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queryTables/queryTable6.xml" ContentType="application/vnd.openxmlformats-officedocument.spreadsheetml.queryTable+xml"/>
  <Override PartName="/xl/tables/table13.xml" ContentType="application/vnd.openxmlformats-officedocument.spreadsheetml.table+xml"/>
  <Override PartName="/xl/tables/table14.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4.xml" ContentType="application/vnd.openxmlformats-officedocument.drawing+xml"/>
  <Override PartName="/xl/slicers/slicer2.xml" ContentType="application/vnd.ms-excel.slicer+xml"/>
  <Override PartName="/xl/charts/chart30.xml" ContentType="application/vnd.openxmlformats-officedocument.drawingml.chart+xml"/>
  <Override PartName="/xl/charts/chart31.xml" ContentType="application/vnd.openxmlformats-officedocument.drawingml.chart+xml"/>
  <Override PartName="/xl/charts/style27.xml" ContentType="application/vnd.ms-office.chartstyle+xml"/>
  <Override PartName="/xl/charts/colors27.xml" ContentType="application/vnd.ms-office.chartcolorstyle+xml"/>
  <Override PartName="/xl/charts/chart32.xml" ContentType="application/vnd.openxmlformats-officedocument.drawingml.chart+xml"/>
  <Override PartName="/xl/charts/style28.xml" ContentType="application/vnd.ms-office.chartstyle+xml"/>
  <Override PartName="/xl/charts/colors28.xml" ContentType="application/vnd.ms-office.chartcolorstyle+xml"/>
  <Override PartName="/xl/charts/chart33.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5.xml" ContentType="application/vnd.openxmlformats-officedocument.drawing+xml"/>
  <Override PartName="/xl/slicers/slicer3.xml" ContentType="application/vnd.ms-excel.slicer+xml"/>
  <Override PartName="/xl/charts/chart34.xml" ContentType="application/vnd.openxmlformats-officedocument.drawingml.chart+xml"/>
  <Override PartName="/xl/charts/style30.xml" ContentType="application/vnd.ms-office.chartstyle+xml"/>
  <Override PartName="/xl/charts/colors30.xml" ContentType="application/vnd.ms-office.chartcolorstyle+xml"/>
  <Override PartName="/xl/charts/chart35.xml" ContentType="application/vnd.openxmlformats-officedocument.drawingml.chart+xml"/>
  <Override PartName="/xl/charts/style31.xml" ContentType="application/vnd.ms-office.chartstyle+xml"/>
  <Override PartName="/xl/charts/colors31.xml" ContentType="application/vnd.ms-office.chartcolorstyle+xml"/>
  <Override PartName="/xl/charts/chart36.xml" ContentType="application/vnd.openxmlformats-officedocument.drawingml.chart+xml"/>
  <Override PartName="/xl/charts/style32.xml" ContentType="application/vnd.ms-office.chartstyle+xml"/>
  <Override PartName="/xl/charts/colors32.xml" ContentType="application/vnd.ms-office.chartcolorstyle+xml"/>
  <Override PartName="/xl/charts/chart37.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6.xml" ContentType="application/vnd.openxmlformats-officedocument.drawing+xml"/>
  <Override PartName="/xl/slicers/slicer4.xml" ContentType="application/vnd.ms-excel.slicer+xml"/>
  <Override PartName="/xl/charts/chart38.xml" ContentType="application/vnd.openxmlformats-officedocument.drawingml.chart+xml"/>
  <Override PartName="/xl/charts/style34.xml" ContentType="application/vnd.ms-office.chartstyle+xml"/>
  <Override PartName="/xl/charts/colors34.xml" ContentType="application/vnd.ms-office.chartcolorstyle+xml"/>
  <Override PartName="/xl/charts/chart39.xml" ContentType="application/vnd.openxmlformats-officedocument.drawingml.chart+xml"/>
  <Override PartName="/xl/charts/style35.xml" ContentType="application/vnd.ms-office.chartstyle+xml"/>
  <Override PartName="/xl/charts/colors35.xml" ContentType="application/vnd.ms-office.chartcolorstyle+xml"/>
  <Override PartName="/xl/charts/chart40.xml" ContentType="application/vnd.openxmlformats-officedocument.drawingml.chart+xml"/>
  <Override PartName="/xl/charts/style36.xml" ContentType="application/vnd.ms-office.chartstyle+xml"/>
  <Override PartName="/xl/charts/colors36.xml" ContentType="application/vnd.ms-office.chartcolorstyle+xml"/>
  <Override PartName="/xl/charts/chart41.xml" ContentType="application/vnd.openxmlformats-officedocument.drawingml.chart+xml"/>
  <Override PartName="/xl/charts/style37.xml" ContentType="application/vnd.ms-office.chartstyle+xml"/>
  <Override PartName="/xl/charts/colors37.xml" ContentType="application/vnd.ms-office.chartcolorstyle+xml"/>
  <Override PartName="/xl/charts/chart42.xml" ContentType="application/vnd.openxmlformats-officedocument.drawingml.chart+xml"/>
  <Override PartName="/xl/charts/style38.xml" ContentType="application/vnd.ms-office.chartstyle+xml"/>
  <Override PartName="/xl/charts/colors38.xml" ContentType="application/vnd.ms-office.chartcolorstyle+xml"/>
  <Override PartName="/xl/charts/chart43.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data_analyst\Excel\Retail Sales Analysis\"/>
    </mc:Choice>
  </mc:AlternateContent>
  <xr:revisionPtr revIDLastSave="0" documentId="13_ncr:1_{4403DFF9-58E2-4CA7-8733-9598FC7A0DEF}" xr6:coauthVersionLast="47" xr6:coauthVersionMax="47" xr10:uidLastSave="{00000000-0000-0000-0000-000000000000}"/>
  <bookViews>
    <workbookView xWindow="-120" yWindow="-120" windowWidth="20730" windowHeight="11160" xr2:uid="{00000000-000D-0000-FFFF-FFFF00000000}"/>
  </bookViews>
  <sheets>
    <sheet name="00_Project_Brief" sheetId="1" r:id="rId1"/>
    <sheet name="01_Business_Questions" sheetId="2" r:id="rId2"/>
    <sheet name="RAW_Customers" sheetId="3" r:id="rId3"/>
    <sheet name="tblCustomers" sheetId="21" r:id="rId4"/>
    <sheet name="RAW_Products" sheetId="4" r:id="rId5"/>
    <sheet name="tblProducts" sheetId="22" r:id="rId6"/>
    <sheet name="RAW_Stores" sheetId="5" r:id="rId7"/>
    <sheet name="tblStores" sheetId="23" r:id="rId8"/>
    <sheet name="RAW_Employees" sheetId="6" r:id="rId9"/>
    <sheet name="tblEmployees" sheetId="24" r:id="rId10"/>
    <sheet name="RAW_Sales" sheetId="7" r:id="rId11"/>
    <sheet name="tblSales" sheetId="25" r:id="rId12"/>
    <sheet name="RAW_Targets" sheetId="8" r:id="rId13"/>
    <sheet name="tblTargets" sheetId="26" r:id="rId14"/>
    <sheet name="RAW_Calendar" sheetId="9" r:id="rId15"/>
    <sheet name="tblCalendar" sheetId="27" r:id="rId16"/>
    <sheet name="02_Data_Dictionary" sheetId="10" r:id="rId17"/>
    <sheet name="03_Data_Model_Map" sheetId="13" r:id="rId18"/>
    <sheet name="04_DAX_Measures" sheetId="14" r:id="rId19"/>
    <sheet name="05_Analysis_Problems" sheetId="15" r:id="rId20"/>
    <sheet name="analysis" sheetId="28" r:id="rId21"/>
    <sheet name="Customers" sheetId="29" r:id="rId22"/>
    <sheet name="Products" sheetId="30" r:id="rId23"/>
    <sheet name="Stores" sheetId="31" r:id="rId24"/>
    <sheet name="Region" sheetId="32" r:id="rId25"/>
    <sheet name="06_Dashboard" sheetId="17" r:id="rId26"/>
    <sheet name="07_Insights" sheetId="18" r:id="rId27"/>
  </sheets>
  <definedNames>
    <definedName name="ExternalData_1" localSheetId="3" hidden="1">tblCustomers!$A$1:$F$151</definedName>
    <definedName name="ExternalData_2" localSheetId="15" hidden="1">tblCalendar!$A$1:$E$731</definedName>
    <definedName name="ExternalData_2" localSheetId="9" hidden="1">tblEmployees!$A$1:$E$61</definedName>
    <definedName name="ExternalData_2" localSheetId="5" hidden="1">tblProducts!$A$1:$F$22</definedName>
    <definedName name="ExternalData_2" localSheetId="11" hidden="1">tblSales!$A$1:$O$3001</definedName>
    <definedName name="ExternalData_2" localSheetId="7" hidden="1">tblStores!$A$1:$D$9</definedName>
    <definedName name="ExternalData_2" localSheetId="13" hidden="1">tblTargets!$A$1:$C$97</definedName>
    <definedName name="Slicer_Region">#N/A</definedName>
    <definedName name="Slicer_StoreLocation">#N/A</definedName>
  </definedNames>
  <calcPr calcId="191029"/>
  <pivotCaches>
    <pivotCache cacheId="0" r:id="rId28"/>
    <pivotCache cacheId="1" r:id="rId29"/>
    <pivotCache cacheId="2" r:id="rId30"/>
    <pivotCache cacheId="3" r:id="rId31"/>
    <pivotCache cacheId="4" r:id="rId32"/>
    <pivotCache cacheId="5" r:id="rId33"/>
    <pivotCache cacheId="6" r:id="rId34"/>
    <pivotCache cacheId="7" r:id="rId35"/>
    <pivotCache cacheId="8" r:id="rId36"/>
    <pivotCache cacheId="9" r:id="rId37"/>
    <pivotCache cacheId="10" r:id="rId38"/>
    <pivotCache cacheId="11" r:id="rId39"/>
    <pivotCache cacheId="12" r:id="rId40"/>
    <pivotCache cacheId="13" r:id="rId41"/>
    <pivotCache cacheId="14" r:id="rId42"/>
    <pivotCache cacheId="15" r:id="rId43"/>
    <pivotCache cacheId="16" r:id="rId44"/>
    <pivotCache cacheId="17" r:id="rId45"/>
    <pivotCache cacheId="18" r:id="rId46"/>
    <pivotCache cacheId="19" r:id="rId47"/>
    <pivotCache cacheId="20" r:id="rId48"/>
    <pivotCache cacheId="21" r:id="rId49"/>
    <pivotCache cacheId="22" r:id="rId50"/>
    <pivotCache cacheId="23" r:id="rId51"/>
    <pivotCache cacheId="24" r:id="rId52"/>
    <pivotCache cacheId="25" r:id="rId53"/>
    <pivotCache cacheId="26" r:id="rId54"/>
    <pivotCache cacheId="27" r:id="rId55"/>
    <pivotCache cacheId="28" r:id="rId56"/>
    <pivotCache cacheId="29" r:id="rId57"/>
    <pivotCache cacheId="30" r:id="rId58"/>
    <pivotCache cacheId="31" r:id="rId59"/>
    <pivotCache cacheId="32" r:id="rId60"/>
    <pivotCache cacheId="33" r:id="rId61"/>
    <pivotCache cacheId="34" r:id="rId62"/>
    <pivotCache cacheId="35" r:id="rId63"/>
  </pivotCaches>
  <extLst>
    <ext xmlns:x14="http://schemas.microsoft.com/office/spreadsheetml/2009/9/main" uri="{876F7934-8845-4945-9796-88D515C7AA90}">
      <x14:pivotCaches>
        <pivotCache cacheId="36" r:id="rId64"/>
      </x14:pivotCaches>
    </ext>
    <ext xmlns:x14="http://schemas.microsoft.com/office/spreadsheetml/2009/9/main" uri="{BBE1A952-AA13-448e-AADC-164F8A28A991}">
      <x14:slicerCaches>
        <x14:slicerCache r:id="rId65"/>
        <x14:slicerCache r:id="rId6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Customers_6d77824d-a9cc-4162-b9de-3058fac6e90a" name="tblCustomers" connection="Query - tblCustomers"/>
          <x15:modelTable id="tblProducts_ea368e3a-b309-42db-b831-739b41dad9e4" name="tblProducts" connection="Query - tblProducts"/>
          <x15:modelTable id="tblStores_3a27298a-0392-4cfa-b640-85540fa542cf" name="tblStores" connection="Query - tblStores"/>
          <x15:modelTable id="tblEmployees_cc62c483-eeba-4457-95c2-0af3ff0640a9" name="tblEmployees" connection="Query - tblEmployees"/>
          <x15:modelTable id="tblSales_3cfdaf82-b7b4-418e-920f-b0d7ef449c2f" name="tblSales" connection="Query - tblSales"/>
          <x15:modelTable id="tblTargets_eaa06615-3a59-4cff-82c5-2673f9f4c81d" name="tblTargets" connection="Query - tblTargets"/>
          <x15:modelTable id="tblCalendar_05f295b2-4cf5-4377-8216-8373a47f5d6f" name="tblCalendar" connection="Query - tblCalendar"/>
        </x15:modelTables>
        <x15:modelRelationships>
          <x15:modelRelationship fromTable="tblSales" fromColumn="ProductID" toTable="tblProducts" toColumn="ProductID"/>
          <x15:modelRelationship fromTable="tblSales" fromColumn="StoreID" toTable="tblStores" toColumn="StoreID"/>
          <x15:modelRelationship fromTable="tblSales" fromColumn="CustomerID" toTable="tblCustomers" toColumn="CustomerID"/>
          <x15:modelRelationship fromTable="tblSales" fromColumn="OrderDate" toTable="tblCalendar" toColumn="Date"/>
          <x15:modelRelationship fromTable="tblSales" fromColumn="EmployeeID" toTable="tblEmployees" toColumn="EmployeeID"/>
          <x15:modelRelationship fromTable="tblTargets" fromColumn="YearMonth" toTable="tbl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06" i="28" l="1"/>
  <c r="D807" i="28"/>
  <c r="D808" i="28"/>
  <c r="D809" i="28"/>
  <c r="D810" i="28"/>
  <c r="D811" i="28"/>
  <c r="D812" i="28"/>
  <c r="D813" i="28"/>
  <c r="D814" i="28"/>
  <c r="D815" i="28"/>
  <c r="D816" i="28"/>
  <c r="D817" i="28"/>
  <c r="D818" i="28"/>
  <c r="D819" i="28"/>
  <c r="D820" i="28"/>
  <c r="D821" i="28"/>
  <c r="D822" i="28"/>
  <c r="D823" i="28"/>
  <c r="D824" i="28"/>
  <c r="D825" i="28"/>
  <c r="D826" i="28"/>
  <c r="D827" i="28"/>
  <c r="D828" i="28"/>
  <c r="D829" i="28"/>
  <c r="D830" i="28"/>
  <c r="D831" i="28"/>
  <c r="D832" i="28"/>
  <c r="D833" i="28"/>
  <c r="D834" i="28"/>
  <c r="D835" i="28"/>
  <c r="D836" i="28"/>
  <c r="D837" i="28"/>
  <c r="D838" i="28"/>
  <c r="D839" i="28"/>
  <c r="D840" i="28"/>
  <c r="D841" i="28"/>
  <c r="D842" i="28"/>
  <c r="D843" i="28"/>
  <c r="D844" i="28"/>
  <c r="D845" i="28"/>
  <c r="D846" i="28"/>
  <c r="D847" i="28"/>
  <c r="D848" i="28"/>
  <c r="D849" i="28"/>
  <c r="D850" i="28"/>
  <c r="D851" i="28"/>
  <c r="D852" i="28"/>
  <c r="D853" i="28"/>
  <c r="D854" i="28"/>
  <c r="D855" i="28"/>
  <c r="D856" i="28"/>
  <c r="D857" i="28"/>
  <c r="D858" i="28"/>
  <c r="D859" i="28"/>
  <c r="D860" i="28"/>
  <c r="D861" i="28"/>
  <c r="D862" i="28"/>
  <c r="D863" i="28"/>
  <c r="D864" i="28"/>
  <c r="D865" i="28"/>
  <c r="D866" i="28"/>
  <c r="D867" i="28"/>
  <c r="D868" i="28"/>
  <c r="D869" i="28"/>
  <c r="D870" i="28"/>
  <c r="D871" i="28"/>
  <c r="D872" i="28"/>
  <c r="D873" i="28"/>
  <c r="D874" i="28"/>
  <c r="D875" i="28"/>
  <c r="D876" i="28"/>
  <c r="D877" i="28"/>
  <c r="D878" i="28"/>
  <c r="D879" i="28"/>
  <c r="D880" i="28"/>
  <c r="D881" i="28"/>
  <c r="D882" i="28"/>
  <c r="D883" i="28"/>
  <c r="D884" i="28"/>
  <c r="D885" i="28"/>
  <c r="D886" i="28"/>
  <c r="D887" i="28"/>
  <c r="D888" i="28"/>
  <c r="D889" i="28"/>
  <c r="D890" i="28"/>
  <c r="D891" i="28"/>
  <c r="D892" i="28"/>
  <c r="D893" i="28"/>
  <c r="D894" i="28"/>
  <c r="D895" i="28"/>
  <c r="D896" i="28"/>
  <c r="D897" i="28"/>
  <c r="D898" i="28"/>
  <c r="D899" i="28"/>
  <c r="D900" i="28"/>
  <c r="D901" i="28"/>
  <c r="D902" i="28"/>
  <c r="D903" i="28"/>
  <c r="D904" i="28"/>
  <c r="D905" i="28"/>
  <c r="D906" i="28"/>
  <c r="D907" i="28"/>
  <c r="D908" i="28"/>
  <c r="D909" i="28"/>
  <c r="D910" i="28"/>
  <c r="D911" i="28"/>
  <c r="D912" i="28"/>
  <c r="D913" i="28"/>
  <c r="D914" i="28"/>
  <c r="D915" i="28"/>
  <c r="D916" i="28"/>
  <c r="D917" i="28"/>
  <c r="D918" i="28"/>
  <c r="D919" i="28"/>
  <c r="D920" i="28"/>
  <c r="D921" i="28"/>
  <c r="D922" i="28"/>
  <c r="D923" i="28"/>
  <c r="D924" i="28"/>
  <c r="D925" i="28"/>
  <c r="D926" i="28"/>
  <c r="D927" i="28"/>
  <c r="D928" i="28"/>
  <c r="D929" i="28"/>
  <c r="D930" i="28"/>
  <c r="D931" i="28"/>
  <c r="D932" i="28"/>
  <c r="D933" i="28"/>
  <c r="D934" i="28"/>
  <c r="D935" i="28"/>
  <c r="D936" i="28"/>
  <c r="D937" i="28"/>
  <c r="D938" i="28"/>
  <c r="D939" i="28"/>
  <c r="D940" i="28"/>
  <c r="D941" i="28"/>
  <c r="D942" i="28"/>
  <c r="D943" i="28"/>
  <c r="D944" i="28"/>
  <c r="D945" i="28"/>
  <c r="D946" i="28"/>
  <c r="D947" i="28"/>
  <c r="D948" i="28"/>
  <c r="D949" i="28"/>
  <c r="D950" i="28"/>
  <c r="D951" i="28"/>
  <c r="D952" i="28"/>
  <c r="D953" i="28"/>
  <c r="D954" i="28"/>
  <c r="D955" i="28"/>
  <c r="F807" i="28"/>
  <c r="D805" i="28" s="1"/>
  <c r="D140" i="28"/>
  <c r="D130" i="28"/>
  <c r="D131" i="28"/>
  <c r="D132" i="28"/>
  <c r="D133" i="28"/>
  <c r="D134" i="28"/>
  <c r="D135" i="28"/>
  <c r="D136" i="28"/>
  <c r="D137" i="28"/>
  <c r="D138" i="28"/>
  <c r="D139" i="28"/>
  <c r="D129" i="28"/>
  <c r="D143" i="28"/>
  <c r="D144" i="28"/>
  <c r="D145" i="28"/>
  <c r="D146" i="28"/>
  <c r="D147" i="28"/>
  <c r="D148" i="28"/>
  <c r="D149" i="28"/>
  <c r="D150" i="28"/>
  <c r="D151" i="28"/>
  <c r="D152" i="28"/>
  <c r="D153" i="28"/>
  <c r="D142" i="28"/>
  <c r="F193" i="28"/>
  <c r="F195" i="28"/>
  <c r="F196" i="28"/>
  <c r="F197" i="28"/>
  <c r="F198" i="28"/>
  <c r="F199" i="28"/>
  <c r="F200" i="28"/>
  <c r="F201" i="28"/>
  <c r="F202" i="28"/>
  <c r="F203" i="28"/>
  <c r="F204" i="28"/>
  <c r="F205" i="28"/>
  <c r="F206" i="28"/>
  <c r="F208" i="28"/>
  <c r="F209" i="28"/>
  <c r="F210" i="28"/>
  <c r="F211" i="28"/>
  <c r="F212" i="28"/>
  <c r="F213" i="28"/>
  <c r="F214" i="28"/>
  <c r="F215" i="28"/>
  <c r="F216" i="28"/>
  <c r="F217" i="28"/>
  <c r="F218" i="28"/>
  <c r="F219" i="28"/>
  <c r="F221" i="28"/>
  <c r="F222" i="28"/>
  <c r="F223" i="28"/>
  <c r="F224" i="28"/>
  <c r="F225" i="28"/>
  <c r="F226" i="28"/>
  <c r="F227" i="28"/>
  <c r="F228" i="28"/>
  <c r="F229" i="28"/>
  <c r="F230" i="28"/>
  <c r="F231" i="28"/>
  <c r="F232" i="28"/>
  <c r="F182" i="28"/>
  <c r="F183" i="28"/>
  <c r="F184" i="28"/>
  <c r="F185" i="28"/>
  <c r="F186" i="28"/>
  <c r="F187" i="28"/>
  <c r="F188" i="28"/>
  <c r="F189" i="28"/>
  <c r="F190" i="28"/>
  <c r="F191" i="28"/>
  <c r="F192" i="28"/>
  <c r="E229" i="28"/>
  <c r="E230" i="28"/>
  <c r="E231" i="28"/>
  <c r="E232" i="28"/>
  <c r="E208" i="28"/>
  <c r="E209" i="28"/>
  <c r="E210" i="28"/>
  <c r="E211" i="28"/>
  <c r="E212" i="28"/>
  <c r="E213" i="28"/>
  <c r="E214" i="28"/>
  <c r="E215" i="28"/>
  <c r="E216" i="28"/>
  <c r="E217" i="28"/>
  <c r="E218" i="28"/>
  <c r="E219" i="28"/>
  <c r="E221" i="28"/>
  <c r="E222" i="28"/>
  <c r="E223" i="28"/>
  <c r="E224" i="28"/>
  <c r="E225" i="28"/>
  <c r="E226" i="28"/>
  <c r="E227" i="28"/>
  <c r="E228" i="28"/>
  <c r="E200" i="28"/>
  <c r="E201" i="28"/>
  <c r="E202" i="28"/>
  <c r="E203" i="28"/>
  <c r="E204" i="28"/>
  <c r="E205" i="28"/>
  <c r="E206" i="28"/>
  <c r="E196" i="28"/>
  <c r="E197" i="28"/>
  <c r="G198" i="28" s="1"/>
  <c r="E198" i="28"/>
  <c r="E199" i="28"/>
  <c r="E195" i="28"/>
  <c r="E190" i="28"/>
  <c r="E191" i="28"/>
  <c r="E192" i="28"/>
  <c r="E193" i="28"/>
  <c r="E183" i="28"/>
  <c r="E184" i="28"/>
  <c r="E185" i="28"/>
  <c r="E186" i="28"/>
  <c r="E187" i="28"/>
  <c r="E188" i="28"/>
  <c r="E189" i="28"/>
  <c r="E182" i="28"/>
  <c r="E167" i="28"/>
  <c r="F170" i="28"/>
  <c r="F171" i="28"/>
  <c r="F173" i="28"/>
  <c r="F174" i="28"/>
  <c r="F176" i="28"/>
  <c r="F177" i="28"/>
  <c r="F168" i="28"/>
  <c r="F167" i="28"/>
  <c r="E168" i="28"/>
  <c r="E170" i="28"/>
  <c r="E171" i="28"/>
  <c r="E173" i="28"/>
  <c r="E174" i="28"/>
  <c r="E176" i="28"/>
  <c r="E177" i="28"/>
  <c r="C68" i="28"/>
  <c r="G225" i="28" l="1"/>
  <c r="G211" i="28"/>
  <c r="G184"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202FFC-5215-474D-8542-6B8C2B21F314}" keepAlive="1" name="ModelConnection_ExternalData_1" description="Data Model" type="5" refreshedVersion="7" minRefreshableVersion="5" saveData="1">
    <dbPr connection="Data Model Connection" command="tblCustomers" commandType="3"/>
    <extLst>
      <ext xmlns:x15="http://schemas.microsoft.com/office/spreadsheetml/2010/11/main" uri="{DE250136-89BD-433C-8126-D09CA5730AF9}">
        <x15:connection id="" model="1"/>
      </ext>
    </extLst>
  </connection>
  <connection id="2" xr16:uid="{F7794BF4-BA33-477B-8F13-1E53E7E7D257}" keepAlive="1" name="ModelConnection_ExternalData_2" description="Data Model" type="5" refreshedVersion="7" minRefreshableVersion="5" saveData="1">
    <dbPr connection="Data Model Connection" command="tblProducts" commandType="3"/>
    <extLst>
      <ext xmlns:x15="http://schemas.microsoft.com/office/spreadsheetml/2010/11/main" uri="{DE250136-89BD-433C-8126-D09CA5730AF9}">
        <x15:connection id="" model="1"/>
      </ext>
    </extLst>
  </connection>
  <connection id="3" xr16:uid="{E93917DF-243D-410F-9C1E-4ED33A270C4F}" keepAlive="1" name="ModelConnection_ExternalData_21" description="Data Model" type="5" refreshedVersion="7" minRefreshableVersion="5" saveData="1">
    <dbPr connection="Data Model Connection" command="tblStores" commandType="3"/>
    <extLst>
      <ext xmlns:x15="http://schemas.microsoft.com/office/spreadsheetml/2010/11/main" uri="{DE250136-89BD-433C-8126-D09CA5730AF9}">
        <x15:connection id="" model="1"/>
      </ext>
    </extLst>
  </connection>
  <connection id="4" xr16:uid="{A31400A4-1FE5-4706-9A1A-32AFD4F46C7A}" keepAlive="1" name="ModelConnection_ExternalData_22" description="Data Model" type="5" refreshedVersion="7" minRefreshableVersion="5" saveData="1">
    <dbPr connection="Data Model Connection" command="tblEmployees" commandType="3"/>
    <extLst>
      <ext xmlns:x15="http://schemas.microsoft.com/office/spreadsheetml/2010/11/main" uri="{DE250136-89BD-433C-8126-D09CA5730AF9}">
        <x15:connection id="" model="1"/>
      </ext>
    </extLst>
  </connection>
  <connection id="5" xr16:uid="{4BFFB36F-86D1-4B9D-9CE7-4613551A10D9}" keepAlive="1" name="ModelConnection_ExternalData_23" description="Data Model" type="5" refreshedVersion="7" minRefreshableVersion="5" saveData="1">
    <dbPr connection="Data Model Connection" command="tblSales" commandType="3"/>
    <extLst>
      <ext xmlns:x15="http://schemas.microsoft.com/office/spreadsheetml/2010/11/main" uri="{DE250136-89BD-433C-8126-D09CA5730AF9}">
        <x15:connection id="" model="1"/>
      </ext>
    </extLst>
  </connection>
  <connection id="6" xr16:uid="{561EB16B-AE91-4BC0-BE29-FEC84CA925CB}" keepAlive="1" name="ModelConnection_ExternalData_24" description="Data Model" type="5" refreshedVersion="7" minRefreshableVersion="5" saveData="1">
    <dbPr connection="Data Model Connection" command="tblTargets" commandType="3"/>
    <extLst>
      <ext xmlns:x15="http://schemas.microsoft.com/office/spreadsheetml/2010/11/main" uri="{DE250136-89BD-433C-8126-D09CA5730AF9}">
        <x15:connection id="" model="1"/>
      </ext>
    </extLst>
  </connection>
  <connection id="7" xr16:uid="{150001A0-EEF2-44B0-9652-361CD16B7499}" keepAlive="1" name="ModelConnection_ExternalData_25" description="Data Model" type="5" refreshedVersion="7" minRefreshableVersion="5" saveData="1">
    <dbPr connection="Data Model Connection" command="tblCalendar" commandType="3"/>
    <extLst>
      <ext xmlns:x15="http://schemas.microsoft.com/office/spreadsheetml/2010/11/main" uri="{DE250136-89BD-433C-8126-D09CA5730AF9}">
        <x15:connection id="" model="1"/>
      </ext>
    </extLst>
  </connection>
  <connection id="8" xr16:uid="{5E729256-0A36-49A7-87B3-37D90E9F24AE}" name="Query - tblCalendar" description="Connection to the 'tblCalendar' query in the workbook." type="100" refreshedVersion="7" minRefreshableVersion="5">
    <extLst>
      <ext xmlns:x15="http://schemas.microsoft.com/office/spreadsheetml/2010/11/main" uri="{DE250136-89BD-433C-8126-D09CA5730AF9}">
        <x15:connection id="976835b7-d4a9-4ac2-91c0-cd6ec6b778aa"/>
      </ext>
    </extLst>
  </connection>
  <connection id="9" xr16:uid="{C35B72BA-172E-477C-8F46-3979DFB7DE53}" name="Query - tblCustomers" description="Connection to the 'tblCustomers' query in the workbook." type="100" refreshedVersion="7" minRefreshableVersion="5">
    <extLst>
      <ext xmlns:x15="http://schemas.microsoft.com/office/spreadsheetml/2010/11/main" uri="{DE250136-89BD-433C-8126-D09CA5730AF9}">
        <x15:connection id="9b3a2971-876d-44c4-bdea-c4ed2a030ea8"/>
      </ext>
    </extLst>
  </connection>
  <connection id="10" xr16:uid="{92E94BDA-E2E8-4704-9AD0-D329185D69B4}" name="Query - tblEmployees" description="Connection to the 'tblEmployees' query in the workbook." type="100" refreshedVersion="7" minRefreshableVersion="5">
    <extLst>
      <ext xmlns:x15="http://schemas.microsoft.com/office/spreadsheetml/2010/11/main" uri="{DE250136-89BD-433C-8126-D09CA5730AF9}">
        <x15:connection id="5b7471d7-c689-4854-897c-b1f6b404d715"/>
      </ext>
    </extLst>
  </connection>
  <connection id="11" xr16:uid="{FB872D98-3337-488A-B97C-BDE513D52FB4}" name="Query - tblProducts" description="Connection to the 'tblProducts' query in the workbook." type="100" refreshedVersion="7" minRefreshableVersion="5">
    <extLst>
      <ext xmlns:x15="http://schemas.microsoft.com/office/spreadsheetml/2010/11/main" uri="{DE250136-89BD-433C-8126-D09CA5730AF9}">
        <x15:connection id="6b1ebd09-2378-4df9-879e-db1079f9ec4e"/>
      </ext>
    </extLst>
  </connection>
  <connection id="12" xr16:uid="{68178C67-ADC5-4261-B304-051687EF564C}" name="Query - tblSales" description="Connection to the 'tblSales' query in the workbook." type="100" refreshedVersion="7" minRefreshableVersion="5">
    <extLst>
      <ext xmlns:x15="http://schemas.microsoft.com/office/spreadsheetml/2010/11/main" uri="{DE250136-89BD-433C-8126-D09CA5730AF9}">
        <x15:connection id="2db3b3b8-6310-4f6b-8e77-64ff0a293d7d"/>
      </ext>
    </extLst>
  </connection>
  <connection id="13" xr16:uid="{DC728729-A9DF-4210-A55A-64732DD50E5E}" name="Query - tblStores" description="Connection to the 'tblStores' query in the workbook." type="100" refreshedVersion="7" minRefreshableVersion="5">
    <extLst>
      <ext xmlns:x15="http://schemas.microsoft.com/office/spreadsheetml/2010/11/main" uri="{DE250136-89BD-433C-8126-D09CA5730AF9}">
        <x15:connection id="f789f8ae-4c5d-4866-aba9-73844e927c82"/>
      </ext>
    </extLst>
  </connection>
  <connection id="14" xr16:uid="{D1498C75-3CF4-42D2-9DD8-760349364EFD}" name="Query - tblTargets" description="Connection to the 'tblTargets' query in the workbook." type="100" refreshedVersion="7" minRefreshableVersion="5">
    <extLst>
      <ext xmlns:x15="http://schemas.microsoft.com/office/spreadsheetml/2010/11/main" uri="{DE250136-89BD-433C-8126-D09CA5730AF9}">
        <x15:connection id="714778d8-a9f4-4634-b580-a9d28a5c9b14"/>
      </ext>
    </extLst>
  </connection>
  <connection id="15" xr16:uid="{A4880F3A-1D46-4701-BC82-EB5806DBAC2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<sst xmlns="http://schemas.openxmlformats.org/spreadsheetml/2006/main" count="57378" uniqueCount="3830">
  <si>
    <t>RETAIL SALES &amp; PROFITABILITY — END-TO-END ANALYST PROJECT</t>
  </si>
  <si>
    <t>Role</t>
  </si>
  <si>
    <t>Goal</t>
  </si>
  <si>
    <t>Turn raw transaction data into validated analysis, a management dashboard, and actionable recommendations.</t>
  </si>
  <si>
    <t>Workflow</t>
  </si>
  <si>
    <t>Tools</t>
  </si>
  <si>
    <t>Excel, Power Query, Power Pivot/Data Model, DAX, PivotTables, charts and business thinking</t>
  </si>
  <si>
    <t>Final deliverable</t>
  </si>
  <si>
    <t>CustomerID</t>
  </si>
  <si>
    <t>CustomerName</t>
  </si>
  <si>
    <t>Region</t>
  </si>
  <si>
    <t>Segment</t>
  </si>
  <si>
    <t>CustomerType</t>
  </si>
  <si>
    <t>SignupDate</t>
  </si>
  <si>
    <t>C0001</t>
  </si>
  <si>
    <t>Customer 0001</t>
  </si>
  <si>
    <t>East</t>
  </si>
  <si>
    <t>Consumer</t>
  </si>
  <si>
    <t>Returning</t>
  </si>
  <si>
    <t>C0002</t>
  </si>
  <si>
    <t>Customer 0002</t>
  </si>
  <si>
    <t>North</t>
  </si>
  <si>
    <t>VIP</t>
  </si>
  <si>
    <t>C0003</t>
  </si>
  <si>
    <t>Customer 0003</t>
  </si>
  <si>
    <t>Enterprise</t>
  </si>
  <si>
    <t>New</t>
  </si>
  <si>
    <t>C0004</t>
  </si>
  <si>
    <t>Customer 0004</t>
  </si>
  <si>
    <t>South</t>
  </si>
  <si>
    <t>C0005</t>
  </si>
  <si>
    <t>Customer 0005</t>
  </si>
  <si>
    <t>West</t>
  </si>
  <si>
    <t>C0006</t>
  </si>
  <si>
    <t>Customer 0006</t>
  </si>
  <si>
    <t>C0007</t>
  </si>
  <si>
    <t>Customer 0007</t>
  </si>
  <si>
    <t>C0008</t>
  </si>
  <si>
    <t>Customer 0008</t>
  </si>
  <si>
    <t>C0009</t>
  </si>
  <si>
    <t>Customer 0009</t>
  </si>
  <si>
    <t>C0010</t>
  </si>
  <si>
    <t>Customer 0010</t>
  </si>
  <si>
    <t>SMB</t>
  </si>
  <si>
    <t>C0011</t>
  </si>
  <si>
    <t>Customer 0011</t>
  </si>
  <si>
    <t>C0012</t>
  </si>
  <si>
    <t>Customer 0012</t>
  </si>
  <si>
    <t>C0013</t>
  </si>
  <si>
    <t>Customer 0013</t>
  </si>
  <si>
    <t>C0014</t>
  </si>
  <si>
    <t>Customer 0014</t>
  </si>
  <si>
    <t>C0015</t>
  </si>
  <si>
    <t>Customer 0015</t>
  </si>
  <si>
    <t>C0016</t>
  </si>
  <si>
    <t>Customer 0016</t>
  </si>
  <si>
    <t>C0017</t>
  </si>
  <si>
    <t>Customer 0017</t>
  </si>
  <si>
    <t>C0018</t>
  </si>
  <si>
    <t>Customer 0018</t>
  </si>
  <si>
    <t>C0019</t>
  </si>
  <si>
    <t>Customer 0019</t>
  </si>
  <si>
    <t>C0020</t>
  </si>
  <si>
    <t>Customer 0020</t>
  </si>
  <si>
    <t>C0021</t>
  </si>
  <si>
    <t>Customer 0021</t>
  </si>
  <si>
    <t>C0022</t>
  </si>
  <si>
    <t>Customer 0022</t>
  </si>
  <si>
    <t>C0023</t>
  </si>
  <si>
    <t>Customer 0023</t>
  </si>
  <si>
    <t>C0024</t>
  </si>
  <si>
    <t>Customer 0024</t>
  </si>
  <si>
    <t>C0025</t>
  </si>
  <si>
    <t>Customer 0025</t>
  </si>
  <si>
    <t>C0026</t>
  </si>
  <si>
    <t>Customer 0026</t>
  </si>
  <si>
    <t>C0027</t>
  </si>
  <si>
    <t>Customer 0027</t>
  </si>
  <si>
    <t>C0028</t>
  </si>
  <si>
    <t>Customer 0028</t>
  </si>
  <si>
    <t>C0029</t>
  </si>
  <si>
    <t>Customer 0029</t>
  </si>
  <si>
    <t>C0030</t>
  </si>
  <si>
    <t>Customer 0030</t>
  </si>
  <si>
    <t>C0031</t>
  </si>
  <si>
    <t>Customer 0031</t>
  </si>
  <si>
    <t>C0032</t>
  </si>
  <si>
    <t>Customer 0032</t>
  </si>
  <si>
    <t>C0033</t>
  </si>
  <si>
    <t>Customer 0033</t>
  </si>
  <si>
    <t>C0034</t>
  </si>
  <si>
    <t>Customer 0034</t>
  </si>
  <si>
    <t>C0035</t>
  </si>
  <si>
    <t>Customer 0035</t>
  </si>
  <si>
    <t>C0036</t>
  </si>
  <si>
    <t>Customer 0036</t>
  </si>
  <si>
    <t>C0037</t>
  </si>
  <si>
    <t>Customer 0037</t>
  </si>
  <si>
    <t>C0038</t>
  </si>
  <si>
    <t>Customer 0038</t>
  </si>
  <si>
    <t>C0039</t>
  </si>
  <si>
    <t>Customer 0039</t>
  </si>
  <si>
    <t>C0040</t>
  </si>
  <si>
    <t>Customer 0040</t>
  </si>
  <si>
    <t>C0041</t>
  </si>
  <si>
    <t>Customer 0041</t>
  </si>
  <si>
    <t>C0042</t>
  </si>
  <si>
    <t>Customer 0042</t>
  </si>
  <si>
    <t>C0043</t>
  </si>
  <si>
    <t>Customer 0043</t>
  </si>
  <si>
    <t>C0044</t>
  </si>
  <si>
    <t>Customer 0044</t>
  </si>
  <si>
    <t>C0045</t>
  </si>
  <si>
    <t>Customer 0045</t>
  </si>
  <si>
    <t>C0046</t>
  </si>
  <si>
    <t>Customer 0046</t>
  </si>
  <si>
    <t>C0047</t>
  </si>
  <si>
    <t>Customer 0047</t>
  </si>
  <si>
    <t>C0048</t>
  </si>
  <si>
    <t>Customer 0048</t>
  </si>
  <si>
    <t>C0049</t>
  </si>
  <si>
    <t>Customer 0049</t>
  </si>
  <si>
    <t>C0050</t>
  </si>
  <si>
    <t>Customer 0050</t>
  </si>
  <si>
    <t>C0051</t>
  </si>
  <si>
    <t>Customer 0051</t>
  </si>
  <si>
    <t>C0052</t>
  </si>
  <si>
    <t>Customer 0052</t>
  </si>
  <si>
    <t>C0053</t>
  </si>
  <si>
    <t>Customer 0053</t>
  </si>
  <si>
    <t>C0054</t>
  </si>
  <si>
    <t>Customer 0054</t>
  </si>
  <si>
    <t>C0055</t>
  </si>
  <si>
    <t>Customer 0055</t>
  </si>
  <si>
    <t>C0056</t>
  </si>
  <si>
    <t>Customer 0056</t>
  </si>
  <si>
    <t>C0057</t>
  </si>
  <si>
    <t>Customer 0057</t>
  </si>
  <si>
    <t>C0058</t>
  </si>
  <si>
    <t>Customer 0058</t>
  </si>
  <si>
    <t>C0059</t>
  </si>
  <si>
    <t>Customer 0059</t>
  </si>
  <si>
    <t>C0060</t>
  </si>
  <si>
    <t>Customer 0060</t>
  </si>
  <si>
    <t>C0061</t>
  </si>
  <si>
    <t>Customer 0061</t>
  </si>
  <si>
    <t>C0062</t>
  </si>
  <si>
    <t>Customer 0062</t>
  </si>
  <si>
    <t>C0063</t>
  </si>
  <si>
    <t>Customer 0063</t>
  </si>
  <si>
    <t>C0064</t>
  </si>
  <si>
    <t>Customer 0064</t>
  </si>
  <si>
    <t>C0065</t>
  </si>
  <si>
    <t>Customer 0065</t>
  </si>
  <si>
    <t>C0066</t>
  </si>
  <si>
    <t>Customer 0066</t>
  </si>
  <si>
    <t>C0067</t>
  </si>
  <si>
    <t>Customer 0067</t>
  </si>
  <si>
    <t>C0068</t>
  </si>
  <si>
    <t>Customer 0068</t>
  </si>
  <si>
    <t>C0069</t>
  </si>
  <si>
    <t>Customer 0069</t>
  </si>
  <si>
    <t>C0070</t>
  </si>
  <si>
    <t>Customer 0070</t>
  </si>
  <si>
    <t>C0071</t>
  </si>
  <si>
    <t>Customer 0071</t>
  </si>
  <si>
    <t>C0072</t>
  </si>
  <si>
    <t>Customer 0072</t>
  </si>
  <si>
    <t>C0073</t>
  </si>
  <si>
    <t>Customer 0073</t>
  </si>
  <si>
    <t>C0074</t>
  </si>
  <si>
    <t>Customer 0074</t>
  </si>
  <si>
    <t>C0075</t>
  </si>
  <si>
    <t>Customer 0075</t>
  </si>
  <si>
    <t>C0076</t>
  </si>
  <si>
    <t>Customer 0076</t>
  </si>
  <si>
    <t>C0077</t>
  </si>
  <si>
    <t>Customer 0077</t>
  </si>
  <si>
    <t>C0078</t>
  </si>
  <si>
    <t>Customer 0078</t>
  </si>
  <si>
    <t>C0079</t>
  </si>
  <si>
    <t>Customer 0079</t>
  </si>
  <si>
    <t>C0080</t>
  </si>
  <si>
    <t>Customer 0080</t>
  </si>
  <si>
    <t>C0081</t>
  </si>
  <si>
    <t>Customer 0081</t>
  </si>
  <si>
    <t>C0082</t>
  </si>
  <si>
    <t>Customer 0082</t>
  </si>
  <si>
    <t>C0083</t>
  </si>
  <si>
    <t>Customer 0083</t>
  </si>
  <si>
    <t>C0084</t>
  </si>
  <si>
    <t>Customer 0084</t>
  </si>
  <si>
    <t>C0085</t>
  </si>
  <si>
    <t>Customer 0085</t>
  </si>
  <si>
    <t>C0086</t>
  </si>
  <si>
    <t>Customer 0086</t>
  </si>
  <si>
    <t>C0087</t>
  </si>
  <si>
    <t>Customer 0087</t>
  </si>
  <si>
    <t>C0088</t>
  </si>
  <si>
    <t>Customer 0088</t>
  </si>
  <si>
    <t>C0089</t>
  </si>
  <si>
    <t>Customer 0089</t>
  </si>
  <si>
    <t>C0090</t>
  </si>
  <si>
    <t>Customer 0090</t>
  </si>
  <si>
    <t>C0091</t>
  </si>
  <si>
    <t>Customer 0091</t>
  </si>
  <si>
    <t>C0092</t>
  </si>
  <si>
    <t>Customer 0092</t>
  </si>
  <si>
    <t>C0093</t>
  </si>
  <si>
    <t>Customer 0093</t>
  </si>
  <si>
    <t>C0094</t>
  </si>
  <si>
    <t>Customer 0094</t>
  </si>
  <si>
    <t>C0095</t>
  </si>
  <si>
    <t>Customer 0095</t>
  </si>
  <si>
    <t>C0096</t>
  </si>
  <si>
    <t>Customer 0096</t>
  </si>
  <si>
    <t>C0097</t>
  </si>
  <si>
    <t>Customer 0097</t>
  </si>
  <si>
    <t>C0098</t>
  </si>
  <si>
    <t>Customer 0098</t>
  </si>
  <si>
    <t>C0099</t>
  </si>
  <si>
    <t>Customer 0099</t>
  </si>
  <si>
    <t>C0100</t>
  </si>
  <si>
    <t>Customer 0100</t>
  </si>
  <si>
    <t>C0101</t>
  </si>
  <si>
    <t>Customer 0101</t>
  </si>
  <si>
    <t>C0102</t>
  </si>
  <si>
    <t>Customer 0102</t>
  </si>
  <si>
    <t>C0103</t>
  </si>
  <si>
    <t>Customer 0103</t>
  </si>
  <si>
    <t>C0104</t>
  </si>
  <si>
    <t>Customer 0104</t>
  </si>
  <si>
    <t>C0105</t>
  </si>
  <si>
    <t>Customer 0105</t>
  </si>
  <si>
    <t>C0106</t>
  </si>
  <si>
    <t>Customer 0106</t>
  </si>
  <si>
    <t>C0107</t>
  </si>
  <si>
    <t>Customer 0107</t>
  </si>
  <si>
    <t>C0108</t>
  </si>
  <si>
    <t>Customer 0108</t>
  </si>
  <si>
    <t>C0109</t>
  </si>
  <si>
    <t>Customer 0109</t>
  </si>
  <si>
    <t>C0110</t>
  </si>
  <si>
    <t>Customer 0110</t>
  </si>
  <si>
    <t>C0111</t>
  </si>
  <si>
    <t>Customer 0111</t>
  </si>
  <si>
    <t>C0112</t>
  </si>
  <si>
    <t>Customer 0112</t>
  </si>
  <si>
    <t>C0113</t>
  </si>
  <si>
    <t>Customer 0113</t>
  </si>
  <si>
    <t>C0114</t>
  </si>
  <si>
    <t>Customer 0114</t>
  </si>
  <si>
    <t>C0115</t>
  </si>
  <si>
    <t>Customer 0115</t>
  </si>
  <si>
    <t>C0116</t>
  </si>
  <si>
    <t>Customer 0116</t>
  </si>
  <si>
    <t>C0117</t>
  </si>
  <si>
    <t>Customer 0117</t>
  </si>
  <si>
    <t>C0118</t>
  </si>
  <si>
    <t>Customer 0118</t>
  </si>
  <si>
    <t>C0119</t>
  </si>
  <si>
    <t>Customer 0119</t>
  </si>
  <si>
    <t>C0120</t>
  </si>
  <si>
    <t>Customer 0120</t>
  </si>
  <si>
    <t>C0121</t>
  </si>
  <si>
    <t>Customer 0121</t>
  </si>
  <si>
    <t>C0122</t>
  </si>
  <si>
    <t>Customer 0122</t>
  </si>
  <si>
    <t>C0123</t>
  </si>
  <si>
    <t>Customer 0123</t>
  </si>
  <si>
    <t>C0124</t>
  </si>
  <si>
    <t>Customer 0124</t>
  </si>
  <si>
    <t>C0125</t>
  </si>
  <si>
    <t>Customer 0125</t>
  </si>
  <si>
    <t>C0126</t>
  </si>
  <si>
    <t>Customer 0126</t>
  </si>
  <si>
    <t>C0127</t>
  </si>
  <si>
    <t>Customer 0127</t>
  </si>
  <si>
    <t>C0128</t>
  </si>
  <si>
    <t>Customer 0128</t>
  </si>
  <si>
    <t>C0129</t>
  </si>
  <si>
    <t>Customer 0129</t>
  </si>
  <si>
    <t>C0130</t>
  </si>
  <si>
    <t>Customer 0130</t>
  </si>
  <si>
    <t>C0131</t>
  </si>
  <si>
    <t>Customer 0131</t>
  </si>
  <si>
    <t>C0132</t>
  </si>
  <si>
    <t>Customer 0132</t>
  </si>
  <si>
    <t>C0133</t>
  </si>
  <si>
    <t>Customer 0133</t>
  </si>
  <si>
    <t>C0134</t>
  </si>
  <si>
    <t>Customer 0134</t>
  </si>
  <si>
    <t>C0135</t>
  </si>
  <si>
    <t>Customer 0135</t>
  </si>
  <si>
    <t>C0136</t>
  </si>
  <si>
    <t>Customer 0136</t>
  </si>
  <si>
    <t>C0137</t>
  </si>
  <si>
    <t>Customer 0137</t>
  </si>
  <si>
    <t>C0138</t>
  </si>
  <si>
    <t>Customer 0138</t>
  </si>
  <si>
    <t>C0139</t>
  </si>
  <si>
    <t>Customer 0139</t>
  </si>
  <si>
    <t>C0140</t>
  </si>
  <si>
    <t>Customer 0140</t>
  </si>
  <si>
    <t>C0141</t>
  </si>
  <si>
    <t>Customer 0141</t>
  </si>
  <si>
    <t>C0142</t>
  </si>
  <si>
    <t>Customer 0142</t>
  </si>
  <si>
    <t>C0143</t>
  </si>
  <si>
    <t>Customer 0143</t>
  </si>
  <si>
    <t>C0144</t>
  </si>
  <si>
    <t>Customer 0144</t>
  </si>
  <si>
    <t>C0145</t>
  </si>
  <si>
    <t>Customer 0145</t>
  </si>
  <si>
    <t>C0146</t>
  </si>
  <si>
    <t>Customer 0146</t>
  </si>
  <si>
    <t>C0147</t>
  </si>
  <si>
    <t>Customer 0147</t>
  </si>
  <si>
    <t>C0148</t>
  </si>
  <si>
    <t>Customer 0148</t>
  </si>
  <si>
    <t>C0149</t>
  </si>
  <si>
    <t>Customer 0149</t>
  </si>
  <si>
    <t>C0150</t>
  </si>
  <si>
    <t>Customer 0150</t>
  </si>
  <si>
    <t>ProductID</t>
  </si>
  <si>
    <t>ProductName</t>
  </si>
  <si>
    <t>Category</t>
  </si>
  <si>
    <t>PriceTier</t>
  </si>
  <si>
    <t>UnitCost</t>
  </si>
  <si>
    <t>ListPrice</t>
  </si>
  <si>
    <t>P001</t>
  </si>
  <si>
    <t>Laptop</t>
  </si>
  <si>
    <t>Electronics</t>
  </si>
  <si>
    <t>Premium</t>
  </si>
  <si>
    <t>P002</t>
  </si>
  <si>
    <t>Monitor</t>
  </si>
  <si>
    <t>Standard</t>
  </si>
  <si>
    <t>P003</t>
  </si>
  <si>
    <t>Keyboard</t>
  </si>
  <si>
    <t>P004</t>
  </si>
  <si>
    <t>Mouse</t>
  </si>
  <si>
    <t>P005</t>
  </si>
  <si>
    <t>Headset</t>
  </si>
  <si>
    <t>P006</t>
  </si>
  <si>
    <t>Webcam</t>
  </si>
  <si>
    <t>P007</t>
  </si>
  <si>
    <t>Desk</t>
  </si>
  <si>
    <t>Furniture</t>
  </si>
  <si>
    <t>P008</t>
  </si>
  <si>
    <t>Chair</t>
  </si>
  <si>
    <t>Budget</t>
  </si>
  <si>
    <t>P009</t>
  </si>
  <si>
    <t>Cabinet</t>
  </si>
  <si>
    <t>P010</t>
  </si>
  <si>
    <t>Table</t>
  </si>
  <si>
    <t>P011</t>
  </si>
  <si>
    <t>Shelf</t>
  </si>
  <si>
    <t>P012</t>
  </si>
  <si>
    <t>Paper</t>
  </si>
  <si>
    <t>Office Supplies</t>
  </si>
  <si>
    <t>P013</t>
  </si>
  <si>
    <t>Pen</t>
  </si>
  <si>
    <t>P014</t>
  </si>
  <si>
    <t>Notebook</t>
  </si>
  <si>
    <t>P015</t>
  </si>
  <si>
    <t>Stapler</t>
  </si>
  <si>
    <t>P016</t>
  </si>
  <si>
    <t>Printer Ink</t>
  </si>
  <si>
    <t>P017</t>
  </si>
  <si>
    <t>Backpack</t>
  </si>
  <si>
    <t>Accessories</t>
  </si>
  <si>
    <t>P018</t>
  </si>
  <si>
    <t>USB Hub</t>
  </si>
  <si>
    <t>P019</t>
  </si>
  <si>
    <t>Cable</t>
  </si>
  <si>
    <t>P020</t>
  </si>
  <si>
    <t>Power Bank</t>
  </si>
  <si>
    <t>P021</t>
  </si>
  <si>
    <t>Adapter</t>
  </si>
  <si>
    <t>StoreID</t>
  </si>
  <si>
    <t>StoreName</t>
  </si>
  <si>
    <t>StoreTier</t>
  </si>
  <si>
    <t>S01</t>
  </si>
  <si>
    <t>Vizag Central</t>
  </si>
  <si>
    <t>Tier 1</t>
  </si>
  <si>
    <t>S02</t>
  </si>
  <si>
    <t>Hyderabad</t>
  </si>
  <si>
    <t>S03</t>
  </si>
  <si>
    <t>Bengaluru</t>
  </si>
  <si>
    <t>S04</t>
  </si>
  <si>
    <t>Chennai</t>
  </si>
  <si>
    <t>S05</t>
  </si>
  <si>
    <t>Mumbai</t>
  </si>
  <si>
    <t>S06</t>
  </si>
  <si>
    <t>Delhi</t>
  </si>
  <si>
    <t>S07</t>
  </si>
  <si>
    <t>Vijayawada</t>
  </si>
  <si>
    <t>Tier 2</t>
  </si>
  <si>
    <t>S08</t>
  </si>
  <si>
    <t>Pune</t>
  </si>
  <si>
    <t>EmployeeID</t>
  </si>
  <si>
    <t>EmployeeName</t>
  </si>
  <si>
    <t>Department</t>
  </si>
  <si>
    <t>HireDate</t>
  </si>
  <si>
    <t>E001</t>
  </si>
  <si>
    <t>Employee 001</t>
  </si>
  <si>
    <t>IT</t>
  </si>
  <si>
    <t>E002</t>
  </si>
  <si>
    <t>Employee 002</t>
  </si>
  <si>
    <t>Finance</t>
  </si>
  <si>
    <t>E003</t>
  </si>
  <si>
    <t>Employee 003</t>
  </si>
  <si>
    <t>Sales</t>
  </si>
  <si>
    <t>E004</t>
  </si>
  <si>
    <t>Employee 004</t>
  </si>
  <si>
    <t>E005</t>
  </si>
  <si>
    <t>Employee 005</t>
  </si>
  <si>
    <t>E006</t>
  </si>
  <si>
    <t>Employee 006</t>
  </si>
  <si>
    <t>Operations</t>
  </si>
  <si>
    <t>E007</t>
  </si>
  <si>
    <t>Employee 007</t>
  </si>
  <si>
    <t>HR</t>
  </si>
  <si>
    <t>E008</t>
  </si>
  <si>
    <t>Employee 008</t>
  </si>
  <si>
    <t>E009</t>
  </si>
  <si>
    <t>Employee 009</t>
  </si>
  <si>
    <t>E010</t>
  </si>
  <si>
    <t>Employee 010</t>
  </si>
  <si>
    <t>E011</t>
  </si>
  <si>
    <t>Employee 011</t>
  </si>
  <si>
    <t>E012</t>
  </si>
  <si>
    <t>Employee 012</t>
  </si>
  <si>
    <t>E013</t>
  </si>
  <si>
    <t>Employee 013</t>
  </si>
  <si>
    <t>E014</t>
  </si>
  <si>
    <t>Employee 014</t>
  </si>
  <si>
    <t>E015</t>
  </si>
  <si>
    <t>Employee 015</t>
  </si>
  <si>
    <t>E016</t>
  </si>
  <si>
    <t>Employee 016</t>
  </si>
  <si>
    <t>E017</t>
  </si>
  <si>
    <t>Employee 017</t>
  </si>
  <si>
    <t>E018</t>
  </si>
  <si>
    <t>Employee 018</t>
  </si>
  <si>
    <t>E019</t>
  </si>
  <si>
    <t>Employee 019</t>
  </si>
  <si>
    <t>E020</t>
  </si>
  <si>
    <t>Employee 020</t>
  </si>
  <si>
    <t>E021</t>
  </si>
  <si>
    <t>Employee 021</t>
  </si>
  <si>
    <t>E022</t>
  </si>
  <si>
    <t>Employee 022</t>
  </si>
  <si>
    <t>E023</t>
  </si>
  <si>
    <t>Employee 023</t>
  </si>
  <si>
    <t>E024</t>
  </si>
  <si>
    <t>Employee 024</t>
  </si>
  <si>
    <t>E025</t>
  </si>
  <si>
    <t>Employee 025</t>
  </si>
  <si>
    <t>E026</t>
  </si>
  <si>
    <t>Employee 026</t>
  </si>
  <si>
    <t>E027</t>
  </si>
  <si>
    <t>Employee 027</t>
  </si>
  <si>
    <t>E028</t>
  </si>
  <si>
    <t>Employee 028</t>
  </si>
  <si>
    <t>E029</t>
  </si>
  <si>
    <t>Employee 029</t>
  </si>
  <si>
    <t>E030</t>
  </si>
  <si>
    <t>Employee 030</t>
  </si>
  <si>
    <t>E031</t>
  </si>
  <si>
    <t>Employee 031</t>
  </si>
  <si>
    <t>E032</t>
  </si>
  <si>
    <t>Employee 032</t>
  </si>
  <si>
    <t>E033</t>
  </si>
  <si>
    <t>Employee 033</t>
  </si>
  <si>
    <t>E034</t>
  </si>
  <si>
    <t>Employee 034</t>
  </si>
  <si>
    <t>E035</t>
  </si>
  <si>
    <t>Employee 035</t>
  </si>
  <si>
    <t>E036</t>
  </si>
  <si>
    <t>Employee 036</t>
  </si>
  <si>
    <t>E037</t>
  </si>
  <si>
    <t>Employee 037</t>
  </si>
  <si>
    <t>E038</t>
  </si>
  <si>
    <t>Employee 038</t>
  </si>
  <si>
    <t>E039</t>
  </si>
  <si>
    <t>Employee 039</t>
  </si>
  <si>
    <t>E040</t>
  </si>
  <si>
    <t>Employee 040</t>
  </si>
  <si>
    <t>E041</t>
  </si>
  <si>
    <t>Employee 041</t>
  </si>
  <si>
    <t>E042</t>
  </si>
  <si>
    <t>Employee 042</t>
  </si>
  <si>
    <t>E043</t>
  </si>
  <si>
    <t>Employee 043</t>
  </si>
  <si>
    <t>E044</t>
  </si>
  <si>
    <t>Employee 044</t>
  </si>
  <si>
    <t>E045</t>
  </si>
  <si>
    <t>Employee 045</t>
  </si>
  <si>
    <t>E046</t>
  </si>
  <si>
    <t>Employee 046</t>
  </si>
  <si>
    <t>E047</t>
  </si>
  <si>
    <t>Employee 047</t>
  </si>
  <si>
    <t>E048</t>
  </si>
  <si>
    <t>Employee 048</t>
  </si>
  <si>
    <t>E049</t>
  </si>
  <si>
    <t>Employee 049</t>
  </si>
  <si>
    <t>E050</t>
  </si>
  <si>
    <t>Employee 050</t>
  </si>
  <si>
    <t>E051</t>
  </si>
  <si>
    <t>Employee 051</t>
  </si>
  <si>
    <t>E052</t>
  </si>
  <si>
    <t>Employee 052</t>
  </si>
  <si>
    <t>E053</t>
  </si>
  <si>
    <t>Employee 053</t>
  </si>
  <si>
    <t>E054</t>
  </si>
  <si>
    <t>Employee 054</t>
  </si>
  <si>
    <t>E055</t>
  </si>
  <si>
    <t>Employee 055</t>
  </si>
  <si>
    <t>E056</t>
  </si>
  <si>
    <t>Employee 056</t>
  </si>
  <si>
    <t>E057</t>
  </si>
  <si>
    <t>Employee 057</t>
  </si>
  <si>
    <t>E058</t>
  </si>
  <si>
    <t>Employee 058</t>
  </si>
  <si>
    <t>E059</t>
  </si>
  <si>
    <t>Employee 059</t>
  </si>
  <si>
    <t>E060</t>
  </si>
  <si>
    <t>Employee 060</t>
  </si>
  <si>
    <t>OrderID</t>
  </si>
  <si>
    <t>OrderDate</t>
  </si>
  <si>
    <t>Channel</t>
  </si>
  <si>
    <t>Quantity</t>
  </si>
  <si>
    <t>UnitPrice</t>
  </si>
  <si>
    <t>DiscountPct</t>
  </si>
  <si>
    <t>SalesAmount</t>
  </si>
  <si>
    <t>CostAmount</t>
  </si>
  <si>
    <t>Profit</t>
  </si>
  <si>
    <t>PaymentMethod</t>
  </si>
  <si>
    <t>ReturnFlag</t>
  </si>
  <si>
    <t>O000001</t>
  </si>
  <si>
    <t>Marketplace</t>
  </si>
  <si>
    <t>Card</t>
  </si>
  <si>
    <t>No</t>
  </si>
  <si>
    <t>O000002</t>
  </si>
  <si>
    <t>Store</t>
  </si>
  <si>
    <t>NetBanking</t>
  </si>
  <si>
    <t>O000003</t>
  </si>
  <si>
    <t>O000004</t>
  </si>
  <si>
    <t>O000005</t>
  </si>
  <si>
    <t>Cash</t>
  </si>
  <si>
    <t>O000006</t>
  </si>
  <si>
    <t>Online</t>
  </si>
  <si>
    <t>O000007</t>
  </si>
  <si>
    <t>O000008</t>
  </si>
  <si>
    <t>O000009</t>
  </si>
  <si>
    <t>UPI</t>
  </si>
  <si>
    <t>O000010</t>
  </si>
  <si>
    <t>O000011</t>
  </si>
  <si>
    <t>O000012</t>
  </si>
  <si>
    <t>O000013</t>
  </si>
  <si>
    <t>O000014</t>
  </si>
  <si>
    <t>O000015</t>
  </si>
  <si>
    <t>O000016</t>
  </si>
  <si>
    <t>O000017</t>
  </si>
  <si>
    <t>O000018</t>
  </si>
  <si>
    <t>Yes</t>
  </si>
  <si>
    <t>O000019</t>
  </si>
  <si>
    <t>O000020</t>
  </si>
  <si>
    <t>O000021</t>
  </si>
  <si>
    <t>O000022</t>
  </si>
  <si>
    <t>O000023</t>
  </si>
  <si>
    <t>O000024</t>
  </si>
  <si>
    <t>O000025</t>
  </si>
  <si>
    <t>O000026</t>
  </si>
  <si>
    <t>O000027</t>
  </si>
  <si>
    <t>O000028</t>
  </si>
  <si>
    <t>O000029</t>
  </si>
  <si>
    <t>O000030</t>
  </si>
  <si>
    <t>O000031</t>
  </si>
  <si>
    <t>O000032</t>
  </si>
  <si>
    <t>O000033</t>
  </si>
  <si>
    <t>O000034</t>
  </si>
  <si>
    <t>O000035</t>
  </si>
  <si>
    <t>O000036</t>
  </si>
  <si>
    <t>O000037</t>
  </si>
  <si>
    <t>O000038</t>
  </si>
  <si>
    <t>O000039</t>
  </si>
  <si>
    <t>O000040</t>
  </si>
  <si>
    <t>O000041</t>
  </si>
  <si>
    <t>O000042</t>
  </si>
  <si>
    <t>O000043</t>
  </si>
  <si>
    <t>O000044</t>
  </si>
  <si>
    <t>O000045</t>
  </si>
  <si>
    <t>O000046</t>
  </si>
  <si>
    <t>O000047</t>
  </si>
  <si>
    <t>O000048</t>
  </si>
  <si>
    <t>O000049</t>
  </si>
  <si>
    <t>O000050</t>
  </si>
  <si>
    <t>O000051</t>
  </si>
  <si>
    <t>O000052</t>
  </si>
  <si>
    <t>O000053</t>
  </si>
  <si>
    <t>O000054</t>
  </si>
  <si>
    <t>O000055</t>
  </si>
  <si>
    <t>O000056</t>
  </si>
  <si>
    <t>O000057</t>
  </si>
  <si>
    <t>O000058</t>
  </si>
  <si>
    <t>O000059</t>
  </si>
  <si>
    <t>O000060</t>
  </si>
  <si>
    <t>O000061</t>
  </si>
  <si>
    <t>O000062</t>
  </si>
  <si>
    <t>O000063</t>
  </si>
  <si>
    <t>O000064</t>
  </si>
  <si>
    <t>O000065</t>
  </si>
  <si>
    <t>O000066</t>
  </si>
  <si>
    <t>O000067</t>
  </si>
  <si>
    <t>O000068</t>
  </si>
  <si>
    <t>O000069</t>
  </si>
  <si>
    <t>O000070</t>
  </si>
  <si>
    <t>O000071</t>
  </si>
  <si>
    <t>O000072</t>
  </si>
  <si>
    <t>O000073</t>
  </si>
  <si>
    <t>O000074</t>
  </si>
  <si>
    <t>O000075</t>
  </si>
  <si>
    <t>O000076</t>
  </si>
  <si>
    <t>O000077</t>
  </si>
  <si>
    <t>O000078</t>
  </si>
  <si>
    <t>O000079</t>
  </si>
  <si>
    <t>O000080</t>
  </si>
  <si>
    <t>O000081</t>
  </si>
  <si>
    <t>O000082</t>
  </si>
  <si>
    <t>O000083</t>
  </si>
  <si>
    <t>O000084</t>
  </si>
  <si>
    <t>O000085</t>
  </si>
  <si>
    <t>O000086</t>
  </si>
  <si>
    <t>O000087</t>
  </si>
  <si>
    <t>O000088</t>
  </si>
  <si>
    <t>O000089</t>
  </si>
  <si>
    <t>O000090</t>
  </si>
  <si>
    <t>O000091</t>
  </si>
  <si>
    <t>O000092</t>
  </si>
  <si>
    <t>O000093</t>
  </si>
  <si>
    <t>O000094</t>
  </si>
  <si>
    <t>O000095</t>
  </si>
  <si>
    <t>O000096</t>
  </si>
  <si>
    <t>O000097</t>
  </si>
  <si>
    <t>O000098</t>
  </si>
  <si>
    <t>O000099</t>
  </si>
  <si>
    <t>O000100</t>
  </si>
  <si>
    <t>O000101</t>
  </si>
  <si>
    <t>O000102</t>
  </si>
  <si>
    <t>O000103</t>
  </si>
  <si>
    <t>O000104</t>
  </si>
  <si>
    <t>O000105</t>
  </si>
  <si>
    <t>O000106</t>
  </si>
  <si>
    <t>O000107</t>
  </si>
  <si>
    <t>O000108</t>
  </si>
  <si>
    <t>O000109</t>
  </si>
  <si>
    <t>O000110</t>
  </si>
  <si>
    <t>O000111</t>
  </si>
  <si>
    <t>O000112</t>
  </si>
  <si>
    <t>O000113</t>
  </si>
  <si>
    <t>O000114</t>
  </si>
  <si>
    <t>O000115</t>
  </si>
  <si>
    <t>O000116</t>
  </si>
  <si>
    <t>O000117</t>
  </si>
  <si>
    <t>O000118</t>
  </si>
  <si>
    <t>O000119</t>
  </si>
  <si>
    <t>O000120</t>
  </si>
  <si>
    <t>O000121</t>
  </si>
  <si>
    <t>O000122</t>
  </si>
  <si>
    <t>O000123</t>
  </si>
  <si>
    <t>O000124</t>
  </si>
  <si>
    <t>O000125</t>
  </si>
  <si>
    <t>O000126</t>
  </si>
  <si>
    <t>O000127</t>
  </si>
  <si>
    <t>O000128</t>
  </si>
  <si>
    <t>O000129</t>
  </si>
  <si>
    <t>O000130</t>
  </si>
  <si>
    <t>O000131</t>
  </si>
  <si>
    <t>O000132</t>
  </si>
  <si>
    <t>O000133</t>
  </si>
  <si>
    <t>O000134</t>
  </si>
  <si>
    <t>O000135</t>
  </si>
  <si>
    <t>O000136</t>
  </si>
  <si>
    <t>O000137</t>
  </si>
  <si>
    <t>O000138</t>
  </si>
  <si>
    <t>O000139</t>
  </si>
  <si>
    <t>O000140</t>
  </si>
  <si>
    <t>O000141</t>
  </si>
  <si>
    <t>O000142</t>
  </si>
  <si>
    <t>O000143</t>
  </si>
  <si>
    <t>O000144</t>
  </si>
  <si>
    <t>O000145</t>
  </si>
  <si>
    <t>O000146</t>
  </si>
  <si>
    <t>O000147</t>
  </si>
  <si>
    <t>O000148</t>
  </si>
  <si>
    <t>O000149</t>
  </si>
  <si>
    <t>O000150</t>
  </si>
  <si>
    <t>O000151</t>
  </si>
  <si>
    <t>O000152</t>
  </si>
  <si>
    <t>O000153</t>
  </si>
  <si>
    <t>O000154</t>
  </si>
  <si>
    <t>O000155</t>
  </si>
  <si>
    <t>O000156</t>
  </si>
  <si>
    <t>O000157</t>
  </si>
  <si>
    <t>O000158</t>
  </si>
  <si>
    <t>O000159</t>
  </si>
  <si>
    <t>O000160</t>
  </si>
  <si>
    <t>O000161</t>
  </si>
  <si>
    <t>O000162</t>
  </si>
  <si>
    <t>O000163</t>
  </si>
  <si>
    <t>O000164</t>
  </si>
  <si>
    <t>O000165</t>
  </si>
  <si>
    <t>O000166</t>
  </si>
  <si>
    <t>O000167</t>
  </si>
  <si>
    <t>O000168</t>
  </si>
  <si>
    <t>O000169</t>
  </si>
  <si>
    <t>O000170</t>
  </si>
  <si>
    <t>O000171</t>
  </si>
  <si>
    <t>O000172</t>
  </si>
  <si>
    <t>O000173</t>
  </si>
  <si>
    <t>O000174</t>
  </si>
  <si>
    <t>O000175</t>
  </si>
  <si>
    <t>O000176</t>
  </si>
  <si>
    <t>O000177</t>
  </si>
  <si>
    <t>O000178</t>
  </si>
  <si>
    <t>O000179</t>
  </si>
  <si>
    <t>O000180</t>
  </si>
  <si>
    <t>O000181</t>
  </si>
  <si>
    <t>O000182</t>
  </si>
  <si>
    <t>O000183</t>
  </si>
  <si>
    <t>O000184</t>
  </si>
  <si>
    <t>O000185</t>
  </si>
  <si>
    <t>O000186</t>
  </si>
  <si>
    <t>O000187</t>
  </si>
  <si>
    <t>O000188</t>
  </si>
  <si>
    <t>O000189</t>
  </si>
  <si>
    <t>O000190</t>
  </si>
  <si>
    <t>O000191</t>
  </si>
  <si>
    <t>O000192</t>
  </si>
  <si>
    <t>O000193</t>
  </si>
  <si>
    <t>O000194</t>
  </si>
  <si>
    <t>O000195</t>
  </si>
  <si>
    <t>O000196</t>
  </si>
  <si>
    <t>O000197</t>
  </si>
  <si>
    <t>O000198</t>
  </si>
  <si>
    <t>O000199</t>
  </si>
  <si>
    <t>O000200</t>
  </si>
  <si>
    <t>O000201</t>
  </si>
  <si>
    <t>O000202</t>
  </si>
  <si>
    <t>O000203</t>
  </si>
  <si>
    <t>O000204</t>
  </si>
  <si>
    <t>O000205</t>
  </si>
  <si>
    <t>O000206</t>
  </si>
  <si>
    <t>O000207</t>
  </si>
  <si>
    <t>O000208</t>
  </si>
  <si>
    <t>O000209</t>
  </si>
  <si>
    <t>O000210</t>
  </si>
  <si>
    <t>O000211</t>
  </si>
  <si>
    <t>O000212</t>
  </si>
  <si>
    <t>O000213</t>
  </si>
  <si>
    <t>O000214</t>
  </si>
  <si>
    <t>O000215</t>
  </si>
  <si>
    <t>O000216</t>
  </si>
  <si>
    <t>O000217</t>
  </si>
  <si>
    <t>O000218</t>
  </si>
  <si>
    <t>O000219</t>
  </si>
  <si>
    <t>O000220</t>
  </si>
  <si>
    <t>O000221</t>
  </si>
  <si>
    <t>O000222</t>
  </si>
  <si>
    <t>O000223</t>
  </si>
  <si>
    <t>O000224</t>
  </si>
  <si>
    <t>O000225</t>
  </si>
  <si>
    <t>O000226</t>
  </si>
  <si>
    <t>O000227</t>
  </si>
  <si>
    <t>O000228</t>
  </si>
  <si>
    <t>O000229</t>
  </si>
  <si>
    <t>O000230</t>
  </si>
  <si>
    <t>O000231</t>
  </si>
  <si>
    <t>O000232</t>
  </si>
  <si>
    <t>O000233</t>
  </si>
  <si>
    <t>O000234</t>
  </si>
  <si>
    <t>O000235</t>
  </si>
  <si>
    <t>O000236</t>
  </si>
  <si>
    <t>O000237</t>
  </si>
  <si>
    <t>O000238</t>
  </si>
  <si>
    <t>O000239</t>
  </si>
  <si>
    <t>O000240</t>
  </si>
  <si>
    <t>O000241</t>
  </si>
  <si>
    <t>O000242</t>
  </si>
  <si>
    <t>O000243</t>
  </si>
  <si>
    <t>O000244</t>
  </si>
  <si>
    <t>O000245</t>
  </si>
  <si>
    <t>O000246</t>
  </si>
  <si>
    <t>O000247</t>
  </si>
  <si>
    <t>O000248</t>
  </si>
  <si>
    <t>O000249</t>
  </si>
  <si>
    <t>O000250</t>
  </si>
  <si>
    <t>O000251</t>
  </si>
  <si>
    <t>O000252</t>
  </si>
  <si>
    <t>O000253</t>
  </si>
  <si>
    <t>O000254</t>
  </si>
  <si>
    <t>O000255</t>
  </si>
  <si>
    <t>O000256</t>
  </si>
  <si>
    <t>O000257</t>
  </si>
  <si>
    <t>O000258</t>
  </si>
  <si>
    <t>O000259</t>
  </si>
  <si>
    <t>O000260</t>
  </si>
  <si>
    <t>O000261</t>
  </si>
  <si>
    <t>O000262</t>
  </si>
  <si>
    <t>O000263</t>
  </si>
  <si>
    <t>O000264</t>
  </si>
  <si>
    <t>O000265</t>
  </si>
  <si>
    <t>O000266</t>
  </si>
  <si>
    <t>O000267</t>
  </si>
  <si>
    <t>O000268</t>
  </si>
  <si>
    <t>O000269</t>
  </si>
  <si>
    <t>O000270</t>
  </si>
  <si>
    <t>O000271</t>
  </si>
  <si>
    <t>O000272</t>
  </si>
  <si>
    <t>O000273</t>
  </si>
  <si>
    <t>O000274</t>
  </si>
  <si>
    <t>O000275</t>
  </si>
  <si>
    <t>O000276</t>
  </si>
  <si>
    <t>O000277</t>
  </si>
  <si>
    <t>O000278</t>
  </si>
  <si>
    <t>O000279</t>
  </si>
  <si>
    <t>O000280</t>
  </si>
  <si>
    <t>O000281</t>
  </si>
  <si>
    <t>O000282</t>
  </si>
  <si>
    <t>O000283</t>
  </si>
  <si>
    <t>O000284</t>
  </si>
  <si>
    <t>O000285</t>
  </si>
  <si>
    <t>O000286</t>
  </si>
  <si>
    <t>O000287</t>
  </si>
  <si>
    <t>O000288</t>
  </si>
  <si>
    <t>O000289</t>
  </si>
  <si>
    <t>O000290</t>
  </si>
  <si>
    <t>O000291</t>
  </si>
  <si>
    <t>O000292</t>
  </si>
  <si>
    <t>O000293</t>
  </si>
  <si>
    <t>O000294</t>
  </si>
  <si>
    <t>O000295</t>
  </si>
  <si>
    <t>O000296</t>
  </si>
  <si>
    <t>O000297</t>
  </si>
  <si>
    <t>O000298</t>
  </si>
  <si>
    <t>O000299</t>
  </si>
  <si>
    <t>O000300</t>
  </si>
  <si>
    <t>O000301</t>
  </si>
  <si>
    <t>O000302</t>
  </si>
  <si>
    <t>O000303</t>
  </si>
  <si>
    <t>O000304</t>
  </si>
  <si>
    <t>O000305</t>
  </si>
  <si>
    <t>O000306</t>
  </si>
  <si>
    <t>O000307</t>
  </si>
  <si>
    <t>O000308</t>
  </si>
  <si>
    <t>O000309</t>
  </si>
  <si>
    <t>O000310</t>
  </si>
  <si>
    <t>O000311</t>
  </si>
  <si>
    <t>O000312</t>
  </si>
  <si>
    <t>O000313</t>
  </si>
  <si>
    <t>O000314</t>
  </si>
  <si>
    <t>O000315</t>
  </si>
  <si>
    <t>O000316</t>
  </si>
  <si>
    <t>O000317</t>
  </si>
  <si>
    <t>O000318</t>
  </si>
  <si>
    <t>O000319</t>
  </si>
  <si>
    <t>O000320</t>
  </si>
  <si>
    <t>O000321</t>
  </si>
  <si>
    <t>O000322</t>
  </si>
  <si>
    <t>O000323</t>
  </si>
  <si>
    <t>O000324</t>
  </si>
  <si>
    <t>O000325</t>
  </si>
  <si>
    <t>O000326</t>
  </si>
  <si>
    <t>O000327</t>
  </si>
  <si>
    <t>O000328</t>
  </si>
  <si>
    <t>O000329</t>
  </si>
  <si>
    <t>O000330</t>
  </si>
  <si>
    <t>O000331</t>
  </si>
  <si>
    <t>O000332</t>
  </si>
  <si>
    <t>O000333</t>
  </si>
  <si>
    <t>O000334</t>
  </si>
  <si>
    <t>O000335</t>
  </si>
  <si>
    <t>O000336</t>
  </si>
  <si>
    <t>O000337</t>
  </si>
  <si>
    <t>O000338</t>
  </si>
  <si>
    <t>O000339</t>
  </si>
  <si>
    <t>O000340</t>
  </si>
  <si>
    <t>O000341</t>
  </si>
  <si>
    <t>O000342</t>
  </si>
  <si>
    <t>O000343</t>
  </si>
  <si>
    <t>O000344</t>
  </si>
  <si>
    <t>O000345</t>
  </si>
  <si>
    <t>O000346</t>
  </si>
  <si>
    <t>O000347</t>
  </si>
  <si>
    <t>O000348</t>
  </si>
  <si>
    <t>O000349</t>
  </si>
  <si>
    <t>O000350</t>
  </si>
  <si>
    <t>O000351</t>
  </si>
  <si>
    <t>O000352</t>
  </si>
  <si>
    <t>O000353</t>
  </si>
  <si>
    <t>O000354</t>
  </si>
  <si>
    <t>O000355</t>
  </si>
  <si>
    <t>O000356</t>
  </si>
  <si>
    <t>O000357</t>
  </si>
  <si>
    <t>O000358</t>
  </si>
  <si>
    <t>O000359</t>
  </si>
  <si>
    <t>O000360</t>
  </si>
  <si>
    <t>O000361</t>
  </si>
  <si>
    <t>O000362</t>
  </si>
  <si>
    <t>O000363</t>
  </si>
  <si>
    <t>O000364</t>
  </si>
  <si>
    <t>O000365</t>
  </si>
  <si>
    <t>O000366</t>
  </si>
  <si>
    <t>O000367</t>
  </si>
  <si>
    <t>O000368</t>
  </si>
  <si>
    <t>O000369</t>
  </si>
  <si>
    <t>O000370</t>
  </si>
  <si>
    <t>O000371</t>
  </si>
  <si>
    <t>O000372</t>
  </si>
  <si>
    <t>O000373</t>
  </si>
  <si>
    <t>O000374</t>
  </si>
  <si>
    <t>O000375</t>
  </si>
  <si>
    <t>O000376</t>
  </si>
  <si>
    <t>O000377</t>
  </si>
  <si>
    <t>O000378</t>
  </si>
  <si>
    <t>O000379</t>
  </si>
  <si>
    <t>O000380</t>
  </si>
  <si>
    <t>O000381</t>
  </si>
  <si>
    <t>O000382</t>
  </si>
  <si>
    <t>O000383</t>
  </si>
  <si>
    <t>O000384</t>
  </si>
  <si>
    <t>O000385</t>
  </si>
  <si>
    <t>O000386</t>
  </si>
  <si>
    <t>O000387</t>
  </si>
  <si>
    <t>O000388</t>
  </si>
  <si>
    <t>O000389</t>
  </si>
  <si>
    <t>O000390</t>
  </si>
  <si>
    <t>O000391</t>
  </si>
  <si>
    <t>O000392</t>
  </si>
  <si>
    <t>O000393</t>
  </si>
  <si>
    <t>O000394</t>
  </si>
  <si>
    <t>O000395</t>
  </si>
  <si>
    <t>O000396</t>
  </si>
  <si>
    <t>O000397</t>
  </si>
  <si>
    <t>O000398</t>
  </si>
  <si>
    <t>O000399</t>
  </si>
  <si>
    <t>O000400</t>
  </si>
  <si>
    <t>O000401</t>
  </si>
  <si>
    <t>O000402</t>
  </si>
  <si>
    <t>O000403</t>
  </si>
  <si>
    <t>O000404</t>
  </si>
  <si>
    <t>O000405</t>
  </si>
  <si>
    <t>O000406</t>
  </si>
  <si>
    <t>O000407</t>
  </si>
  <si>
    <t>O000408</t>
  </si>
  <si>
    <t>O000409</t>
  </si>
  <si>
    <t>O000410</t>
  </si>
  <si>
    <t>O000411</t>
  </si>
  <si>
    <t>O000412</t>
  </si>
  <si>
    <t>O000413</t>
  </si>
  <si>
    <t>O000414</t>
  </si>
  <si>
    <t>O000415</t>
  </si>
  <si>
    <t>O000416</t>
  </si>
  <si>
    <t>O000417</t>
  </si>
  <si>
    <t>O000418</t>
  </si>
  <si>
    <t>O000419</t>
  </si>
  <si>
    <t>O000420</t>
  </si>
  <si>
    <t>O000421</t>
  </si>
  <si>
    <t>O000422</t>
  </si>
  <si>
    <t>O000423</t>
  </si>
  <si>
    <t>O000424</t>
  </si>
  <si>
    <t>O000425</t>
  </si>
  <si>
    <t>O000426</t>
  </si>
  <si>
    <t>O000427</t>
  </si>
  <si>
    <t>O000428</t>
  </si>
  <si>
    <t>O000429</t>
  </si>
  <si>
    <t>O000430</t>
  </si>
  <si>
    <t>O000431</t>
  </si>
  <si>
    <t>O000432</t>
  </si>
  <si>
    <t>O000433</t>
  </si>
  <si>
    <t>O000434</t>
  </si>
  <si>
    <t>O000435</t>
  </si>
  <si>
    <t>O000436</t>
  </si>
  <si>
    <t>O000437</t>
  </si>
  <si>
    <t>O000438</t>
  </si>
  <si>
    <t>O000439</t>
  </si>
  <si>
    <t>O000440</t>
  </si>
  <si>
    <t>O000441</t>
  </si>
  <si>
    <t>O000442</t>
  </si>
  <si>
    <t>O000443</t>
  </si>
  <si>
    <t>O000444</t>
  </si>
  <si>
    <t>O000445</t>
  </si>
  <si>
    <t>O000446</t>
  </si>
  <si>
    <t>O000447</t>
  </si>
  <si>
    <t>O000448</t>
  </si>
  <si>
    <t>O000449</t>
  </si>
  <si>
    <t>O000450</t>
  </si>
  <si>
    <t>O000451</t>
  </si>
  <si>
    <t>O000452</t>
  </si>
  <si>
    <t>O000453</t>
  </si>
  <si>
    <t>O000454</t>
  </si>
  <si>
    <t>O000455</t>
  </si>
  <si>
    <t>O000456</t>
  </si>
  <si>
    <t>O000457</t>
  </si>
  <si>
    <t>O000458</t>
  </si>
  <si>
    <t>O000459</t>
  </si>
  <si>
    <t>O000460</t>
  </si>
  <si>
    <t>O000461</t>
  </si>
  <si>
    <t>O000462</t>
  </si>
  <si>
    <t>O000463</t>
  </si>
  <si>
    <t>O000464</t>
  </si>
  <si>
    <t>O000465</t>
  </si>
  <si>
    <t>O000466</t>
  </si>
  <si>
    <t>O000467</t>
  </si>
  <si>
    <t>O000468</t>
  </si>
  <si>
    <t>O000469</t>
  </si>
  <si>
    <t>O000470</t>
  </si>
  <si>
    <t>O000471</t>
  </si>
  <si>
    <t>O000472</t>
  </si>
  <si>
    <t>O000473</t>
  </si>
  <si>
    <t>O000474</t>
  </si>
  <si>
    <t>O000475</t>
  </si>
  <si>
    <t>O000476</t>
  </si>
  <si>
    <t>O000477</t>
  </si>
  <si>
    <t>O000478</t>
  </si>
  <si>
    <t>O000479</t>
  </si>
  <si>
    <t>O000480</t>
  </si>
  <si>
    <t>O000481</t>
  </si>
  <si>
    <t>O000482</t>
  </si>
  <si>
    <t>O000483</t>
  </si>
  <si>
    <t>O000484</t>
  </si>
  <si>
    <t>O000485</t>
  </si>
  <si>
    <t>O000486</t>
  </si>
  <si>
    <t>O000487</t>
  </si>
  <si>
    <t>O000488</t>
  </si>
  <si>
    <t>O000489</t>
  </si>
  <si>
    <t>O000490</t>
  </si>
  <si>
    <t>O000491</t>
  </si>
  <si>
    <t>O000492</t>
  </si>
  <si>
    <t>O000493</t>
  </si>
  <si>
    <t>O000494</t>
  </si>
  <si>
    <t>O000495</t>
  </si>
  <si>
    <t>O000496</t>
  </si>
  <si>
    <t>O000497</t>
  </si>
  <si>
    <t>O000498</t>
  </si>
  <si>
    <t>O000499</t>
  </si>
  <si>
    <t>O000500</t>
  </si>
  <si>
    <t>O000501</t>
  </si>
  <si>
    <t>O000502</t>
  </si>
  <si>
    <t>O000503</t>
  </si>
  <si>
    <t>O000504</t>
  </si>
  <si>
    <t>O000505</t>
  </si>
  <si>
    <t>O000506</t>
  </si>
  <si>
    <t>O000507</t>
  </si>
  <si>
    <t>O000508</t>
  </si>
  <si>
    <t>O000509</t>
  </si>
  <si>
    <t>O000510</t>
  </si>
  <si>
    <t>O000511</t>
  </si>
  <si>
    <t>O000512</t>
  </si>
  <si>
    <t>O000513</t>
  </si>
  <si>
    <t>O000514</t>
  </si>
  <si>
    <t>O000515</t>
  </si>
  <si>
    <t>O000516</t>
  </si>
  <si>
    <t>O000517</t>
  </si>
  <si>
    <t>O000518</t>
  </si>
  <si>
    <t>O000519</t>
  </si>
  <si>
    <t>O000520</t>
  </si>
  <si>
    <t>O000521</t>
  </si>
  <si>
    <t>O000522</t>
  </si>
  <si>
    <t>O000523</t>
  </si>
  <si>
    <t>O000524</t>
  </si>
  <si>
    <t>O000525</t>
  </si>
  <si>
    <t>O000526</t>
  </si>
  <si>
    <t>O000527</t>
  </si>
  <si>
    <t>O000528</t>
  </si>
  <si>
    <t>O000529</t>
  </si>
  <si>
    <t>O000530</t>
  </si>
  <si>
    <t>O000531</t>
  </si>
  <si>
    <t>O000532</t>
  </si>
  <si>
    <t>O000533</t>
  </si>
  <si>
    <t>O000534</t>
  </si>
  <si>
    <t>O000535</t>
  </si>
  <si>
    <t>O000536</t>
  </si>
  <si>
    <t>O000537</t>
  </si>
  <si>
    <t>O000538</t>
  </si>
  <si>
    <t>O000539</t>
  </si>
  <si>
    <t>O000540</t>
  </si>
  <si>
    <t>O000541</t>
  </si>
  <si>
    <t>O000542</t>
  </si>
  <si>
    <t>O000543</t>
  </si>
  <si>
    <t>O000544</t>
  </si>
  <si>
    <t>O000545</t>
  </si>
  <si>
    <t>O000546</t>
  </si>
  <si>
    <t>O000547</t>
  </si>
  <si>
    <t>O000548</t>
  </si>
  <si>
    <t>O000549</t>
  </si>
  <si>
    <t>O000550</t>
  </si>
  <si>
    <t>O000551</t>
  </si>
  <si>
    <t>O000552</t>
  </si>
  <si>
    <t>O000553</t>
  </si>
  <si>
    <t>O000554</t>
  </si>
  <si>
    <t>O000555</t>
  </si>
  <si>
    <t>O000556</t>
  </si>
  <si>
    <t>O000557</t>
  </si>
  <si>
    <t>O000558</t>
  </si>
  <si>
    <t>O000559</t>
  </si>
  <si>
    <t>O000560</t>
  </si>
  <si>
    <t>O000561</t>
  </si>
  <si>
    <t>O000562</t>
  </si>
  <si>
    <t>O000563</t>
  </si>
  <si>
    <t>O000564</t>
  </si>
  <si>
    <t>O000565</t>
  </si>
  <si>
    <t>O000566</t>
  </si>
  <si>
    <t>O000567</t>
  </si>
  <si>
    <t>O000568</t>
  </si>
  <si>
    <t>O000569</t>
  </si>
  <si>
    <t>O000570</t>
  </si>
  <si>
    <t>O000571</t>
  </si>
  <si>
    <t>O000572</t>
  </si>
  <si>
    <t>O000573</t>
  </si>
  <si>
    <t>O000574</t>
  </si>
  <si>
    <t>O000575</t>
  </si>
  <si>
    <t>O000576</t>
  </si>
  <si>
    <t>O000577</t>
  </si>
  <si>
    <t>O000578</t>
  </si>
  <si>
    <t>O000579</t>
  </si>
  <si>
    <t>O000580</t>
  </si>
  <si>
    <t>O000581</t>
  </si>
  <si>
    <t>O000582</t>
  </si>
  <si>
    <t>O000583</t>
  </si>
  <si>
    <t>O000584</t>
  </si>
  <si>
    <t>O000585</t>
  </si>
  <si>
    <t>O000586</t>
  </si>
  <si>
    <t>O000587</t>
  </si>
  <si>
    <t>O000588</t>
  </si>
  <si>
    <t>O000589</t>
  </si>
  <si>
    <t>O000590</t>
  </si>
  <si>
    <t>O000591</t>
  </si>
  <si>
    <t>O000592</t>
  </si>
  <si>
    <t>O000593</t>
  </si>
  <si>
    <t>O000594</t>
  </si>
  <si>
    <t>O000595</t>
  </si>
  <si>
    <t>O000596</t>
  </si>
  <si>
    <t>O000597</t>
  </si>
  <si>
    <t>O000598</t>
  </si>
  <si>
    <t>O000599</t>
  </si>
  <si>
    <t>O000600</t>
  </si>
  <si>
    <t>O000601</t>
  </si>
  <si>
    <t>O000602</t>
  </si>
  <si>
    <t>O000603</t>
  </si>
  <si>
    <t>O000604</t>
  </si>
  <si>
    <t>O000605</t>
  </si>
  <si>
    <t>O000606</t>
  </si>
  <si>
    <t>O000607</t>
  </si>
  <si>
    <t>O000608</t>
  </si>
  <si>
    <t>O000609</t>
  </si>
  <si>
    <t>O000610</t>
  </si>
  <si>
    <t>O000611</t>
  </si>
  <si>
    <t>O000612</t>
  </si>
  <si>
    <t>O000613</t>
  </si>
  <si>
    <t>O000614</t>
  </si>
  <si>
    <t>O000615</t>
  </si>
  <si>
    <t>O000616</t>
  </si>
  <si>
    <t>O000617</t>
  </si>
  <si>
    <t>O000618</t>
  </si>
  <si>
    <t>O000619</t>
  </si>
  <si>
    <t>O000620</t>
  </si>
  <si>
    <t>O000621</t>
  </si>
  <si>
    <t>O000622</t>
  </si>
  <si>
    <t>O000623</t>
  </si>
  <si>
    <t>O000624</t>
  </si>
  <si>
    <t>O000625</t>
  </si>
  <si>
    <t>O000626</t>
  </si>
  <si>
    <t>O000627</t>
  </si>
  <si>
    <t>O000628</t>
  </si>
  <si>
    <t>O000629</t>
  </si>
  <si>
    <t>O000630</t>
  </si>
  <si>
    <t>O000631</t>
  </si>
  <si>
    <t>O000632</t>
  </si>
  <si>
    <t>O000633</t>
  </si>
  <si>
    <t>O000634</t>
  </si>
  <si>
    <t>O000635</t>
  </si>
  <si>
    <t>O000636</t>
  </si>
  <si>
    <t>O000637</t>
  </si>
  <si>
    <t>O000638</t>
  </si>
  <si>
    <t>O000639</t>
  </si>
  <si>
    <t>O000640</t>
  </si>
  <si>
    <t>O000641</t>
  </si>
  <si>
    <t>O000642</t>
  </si>
  <si>
    <t>O000643</t>
  </si>
  <si>
    <t>O000644</t>
  </si>
  <si>
    <t>O000645</t>
  </si>
  <si>
    <t>O000646</t>
  </si>
  <si>
    <t>O000647</t>
  </si>
  <si>
    <t>O000648</t>
  </si>
  <si>
    <t>O000649</t>
  </si>
  <si>
    <t>O000650</t>
  </si>
  <si>
    <t>O000651</t>
  </si>
  <si>
    <t>O000652</t>
  </si>
  <si>
    <t>O000653</t>
  </si>
  <si>
    <t>O000654</t>
  </si>
  <si>
    <t>O000655</t>
  </si>
  <si>
    <t>O000656</t>
  </si>
  <si>
    <t>O000657</t>
  </si>
  <si>
    <t>O000658</t>
  </si>
  <si>
    <t>O000659</t>
  </si>
  <si>
    <t>O000660</t>
  </si>
  <si>
    <t>O000661</t>
  </si>
  <si>
    <t>O000662</t>
  </si>
  <si>
    <t>O000663</t>
  </si>
  <si>
    <t>O000664</t>
  </si>
  <si>
    <t>O000665</t>
  </si>
  <si>
    <t>O000666</t>
  </si>
  <si>
    <t>O000667</t>
  </si>
  <si>
    <t>O000668</t>
  </si>
  <si>
    <t>O000669</t>
  </si>
  <si>
    <t>O000670</t>
  </si>
  <si>
    <t>O000671</t>
  </si>
  <si>
    <t>O000672</t>
  </si>
  <si>
    <t>O000673</t>
  </si>
  <si>
    <t>O000674</t>
  </si>
  <si>
    <t>O000675</t>
  </si>
  <si>
    <t>O000676</t>
  </si>
  <si>
    <t>O000677</t>
  </si>
  <si>
    <t>O000678</t>
  </si>
  <si>
    <t>O000679</t>
  </si>
  <si>
    <t>O000680</t>
  </si>
  <si>
    <t>O000681</t>
  </si>
  <si>
    <t>O000682</t>
  </si>
  <si>
    <t>O000683</t>
  </si>
  <si>
    <t>O000684</t>
  </si>
  <si>
    <t>O000685</t>
  </si>
  <si>
    <t>O000686</t>
  </si>
  <si>
    <t>O000687</t>
  </si>
  <si>
    <t>O000688</t>
  </si>
  <si>
    <t>O000689</t>
  </si>
  <si>
    <t>O000690</t>
  </si>
  <si>
    <t>O000691</t>
  </si>
  <si>
    <t>O000692</t>
  </si>
  <si>
    <t>O000693</t>
  </si>
  <si>
    <t>O000694</t>
  </si>
  <si>
    <t>O000695</t>
  </si>
  <si>
    <t>O000696</t>
  </si>
  <si>
    <t>O000697</t>
  </si>
  <si>
    <t>O000698</t>
  </si>
  <si>
    <t>O000699</t>
  </si>
  <si>
    <t>O000700</t>
  </si>
  <si>
    <t>O000701</t>
  </si>
  <si>
    <t>O000702</t>
  </si>
  <si>
    <t>O000703</t>
  </si>
  <si>
    <t>O000704</t>
  </si>
  <si>
    <t>O000705</t>
  </si>
  <si>
    <t>O000706</t>
  </si>
  <si>
    <t>O000707</t>
  </si>
  <si>
    <t>O000708</t>
  </si>
  <si>
    <t>O000709</t>
  </si>
  <si>
    <t>O000710</t>
  </si>
  <si>
    <t>O000711</t>
  </si>
  <si>
    <t>O000712</t>
  </si>
  <si>
    <t>O000713</t>
  </si>
  <si>
    <t>O000714</t>
  </si>
  <si>
    <t>O000715</t>
  </si>
  <si>
    <t>O000716</t>
  </si>
  <si>
    <t>O000717</t>
  </si>
  <si>
    <t>O000718</t>
  </si>
  <si>
    <t>O000719</t>
  </si>
  <si>
    <t>O000720</t>
  </si>
  <si>
    <t>O000721</t>
  </si>
  <si>
    <t>O000722</t>
  </si>
  <si>
    <t>O000723</t>
  </si>
  <si>
    <t>O000724</t>
  </si>
  <si>
    <t>O000725</t>
  </si>
  <si>
    <t>O000726</t>
  </si>
  <si>
    <t>O000727</t>
  </si>
  <si>
    <t>O000728</t>
  </si>
  <si>
    <t>O000729</t>
  </si>
  <si>
    <t>O000730</t>
  </si>
  <si>
    <t>O000731</t>
  </si>
  <si>
    <t>O000732</t>
  </si>
  <si>
    <t>O000733</t>
  </si>
  <si>
    <t>O000734</t>
  </si>
  <si>
    <t>O000735</t>
  </si>
  <si>
    <t>O000736</t>
  </si>
  <si>
    <t>O000737</t>
  </si>
  <si>
    <t>O000738</t>
  </si>
  <si>
    <t>O000739</t>
  </si>
  <si>
    <t>O000740</t>
  </si>
  <si>
    <t>O000741</t>
  </si>
  <si>
    <t>O000742</t>
  </si>
  <si>
    <t>O000743</t>
  </si>
  <si>
    <t>O000744</t>
  </si>
  <si>
    <t>O000745</t>
  </si>
  <si>
    <t>O000746</t>
  </si>
  <si>
    <t>O000747</t>
  </si>
  <si>
    <t>O000748</t>
  </si>
  <si>
    <t>O000749</t>
  </si>
  <si>
    <t>O000750</t>
  </si>
  <si>
    <t>O000751</t>
  </si>
  <si>
    <t>O000752</t>
  </si>
  <si>
    <t>O000753</t>
  </si>
  <si>
    <t>O000754</t>
  </si>
  <si>
    <t>O000755</t>
  </si>
  <si>
    <t>O000756</t>
  </si>
  <si>
    <t>O000757</t>
  </si>
  <si>
    <t>O000758</t>
  </si>
  <si>
    <t>O000759</t>
  </si>
  <si>
    <t>O000760</t>
  </si>
  <si>
    <t>O000761</t>
  </si>
  <si>
    <t>O000762</t>
  </si>
  <si>
    <t>O000763</t>
  </si>
  <si>
    <t>O000764</t>
  </si>
  <si>
    <t>O000765</t>
  </si>
  <si>
    <t>O000766</t>
  </si>
  <si>
    <t>O000767</t>
  </si>
  <si>
    <t>O000768</t>
  </si>
  <si>
    <t>O000769</t>
  </si>
  <si>
    <t>O000770</t>
  </si>
  <si>
    <t>O000771</t>
  </si>
  <si>
    <t>O000772</t>
  </si>
  <si>
    <t>O000773</t>
  </si>
  <si>
    <t>O000774</t>
  </si>
  <si>
    <t>O000775</t>
  </si>
  <si>
    <t>O000776</t>
  </si>
  <si>
    <t>O000777</t>
  </si>
  <si>
    <t>O000778</t>
  </si>
  <si>
    <t>O000779</t>
  </si>
  <si>
    <t>O000780</t>
  </si>
  <si>
    <t>O000781</t>
  </si>
  <si>
    <t>O000782</t>
  </si>
  <si>
    <t>O000783</t>
  </si>
  <si>
    <t>O000784</t>
  </si>
  <si>
    <t>O000785</t>
  </si>
  <si>
    <t>O000786</t>
  </si>
  <si>
    <t>O000787</t>
  </si>
  <si>
    <t>O000788</t>
  </si>
  <si>
    <t>O000789</t>
  </si>
  <si>
    <t>O000790</t>
  </si>
  <si>
    <t>O000791</t>
  </si>
  <si>
    <t>O000792</t>
  </si>
  <si>
    <t>O000793</t>
  </si>
  <si>
    <t>O000794</t>
  </si>
  <si>
    <t>O000795</t>
  </si>
  <si>
    <t>O000796</t>
  </si>
  <si>
    <t>O000797</t>
  </si>
  <si>
    <t>O000798</t>
  </si>
  <si>
    <t>O000799</t>
  </si>
  <si>
    <t>O000800</t>
  </si>
  <si>
    <t>O000801</t>
  </si>
  <si>
    <t>O000802</t>
  </si>
  <si>
    <t>O000803</t>
  </si>
  <si>
    <t>O000804</t>
  </si>
  <si>
    <t>O000805</t>
  </si>
  <si>
    <t>O000806</t>
  </si>
  <si>
    <t>O000807</t>
  </si>
  <si>
    <t>O000808</t>
  </si>
  <si>
    <t>O000809</t>
  </si>
  <si>
    <t>O000810</t>
  </si>
  <si>
    <t>O000811</t>
  </si>
  <si>
    <t>O000812</t>
  </si>
  <si>
    <t>O000813</t>
  </si>
  <si>
    <t>O000814</t>
  </si>
  <si>
    <t>O000815</t>
  </si>
  <si>
    <t>O000816</t>
  </si>
  <si>
    <t>O000817</t>
  </si>
  <si>
    <t>O000818</t>
  </si>
  <si>
    <t>O000819</t>
  </si>
  <si>
    <t>O000820</t>
  </si>
  <si>
    <t>O000821</t>
  </si>
  <si>
    <t>O000822</t>
  </si>
  <si>
    <t>O000823</t>
  </si>
  <si>
    <t>O000824</t>
  </si>
  <si>
    <t>O000825</t>
  </si>
  <si>
    <t>O000826</t>
  </si>
  <si>
    <t>O000827</t>
  </si>
  <si>
    <t>O000828</t>
  </si>
  <si>
    <t>O000829</t>
  </si>
  <si>
    <t>O000830</t>
  </si>
  <si>
    <t>O000831</t>
  </si>
  <si>
    <t>O000832</t>
  </si>
  <si>
    <t>O000833</t>
  </si>
  <si>
    <t>O000834</t>
  </si>
  <si>
    <t>O000835</t>
  </si>
  <si>
    <t>O000836</t>
  </si>
  <si>
    <t>O000837</t>
  </si>
  <si>
    <t>O000838</t>
  </si>
  <si>
    <t>O000839</t>
  </si>
  <si>
    <t>O000840</t>
  </si>
  <si>
    <t>O000841</t>
  </si>
  <si>
    <t>O000842</t>
  </si>
  <si>
    <t>O000843</t>
  </si>
  <si>
    <t>O000844</t>
  </si>
  <si>
    <t>O000845</t>
  </si>
  <si>
    <t>O000846</t>
  </si>
  <si>
    <t>O000847</t>
  </si>
  <si>
    <t>O000848</t>
  </si>
  <si>
    <t>O000849</t>
  </si>
  <si>
    <t>O000850</t>
  </si>
  <si>
    <t>O000851</t>
  </si>
  <si>
    <t>O000852</t>
  </si>
  <si>
    <t>O000853</t>
  </si>
  <si>
    <t>O000854</t>
  </si>
  <si>
    <t>O000855</t>
  </si>
  <si>
    <t>O000856</t>
  </si>
  <si>
    <t>O000857</t>
  </si>
  <si>
    <t>O000858</t>
  </si>
  <si>
    <t>O000859</t>
  </si>
  <si>
    <t>O000860</t>
  </si>
  <si>
    <t>O000861</t>
  </si>
  <si>
    <t>O000862</t>
  </si>
  <si>
    <t>O000863</t>
  </si>
  <si>
    <t>O000864</t>
  </si>
  <si>
    <t>O000865</t>
  </si>
  <si>
    <t>O000866</t>
  </si>
  <si>
    <t>O000867</t>
  </si>
  <si>
    <t>O000868</t>
  </si>
  <si>
    <t>O000869</t>
  </si>
  <si>
    <t>O000870</t>
  </si>
  <si>
    <t>O000871</t>
  </si>
  <si>
    <t>O000872</t>
  </si>
  <si>
    <t>O000873</t>
  </si>
  <si>
    <t>O000874</t>
  </si>
  <si>
    <t>O000875</t>
  </si>
  <si>
    <t>O000876</t>
  </si>
  <si>
    <t>O000877</t>
  </si>
  <si>
    <t>O000878</t>
  </si>
  <si>
    <t>O000879</t>
  </si>
  <si>
    <t>O000880</t>
  </si>
  <si>
    <t>O000881</t>
  </si>
  <si>
    <t>O000882</t>
  </si>
  <si>
    <t>O000883</t>
  </si>
  <si>
    <t>O000884</t>
  </si>
  <si>
    <t>O000885</t>
  </si>
  <si>
    <t>O000886</t>
  </si>
  <si>
    <t>O000887</t>
  </si>
  <si>
    <t>O000888</t>
  </si>
  <si>
    <t>O000889</t>
  </si>
  <si>
    <t>O000890</t>
  </si>
  <si>
    <t>O000891</t>
  </si>
  <si>
    <t>O000892</t>
  </si>
  <si>
    <t>O000893</t>
  </si>
  <si>
    <t>O000894</t>
  </si>
  <si>
    <t>O000895</t>
  </si>
  <si>
    <t>O000896</t>
  </si>
  <si>
    <t>O000897</t>
  </si>
  <si>
    <t>O000898</t>
  </si>
  <si>
    <t>O000899</t>
  </si>
  <si>
    <t>O000900</t>
  </si>
  <si>
    <t>O000901</t>
  </si>
  <si>
    <t>O000902</t>
  </si>
  <si>
    <t>O000903</t>
  </si>
  <si>
    <t>O000904</t>
  </si>
  <si>
    <t>O000905</t>
  </si>
  <si>
    <t>O000906</t>
  </si>
  <si>
    <t>O000907</t>
  </si>
  <si>
    <t>O000908</t>
  </si>
  <si>
    <t>O000909</t>
  </si>
  <si>
    <t>O000910</t>
  </si>
  <si>
    <t>O000911</t>
  </si>
  <si>
    <t>O000912</t>
  </si>
  <si>
    <t>O000913</t>
  </si>
  <si>
    <t>O000914</t>
  </si>
  <si>
    <t>O000915</t>
  </si>
  <si>
    <t>O000916</t>
  </si>
  <si>
    <t>O000917</t>
  </si>
  <si>
    <t>O000918</t>
  </si>
  <si>
    <t>O000919</t>
  </si>
  <si>
    <t>O000920</t>
  </si>
  <si>
    <t>O000921</t>
  </si>
  <si>
    <t>O000922</t>
  </si>
  <si>
    <t>O000923</t>
  </si>
  <si>
    <t>O000924</t>
  </si>
  <si>
    <t>O000925</t>
  </si>
  <si>
    <t>O000926</t>
  </si>
  <si>
    <t>O000927</t>
  </si>
  <si>
    <t>O000928</t>
  </si>
  <si>
    <t>O000929</t>
  </si>
  <si>
    <t>O000930</t>
  </si>
  <si>
    <t>O000931</t>
  </si>
  <si>
    <t>O000932</t>
  </si>
  <si>
    <t>O000933</t>
  </si>
  <si>
    <t>O000934</t>
  </si>
  <si>
    <t>O000935</t>
  </si>
  <si>
    <t>O000936</t>
  </si>
  <si>
    <t>O000937</t>
  </si>
  <si>
    <t>O000938</t>
  </si>
  <si>
    <t>O000939</t>
  </si>
  <si>
    <t>O000940</t>
  </si>
  <si>
    <t>O000941</t>
  </si>
  <si>
    <t>O000942</t>
  </si>
  <si>
    <t>O000943</t>
  </si>
  <si>
    <t>O000944</t>
  </si>
  <si>
    <t>O000945</t>
  </si>
  <si>
    <t>O000946</t>
  </si>
  <si>
    <t>O000947</t>
  </si>
  <si>
    <t>O000948</t>
  </si>
  <si>
    <t>O000949</t>
  </si>
  <si>
    <t>O000950</t>
  </si>
  <si>
    <t>O000951</t>
  </si>
  <si>
    <t>O000952</t>
  </si>
  <si>
    <t>O000953</t>
  </si>
  <si>
    <t>O000954</t>
  </si>
  <si>
    <t>O000955</t>
  </si>
  <si>
    <t>O000956</t>
  </si>
  <si>
    <t>O000957</t>
  </si>
  <si>
    <t>O000958</t>
  </si>
  <si>
    <t>O000959</t>
  </si>
  <si>
    <t>O000960</t>
  </si>
  <si>
    <t>O000961</t>
  </si>
  <si>
    <t>O000962</t>
  </si>
  <si>
    <t>O000963</t>
  </si>
  <si>
    <t>O000964</t>
  </si>
  <si>
    <t>O000965</t>
  </si>
  <si>
    <t>O000966</t>
  </si>
  <si>
    <t>O000967</t>
  </si>
  <si>
    <t>O000968</t>
  </si>
  <si>
    <t>O000969</t>
  </si>
  <si>
    <t>O000970</t>
  </si>
  <si>
    <t>O000971</t>
  </si>
  <si>
    <t>O000972</t>
  </si>
  <si>
    <t>O000973</t>
  </si>
  <si>
    <t>O000974</t>
  </si>
  <si>
    <t>O000975</t>
  </si>
  <si>
    <t>O000976</t>
  </si>
  <si>
    <t>O000977</t>
  </si>
  <si>
    <t>O000978</t>
  </si>
  <si>
    <t>O000979</t>
  </si>
  <si>
    <t>O000980</t>
  </si>
  <si>
    <t>O000981</t>
  </si>
  <si>
    <t>O000982</t>
  </si>
  <si>
    <t>O000983</t>
  </si>
  <si>
    <t>O000984</t>
  </si>
  <si>
    <t>O000985</t>
  </si>
  <si>
    <t>O000986</t>
  </si>
  <si>
    <t>O000987</t>
  </si>
  <si>
    <t>O000988</t>
  </si>
  <si>
    <t>O000989</t>
  </si>
  <si>
    <t>O000990</t>
  </si>
  <si>
    <t>O000991</t>
  </si>
  <si>
    <t>O000992</t>
  </si>
  <si>
    <t>O000993</t>
  </si>
  <si>
    <t>O000994</t>
  </si>
  <si>
    <t>O000995</t>
  </si>
  <si>
    <t>O000996</t>
  </si>
  <si>
    <t>O000997</t>
  </si>
  <si>
    <t>O000998</t>
  </si>
  <si>
    <t>O000999</t>
  </si>
  <si>
    <t>O001000</t>
  </si>
  <si>
    <t>O001001</t>
  </si>
  <si>
    <t>O001002</t>
  </si>
  <si>
    <t>O001003</t>
  </si>
  <si>
    <t>O001004</t>
  </si>
  <si>
    <t>O001005</t>
  </si>
  <si>
    <t>O001006</t>
  </si>
  <si>
    <t>O001007</t>
  </si>
  <si>
    <t>O001008</t>
  </si>
  <si>
    <t>O001009</t>
  </si>
  <si>
    <t>O001010</t>
  </si>
  <si>
    <t>O001011</t>
  </si>
  <si>
    <t>O001012</t>
  </si>
  <si>
    <t>O001013</t>
  </si>
  <si>
    <t>O001014</t>
  </si>
  <si>
    <t>O001015</t>
  </si>
  <si>
    <t>O001016</t>
  </si>
  <si>
    <t>O001017</t>
  </si>
  <si>
    <t>O001018</t>
  </si>
  <si>
    <t>O001019</t>
  </si>
  <si>
    <t>O001020</t>
  </si>
  <si>
    <t>O001021</t>
  </si>
  <si>
    <t>O001022</t>
  </si>
  <si>
    <t>O001023</t>
  </si>
  <si>
    <t>O001024</t>
  </si>
  <si>
    <t>O001025</t>
  </si>
  <si>
    <t>O001026</t>
  </si>
  <si>
    <t>O001027</t>
  </si>
  <si>
    <t>O001028</t>
  </si>
  <si>
    <t>O001029</t>
  </si>
  <si>
    <t>O001030</t>
  </si>
  <si>
    <t>O001031</t>
  </si>
  <si>
    <t>O001032</t>
  </si>
  <si>
    <t>O001033</t>
  </si>
  <si>
    <t>O001034</t>
  </si>
  <si>
    <t>O001035</t>
  </si>
  <si>
    <t>O001036</t>
  </si>
  <si>
    <t>O001037</t>
  </si>
  <si>
    <t>O001038</t>
  </si>
  <si>
    <t>O001039</t>
  </si>
  <si>
    <t>O001040</t>
  </si>
  <si>
    <t>O001041</t>
  </si>
  <si>
    <t>O001042</t>
  </si>
  <si>
    <t>O001043</t>
  </si>
  <si>
    <t>O001044</t>
  </si>
  <si>
    <t>O001045</t>
  </si>
  <si>
    <t>O001046</t>
  </si>
  <si>
    <t>O001047</t>
  </si>
  <si>
    <t>O001048</t>
  </si>
  <si>
    <t>O001049</t>
  </si>
  <si>
    <t>O001050</t>
  </si>
  <si>
    <t>O001051</t>
  </si>
  <si>
    <t>O001052</t>
  </si>
  <si>
    <t>O001053</t>
  </si>
  <si>
    <t>O001054</t>
  </si>
  <si>
    <t>O001055</t>
  </si>
  <si>
    <t>O001056</t>
  </si>
  <si>
    <t>O001057</t>
  </si>
  <si>
    <t>O001058</t>
  </si>
  <si>
    <t>O001059</t>
  </si>
  <si>
    <t>O001060</t>
  </si>
  <si>
    <t>O001061</t>
  </si>
  <si>
    <t>O001062</t>
  </si>
  <si>
    <t>O001063</t>
  </si>
  <si>
    <t>O001064</t>
  </si>
  <si>
    <t>O001065</t>
  </si>
  <si>
    <t>O001066</t>
  </si>
  <si>
    <t>O001067</t>
  </si>
  <si>
    <t>O001068</t>
  </si>
  <si>
    <t>O001069</t>
  </si>
  <si>
    <t>O001070</t>
  </si>
  <si>
    <t>O001071</t>
  </si>
  <si>
    <t>O001072</t>
  </si>
  <si>
    <t>O001073</t>
  </si>
  <si>
    <t>O001074</t>
  </si>
  <si>
    <t>O001075</t>
  </si>
  <si>
    <t>O001076</t>
  </si>
  <si>
    <t>O001077</t>
  </si>
  <si>
    <t>O001078</t>
  </si>
  <si>
    <t>O001079</t>
  </si>
  <si>
    <t>O001080</t>
  </si>
  <si>
    <t>O001081</t>
  </si>
  <si>
    <t>O001082</t>
  </si>
  <si>
    <t>O001083</t>
  </si>
  <si>
    <t>O001084</t>
  </si>
  <si>
    <t>O001085</t>
  </si>
  <si>
    <t>O001086</t>
  </si>
  <si>
    <t>O001087</t>
  </si>
  <si>
    <t>O001088</t>
  </si>
  <si>
    <t>O001089</t>
  </si>
  <si>
    <t>O001090</t>
  </si>
  <si>
    <t>O001091</t>
  </si>
  <si>
    <t>O001092</t>
  </si>
  <si>
    <t>O001093</t>
  </si>
  <si>
    <t>O001094</t>
  </si>
  <si>
    <t>O001095</t>
  </si>
  <si>
    <t>O001096</t>
  </si>
  <si>
    <t>O001097</t>
  </si>
  <si>
    <t>O001098</t>
  </si>
  <si>
    <t>O001099</t>
  </si>
  <si>
    <t>O001100</t>
  </si>
  <si>
    <t>O001101</t>
  </si>
  <si>
    <t>O001102</t>
  </si>
  <si>
    <t>O001103</t>
  </si>
  <si>
    <t>O001104</t>
  </si>
  <si>
    <t>O001105</t>
  </si>
  <si>
    <t>O001106</t>
  </si>
  <si>
    <t>O001107</t>
  </si>
  <si>
    <t>O001108</t>
  </si>
  <si>
    <t>O001109</t>
  </si>
  <si>
    <t>O001110</t>
  </si>
  <si>
    <t>O001111</t>
  </si>
  <si>
    <t>O001112</t>
  </si>
  <si>
    <t>O001113</t>
  </si>
  <si>
    <t>O001114</t>
  </si>
  <si>
    <t>O001115</t>
  </si>
  <si>
    <t>O001116</t>
  </si>
  <si>
    <t>O001117</t>
  </si>
  <si>
    <t>O001118</t>
  </si>
  <si>
    <t>O001119</t>
  </si>
  <si>
    <t>O001120</t>
  </si>
  <si>
    <t>O001121</t>
  </si>
  <si>
    <t>O001122</t>
  </si>
  <si>
    <t>O001123</t>
  </si>
  <si>
    <t>O001124</t>
  </si>
  <si>
    <t>O001125</t>
  </si>
  <si>
    <t>O001126</t>
  </si>
  <si>
    <t>O001127</t>
  </si>
  <si>
    <t>O001128</t>
  </si>
  <si>
    <t>O001129</t>
  </si>
  <si>
    <t>O001130</t>
  </si>
  <si>
    <t>O001131</t>
  </si>
  <si>
    <t>O001132</t>
  </si>
  <si>
    <t>O001133</t>
  </si>
  <si>
    <t>O001134</t>
  </si>
  <si>
    <t>O001135</t>
  </si>
  <si>
    <t>O001136</t>
  </si>
  <si>
    <t>O001137</t>
  </si>
  <si>
    <t>O001138</t>
  </si>
  <si>
    <t>O001139</t>
  </si>
  <si>
    <t>O001140</t>
  </si>
  <si>
    <t>O001141</t>
  </si>
  <si>
    <t>O001142</t>
  </si>
  <si>
    <t>O001143</t>
  </si>
  <si>
    <t>O001144</t>
  </si>
  <si>
    <t>O001145</t>
  </si>
  <si>
    <t>O001146</t>
  </si>
  <si>
    <t>O001147</t>
  </si>
  <si>
    <t>O001148</t>
  </si>
  <si>
    <t>O001149</t>
  </si>
  <si>
    <t>O001150</t>
  </si>
  <si>
    <t>O001151</t>
  </si>
  <si>
    <t>O001152</t>
  </si>
  <si>
    <t>O001153</t>
  </si>
  <si>
    <t>O001154</t>
  </si>
  <si>
    <t>O001155</t>
  </si>
  <si>
    <t>O001156</t>
  </si>
  <si>
    <t>O001157</t>
  </si>
  <si>
    <t>O001158</t>
  </si>
  <si>
    <t>O001159</t>
  </si>
  <si>
    <t>O001160</t>
  </si>
  <si>
    <t>O001161</t>
  </si>
  <si>
    <t>O001162</t>
  </si>
  <si>
    <t>O001163</t>
  </si>
  <si>
    <t>O001164</t>
  </si>
  <si>
    <t>O001165</t>
  </si>
  <si>
    <t>O001166</t>
  </si>
  <si>
    <t>O001167</t>
  </si>
  <si>
    <t>O001168</t>
  </si>
  <si>
    <t>O001169</t>
  </si>
  <si>
    <t>O001170</t>
  </si>
  <si>
    <t>O001171</t>
  </si>
  <si>
    <t>O001172</t>
  </si>
  <si>
    <t>O001173</t>
  </si>
  <si>
    <t>O001174</t>
  </si>
  <si>
    <t>O001175</t>
  </si>
  <si>
    <t>O001176</t>
  </si>
  <si>
    <t>O001177</t>
  </si>
  <si>
    <t>O001178</t>
  </si>
  <si>
    <t>O001179</t>
  </si>
  <si>
    <t>O001180</t>
  </si>
  <si>
    <t>O001181</t>
  </si>
  <si>
    <t>O001182</t>
  </si>
  <si>
    <t>O001183</t>
  </si>
  <si>
    <t>O001184</t>
  </si>
  <si>
    <t>O001185</t>
  </si>
  <si>
    <t>O001186</t>
  </si>
  <si>
    <t>O001187</t>
  </si>
  <si>
    <t>O001188</t>
  </si>
  <si>
    <t>O001189</t>
  </si>
  <si>
    <t>O001190</t>
  </si>
  <si>
    <t>O001191</t>
  </si>
  <si>
    <t>O001192</t>
  </si>
  <si>
    <t>O001193</t>
  </si>
  <si>
    <t>O001194</t>
  </si>
  <si>
    <t>O001195</t>
  </si>
  <si>
    <t>O001196</t>
  </si>
  <si>
    <t>O001197</t>
  </si>
  <si>
    <t>O001198</t>
  </si>
  <si>
    <t>O001199</t>
  </si>
  <si>
    <t>O001200</t>
  </si>
  <si>
    <t>O001201</t>
  </si>
  <si>
    <t>O001202</t>
  </si>
  <si>
    <t>O001203</t>
  </si>
  <si>
    <t>O001204</t>
  </si>
  <si>
    <t>O001205</t>
  </si>
  <si>
    <t>O001206</t>
  </si>
  <si>
    <t>O001207</t>
  </si>
  <si>
    <t>O001208</t>
  </si>
  <si>
    <t>O001209</t>
  </si>
  <si>
    <t>O001210</t>
  </si>
  <si>
    <t>O001211</t>
  </si>
  <si>
    <t>O001212</t>
  </si>
  <si>
    <t>O001213</t>
  </si>
  <si>
    <t>O001214</t>
  </si>
  <si>
    <t>O001215</t>
  </si>
  <si>
    <t>O001216</t>
  </si>
  <si>
    <t>O001217</t>
  </si>
  <si>
    <t>O001218</t>
  </si>
  <si>
    <t>O001219</t>
  </si>
  <si>
    <t>O001220</t>
  </si>
  <si>
    <t>O001221</t>
  </si>
  <si>
    <t>O001222</t>
  </si>
  <si>
    <t>O001223</t>
  </si>
  <si>
    <t>O001224</t>
  </si>
  <si>
    <t>O001225</t>
  </si>
  <si>
    <t>O001226</t>
  </si>
  <si>
    <t>O001227</t>
  </si>
  <si>
    <t>O001228</t>
  </si>
  <si>
    <t>O001229</t>
  </si>
  <si>
    <t>O001230</t>
  </si>
  <si>
    <t>O001231</t>
  </si>
  <si>
    <t>O001232</t>
  </si>
  <si>
    <t>O001233</t>
  </si>
  <si>
    <t>O001234</t>
  </si>
  <si>
    <t>O001235</t>
  </si>
  <si>
    <t>O001236</t>
  </si>
  <si>
    <t>O001237</t>
  </si>
  <si>
    <t>O001238</t>
  </si>
  <si>
    <t>O001239</t>
  </si>
  <si>
    <t>O001240</t>
  </si>
  <si>
    <t>O001241</t>
  </si>
  <si>
    <t>O001242</t>
  </si>
  <si>
    <t>O001243</t>
  </si>
  <si>
    <t>O001244</t>
  </si>
  <si>
    <t>O001245</t>
  </si>
  <si>
    <t>O001246</t>
  </si>
  <si>
    <t>O001247</t>
  </si>
  <si>
    <t>O001248</t>
  </si>
  <si>
    <t>O001249</t>
  </si>
  <si>
    <t>O001250</t>
  </si>
  <si>
    <t>O001251</t>
  </si>
  <si>
    <t>O001252</t>
  </si>
  <si>
    <t>O001253</t>
  </si>
  <si>
    <t>O001254</t>
  </si>
  <si>
    <t>O001255</t>
  </si>
  <si>
    <t>O001256</t>
  </si>
  <si>
    <t>O001257</t>
  </si>
  <si>
    <t>O001258</t>
  </si>
  <si>
    <t>O001259</t>
  </si>
  <si>
    <t>O001260</t>
  </si>
  <si>
    <t>O001261</t>
  </si>
  <si>
    <t>O001262</t>
  </si>
  <si>
    <t>O001263</t>
  </si>
  <si>
    <t>O001264</t>
  </si>
  <si>
    <t>O001265</t>
  </si>
  <si>
    <t>O001266</t>
  </si>
  <si>
    <t>O001267</t>
  </si>
  <si>
    <t>O001268</t>
  </si>
  <si>
    <t>O001269</t>
  </si>
  <si>
    <t>O001270</t>
  </si>
  <si>
    <t>O001271</t>
  </si>
  <si>
    <t>O001272</t>
  </si>
  <si>
    <t>O001273</t>
  </si>
  <si>
    <t>O001274</t>
  </si>
  <si>
    <t>O001275</t>
  </si>
  <si>
    <t>O001276</t>
  </si>
  <si>
    <t>O001277</t>
  </si>
  <si>
    <t>O001278</t>
  </si>
  <si>
    <t>O001279</t>
  </si>
  <si>
    <t>O001280</t>
  </si>
  <si>
    <t>O001281</t>
  </si>
  <si>
    <t>O001282</t>
  </si>
  <si>
    <t>O001283</t>
  </si>
  <si>
    <t>O001284</t>
  </si>
  <si>
    <t>O001285</t>
  </si>
  <si>
    <t>O001286</t>
  </si>
  <si>
    <t>O001287</t>
  </si>
  <si>
    <t>O001288</t>
  </si>
  <si>
    <t>O001289</t>
  </si>
  <si>
    <t>O001290</t>
  </si>
  <si>
    <t>O001291</t>
  </si>
  <si>
    <t>O001292</t>
  </si>
  <si>
    <t>O001293</t>
  </si>
  <si>
    <t>O001294</t>
  </si>
  <si>
    <t>O001295</t>
  </si>
  <si>
    <t>O001296</t>
  </si>
  <si>
    <t>O001297</t>
  </si>
  <si>
    <t>O001298</t>
  </si>
  <si>
    <t>O001299</t>
  </si>
  <si>
    <t>O001300</t>
  </si>
  <si>
    <t>O001301</t>
  </si>
  <si>
    <t>O001302</t>
  </si>
  <si>
    <t>O001303</t>
  </si>
  <si>
    <t>O001304</t>
  </si>
  <si>
    <t>O001305</t>
  </si>
  <si>
    <t>O001306</t>
  </si>
  <si>
    <t>O001307</t>
  </si>
  <si>
    <t>O001308</t>
  </si>
  <si>
    <t>O001309</t>
  </si>
  <si>
    <t>O001310</t>
  </si>
  <si>
    <t>O001311</t>
  </si>
  <si>
    <t>O001312</t>
  </si>
  <si>
    <t>O001313</t>
  </si>
  <si>
    <t>O001314</t>
  </si>
  <si>
    <t>O001315</t>
  </si>
  <si>
    <t>O001316</t>
  </si>
  <si>
    <t>O001317</t>
  </si>
  <si>
    <t>O001318</t>
  </si>
  <si>
    <t>O001319</t>
  </si>
  <si>
    <t>O001320</t>
  </si>
  <si>
    <t>O001321</t>
  </si>
  <si>
    <t>O001322</t>
  </si>
  <si>
    <t>O001323</t>
  </si>
  <si>
    <t>O001324</t>
  </si>
  <si>
    <t>O001325</t>
  </si>
  <si>
    <t>O001326</t>
  </si>
  <si>
    <t>O001327</t>
  </si>
  <si>
    <t>O001328</t>
  </si>
  <si>
    <t>O001329</t>
  </si>
  <si>
    <t>O001330</t>
  </si>
  <si>
    <t>O001331</t>
  </si>
  <si>
    <t>O001332</t>
  </si>
  <si>
    <t>O001333</t>
  </si>
  <si>
    <t>O001334</t>
  </si>
  <si>
    <t>O001335</t>
  </si>
  <si>
    <t>O001336</t>
  </si>
  <si>
    <t>O001337</t>
  </si>
  <si>
    <t>O001338</t>
  </si>
  <si>
    <t>O001339</t>
  </si>
  <si>
    <t>O001340</t>
  </si>
  <si>
    <t>O001341</t>
  </si>
  <si>
    <t>O001342</t>
  </si>
  <si>
    <t>O001343</t>
  </si>
  <si>
    <t>O001344</t>
  </si>
  <si>
    <t>O001345</t>
  </si>
  <si>
    <t>O001346</t>
  </si>
  <si>
    <t>O001347</t>
  </si>
  <si>
    <t>O001348</t>
  </si>
  <si>
    <t>O001349</t>
  </si>
  <si>
    <t>O001350</t>
  </si>
  <si>
    <t>O001351</t>
  </si>
  <si>
    <t>O001352</t>
  </si>
  <si>
    <t>O001353</t>
  </si>
  <si>
    <t>O001354</t>
  </si>
  <si>
    <t>O001355</t>
  </si>
  <si>
    <t>O001356</t>
  </si>
  <si>
    <t>O001357</t>
  </si>
  <si>
    <t>O001358</t>
  </si>
  <si>
    <t>O001359</t>
  </si>
  <si>
    <t>O001360</t>
  </si>
  <si>
    <t>O001361</t>
  </si>
  <si>
    <t>O001362</t>
  </si>
  <si>
    <t>O001363</t>
  </si>
  <si>
    <t>O001364</t>
  </si>
  <si>
    <t>O001365</t>
  </si>
  <si>
    <t>O001366</t>
  </si>
  <si>
    <t>O001367</t>
  </si>
  <si>
    <t>O001368</t>
  </si>
  <si>
    <t>O001369</t>
  </si>
  <si>
    <t>O001370</t>
  </si>
  <si>
    <t>O001371</t>
  </si>
  <si>
    <t>O001372</t>
  </si>
  <si>
    <t>O001373</t>
  </si>
  <si>
    <t>O001374</t>
  </si>
  <si>
    <t>O001375</t>
  </si>
  <si>
    <t>O001376</t>
  </si>
  <si>
    <t>O001377</t>
  </si>
  <si>
    <t>O001378</t>
  </si>
  <si>
    <t>O001379</t>
  </si>
  <si>
    <t>O001380</t>
  </si>
  <si>
    <t>O001381</t>
  </si>
  <si>
    <t>O001382</t>
  </si>
  <si>
    <t>O001383</t>
  </si>
  <si>
    <t>O001384</t>
  </si>
  <si>
    <t>O001385</t>
  </si>
  <si>
    <t>O001386</t>
  </si>
  <si>
    <t>O001387</t>
  </si>
  <si>
    <t>O001388</t>
  </si>
  <si>
    <t>O001389</t>
  </si>
  <si>
    <t>O001390</t>
  </si>
  <si>
    <t>O001391</t>
  </si>
  <si>
    <t>O001392</t>
  </si>
  <si>
    <t>O001393</t>
  </si>
  <si>
    <t>O001394</t>
  </si>
  <si>
    <t>O001395</t>
  </si>
  <si>
    <t>O001396</t>
  </si>
  <si>
    <t>O001397</t>
  </si>
  <si>
    <t>O001398</t>
  </si>
  <si>
    <t>O001399</t>
  </si>
  <si>
    <t>O001400</t>
  </si>
  <si>
    <t>O001401</t>
  </si>
  <si>
    <t>O001402</t>
  </si>
  <si>
    <t>O001403</t>
  </si>
  <si>
    <t>O001404</t>
  </si>
  <si>
    <t>O001405</t>
  </si>
  <si>
    <t>O001406</t>
  </si>
  <si>
    <t>O001407</t>
  </si>
  <si>
    <t>O001408</t>
  </si>
  <si>
    <t>O001409</t>
  </si>
  <si>
    <t>O001410</t>
  </si>
  <si>
    <t>O001411</t>
  </si>
  <si>
    <t>O001412</t>
  </si>
  <si>
    <t>O001413</t>
  </si>
  <si>
    <t>O001414</t>
  </si>
  <si>
    <t>O001415</t>
  </si>
  <si>
    <t>O001416</t>
  </si>
  <si>
    <t>O001417</t>
  </si>
  <si>
    <t>O001418</t>
  </si>
  <si>
    <t>O001419</t>
  </si>
  <si>
    <t>O001420</t>
  </si>
  <si>
    <t>O001421</t>
  </si>
  <si>
    <t>O001422</t>
  </si>
  <si>
    <t>O001423</t>
  </si>
  <si>
    <t>O001424</t>
  </si>
  <si>
    <t>O001425</t>
  </si>
  <si>
    <t>O001426</t>
  </si>
  <si>
    <t>O001427</t>
  </si>
  <si>
    <t>O001428</t>
  </si>
  <si>
    <t>O001429</t>
  </si>
  <si>
    <t>O001430</t>
  </si>
  <si>
    <t>O001431</t>
  </si>
  <si>
    <t>O001432</t>
  </si>
  <si>
    <t>O001433</t>
  </si>
  <si>
    <t>O001434</t>
  </si>
  <si>
    <t>O001435</t>
  </si>
  <si>
    <t>O001436</t>
  </si>
  <si>
    <t>O001437</t>
  </si>
  <si>
    <t>O001438</t>
  </si>
  <si>
    <t>O001439</t>
  </si>
  <si>
    <t>O001440</t>
  </si>
  <si>
    <t>O001441</t>
  </si>
  <si>
    <t>O001442</t>
  </si>
  <si>
    <t>O001443</t>
  </si>
  <si>
    <t>O001444</t>
  </si>
  <si>
    <t>O001445</t>
  </si>
  <si>
    <t>O001446</t>
  </si>
  <si>
    <t>O001447</t>
  </si>
  <si>
    <t>O001448</t>
  </si>
  <si>
    <t>O001449</t>
  </si>
  <si>
    <t>O001450</t>
  </si>
  <si>
    <t>O001451</t>
  </si>
  <si>
    <t>O001452</t>
  </si>
  <si>
    <t>O001453</t>
  </si>
  <si>
    <t>O001454</t>
  </si>
  <si>
    <t>O001455</t>
  </si>
  <si>
    <t>O001456</t>
  </si>
  <si>
    <t>O001457</t>
  </si>
  <si>
    <t>O001458</t>
  </si>
  <si>
    <t>O001459</t>
  </si>
  <si>
    <t>O001460</t>
  </si>
  <si>
    <t>O001461</t>
  </si>
  <si>
    <t>O001462</t>
  </si>
  <si>
    <t>O001463</t>
  </si>
  <si>
    <t>O001464</t>
  </si>
  <si>
    <t>O001465</t>
  </si>
  <si>
    <t>O001466</t>
  </si>
  <si>
    <t>O001467</t>
  </si>
  <si>
    <t>O001468</t>
  </si>
  <si>
    <t>O001469</t>
  </si>
  <si>
    <t>O001470</t>
  </si>
  <si>
    <t>O001471</t>
  </si>
  <si>
    <t>O001472</t>
  </si>
  <si>
    <t>O001473</t>
  </si>
  <si>
    <t>O001474</t>
  </si>
  <si>
    <t>O001475</t>
  </si>
  <si>
    <t>O001476</t>
  </si>
  <si>
    <t>O001477</t>
  </si>
  <si>
    <t>O001478</t>
  </si>
  <si>
    <t>O001479</t>
  </si>
  <si>
    <t>O001480</t>
  </si>
  <si>
    <t>O001481</t>
  </si>
  <si>
    <t>O001482</t>
  </si>
  <si>
    <t>O001483</t>
  </si>
  <si>
    <t>O001484</t>
  </si>
  <si>
    <t>O001485</t>
  </si>
  <si>
    <t>O001486</t>
  </si>
  <si>
    <t>O001487</t>
  </si>
  <si>
    <t>O001488</t>
  </si>
  <si>
    <t>O001489</t>
  </si>
  <si>
    <t>O001490</t>
  </si>
  <si>
    <t>O001491</t>
  </si>
  <si>
    <t>O001492</t>
  </si>
  <si>
    <t>O001493</t>
  </si>
  <si>
    <t>O001494</t>
  </si>
  <si>
    <t>O001495</t>
  </si>
  <si>
    <t>O001496</t>
  </si>
  <si>
    <t>O001497</t>
  </si>
  <si>
    <t>O001498</t>
  </si>
  <si>
    <t>O001499</t>
  </si>
  <si>
    <t>O001500</t>
  </si>
  <si>
    <t>O001501</t>
  </si>
  <si>
    <t>O001502</t>
  </si>
  <si>
    <t>O001503</t>
  </si>
  <si>
    <t>O001504</t>
  </si>
  <si>
    <t>O001505</t>
  </si>
  <si>
    <t>O001506</t>
  </si>
  <si>
    <t>O001507</t>
  </si>
  <si>
    <t>O001508</t>
  </si>
  <si>
    <t>O001509</t>
  </si>
  <si>
    <t>O001510</t>
  </si>
  <si>
    <t>O001511</t>
  </si>
  <si>
    <t>O001512</t>
  </si>
  <si>
    <t>O001513</t>
  </si>
  <si>
    <t>O001514</t>
  </si>
  <si>
    <t>O001515</t>
  </si>
  <si>
    <t>O001516</t>
  </si>
  <si>
    <t>O001517</t>
  </si>
  <si>
    <t>O001518</t>
  </si>
  <si>
    <t>O001519</t>
  </si>
  <si>
    <t>O001520</t>
  </si>
  <si>
    <t>O001521</t>
  </si>
  <si>
    <t>O001522</t>
  </si>
  <si>
    <t>O001523</t>
  </si>
  <si>
    <t>O001524</t>
  </si>
  <si>
    <t>O001525</t>
  </si>
  <si>
    <t>O001526</t>
  </si>
  <si>
    <t>O001527</t>
  </si>
  <si>
    <t>O001528</t>
  </si>
  <si>
    <t>O001529</t>
  </si>
  <si>
    <t>O001530</t>
  </si>
  <si>
    <t>O001531</t>
  </si>
  <si>
    <t>O001532</t>
  </si>
  <si>
    <t>O001533</t>
  </si>
  <si>
    <t>O001534</t>
  </si>
  <si>
    <t>O001535</t>
  </si>
  <si>
    <t>O001536</t>
  </si>
  <si>
    <t>O001537</t>
  </si>
  <si>
    <t>O001538</t>
  </si>
  <si>
    <t>O001539</t>
  </si>
  <si>
    <t>O001540</t>
  </si>
  <si>
    <t>O001541</t>
  </si>
  <si>
    <t>O001542</t>
  </si>
  <si>
    <t>O001543</t>
  </si>
  <si>
    <t>O001544</t>
  </si>
  <si>
    <t>O001545</t>
  </si>
  <si>
    <t>O001546</t>
  </si>
  <si>
    <t>O001547</t>
  </si>
  <si>
    <t>O001548</t>
  </si>
  <si>
    <t>O001549</t>
  </si>
  <si>
    <t>O001550</t>
  </si>
  <si>
    <t>O001551</t>
  </si>
  <si>
    <t>O001552</t>
  </si>
  <si>
    <t>O001553</t>
  </si>
  <si>
    <t>O001554</t>
  </si>
  <si>
    <t>O001555</t>
  </si>
  <si>
    <t>O001556</t>
  </si>
  <si>
    <t>O001557</t>
  </si>
  <si>
    <t>O001558</t>
  </si>
  <si>
    <t>O001559</t>
  </si>
  <si>
    <t>O001560</t>
  </si>
  <si>
    <t>O001561</t>
  </si>
  <si>
    <t>O001562</t>
  </si>
  <si>
    <t>O001563</t>
  </si>
  <si>
    <t>O001564</t>
  </si>
  <si>
    <t>O001565</t>
  </si>
  <si>
    <t>O001566</t>
  </si>
  <si>
    <t>O001567</t>
  </si>
  <si>
    <t>O001568</t>
  </si>
  <si>
    <t>O001569</t>
  </si>
  <si>
    <t>O001570</t>
  </si>
  <si>
    <t>O001571</t>
  </si>
  <si>
    <t>O001572</t>
  </si>
  <si>
    <t>O001573</t>
  </si>
  <si>
    <t>O001574</t>
  </si>
  <si>
    <t>O001575</t>
  </si>
  <si>
    <t>O001576</t>
  </si>
  <si>
    <t>O001577</t>
  </si>
  <si>
    <t>O001578</t>
  </si>
  <si>
    <t>O001579</t>
  </si>
  <si>
    <t>O001580</t>
  </si>
  <si>
    <t>O001581</t>
  </si>
  <si>
    <t>O001582</t>
  </si>
  <si>
    <t>O001583</t>
  </si>
  <si>
    <t>O001584</t>
  </si>
  <si>
    <t>O001585</t>
  </si>
  <si>
    <t>O001586</t>
  </si>
  <si>
    <t>O001587</t>
  </si>
  <si>
    <t>O001588</t>
  </si>
  <si>
    <t>O001589</t>
  </si>
  <si>
    <t>O001590</t>
  </si>
  <si>
    <t>O001591</t>
  </si>
  <si>
    <t>O001592</t>
  </si>
  <si>
    <t>O001593</t>
  </si>
  <si>
    <t>O001594</t>
  </si>
  <si>
    <t>O001595</t>
  </si>
  <si>
    <t>O001596</t>
  </si>
  <si>
    <t>O001597</t>
  </si>
  <si>
    <t>O001598</t>
  </si>
  <si>
    <t>O001599</t>
  </si>
  <si>
    <t>O001600</t>
  </si>
  <si>
    <t>O001601</t>
  </si>
  <si>
    <t>O001602</t>
  </si>
  <si>
    <t>O001603</t>
  </si>
  <si>
    <t>O001604</t>
  </si>
  <si>
    <t>O001605</t>
  </si>
  <si>
    <t>O001606</t>
  </si>
  <si>
    <t>O001607</t>
  </si>
  <si>
    <t>O001608</t>
  </si>
  <si>
    <t>O001609</t>
  </si>
  <si>
    <t>O001610</t>
  </si>
  <si>
    <t>O001611</t>
  </si>
  <si>
    <t>O001612</t>
  </si>
  <si>
    <t>O001613</t>
  </si>
  <si>
    <t>O001614</t>
  </si>
  <si>
    <t>O001615</t>
  </si>
  <si>
    <t>O001616</t>
  </si>
  <si>
    <t>O001617</t>
  </si>
  <si>
    <t>O001618</t>
  </si>
  <si>
    <t>O001619</t>
  </si>
  <si>
    <t>O001620</t>
  </si>
  <si>
    <t>O001621</t>
  </si>
  <si>
    <t>O001622</t>
  </si>
  <si>
    <t>O001623</t>
  </si>
  <si>
    <t>O001624</t>
  </si>
  <si>
    <t>O001625</t>
  </si>
  <si>
    <t>O001626</t>
  </si>
  <si>
    <t>O001627</t>
  </si>
  <si>
    <t>O001628</t>
  </si>
  <si>
    <t>O001629</t>
  </si>
  <si>
    <t>O001630</t>
  </si>
  <si>
    <t>O001631</t>
  </si>
  <si>
    <t>O001632</t>
  </si>
  <si>
    <t>O001633</t>
  </si>
  <si>
    <t>O001634</t>
  </si>
  <si>
    <t>O001635</t>
  </si>
  <si>
    <t>O001636</t>
  </si>
  <si>
    <t>O001637</t>
  </si>
  <si>
    <t>O001638</t>
  </si>
  <si>
    <t>O001639</t>
  </si>
  <si>
    <t>O001640</t>
  </si>
  <si>
    <t>O001641</t>
  </si>
  <si>
    <t>O001642</t>
  </si>
  <si>
    <t>O001643</t>
  </si>
  <si>
    <t>O001644</t>
  </si>
  <si>
    <t>O001645</t>
  </si>
  <si>
    <t>O001646</t>
  </si>
  <si>
    <t>O001647</t>
  </si>
  <si>
    <t>O001648</t>
  </si>
  <si>
    <t>O001649</t>
  </si>
  <si>
    <t>O001650</t>
  </si>
  <si>
    <t>O001651</t>
  </si>
  <si>
    <t>O001652</t>
  </si>
  <si>
    <t>O001653</t>
  </si>
  <si>
    <t>O001654</t>
  </si>
  <si>
    <t>O001655</t>
  </si>
  <si>
    <t>O001656</t>
  </si>
  <si>
    <t>O001657</t>
  </si>
  <si>
    <t>O001658</t>
  </si>
  <si>
    <t>O001659</t>
  </si>
  <si>
    <t>O001660</t>
  </si>
  <si>
    <t>O001661</t>
  </si>
  <si>
    <t>O001662</t>
  </si>
  <si>
    <t>O001663</t>
  </si>
  <si>
    <t>O001664</t>
  </si>
  <si>
    <t>O001665</t>
  </si>
  <si>
    <t>O001666</t>
  </si>
  <si>
    <t>O001667</t>
  </si>
  <si>
    <t>O001668</t>
  </si>
  <si>
    <t>O001669</t>
  </si>
  <si>
    <t>O001670</t>
  </si>
  <si>
    <t>O001671</t>
  </si>
  <si>
    <t>O001672</t>
  </si>
  <si>
    <t>O001673</t>
  </si>
  <si>
    <t>O001674</t>
  </si>
  <si>
    <t>O001675</t>
  </si>
  <si>
    <t>O001676</t>
  </si>
  <si>
    <t>O001677</t>
  </si>
  <si>
    <t>O001678</t>
  </si>
  <si>
    <t>O001679</t>
  </si>
  <si>
    <t>O001680</t>
  </si>
  <si>
    <t>O001681</t>
  </si>
  <si>
    <t>O001682</t>
  </si>
  <si>
    <t>O001683</t>
  </si>
  <si>
    <t>O001684</t>
  </si>
  <si>
    <t>O001685</t>
  </si>
  <si>
    <t>O001686</t>
  </si>
  <si>
    <t>O001687</t>
  </si>
  <si>
    <t>O001688</t>
  </si>
  <si>
    <t>O001689</t>
  </si>
  <si>
    <t>O001690</t>
  </si>
  <si>
    <t>O001691</t>
  </si>
  <si>
    <t>O001692</t>
  </si>
  <si>
    <t>O001693</t>
  </si>
  <si>
    <t>O001694</t>
  </si>
  <si>
    <t>O001695</t>
  </si>
  <si>
    <t>O001696</t>
  </si>
  <si>
    <t>O001697</t>
  </si>
  <si>
    <t>O001698</t>
  </si>
  <si>
    <t>O001699</t>
  </si>
  <si>
    <t>O001700</t>
  </si>
  <si>
    <t>O001701</t>
  </si>
  <si>
    <t>O001702</t>
  </si>
  <si>
    <t>O001703</t>
  </si>
  <si>
    <t>O001704</t>
  </si>
  <si>
    <t>O001705</t>
  </si>
  <si>
    <t>O001706</t>
  </si>
  <si>
    <t>O001707</t>
  </si>
  <si>
    <t>O001708</t>
  </si>
  <si>
    <t>O001709</t>
  </si>
  <si>
    <t>O001710</t>
  </si>
  <si>
    <t>O001711</t>
  </si>
  <si>
    <t>O001712</t>
  </si>
  <si>
    <t>O001713</t>
  </si>
  <si>
    <t>O001714</t>
  </si>
  <si>
    <t>O001715</t>
  </si>
  <si>
    <t>O001716</t>
  </si>
  <si>
    <t>O001717</t>
  </si>
  <si>
    <t>O001718</t>
  </si>
  <si>
    <t>O001719</t>
  </si>
  <si>
    <t>O001720</t>
  </si>
  <si>
    <t>O001721</t>
  </si>
  <si>
    <t>O001722</t>
  </si>
  <si>
    <t>O001723</t>
  </si>
  <si>
    <t>O001724</t>
  </si>
  <si>
    <t>O001725</t>
  </si>
  <si>
    <t>O001726</t>
  </si>
  <si>
    <t>O001727</t>
  </si>
  <si>
    <t>O001728</t>
  </si>
  <si>
    <t>O001729</t>
  </si>
  <si>
    <t>O001730</t>
  </si>
  <si>
    <t>O001731</t>
  </si>
  <si>
    <t>O001732</t>
  </si>
  <si>
    <t>O001733</t>
  </si>
  <si>
    <t>O001734</t>
  </si>
  <si>
    <t>O001735</t>
  </si>
  <si>
    <t>O001736</t>
  </si>
  <si>
    <t>O001737</t>
  </si>
  <si>
    <t>O001738</t>
  </si>
  <si>
    <t>O001739</t>
  </si>
  <si>
    <t>O001740</t>
  </si>
  <si>
    <t>O001741</t>
  </si>
  <si>
    <t>O001742</t>
  </si>
  <si>
    <t>O001743</t>
  </si>
  <si>
    <t>O001744</t>
  </si>
  <si>
    <t>O001745</t>
  </si>
  <si>
    <t>O001746</t>
  </si>
  <si>
    <t>O001747</t>
  </si>
  <si>
    <t>O001748</t>
  </si>
  <si>
    <t>O001749</t>
  </si>
  <si>
    <t>O001750</t>
  </si>
  <si>
    <t>O001751</t>
  </si>
  <si>
    <t>O001752</t>
  </si>
  <si>
    <t>O001753</t>
  </si>
  <si>
    <t>O001754</t>
  </si>
  <si>
    <t>O001755</t>
  </si>
  <si>
    <t>O001756</t>
  </si>
  <si>
    <t>O001757</t>
  </si>
  <si>
    <t>O001758</t>
  </si>
  <si>
    <t>O001759</t>
  </si>
  <si>
    <t>O001760</t>
  </si>
  <si>
    <t>O001761</t>
  </si>
  <si>
    <t>O001762</t>
  </si>
  <si>
    <t>O001763</t>
  </si>
  <si>
    <t>O001764</t>
  </si>
  <si>
    <t>O001765</t>
  </si>
  <si>
    <t>O001766</t>
  </si>
  <si>
    <t>O001767</t>
  </si>
  <si>
    <t>O001768</t>
  </si>
  <si>
    <t>O001769</t>
  </si>
  <si>
    <t>O001770</t>
  </si>
  <si>
    <t>O001771</t>
  </si>
  <si>
    <t>O001772</t>
  </si>
  <si>
    <t>O001773</t>
  </si>
  <si>
    <t>O001774</t>
  </si>
  <si>
    <t>O001775</t>
  </si>
  <si>
    <t>O001776</t>
  </si>
  <si>
    <t>O001777</t>
  </si>
  <si>
    <t>O001778</t>
  </si>
  <si>
    <t>O001779</t>
  </si>
  <si>
    <t>O001780</t>
  </si>
  <si>
    <t>O001781</t>
  </si>
  <si>
    <t>O001782</t>
  </si>
  <si>
    <t>O001783</t>
  </si>
  <si>
    <t>O001784</t>
  </si>
  <si>
    <t>O001785</t>
  </si>
  <si>
    <t>O001786</t>
  </si>
  <si>
    <t>O001787</t>
  </si>
  <si>
    <t>O001788</t>
  </si>
  <si>
    <t>O001789</t>
  </si>
  <si>
    <t>O001790</t>
  </si>
  <si>
    <t>O001791</t>
  </si>
  <si>
    <t>O001792</t>
  </si>
  <si>
    <t>O001793</t>
  </si>
  <si>
    <t>O001794</t>
  </si>
  <si>
    <t>O001795</t>
  </si>
  <si>
    <t>O001796</t>
  </si>
  <si>
    <t>O001797</t>
  </si>
  <si>
    <t>O001798</t>
  </si>
  <si>
    <t>O001799</t>
  </si>
  <si>
    <t>O001800</t>
  </si>
  <si>
    <t>O001801</t>
  </si>
  <si>
    <t>O001802</t>
  </si>
  <si>
    <t>O001803</t>
  </si>
  <si>
    <t>O001804</t>
  </si>
  <si>
    <t>O001805</t>
  </si>
  <si>
    <t>O001806</t>
  </si>
  <si>
    <t>O001807</t>
  </si>
  <si>
    <t>O001808</t>
  </si>
  <si>
    <t>O001809</t>
  </si>
  <si>
    <t>O001810</t>
  </si>
  <si>
    <t>O001811</t>
  </si>
  <si>
    <t>O001812</t>
  </si>
  <si>
    <t>O001813</t>
  </si>
  <si>
    <t>O001814</t>
  </si>
  <si>
    <t>O001815</t>
  </si>
  <si>
    <t>O001816</t>
  </si>
  <si>
    <t>O001817</t>
  </si>
  <si>
    <t>O001818</t>
  </si>
  <si>
    <t>O001819</t>
  </si>
  <si>
    <t>O001820</t>
  </si>
  <si>
    <t>O001821</t>
  </si>
  <si>
    <t>O001822</t>
  </si>
  <si>
    <t>O001823</t>
  </si>
  <si>
    <t>O001824</t>
  </si>
  <si>
    <t>O001825</t>
  </si>
  <si>
    <t>O001826</t>
  </si>
  <si>
    <t>O001827</t>
  </si>
  <si>
    <t>O001828</t>
  </si>
  <si>
    <t>O001829</t>
  </si>
  <si>
    <t>O001830</t>
  </si>
  <si>
    <t>O001831</t>
  </si>
  <si>
    <t>O001832</t>
  </si>
  <si>
    <t>O001833</t>
  </si>
  <si>
    <t>O001834</t>
  </si>
  <si>
    <t>O001835</t>
  </si>
  <si>
    <t>O001836</t>
  </si>
  <si>
    <t>O001837</t>
  </si>
  <si>
    <t>O001838</t>
  </si>
  <si>
    <t>O001839</t>
  </si>
  <si>
    <t>O001840</t>
  </si>
  <si>
    <t>O001841</t>
  </si>
  <si>
    <t>O001842</t>
  </si>
  <si>
    <t>O001843</t>
  </si>
  <si>
    <t>O001844</t>
  </si>
  <si>
    <t>O001845</t>
  </si>
  <si>
    <t>O001846</t>
  </si>
  <si>
    <t>O001847</t>
  </si>
  <si>
    <t>O001848</t>
  </si>
  <si>
    <t>O001849</t>
  </si>
  <si>
    <t>O001850</t>
  </si>
  <si>
    <t>O001851</t>
  </si>
  <si>
    <t>O001852</t>
  </si>
  <si>
    <t>O001853</t>
  </si>
  <si>
    <t>O001854</t>
  </si>
  <si>
    <t>O001855</t>
  </si>
  <si>
    <t>O001856</t>
  </si>
  <si>
    <t>O001857</t>
  </si>
  <si>
    <t>O001858</t>
  </si>
  <si>
    <t>O001859</t>
  </si>
  <si>
    <t>O001860</t>
  </si>
  <si>
    <t>O001861</t>
  </si>
  <si>
    <t>O001862</t>
  </si>
  <si>
    <t>O001863</t>
  </si>
  <si>
    <t>O001864</t>
  </si>
  <si>
    <t>O001865</t>
  </si>
  <si>
    <t>O001866</t>
  </si>
  <si>
    <t>O001867</t>
  </si>
  <si>
    <t>O001868</t>
  </si>
  <si>
    <t>O001869</t>
  </si>
  <si>
    <t>O001870</t>
  </si>
  <si>
    <t>O001871</t>
  </si>
  <si>
    <t>O001872</t>
  </si>
  <si>
    <t>O001873</t>
  </si>
  <si>
    <t>O001874</t>
  </si>
  <si>
    <t>O001875</t>
  </si>
  <si>
    <t>O001876</t>
  </si>
  <si>
    <t>O001877</t>
  </si>
  <si>
    <t>O001878</t>
  </si>
  <si>
    <t>O001879</t>
  </si>
  <si>
    <t>O001880</t>
  </si>
  <si>
    <t>O001881</t>
  </si>
  <si>
    <t>O001882</t>
  </si>
  <si>
    <t>O001883</t>
  </si>
  <si>
    <t>O001884</t>
  </si>
  <si>
    <t>O001885</t>
  </si>
  <si>
    <t>O001886</t>
  </si>
  <si>
    <t>O001887</t>
  </si>
  <si>
    <t>O001888</t>
  </si>
  <si>
    <t>O001889</t>
  </si>
  <si>
    <t>O001890</t>
  </si>
  <si>
    <t>O001891</t>
  </si>
  <si>
    <t>O001892</t>
  </si>
  <si>
    <t>O001893</t>
  </si>
  <si>
    <t>O001894</t>
  </si>
  <si>
    <t>O001895</t>
  </si>
  <si>
    <t>O001896</t>
  </si>
  <si>
    <t>O001897</t>
  </si>
  <si>
    <t>O001898</t>
  </si>
  <si>
    <t>O001899</t>
  </si>
  <si>
    <t>O001900</t>
  </si>
  <si>
    <t>O001901</t>
  </si>
  <si>
    <t>O001902</t>
  </si>
  <si>
    <t>O001903</t>
  </si>
  <si>
    <t>O001904</t>
  </si>
  <si>
    <t>O001905</t>
  </si>
  <si>
    <t>O001906</t>
  </si>
  <si>
    <t>O001907</t>
  </si>
  <si>
    <t>O001908</t>
  </si>
  <si>
    <t>O001909</t>
  </si>
  <si>
    <t>O001910</t>
  </si>
  <si>
    <t>O001911</t>
  </si>
  <si>
    <t>O001912</t>
  </si>
  <si>
    <t>O001913</t>
  </si>
  <si>
    <t>O001914</t>
  </si>
  <si>
    <t>O001915</t>
  </si>
  <si>
    <t>O001916</t>
  </si>
  <si>
    <t>O001917</t>
  </si>
  <si>
    <t>O001918</t>
  </si>
  <si>
    <t>O001919</t>
  </si>
  <si>
    <t>O001920</t>
  </si>
  <si>
    <t>O001921</t>
  </si>
  <si>
    <t>O001922</t>
  </si>
  <si>
    <t>O001923</t>
  </si>
  <si>
    <t>O001924</t>
  </si>
  <si>
    <t>O001925</t>
  </si>
  <si>
    <t>O001926</t>
  </si>
  <si>
    <t>O001927</t>
  </si>
  <si>
    <t>O001928</t>
  </si>
  <si>
    <t>O001929</t>
  </si>
  <si>
    <t>O001930</t>
  </si>
  <si>
    <t>O001931</t>
  </si>
  <si>
    <t>O001932</t>
  </si>
  <si>
    <t>O001933</t>
  </si>
  <si>
    <t>O001934</t>
  </si>
  <si>
    <t>O001935</t>
  </si>
  <si>
    <t>O001936</t>
  </si>
  <si>
    <t>O001937</t>
  </si>
  <si>
    <t>O001938</t>
  </si>
  <si>
    <t>O001939</t>
  </si>
  <si>
    <t>O001940</t>
  </si>
  <si>
    <t>O001941</t>
  </si>
  <si>
    <t>O001942</t>
  </si>
  <si>
    <t>O001943</t>
  </si>
  <si>
    <t>O001944</t>
  </si>
  <si>
    <t>O001945</t>
  </si>
  <si>
    <t>O001946</t>
  </si>
  <si>
    <t>O001947</t>
  </si>
  <si>
    <t>O001948</t>
  </si>
  <si>
    <t>O001949</t>
  </si>
  <si>
    <t>O001950</t>
  </si>
  <si>
    <t>O001951</t>
  </si>
  <si>
    <t>O001952</t>
  </si>
  <si>
    <t>O001953</t>
  </si>
  <si>
    <t>O001954</t>
  </si>
  <si>
    <t>O001955</t>
  </si>
  <si>
    <t>O001956</t>
  </si>
  <si>
    <t>O001957</t>
  </si>
  <si>
    <t>O001958</t>
  </si>
  <si>
    <t>O001959</t>
  </si>
  <si>
    <t>O001960</t>
  </si>
  <si>
    <t>O001961</t>
  </si>
  <si>
    <t>O001962</t>
  </si>
  <si>
    <t>O001963</t>
  </si>
  <si>
    <t>O001964</t>
  </si>
  <si>
    <t>O001965</t>
  </si>
  <si>
    <t>O001966</t>
  </si>
  <si>
    <t>O001967</t>
  </si>
  <si>
    <t>O001968</t>
  </si>
  <si>
    <t>O001969</t>
  </si>
  <si>
    <t>O001970</t>
  </si>
  <si>
    <t>O001971</t>
  </si>
  <si>
    <t>O001972</t>
  </si>
  <si>
    <t>O001973</t>
  </si>
  <si>
    <t>O001974</t>
  </si>
  <si>
    <t>O001975</t>
  </si>
  <si>
    <t>O001976</t>
  </si>
  <si>
    <t>O001977</t>
  </si>
  <si>
    <t>O001978</t>
  </si>
  <si>
    <t>O001979</t>
  </si>
  <si>
    <t>O001980</t>
  </si>
  <si>
    <t>O001981</t>
  </si>
  <si>
    <t>O001982</t>
  </si>
  <si>
    <t>O001983</t>
  </si>
  <si>
    <t>O001984</t>
  </si>
  <si>
    <t>O001985</t>
  </si>
  <si>
    <t>O001986</t>
  </si>
  <si>
    <t>O001987</t>
  </si>
  <si>
    <t>O001988</t>
  </si>
  <si>
    <t>O001989</t>
  </si>
  <si>
    <t>O001990</t>
  </si>
  <si>
    <t>O001991</t>
  </si>
  <si>
    <t>O001992</t>
  </si>
  <si>
    <t>O001993</t>
  </si>
  <si>
    <t>O001994</t>
  </si>
  <si>
    <t>O001995</t>
  </si>
  <si>
    <t>O001996</t>
  </si>
  <si>
    <t>O001997</t>
  </si>
  <si>
    <t>O001998</t>
  </si>
  <si>
    <t>O001999</t>
  </si>
  <si>
    <t>O002000</t>
  </si>
  <si>
    <t>O002001</t>
  </si>
  <si>
    <t>O002002</t>
  </si>
  <si>
    <t>O002003</t>
  </si>
  <si>
    <t>O002004</t>
  </si>
  <si>
    <t>O002005</t>
  </si>
  <si>
    <t>O002006</t>
  </si>
  <si>
    <t>O002007</t>
  </si>
  <si>
    <t>O002008</t>
  </si>
  <si>
    <t>O002009</t>
  </si>
  <si>
    <t>O002010</t>
  </si>
  <si>
    <t>O002011</t>
  </si>
  <si>
    <t>O002012</t>
  </si>
  <si>
    <t>O002013</t>
  </si>
  <si>
    <t>O002014</t>
  </si>
  <si>
    <t>O002015</t>
  </si>
  <si>
    <t>O002016</t>
  </si>
  <si>
    <t>O002017</t>
  </si>
  <si>
    <t>O002018</t>
  </si>
  <si>
    <t>O002019</t>
  </si>
  <si>
    <t>O002020</t>
  </si>
  <si>
    <t>O002021</t>
  </si>
  <si>
    <t>O002022</t>
  </si>
  <si>
    <t>O002023</t>
  </si>
  <si>
    <t>O002024</t>
  </si>
  <si>
    <t>O002025</t>
  </si>
  <si>
    <t>O002026</t>
  </si>
  <si>
    <t>O002027</t>
  </si>
  <si>
    <t>O002028</t>
  </si>
  <si>
    <t>O002029</t>
  </si>
  <si>
    <t>O002030</t>
  </si>
  <si>
    <t>O002031</t>
  </si>
  <si>
    <t>O002032</t>
  </si>
  <si>
    <t>O002033</t>
  </si>
  <si>
    <t>O002034</t>
  </si>
  <si>
    <t>O002035</t>
  </si>
  <si>
    <t>O002036</t>
  </si>
  <si>
    <t>O002037</t>
  </si>
  <si>
    <t>O002038</t>
  </si>
  <si>
    <t>O002039</t>
  </si>
  <si>
    <t>O002040</t>
  </si>
  <si>
    <t>O002041</t>
  </si>
  <si>
    <t>O002042</t>
  </si>
  <si>
    <t>O002043</t>
  </si>
  <si>
    <t>O002044</t>
  </si>
  <si>
    <t>O002045</t>
  </si>
  <si>
    <t>O002046</t>
  </si>
  <si>
    <t>O002047</t>
  </si>
  <si>
    <t>O002048</t>
  </si>
  <si>
    <t>O002049</t>
  </si>
  <si>
    <t>O002050</t>
  </si>
  <si>
    <t>O002051</t>
  </si>
  <si>
    <t>O002052</t>
  </si>
  <si>
    <t>O002053</t>
  </si>
  <si>
    <t>O002054</t>
  </si>
  <si>
    <t>O002055</t>
  </si>
  <si>
    <t>O002056</t>
  </si>
  <si>
    <t>O002057</t>
  </si>
  <si>
    <t>O002058</t>
  </si>
  <si>
    <t>O002059</t>
  </si>
  <si>
    <t>O002060</t>
  </si>
  <si>
    <t>O002061</t>
  </si>
  <si>
    <t>O002062</t>
  </si>
  <si>
    <t>O002063</t>
  </si>
  <si>
    <t>O002064</t>
  </si>
  <si>
    <t>O002065</t>
  </si>
  <si>
    <t>O002066</t>
  </si>
  <si>
    <t>O002067</t>
  </si>
  <si>
    <t>O002068</t>
  </si>
  <si>
    <t>O002069</t>
  </si>
  <si>
    <t>O002070</t>
  </si>
  <si>
    <t>O002071</t>
  </si>
  <si>
    <t>O002072</t>
  </si>
  <si>
    <t>O002073</t>
  </si>
  <si>
    <t>O002074</t>
  </si>
  <si>
    <t>O002075</t>
  </si>
  <si>
    <t>O002076</t>
  </si>
  <si>
    <t>O002077</t>
  </si>
  <si>
    <t>O002078</t>
  </si>
  <si>
    <t>O002079</t>
  </si>
  <si>
    <t>O002080</t>
  </si>
  <si>
    <t>O002081</t>
  </si>
  <si>
    <t>O002082</t>
  </si>
  <si>
    <t>O002083</t>
  </si>
  <si>
    <t>O002084</t>
  </si>
  <si>
    <t>O002085</t>
  </si>
  <si>
    <t>O002086</t>
  </si>
  <si>
    <t>O002087</t>
  </si>
  <si>
    <t>O002088</t>
  </si>
  <si>
    <t>O002089</t>
  </si>
  <si>
    <t>O002090</t>
  </si>
  <si>
    <t>O002091</t>
  </si>
  <si>
    <t>O002092</t>
  </si>
  <si>
    <t>O002093</t>
  </si>
  <si>
    <t>O002094</t>
  </si>
  <si>
    <t>O002095</t>
  </si>
  <si>
    <t>O002096</t>
  </si>
  <si>
    <t>O002097</t>
  </si>
  <si>
    <t>O002098</t>
  </si>
  <si>
    <t>O002099</t>
  </si>
  <si>
    <t>O002100</t>
  </si>
  <si>
    <t>O002101</t>
  </si>
  <si>
    <t>O002102</t>
  </si>
  <si>
    <t>O002103</t>
  </si>
  <si>
    <t>O002104</t>
  </si>
  <si>
    <t>O002105</t>
  </si>
  <si>
    <t>O002106</t>
  </si>
  <si>
    <t>O002107</t>
  </si>
  <si>
    <t>O002108</t>
  </si>
  <si>
    <t>O002109</t>
  </si>
  <si>
    <t>O002110</t>
  </si>
  <si>
    <t>O002111</t>
  </si>
  <si>
    <t>O002112</t>
  </si>
  <si>
    <t>O002113</t>
  </si>
  <si>
    <t>O002114</t>
  </si>
  <si>
    <t>O002115</t>
  </si>
  <si>
    <t>O002116</t>
  </si>
  <si>
    <t>O002117</t>
  </si>
  <si>
    <t>O002118</t>
  </si>
  <si>
    <t>O002119</t>
  </si>
  <si>
    <t>O002120</t>
  </si>
  <si>
    <t>O002121</t>
  </si>
  <si>
    <t>O002122</t>
  </si>
  <si>
    <t>O002123</t>
  </si>
  <si>
    <t>O002124</t>
  </si>
  <si>
    <t>O002125</t>
  </si>
  <si>
    <t>O002126</t>
  </si>
  <si>
    <t>O002127</t>
  </si>
  <si>
    <t>O002128</t>
  </si>
  <si>
    <t>O002129</t>
  </si>
  <si>
    <t>O002130</t>
  </si>
  <si>
    <t>O002131</t>
  </si>
  <si>
    <t>O002132</t>
  </si>
  <si>
    <t>O002133</t>
  </si>
  <si>
    <t>O002134</t>
  </si>
  <si>
    <t>O002135</t>
  </si>
  <si>
    <t>O002136</t>
  </si>
  <si>
    <t>O002137</t>
  </si>
  <si>
    <t>O002138</t>
  </si>
  <si>
    <t>O002139</t>
  </si>
  <si>
    <t>O002140</t>
  </si>
  <si>
    <t>O002141</t>
  </si>
  <si>
    <t>O002142</t>
  </si>
  <si>
    <t>O002143</t>
  </si>
  <si>
    <t>O002144</t>
  </si>
  <si>
    <t>O002145</t>
  </si>
  <si>
    <t>O002146</t>
  </si>
  <si>
    <t>O002147</t>
  </si>
  <si>
    <t>O002148</t>
  </si>
  <si>
    <t>O002149</t>
  </si>
  <si>
    <t>O002150</t>
  </si>
  <si>
    <t>O002151</t>
  </si>
  <si>
    <t>O002152</t>
  </si>
  <si>
    <t>O002153</t>
  </si>
  <si>
    <t>O002154</t>
  </si>
  <si>
    <t>O002155</t>
  </si>
  <si>
    <t>O002156</t>
  </si>
  <si>
    <t>O002157</t>
  </si>
  <si>
    <t>O002158</t>
  </si>
  <si>
    <t>O002159</t>
  </si>
  <si>
    <t>O002160</t>
  </si>
  <si>
    <t>O002161</t>
  </si>
  <si>
    <t>O002162</t>
  </si>
  <si>
    <t>O002163</t>
  </si>
  <si>
    <t>O002164</t>
  </si>
  <si>
    <t>O002165</t>
  </si>
  <si>
    <t>O002166</t>
  </si>
  <si>
    <t>O002167</t>
  </si>
  <si>
    <t>O002168</t>
  </si>
  <si>
    <t>O002169</t>
  </si>
  <si>
    <t>O002170</t>
  </si>
  <si>
    <t>O002171</t>
  </si>
  <si>
    <t>O002172</t>
  </si>
  <si>
    <t>O002173</t>
  </si>
  <si>
    <t>O002174</t>
  </si>
  <si>
    <t>O002175</t>
  </si>
  <si>
    <t>O002176</t>
  </si>
  <si>
    <t>O002177</t>
  </si>
  <si>
    <t>O002178</t>
  </si>
  <si>
    <t>O002179</t>
  </si>
  <si>
    <t>O002180</t>
  </si>
  <si>
    <t>O002181</t>
  </si>
  <si>
    <t>O002182</t>
  </si>
  <si>
    <t>O002183</t>
  </si>
  <si>
    <t>O002184</t>
  </si>
  <si>
    <t>O002185</t>
  </si>
  <si>
    <t>O002186</t>
  </si>
  <si>
    <t>O002187</t>
  </si>
  <si>
    <t>O002188</t>
  </si>
  <si>
    <t>O002189</t>
  </si>
  <si>
    <t>O002190</t>
  </si>
  <si>
    <t>O002191</t>
  </si>
  <si>
    <t>O002192</t>
  </si>
  <si>
    <t>O002193</t>
  </si>
  <si>
    <t>O002194</t>
  </si>
  <si>
    <t>O002195</t>
  </si>
  <si>
    <t>O002196</t>
  </si>
  <si>
    <t>O002197</t>
  </si>
  <si>
    <t>O002198</t>
  </si>
  <si>
    <t>O002199</t>
  </si>
  <si>
    <t>O002200</t>
  </si>
  <si>
    <t>O002201</t>
  </si>
  <si>
    <t>O002202</t>
  </si>
  <si>
    <t>O002203</t>
  </si>
  <si>
    <t>O002204</t>
  </si>
  <si>
    <t>O002205</t>
  </si>
  <si>
    <t>O002206</t>
  </si>
  <si>
    <t>O002207</t>
  </si>
  <si>
    <t>O002208</t>
  </si>
  <si>
    <t>O002209</t>
  </si>
  <si>
    <t>O002210</t>
  </si>
  <si>
    <t>O002211</t>
  </si>
  <si>
    <t>O002212</t>
  </si>
  <si>
    <t>O002213</t>
  </si>
  <si>
    <t>O002214</t>
  </si>
  <si>
    <t>O002215</t>
  </si>
  <si>
    <t>O002216</t>
  </si>
  <si>
    <t>O002217</t>
  </si>
  <si>
    <t>O002218</t>
  </si>
  <si>
    <t>O002219</t>
  </si>
  <si>
    <t>O002220</t>
  </si>
  <si>
    <t>O002221</t>
  </si>
  <si>
    <t>O002222</t>
  </si>
  <si>
    <t>O002223</t>
  </si>
  <si>
    <t>O002224</t>
  </si>
  <si>
    <t>O002225</t>
  </si>
  <si>
    <t>O002226</t>
  </si>
  <si>
    <t>O002227</t>
  </si>
  <si>
    <t>O002228</t>
  </si>
  <si>
    <t>O002229</t>
  </si>
  <si>
    <t>O002230</t>
  </si>
  <si>
    <t>O002231</t>
  </si>
  <si>
    <t>O002232</t>
  </si>
  <si>
    <t>O002233</t>
  </si>
  <si>
    <t>O002234</t>
  </si>
  <si>
    <t>O002235</t>
  </si>
  <si>
    <t>O002236</t>
  </si>
  <si>
    <t>O002237</t>
  </si>
  <si>
    <t>O002238</t>
  </si>
  <si>
    <t>O002239</t>
  </si>
  <si>
    <t>O002240</t>
  </si>
  <si>
    <t>O002241</t>
  </si>
  <si>
    <t>O002242</t>
  </si>
  <si>
    <t>O002243</t>
  </si>
  <si>
    <t>O002244</t>
  </si>
  <si>
    <t>O002245</t>
  </si>
  <si>
    <t>O002246</t>
  </si>
  <si>
    <t>O002247</t>
  </si>
  <si>
    <t>O002248</t>
  </si>
  <si>
    <t>O002249</t>
  </si>
  <si>
    <t>O002250</t>
  </si>
  <si>
    <t>O002251</t>
  </si>
  <si>
    <t>O002252</t>
  </si>
  <si>
    <t>O002253</t>
  </si>
  <si>
    <t>O002254</t>
  </si>
  <si>
    <t>O002255</t>
  </si>
  <si>
    <t>O002256</t>
  </si>
  <si>
    <t>O002257</t>
  </si>
  <si>
    <t>O002258</t>
  </si>
  <si>
    <t>O002259</t>
  </si>
  <si>
    <t>O002260</t>
  </si>
  <si>
    <t>O002261</t>
  </si>
  <si>
    <t>O002262</t>
  </si>
  <si>
    <t>O002263</t>
  </si>
  <si>
    <t>O002264</t>
  </si>
  <si>
    <t>O002265</t>
  </si>
  <si>
    <t>O002266</t>
  </si>
  <si>
    <t>O002267</t>
  </si>
  <si>
    <t>O002268</t>
  </si>
  <si>
    <t>O002269</t>
  </si>
  <si>
    <t>O002270</t>
  </si>
  <si>
    <t>O002271</t>
  </si>
  <si>
    <t>O002272</t>
  </si>
  <si>
    <t>O002273</t>
  </si>
  <si>
    <t>O002274</t>
  </si>
  <si>
    <t>O002275</t>
  </si>
  <si>
    <t>O002276</t>
  </si>
  <si>
    <t>O002277</t>
  </si>
  <si>
    <t>O002278</t>
  </si>
  <si>
    <t>O002279</t>
  </si>
  <si>
    <t>O002280</t>
  </si>
  <si>
    <t>O002281</t>
  </si>
  <si>
    <t>O002282</t>
  </si>
  <si>
    <t>O002283</t>
  </si>
  <si>
    <t>O002284</t>
  </si>
  <si>
    <t>O002285</t>
  </si>
  <si>
    <t>O002286</t>
  </si>
  <si>
    <t>O002287</t>
  </si>
  <si>
    <t>O002288</t>
  </si>
  <si>
    <t>O002289</t>
  </si>
  <si>
    <t>O002290</t>
  </si>
  <si>
    <t>O002291</t>
  </si>
  <si>
    <t>O002292</t>
  </si>
  <si>
    <t>O002293</t>
  </si>
  <si>
    <t>O002294</t>
  </si>
  <si>
    <t>O002295</t>
  </si>
  <si>
    <t>O002296</t>
  </si>
  <si>
    <t>O002297</t>
  </si>
  <si>
    <t>O002298</t>
  </si>
  <si>
    <t>O002299</t>
  </si>
  <si>
    <t>O002300</t>
  </si>
  <si>
    <t>O002301</t>
  </si>
  <si>
    <t>O002302</t>
  </si>
  <si>
    <t>O002303</t>
  </si>
  <si>
    <t>O002304</t>
  </si>
  <si>
    <t>O002305</t>
  </si>
  <si>
    <t>O002306</t>
  </si>
  <si>
    <t>O002307</t>
  </si>
  <si>
    <t>O002308</t>
  </si>
  <si>
    <t>O002309</t>
  </si>
  <si>
    <t>O002310</t>
  </si>
  <si>
    <t>O002311</t>
  </si>
  <si>
    <t>O002312</t>
  </si>
  <si>
    <t>O002313</t>
  </si>
  <si>
    <t>O002314</t>
  </si>
  <si>
    <t>O002315</t>
  </si>
  <si>
    <t>O002316</t>
  </si>
  <si>
    <t>O002317</t>
  </si>
  <si>
    <t>O002318</t>
  </si>
  <si>
    <t>O002319</t>
  </si>
  <si>
    <t>O002320</t>
  </si>
  <si>
    <t>O002321</t>
  </si>
  <si>
    <t>O002322</t>
  </si>
  <si>
    <t>O002323</t>
  </si>
  <si>
    <t>O002324</t>
  </si>
  <si>
    <t>O002325</t>
  </si>
  <si>
    <t>O002326</t>
  </si>
  <si>
    <t>O002327</t>
  </si>
  <si>
    <t>O002328</t>
  </si>
  <si>
    <t>O002329</t>
  </si>
  <si>
    <t>O002330</t>
  </si>
  <si>
    <t>O002331</t>
  </si>
  <si>
    <t>O002332</t>
  </si>
  <si>
    <t>O002333</t>
  </si>
  <si>
    <t>O002334</t>
  </si>
  <si>
    <t>O002335</t>
  </si>
  <si>
    <t>O002336</t>
  </si>
  <si>
    <t>O002337</t>
  </si>
  <si>
    <t>O002338</t>
  </si>
  <si>
    <t>O002339</t>
  </si>
  <si>
    <t>O002340</t>
  </si>
  <si>
    <t>O002341</t>
  </si>
  <si>
    <t>O002342</t>
  </si>
  <si>
    <t>O002343</t>
  </si>
  <si>
    <t>O002344</t>
  </si>
  <si>
    <t>O002345</t>
  </si>
  <si>
    <t>O002346</t>
  </si>
  <si>
    <t>O002347</t>
  </si>
  <si>
    <t>O002348</t>
  </si>
  <si>
    <t>O002349</t>
  </si>
  <si>
    <t>O002350</t>
  </si>
  <si>
    <t>O002351</t>
  </si>
  <si>
    <t>O002352</t>
  </si>
  <si>
    <t>O002353</t>
  </si>
  <si>
    <t>O002354</t>
  </si>
  <si>
    <t>O002355</t>
  </si>
  <si>
    <t>O002356</t>
  </si>
  <si>
    <t>O002357</t>
  </si>
  <si>
    <t>O002358</t>
  </si>
  <si>
    <t>O002359</t>
  </si>
  <si>
    <t>O002360</t>
  </si>
  <si>
    <t>O002361</t>
  </si>
  <si>
    <t>O002362</t>
  </si>
  <si>
    <t>O002363</t>
  </si>
  <si>
    <t>O002364</t>
  </si>
  <si>
    <t>O002365</t>
  </si>
  <si>
    <t>O002366</t>
  </si>
  <si>
    <t>O002367</t>
  </si>
  <si>
    <t>O002368</t>
  </si>
  <si>
    <t>O002369</t>
  </si>
  <si>
    <t>O002370</t>
  </si>
  <si>
    <t>O002371</t>
  </si>
  <si>
    <t>O002372</t>
  </si>
  <si>
    <t>O002373</t>
  </si>
  <si>
    <t>O002374</t>
  </si>
  <si>
    <t>O002375</t>
  </si>
  <si>
    <t>O002376</t>
  </si>
  <si>
    <t>O002377</t>
  </si>
  <si>
    <t>O002378</t>
  </si>
  <si>
    <t>O002379</t>
  </si>
  <si>
    <t>O002380</t>
  </si>
  <si>
    <t>O002381</t>
  </si>
  <si>
    <t>O002382</t>
  </si>
  <si>
    <t>O002383</t>
  </si>
  <si>
    <t>O002384</t>
  </si>
  <si>
    <t>O002385</t>
  </si>
  <si>
    <t>O002386</t>
  </si>
  <si>
    <t>O002387</t>
  </si>
  <si>
    <t>O002388</t>
  </si>
  <si>
    <t>O002389</t>
  </si>
  <si>
    <t>O002390</t>
  </si>
  <si>
    <t>O002391</t>
  </si>
  <si>
    <t>O002392</t>
  </si>
  <si>
    <t>O002393</t>
  </si>
  <si>
    <t>O002394</t>
  </si>
  <si>
    <t>O002395</t>
  </si>
  <si>
    <t>O002396</t>
  </si>
  <si>
    <t>O002397</t>
  </si>
  <si>
    <t>O002398</t>
  </si>
  <si>
    <t>O002399</t>
  </si>
  <si>
    <t>O002400</t>
  </si>
  <si>
    <t>O002401</t>
  </si>
  <si>
    <t>O002402</t>
  </si>
  <si>
    <t>O002403</t>
  </si>
  <si>
    <t>O002404</t>
  </si>
  <si>
    <t>O002405</t>
  </si>
  <si>
    <t>O002406</t>
  </si>
  <si>
    <t>O002407</t>
  </si>
  <si>
    <t>O002408</t>
  </si>
  <si>
    <t>O002409</t>
  </si>
  <si>
    <t>O002410</t>
  </si>
  <si>
    <t>O002411</t>
  </si>
  <si>
    <t>O002412</t>
  </si>
  <si>
    <t>O002413</t>
  </si>
  <si>
    <t>O002414</t>
  </si>
  <si>
    <t>O002415</t>
  </si>
  <si>
    <t>O002416</t>
  </si>
  <si>
    <t>O002417</t>
  </si>
  <si>
    <t>O002418</t>
  </si>
  <si>
    <t>O002419</t>
  </si>
  <si>
    <t>O002420</t>
  </si>
  <si>
    <t>O002421</t>
  </si>
  <si>
    <t>O002422</t>
  </si>
  <si>
    <t>O002423</t>
  </si>
  <si>
    <t>O002424</t>
  </si>
  <si>
    <t>O002425</t>
  </si>
  <si>
    <t>O002426</t>
  </si>
  <si>
    <t>O002427</t>
  </si>
  <si>
    <t>O002428</t>
  </si>
  <si>
    <t>O002429</t>
  </si>
  <si>
    <t>O002430</t>
  </si>
  <si>
    <t>O002431</t>
  </si>
  <si>
    <t>O002432</t>
  </si>
  <si>
    <t>O002433</t>
  </si>
  <si>
    <t>O002434</t>
  </si>
  <si>
    <t>O002435</t>
  </si>
  <si>
    <t>O002436</t>
  </si>
  <si>
    <t>O002437</t>
  </si>
  <si>
    <t>O002438</t>
  </si>
  <si>
    <t>O002439</t>
  </si>
  <si>
    <t>O002440</t>
  </si>
  <si>
    <t>O002441</t>
  </si>
  <si>
    <t>O002442</t>
  </si>
  <si>
    <t>O002443</t>
  </si>
  <si>
    <t>O002444</t>
  </si>
  <si>
    <t>O002445</t>
  </si>
  <si>
    <t>O002446</t>
  </si>
  <si>
    <t>O002447</t>
  </si>
  <si>
    <t>O002448</t>
  </si>
  <si>
    <t>O002449</t>
  </si>
  <si>
    <t>O002450</t>
  </si>
  <si>
    <t>O002451</t>
  </si>
  <si>
    <t>O002452</t>
  </si>
  <si>
    <t>O002453</t>
  </si>
  <si>
    <t>O002454</t>
  </si>
  <si>
    <t>O002455</t>
  </si>
  <si>
    <t>O002456</t>
  </si>
  <si>
    <t>O002457</t>
  </si>
  <si>
    <t>O002458</t>
  </si>
  <si>
    <t>O002459</t>
  </si>
  <si>
    <t>O002460</t>
  </si>
  <si>
    <t>O002461</t>
  </si>
  <si>
    <t>O002462</t>
  </si>
  <si>
    <t>O002463</t>
  </si>
  <si>
    <t>O002464</t>
  </si>
  <si>
    <t>O002465</t>
  </si>
  <si>
    <t>O002466</t>
  </si>
  <si>
    <t>O002467</t>
  </si>
  <si>
    <t>O002468</t>
  </si>
  <si>
    <t>O002469</t>
  </si>
  <si>
    <t>O002470</t>
  </si>
  <si>
    <t>O002471</t>
  </si>
  <si>
    <t>O002472</t>
  </si>
  <si>
    <t>O002473</t>
  </si>
  <si>
    <t>O002474</t>
  </si>
  <si>
    <t>O002475</t>
  </si>
  <si>
    <t>O002476</t>
  </si>
  <si>
    <t>O002477</t>
  </si>
  <si>
    <t>O002478</t>
  </si>
  <si>
    <t>O002479</t>
  </si>
  <si>
    <t>O002480</t>
  </si>
  <si>
    <t>O002481</t>
  </si>
  <si>
    <t>O002482</t>
  </si>
  <si>
    <t>O002483</t>
  </si>
  <si>
    <t>O002484</t>
  </si>
  <si>
    <t>O002485</t>
  </si>
  <si>
    <t>O002486</t>
  </si>
  <si>
    <t>O002487</t>
  </si>
  <si>
    <t>O002488</t>
  </si>
  <si>
    <t>O002489</t>
  </si>
  <si>
    <t>O002490</t>
  </si>
  <si>
    <t>O002491</t>
  </si>
  <si>
    <t>O002492</t>
  </si>
  <si>
    <t>O002493</t>
  </si>
  <si>
    <t>O002494</t>
  </si>
  <si>
    <t>O002495</t>
  </si>
  <si>
    <t>O002496</t>
  </si>
  <si>
    <t>O002497</t>
  </si>
  <si>
    <t>O002498</t>
  </si>
  <si>
    <t>O002499</t>
  </si>
  <si>
    <t>O002500</t>
  </si>
  <si>
    <t>O002501</t>
  </si>
  <si>
    <t>O002502</t>
  </si>
  <si>
    <t>O002503</t>
  </si>
  <si>
    <t>O002504</t>
  </si>
  <si>
    <t>O002505</t>
  </si>
  <si>
    <t>O002506</t>
  </si>
  <si>
    <t>O002507</t>
  </si>
  <si>
    <t>O002508</t>
  </si>
  <si>
    <t>O002509</t>
  </si>
  <si>
    <t>O002510</t>
  </si>
  <si>
    <t>O002511</t>
  </si>
  <si>
    <t>O002512</t>
  </si>
  <si>
    <t>O002513</t>
  </si>
  <si>
    <t>O002514</t>
  </si>
  <si>
    <t>O002515</t>
  </si>
  <si>
    <t>O002516</t>
  </si>
  <si>
    <t>O002517</t>
  </si>
  <si>
    <t>O002518</t>
  </si>
  <si>
    <t>O002519</t>
  </si>
  <si>
    <t>O002520</t>
  </si>
  <si>
    <t>O002521</t>
  </si>
  <si>
    <t>O002522</t>
  </si>
  <si>
    <t>O002523</t>
  </si>
  <si>
    <t>O002524</t>
  </si>
  <si>
    <t>O002525</t>
  </si>
  <si>
    <t>O002526</t>
  </si>
  <si>
    <t>O002527</t>
  </si>
  <si>
    <t>O002528</t>
  </si>
  <si>
    <t>O002529</t>
  </si>
  <si>
    <t>O002530</t>
  </si>
  <si>
    <t>O002531</t>
  </si>
  <si>
    <t>O002532</t>
  </si>
  <si>
    <t>O002533</t>
  </si>
  <si>
    <t>O002534</t>
  </si>
  <si>
    <t>O002535</t>
  </si>
  <si>
    <t>O002536</t>
  </si>
  <si>
    <t>O002537</t>
  </si>
  <si>
    <t>O002538</t>
  </si>
  <si>
    <t>O002539</t>
  </si>
  <si>
    <t>O002540</t>
  </si>
  <si>
    <t>O002541</t>
  </si>
  <si>
    <t>O002542</t>
  </si>
  <si>
    <t>O002543</t>
  </si>
  <si>
    <t>O002544</t>
  </si>
  <si>
    <t>O002545</t>
  </si>
  <si>
    <t>O002546</t>
  </si>
  <si>
    <t>O002547</t>
  </si>
  <si>
    <t>O002548</t>
  </si>
  <si>
    <t>O002549</t>
  </si>
  <si>
    <t>O002550</t>
  </si>
  <si>
    <t>O002551</t>
  </si>
  <si>
    <t>O002552</t>
  </si>
  <si>
    <t>O002553</t>
  </si>
  <si>
    <t>O002554</t>
  </si>
  <si>
    <t>O002555</t>
  </si>
  <si>
    <t>O002556</t>
  </si>
  <si>
    <t>O002557</t>
  </si>
  <si>
    <t>O002558</t>
  </si>
  <si>
    <t>O002559</t>
  </si>
  <si>
    <t>O002560</t>
  </si>
  <si>
    <t>O002561</t>
  </si>
  <si>
    <t>O002562</t>
  </si>
  <si>
    <t>O002563</t>
  </si>
  <si>
    <t>O002564</t>
  </si>
  <si>
    <t>O002565</t>
  </si>
  <si>
    <t>O002566</t>
  </si>
  <si>
    <t>O002567</t>
  </si>
  <si>
    <t>O002568</t>
  </si>
  <si>
    <t>O002569</t>
  </si>
  <si>
    <t>O002570</t>
  </si>
  <si>
    <t>O002571</t>
  </si>
  <si>
    <t>O002572</t>
  </si>
  <si>
    <t>O002573</t>
  </si>
  <si>
    <t>O002574</t>
  </si>
  <si>
    <t>O002575</t>
  </si>
  <si>
    <t>O002576</t>
  </si>
  <si>
    <t>O002577</t>
  </si>
  <si>
    <t>O002578</t>
  </si>
  <si>
    <t>O002579</t>
  </si>
  <si>
    <t>O002580</t>
  </si>
  <si>
    <t>O002581</t>
  </si>
  <si>
    <t>O002582</t>
  </si>
  <si>
    <t>O002583</t>
  </si>
  <si>
    <t>O002584</t>
  </si>
  <si>
    <t>O002585</t>
  </si>
  <si>
    <t>O002586</t>
  </si>
  <si>
    <t>O002587</t>
  </si>
  <si>
    <t>O002588</t>
  </si>
  <si>
    <t>O002589</t>
  </si>
  <si>
    <t>O002590</t>
  </si>
  <si>
    <t>O002591</t>
  </si>
  <si>
    <t>O002592</t>
  </si>
  <si>
    <t>O002593</t>
  </si>
  <si>
    <t>O002594</t>
  </si>
  <si>
    <t>O002595</t>
  </si>
  <si>
    <t>O002596</t>
  </si>
  <si>
    <t>O002597</t>
  </si>
  <si>
    <t>O002598</t>
  </si>
  <si>
    <t>O002599</t>
  </si>
  <si>
    <t>O002600</t>
  </si>
  <si>
    <t>O002601</t>
  </si>
  <si>
    <t>O002602</t>
  </si>
  <si>
    <t>O002603</t>
  </si>
  <si>
    <t>O002604</t>
  </si>
  <si>
    <t>O002605</t>
  </si>
  <si>
    <t>O002606</t>
  </si>
  <si>
    <t>O002607</t>
  </si>
  <si>
    <t>O002608</t>
  </si>
  <si>
    <t>O002609</t>
  </si>
  <si>
    <t>O002610</t>
  </si>
  <si>
    <t>O002611</t>
  </si>
  <si>
    <t>O002612</t>
  </si>
  <si>
    <t>O002613</t>
  </si>
  <si>
    <t>O002614</t>
  </si>
  <si>
    <t>O002615</t>
  </si>
  <si>
    <t>O002616</t>
  </si>
  <si>
    <t>O002617</t>
  </si>
  <si>
    <t>O002618</t>
  </si>
  <si>
    <t>O002619</t>
  </si>
  <si>
    <t>O002620</t>
  </si>
  <si>
    <t>O002621</t>
  </si>
  <si>
    <t>O002622</t>
  </si>
  <si>
    <t>O002623</t>
  </si>
  <si>
    <t>O002624</t>
  </si>
  <si>
    <t>O002625</t>
  </si>
  <si>
    <t>O002626</t>
  </si>
  <si>
    <t>O002627</t>
  </si>
  <si>
    <t>O002628</t>
  </si>
  <si>
    <t>O002629</t>
  </si>
  <si>
    <t>O002630</t>
  </si>
  <si>
    <t>O002631</t>
  </si>
  <si>
    <t>O002632</t>
  </si>
  <si>
    <t>O002633</t>
  </si>
  <si>
    <t>O002634</t>
  </si>
  <si>
    <t>O002635</t>
  </si>
  <si>
    <t>O002636</t>
  </si>
  <si>
    <t>O002637</t>
  </si>
  <si>
    <t>O002638</t>
  </si>
  <si>
    <t>O002639</t>
  </si>
  <si>
    <t>O002640</t>
  </si>
  <si>
    <t>O002641</t>
  </si>
  <si>
    <t>O002642</t>
  </si>
  <si>
    <t>O002643</t>
  </si>
  <si>
    <t>O002644</t>
  </si>
  <si>
    <t>O002645</t>
  </si>
  <si>
    <t>O002646</t>
  </si>
  <si>
    <t>O002647</t>
  </si>
  <si>
    <t>O002648</t>
  </si>
  <si>
    <t>O002649</t>
  </si>
  <si>
    <t>O002650</t>
  </si>
  <si>
    <t>O002651</t>
  </si>
  <si>
    <t>O002652</t>
  </si>
  <si>
    <t>O002653</t>
  </si>
  <si>
    <t>O002654</t>
  </si>
  <si>
    <t>O002655</t>
  </si>
  <si>
    <t>O002656</t>
  </si>
  <si>
    <t>O002657</t>
  </si>
  <si>
    <t>O002658</t>
  </si>
  <si>
    <t>O002659</t>
  </si>
  <si>
    <t>O002660</t>
  </si>
  <si>
    <t>O002661</t>
  </si>
  <si>
    <t>O002662</t>
  </si>
  <si>
    <t>O002663</t>
  </si>
  <si>
    <t>O002664</t>
  </si>
  <si>
    <t>O002665</t>
  </si>
  <si>
    <t>O002666</t>
  </si>
  <si>
    <t>O002667</t>
  </si>
  <si>
    <t>O002668</t>
  </si>
  <si>
    <t>O002669</t>
  </si>
  <si>
    <t>O002670</t>
  </si>
  <si>
    <t>O002671</t>
  </si>
  <si>
    <t>O002672</t>
  </si>
  <si>
    <t>O002673</t>
  </si>
  <si>
    <t>O002674</t>
  </si>
  <si>
    <t>O002675</t>
  </si>
  <si>
    <t>O002676</t>
  </si>
  <si>
    <t>O002677</t>
  </si>
  <si>
    <t>O002678</t>
  </si>
  <si>
    <t>O002679</t>
  </si>
  <si>
    <t>O002680</t>
  </si>
  <si>
    <t>O002681</t>
  </si>
  <si>
    <t>O002682</t>
  </si>
  <si>
    <t>O002683</t>
  </si>
  <si>
    <t>O002684</t>
  </si>
  <si>
    <t>O002685</t>
  </si>
  <si>
    <t>O002686</t>
  </si>
  <si>
    <t>O002687</t>
  </si>
  <si>
    <t>O002688</t>
  </si>
  <si>
    <t>O002689</t>
  </si>
  <si>
    <t>O002690</t>
  </si>
  <si>
    <t>O002691</t>
  </si>
  <si>
    <t>O002692</t>
  </si>
  <si>
    <t>O002693</t>
  </si>
  <si>
    <t>O002694</t>
  </si>
  <si>
    <t>O002695</t>
  </si>
  <si>
    <t>O002696</t>
  </si>
  <si>
    <t>O002697</t>
  </si>
  <si>
    <t>O002698</t>
  </si>
  <si>
    <t>O002699</t>
  </si>
  <si>
    <t>O002700</t>
  </si>
  <si>
    <t>O002701</t>
  </si>
  <si>
    <t>O002702</t>
  </si>
  <si>
    <t>O002703</t>
  </si>
  <si>
    <t>O002704</t>
  </si>
  <si>
    <t>O002705</t>
  </si>
  <si>
    <t>O002706</t>
  </si>
  <si>
    <t>O002707</t>
  </si>
  <si>
    <t>O002708</t>
  </si>
  <si>
    <t>O002709</t>
  </si>
  <si>
    <t>O002710</t>
  </si>
  <si>
    <t>O002711</t>
  </si>
  <si>
    <t>O002712</t>
  </si>
  <si>
    <t>O002713</t>
  </si>
  <si>
    <t>O002714</t>
  </si>
  <si>
    <t>O002715</t>
  </si>
  <si>
    <t>O002716</t>
  </si>
  <si>
    <t>O002717</t>
  </si>
  <si>
    <t>O002718</t>
  </si>
  <si>
    <t>O002719</t>
  </si>
  <si>
    <t>O002720</t>
  </si>
  <si>
    <t>O002721</t>
  </si>
  <si>
    <t>O002722</t>
  </si>
  <si>
    <t>O002723</t>
  </si>
  <si>
    <t>O002724</t>
  </si>
  <si>
    <t>O002725</t>
  </si>
  <si>
    <t>O002726</t>
  </si>
  <si>
    <t>O002727</t>
  </si>
  <si>
    <t>O002728</t>
  </si>
  <si>
    <t>O002729</t>
  </si>
  <si>
    <t>O002730</t>
  </si>
  <si>
    <t>O002731</t>
  </si>
  <si>
    <t>O002732</t>
  </si>
  <si>
    <t>O002733</t>
  </si>
  <si>
    <t>O002734</t>
  </si>
  <si>
    <t>O002735</t>
  </si>
  <si>
    <t>O002736</t>
  </si>
  <si>
    <t>O002737</t>
  </si>
  <si>
    <t>O002738</t>
  </si>
  <si>
    <t>O002739</t>
  </si>
  <si>
    <t>O002740</t>
  </si>
  <si>
    <t>O002741</t>
  </si>
  <si>
    <t>O002742</t>
  </si>
  <si>
    <t>O002743</t>
  </si>
  <si>
    <t>O002744</t>
  </si>
  <si>
    <t>O002745</t>
  </si>
  <si>
    <t>O002746</t>
  </si>
  <si>
    <t>O002747</t>
  </si>
  <si>
    <t>O002748</t>
  </si>
  <si>
    <t>O002749</t>
  </si>
  <si>
    <t>O002750</t>
  </si>
  <si>
    <t>O002751</t>
  </si>
  <si>
    <t>O002752</t>
  </si>
  <si>
    <t>O002753</t>
  </si>
  <si>
    <t>O002754</t>
  </si>
  <si>
    <t>O002755</t>
  </si>
  <si>
    <t>O002756</t>
  </si>
  <si>
    <t>O002757</t>
  </si>
  <si>
    <t>O002758</t>
  </si>
  <si>
    <t>O002759</t>
  </si>
  <si>
    <t>O002760</t>
  </si>
  <si>
    <t>O002761</t>
  </si>
  <si>
    <t>O002762</t>
  </si>
  <si>
    <t>O002763</t>
  </si>
  <si>
    <t>O002764</t>
  </si>
  <si>
    <t>O002765</t>
  </si>
  <si>
    <t>O002766</t>
  </si>
  <si>
    <t>O002767</t>
  </si>
  <si>
    <t>O002768</t>
  </si>
  <si>
    <t>O002769</t>
  </si>
  <si>
    <t>O002770</t>
  </si>
  <si>
    <t>O002771</t>
  </si>
  <si>
    <t>O002772</t>
  </si>
  <si>
    <t>O002773</t>
  </si>
  <si>
    <t>O002774</t>
  </si>
  <si>
    <t>O002775</t>
  </si>
  <si>
    <t>O002776</t>
  </si>
  <si>
    <t>O002777</t>
  </si>
  <si>
    <t>O002778</t>
  </si>
  <si>
    <t>O002779</t>
  </si>
  <si>
    <t>O002780</t>
  </si>
  <si>
    <t>O002781</t>
  </si>
  <si>
    <t>O002782</t>
  </si>
  <si>
    <t>O002783</t>
  </si>
  <si>
    <t>O002784</t>
  </si>
  <si>
    <t>O002785</t>
  </si>
  <si>
    <t>O002786</t>
  </si>
  <si>
    <t>O002787</t>
  </si>
  <si>
    <t>O002788</t>
  </si>
  <si>
    <t>O002789</t>
  </si>
  <si>
    <t>O002790</t>
  </si>
  <si>
    <t>O002791</t>
  </si>
  <si>
    <t>O002792</t>
  </si>
  <si>
    <t>O002793</t>
  </si>
  <si>
    <t>O002794</t>
  </si>
  <si>
    <t>O002795</t>
  </si>
  <si>
    <t>O002796</t>
  </si>
  <si>
    <t>O002797</t>
  </si>
  <si>
    <t>O002798</t>
  </si>
  <si>
    <t>O002799</t>
  </si>
  <si>
    <t>O002800</t>
  </si>
  <si>
    <t>O002801</t>
  </si>
  <si>
    <t>O002802</t>
  </si>
  <si>
    <t>O002803</t>
  </si>
  <si>
    <t>O002804</t>
  </si>
  <si>
    <t>O002805</t>
  </si>
  <si>
    <t>O002806</t>
  </si>
  <si>
    <t>O002807</t>
  </si>
  <si>
    <t>O002808</t>
  </si>
  <si>
    <t>O002809</t>
  </si>
  <si>
    <t>O002810</t>
  </si>
  <si>
    <t>O002811</t>
  </si>
  <si>
    <t>O002812</t>
  </si>
  <si>
    <t>O002813</t>
  </si>
  <si>
    <t>O002814</t>
  </si>
  <si>
    <t>O002815</t>
  </si>
  <si>
    <t>O002816</t>
  </si>
  <si>
    <t>O002817</t>
  </si>
  <si>
    <t>O002818</t>
  </si>
  <si>
    <t>O002819</t>
  </si>
  <si>
    <t>O002820</t>
  </si>
  <si>
    <t>O002821</t>
  </si>
  <si>
    <t>O002822</t>
  </si>
  <si>
    <t>O002823</t>
  </si>
  <si>
    <t>O002824</t>
  </si>
  <si>
    <t>O002825</t>
  </si>
  <si>
    <t>O002826</t>
  </si>
  <si>
    <t>O002827</t>
  </si>
  <si>
    <t>O002828</t>
  </si>
  <si>
    <t>O002829</t>
  </si>
  <si>
    <t>O002830</t>
  </si>
  <si>
    <t>O002831</t>
  </si>
  <si>
    <t>O002832</t>
  </si>
  <si>
    <t>O002833</t>
  </si>
  <si>
    <t>O002834</t>
  </si>
  <si>
    <t>O002835</t>
  </si>
  <si>
    <t>O002836</t>
  </si>
  <si>
    <t>O002837</t>
  </si>
  <si>
    <t>O002838</t>
  </si>
  <si>
    <t>O002839</t>
  </si>
  <si>
    <t>O002840</t>
  </si>
  <si>
    <t>O002841</t>
  </si>
  <si>
    <t>O002842</t>
  </si>
  <si>
    <t>O002843</t>
  </si>
  <si>
    <t>O002844</t>
  </si>
  <si>
    <t>O002845</t>
  </si>
  <si>
    <t>O002846</t>
  </si>
  <si>
    <t>O002847</t>
  </si>
  <si>
    <t>O002848</t>
  </si>
  <si>
    <t>O002849</t>
  </si>
  <si>
    <t>O002850</t>
  </si>
  <si>
    <t>O002851</t>
  </si>
  <si>
    <t>O002852</t>
  </si>
  <si>
    <t>O002853</t>
  </si>
  <si>
    <t>O002854</t>
  </si>
  <si>
    <t>O002855</t>
  </si>
  <si>
    <t>O002856</t>
  </si>
  <si>
    <t>O002857</t>
  </si>
  <si>
    <t>O002858</t>
  </si>
  <si>
    <t>O002859</t>
  </si>
  <si>
    <t>O002860</t>
  </si>
  <si>
    <t>O002861</t>
  </si>
  <si>
    <t>O002862</t>
  </si>
  <si>
    <t>O002863</t>
  </si>
  <si>
    <t>O002864</t>
  </si>
  <si>
    <t>O002865</t>
  </si>
  <si>
    <t>O002866</t>
  </si>
  <si>
    <t>O002867</t>
  </si>
  <si>
    <t>O002868</t>
  </si>
  <si>
    <t>O002869</t>
  </si>
  <si>
    <t>O002870</t>
  </si>
  <si>
    <t>O002871</t>
  </si>
  <si>
    <t>O002872</t>
  </si>
  <si>
    <t>O002873</t>
  </si>
  <si>
    <t>O002874</t>
  </si>
  <si>
    <t>O002875</t>
  </si>
  <si>
    <t>O002876</t>
  </si>
  <si>
    <t>O002877</t>
  </si>
  <si>
    <t>O002878</t>
  </si>
  <si>
    <t>O002879</t>
  </si>
  <si>
    <t>O002880</t>
  </si>
  <si>
    <t>O002881</t>
  </si>
  <si>
    <t>O002882</t>
  </si>
  <si>
    <t>O002883</t>
  </si>
  <si>
    <t>O002884</t>
  </si>
  <si>
    <t>O002885</t>
  </si>
  <si>
    <t>O002886</t>
  </si>
  <si>
    <t>O002887</t>
  </si>
  <si>
    <t>O002888</t>
  </si>
  <si>
    <t>O002889</t>
  </si>
  <si>
    <t>O002890</t>
  </si>
  <si>
    <t>O002891</t>
  </si>
  <si>
    <t>O002892</t>
  </si>
  <si>
    <t>O002893</t>
  </si>
  <si>
    <t>O002894</t>
  </si>
  <si>
    <t>O002895</t>
  </si>
  <si>
    <t>O002896</t>
  </si>
  <si>
    <t>O002897</t>
  </si>
  <si>
    <t>O002898</t>
  </si>
  <si>
    <t>O002899</t>
  </si>
  <si>
    <t>O002900</t>
  </si>
  <si>
    <t>O002901</t>
  </si>
  <si>
    <t>O002902</t>
  </si>
  <si>
    <t>O002903</t>
  </si>
  <si>
    <t>O002904</t>
  </si>
  <si>
    <t>O002905</t>
  </si>
  <si>
    <t>O002906</t>
  </si>
  <si>
    <t>O002907</t>
  </si>
  <si>
    <t>O002908</t>
  </si>
  <si>
    <t>O002909</t>
  </si>
  <si>
    <t>O002910</t>
  </si>
  <si>
    <t>O002911</t>
  </si>
  <si>
    <t>O002912</t>
  </si>
  <si>
    <t>O002913</t>
  </si>
  <si>
    <t>O002914</t>
  </si>
  <si>
    <t>O002915</t>
  </si>
  <si>
    <t>O002916</t>
  </si>
  <si>
    <t>O002917</t>
  </si>
  <si>
    <t>O002918</t>
  </si>
  <si>
    <t>O002919</t>
  </si>
  <si>
    <t>O002920</t>
  </si>
  <si>
    <t>O002921</t>
  </si>
  <si>
    <t>O002922</t>
  </si>
  <si>
    <t>O002923</t>
  </si>
  <si>
    <t>O002924</t>
  </si>
  <si>
    <t>O002925</t>
  </si>
  <si>
    <t>O002926</t>
  </si>
  <si>
    <t>O002927</t>
  </si>
  <si>
    <t>O002928</t>
  </si>
  <si>
    <t>O002929</t>
  </si>
  <si>
    <t>O002930</t>
  </si>
  <si>
    <t>O002931</t>
  </si>
  <si>
    <t>O002932</t>
  </si>
  <si>
    <t>O002933</t>
  </si>
  <si>
    <t>O002934</t>
  </si>
  <si>
    <t>O002935</t>
  </si>
  <si>
    <t>O002936</t>
  </si>
  <si>
    <t>O002937</t>
  </si>
  <si>
    <t>O002938</t>
  </si>
  <si>
    <t>O002939</t>
  </si>
  <si>
    <t>O002940</t>
  </si>
  <si>
    <t>O002941</t>
  </si>
  <si>
    <t>O002942</t>
  </si>
  <si>
    <t>O002943</t>
  </si>
  <si>
    <t>O002944</t>
  </si>
  <si>
    <t>O002945</t>
  </si>
  <si>
    <t>O002946</t>
  </si>
  <si>
    <t>O002947</t>
  </si>
  <si>
    <t>O002948</t>
  </si>
  <si>
    <t>O002949</t>
  </si>
  <si>
    <t>O002950</t>
  </si>
  <si>
    <t>O002951</t>
  </si>
  <si>
    <t>O002952</t>
  </si>
  <si>
    <t>O002953</t>
  </si>
  <si>
    <t>O002954</t>
  </si>
  <si>
    <t>O002955</t>
  </si>
  <si>
    <t>O002956</t>
  </si>
  <si>
    <t>O002957</t>
  </si>
  <si>
    <t>O002958</t>
  </si>
  <si>
    <t>O002959</t>
  </si>
  <si>
    <t>O002960</t>
  </si>
  <si>
    <t>O002961</t>
  </si>
  <si>
    <t>O002962</t>
  </si>
  <si>
    <t>O002963</t>
  </si>
  <si>
    <t>O002964</t>
  </si>
  <si>
    <t>O002965</t>
  </si>
  <si>
    <t>O002966</t>
  </si>
  <si>
    <t>O002967</t>
  </si>
  <si>
    <t>O002968</t>
  </si>
  <si>
    <t>O002969</t>
  </si>
  <si>
    <t>O002970</t>
  </si>
  <si>
    <t>O002971</t>
  </si>
  <si>
    <t>O002972</t>
  </si>
  <si>
    <t>O002973</t>
  </si>
  <si>
    <t>O002974</t>
  </si>
  <si>
    <t>O002975</t>
  </si>
  <si>
    <t>O002976</t>
  </si>
  <si>
    <t>O002977</t>
  </si>
  <si>
    <t>O002978</t>
  </si>
  <si>
    <t>O002979</t>
  </si>
  <si>
    <t>O002980</t>
  </si>
  <si>
    <t>O002981</t>
  </si>
  <si>
    <t>O002982</t>
  </si>
  <si>
    <t>O002983</t>
  </si>
  <si>
    <t>O002984</t>
  </si>
  <si>
    <t>O002985</t>
  </si>
  <si>
    <t>O002986</t>
  </si>
  <si>
    <t>O002987</t>
  </si>
  <si>
    <t>O002988</t>
  </si>
  <si>
    <t>O002989</t>
  </si>
  <si>
    <t>O002990</t>
  </si>
  <si>
    <t>O002991</t>
  </si>
  <si>
    <t>O002992</t>
  </si>
  <si>
    <t>O002993</t>
  </si>
  <si>
    <t>O002994</t>
  </si>
  <si>
    <t>O002995</t>
  </si>
  <si>
    <t>O002996</t>
  </si>
  <si>
    <t>O002997</t>
  </si>
  <si>
    <t>O002998</t>
  </si>
  <si>
    <t>O002999</t>
  </si>
  <si>
    <t>O003000</t>
  </si>
  <si>
    <t>YearMonth</t>
  </si>
  <si>
    <t>TargetSales</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</si>
  <si>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</si>
  <si>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</si>
  <si>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</si>
  <si>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</si>
  <si>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</si>
  <si>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</si>
  <si>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</si>
  <si>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</si>
  <si>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</si>
  <si>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</si>
  <si>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</si>
  <si>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</si>
  <si>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</si>
  <si>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</si>
  <si>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</si>
  <si>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</si>
  <si>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</si>
  <si>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</si>
  <si>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</si>
  <si>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</si>
  <si>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</si>
  <si>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</si>
  <si>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</si>
  <si>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</si>
  <si>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Date</t>
  </si>
  <si>
    <t>Year</t>
  </si>
  <si>
    <t>MonthNo</t>
  </si>
  <si>
    <t>Month</t>
  </si>
  <si>
    <t>Quarter</t>
  </si>
  <si>
    <t>Weekday</t>
  </si>
  <si>
    <t>MonthStart</t>
  </si>
  <si>
    <t>January</t>
  </si>
  <si>
    <t>Q1</t>
  </si>
  <si>
    <t>Wednesday</t>
  </si>
  <si>
    <t>Thursday</t>
  </si>
  <si>
    <t>Friday</t>
  </si>
  <si>
    <t>Saturday</t>
  </si>
  <si>
    <t>Sunday</t>
  </si>
  <si>
    <t>Monday</t>
  </si>
  <si>
    <t>Tuesday</t>
  </si>
  <si>
    <t>February</t>
  </si>
  <si>
    <t>March</t>
  </si>
  <si>
    <t>April</t>
  </si>
  <si>
    <t>Q2</t>
  </si>
  <si>
    <t>May</t>
  </si>
  <si>
    <t>June</t>
  </si>
  <si>
    <t>July</t>
  </si>
  <si>
    <t>Q3</t>
  </si>
  <si>
    <t>August</t>
  </si>
  <si>
    <t>September</t>
  </si>
  <si>
    <t>October</t>
  </si>
  <si>
    <t>Q4</t>
  </si>
  <si>
    <t>November</t>
  </si>
  <si>
    <t>December</t>
  </si>
  <si>
    <t>Column</t>
  </si>
  <si>
    <t>Meaning</t>
  </si>
  <si>
    <t>Type</t>
  </si>
  <si>
    <t>Unique transaction line</t>
  </si>
  <si>
    <t>Text</t>
  </si>
  <si>
    <t>Key</t>
  </si>
  <si>
    <t>Transaction date</t>
  </si>
  <si>
    <t>Purchasing customer</t>
  </si>
  <si>
    <t>Foreign Key</t>
  </si>
  <si>
    <t>Purchased product</t>
  </si>
  <si>
    <t>Units sold</t>
  </si>
  <si>
    <t>Number</t>
  </si>
  <si>
    <t>Measure</t>
  </si>
  <si>
    <t>Revenue after discount</t>
  </si>
  <si>
    <t>Cost of goods</t>
  </si>
  <si>
    <t>Sales minus cost</t>
  </si>
  <si>
    <t>Returned line indicator</t>
  </si>
  <si>
    <t>Filter</t>
  </si>
  <si>
    <t>Customers</t>
  </si>
  <si>
    <t>Unique customer</t>
  </si>
  <si>
    <t>Products</t>
  </si>
  <si>
    <t>Unique product</t>
  </si>
  <si>
    <t>Stores</t>
  </si>
  <si>
    <t>Unique store</t>
  </si>
  <si>
    <t>Employees</t>
  </si>
  <si>
    <t>Unique employee</t>
  </si>
  <si>
    <t>Targets</t>
  </si>
  <si>
    <t>YearMonth + Region</t>
  </si>
  <si>
    <t>Monthly regional target</t>
  </si>
  <si>
    <t>Business Key</t>
  </si>
  <si>
    <t>#</t>
  </si>
  <si>
    <t>Unique customers</t>
  </si>
  <si>
    <t>Connects to</t>
  </si>
  <si>
    <t>Relationship</t>
  </si>
  <si>
    <t>Fact</t>
  </si>
  <si>
    <t>Many → One</t>
  </si>
  <si>
    <t>Calendar</t>
  </si>
  <si>
    <t>Calendar/Region</t>
  </si>
  <si>
    <t>Target analysis</t>
  </si>
  <si>
    <t>Dimension</t>
  </si>
  <si>
    <t>1 → Many</t>
  </si>
  <si>
    <t>Business meaning</t>
  </si>
  <si>
    <t>Total Sales</t>
  </si>
  <si>
    <t>Revenue</t>
  </si>
  <si>
    <t>SUM(Sales[SalesAmount])</t>
  </si>
  <si>
    <t>Total Cost</t>
  </si>
  <si>
    <t>COGS</t>
  </si>
  <si>
    <t>SUM(Sales[CostAmount])</t>
  </si>
  <si>
    <t>Total Profit</t>
  </si>
  <si>
    <t>SUM(Sales[Profit])</t>
  </si>
  <si>
    <t>Profit Margin %</t>
  </si>
  <si>
    <t>Profit / Sales</t>
  </si>
  <si>
    <t>DIVIDE([Total Profit],[Total Sales])</t>
  </si>
  <si>
    <t>Orders</t>
  </si>
  <si>
    <t>Unique orders</t>
  </si>
  <si>
    <t>DISTINCTCOUNT(Sales[OrderID])</t>
  </si>
  <si>
    <t>DISTINCTCOUNT(Sales[CustomerID])</t>
  </si>
  <si>
    <t>Units Sold</t>
  </si>
  <si>
    <t>Total units</t>
  </si>
  <si>
    <t>SUM(Sales[Quantity])</t>
  </si>
  <si>
    <t>Average Order Value</t>
  </si>
  <si>
    <t>Sales / order</t>
  </si>
  <si>
    <t>DIVIDE([Total Sales],[Orders])</t>
  </si>
  <si>
    <t>Average Selling Price</t>
  </si>
  <si>
    <t>Sales / unit</t>
  </si>
  <si>
    <t>DIVIDE([Total Sales],[Units Sold])</t>
  </si>
  <si>
    <t>Returned Lines</t>
  </si>
  <si>
    <t>Returned lines</t>
  </si>
  <si>
    <t>CALCULATE(COUNTROWS(Sales),Sales[ReturnFlag]="Yes")</t>
  </si>
  <si>
    <t>Return Rate %</t>
  </si>
  <si>
    <t>Return lines / all lines</t>
  </si>
  <si>
    <t>DIVIDE([Returned Lines],COUNTROWS(Sales))</t>
  </si>
  <si>
    <t>Sales YTD</t>
  </si>
  <si>
    <t>Year-to-date</t>
  </si>
  <si>
    <t>TOTALYTD([Total Sales],Calendar[Date])</t>
  </si>
  <si>
    <t>Sales PY</t>
  </si>
  <si>
    <t>Prior-year period</t>
  </si>
  <si>
    <t>CALCULATE([Total Sales],SAMEPERIODLASTYEAR(Calendar[Date]))</t>
  </si>
  <si>
    <t>YoY Growth %</t>
  </si>
  <si>
    <t>Growth vs PY</t>
  </si>
  <si>
    <t>DIVIDE([Total Sales]-[Sales PY],[Sales PY])</t>
  </si>
  <si>
    <t>Target Sales</t>
  </si>
  <si>
    <t>Monthly target</t>
  </si>
  <si>
    <t>SUM(Targets[TargetSales])</t>
  </si>
  <si>
    <t>Target Variance</t>
  </si>
  <si>
    <t>Actual - target</t>
  </si>
  <si>
    <t>[Total Sales]-[Target Sales]</t>
  </si>
  <si>
    <t>Target Attainment %</t>
  </si>
  <si>
    <t>Actual / target</t>
  </si>
  <si>
    <t>DIVIDE([Total Sales],[Target Sales])</t>
  </si>
  <si>
    <t>Electronics Sales</t>
  </si>
  <si>
    <t>Electronics revenue</t>
  </si>
  <si>
    <t>CALCULATE([Total Sales],Products[Category]="Electronics")</t>
  </si>
  <si>
    <t>VIP Sales</t>
  </si>
  <si>
    <t>VIP revenue</t>
  </si>
  <si>
    <t>CALCULATE([Total Sales],Customers[CustomerType]="VIP")</t>
  </si>
  <si>
    <t>Category % Total</t>
  </si>
  <si>
    <t>Category share</t>
  </si>
  <si>
    <t>DIVIDE([Total Sales],CALCULATE([Total Sales],REMOVEFILTERS(Products[Category])))</t>
  </si>
  <si>
    <t>Level</t>
  </si>
  <si>
    <t>Business problem</t>
  </si>
  <si>
    <t>Skill</t>
  </si>
  <si>
    <t>Deliverable</t>
  </si>
  <si>
    <t>Foundation</t>
  </si>
  <si>
    <t>What are Sales, Profit, Margin, Orders and Customers?</t>
  </si>
  <si>
    <t>KPIs</t>
  </si>
  <si>
    <t>5 KPIs</t>
  </si>
  <si>
    <t>Which region has highest sales?</t>
  </si>
  <si>
    <t>Dimension analysis</t>
  </si>
  <si>
    <t>Ranking</t>
  </si>
  <si>
    <t>Which region has highest profit?</t>
  </si>
  <si>
    <t>Profit analysis</t>
  </si>
  <si>
    <t>Product</t>
  </si>
  <si>
    <t>Top 10 products by sales</t>
  </si>
  <si>
    <t>TOPN/RANK</t>
  </si>
  <si>
    <t>Top 10</t>
  </si>
  <si>
    <t>Top 10 products by profit</t>
  </si>
  <si>
    <t>Which products have negative profit?</t>
  </si>
  <si>
    <t>Exception analysis</t>
  </si>
  <si>
    <t>Action list</t>
  </si>
  <si>
    <t>Customer</t>
  </si>
  <si>
    <t>Which segment is most profitable?</t>
  </si>
  <si>
    <t>Segmentation</t>
  </si>
  <si>
    <t>Comparison</t>
  </si>
  <si>
    <t>Top 10 customers by profit</t>
  </si>
  <si>
    <t>What % of sales comes from VIP customers?</t>
  </si>
  <si>
    <t>CALCULATE</t>
  </si>
  <si>
    <t>VIP share</t>
  </si>
  <si>
    <t>Which stores have weakest profit margin?</t>
  </si>
  <si>
    <t>Store analysis</t>
  </si>
  <si>
    <t>Bottom stores</t>
  </si>
  <si>
    <t>Which channel has highest revenue and margin?</t>
  </si>
  <si>
    <t>Channel analysis</t>
  </si>
  <si>
    <t>Time</t>
  </si>
  <si>
    <t>How do monthly sales trend?</t>
  </si>
  <si>
    <t>Date table</t>
  </si>
  <si>
    <t>Trend</t>
  </si>
  <si>
    <t>Which month had highest sales?</t>
  </si>
  <si>
    <t>Best month</t>
  </si>
  <si>
    <t>What is YoY growth?</t>
  </si>
  <si>
    <t>Time intelligence</t>
  </si>
  <si>
    <t>YoY %</t>
  </si>
  <si>
    <t>What is YTD sales?</t>
  </si>
  <si>
    <t>YTD KPI</t>
  </si>
  <si>
    <t>Target</t>
  </si>
  <si>
    <t>Which regions achieved target?</t>
  </si>
  <si>
    <t>Target table</t>
  </si>
  <si>
    <t>Which regions missed target for 3+ months?</t>
  </si>
  <si>
    <t>Exception logic</t>
  </si>
  <si>
    <t>Risk list</t>
  </si>
  <si>
    <t>Returns</t>
  </si>
  <si>
    <t>Which products/categories have highest return rate?</t>
  </si>
  <si>
    <t>Return analysis</t>
  </si>
  <si>
    <t>Return ranking</t>
  </si>
  <si>
    <t>Does high return rate relate to low profit?</t>
  </si>
  <si>
    <t>Business thinking</t>
  </si>
  <si>
    <t>Written insight</t>
  </si>
  <si>
    <t>Advanced</t>
  </si>
  <si>
    <t>Sales per customer</t>
  </si>
  <si>
    <t>DIVIDE</t>
  </si>
  <si>
    <t>Productivity KPI</t>
  </si>
  <si>
    <t>Sales per employee</t>
  </si>
  <si>
    <t>Product share of category sales</t>
  </si>
  <si>
    <t>Filter context</t>
  </si>
  <si>
    <t>Mix analysis</t>
  </si>
  <si>
    <t>Top 3 products inside every category</t>
  </si>
  <si>
    <t>Ranking + filter</t>
  </si>
  <si>
    <t>Category leaders</t>
  </si>
  <si>
    <t>Customers above average customer profit</t>
  </si>
  <si>
    <t>AVERAGEX</t>
  </si>
  <si>
    <t>Customer list</t>
  </si>
  <si>
    <t>Compare Store vs Online vs Marketplace</t>
  </si>
  <si>
    <t>Multi-dimensional analysis</t>
  </si>
  <si>
    <r>
      <t>Junior Data Analyst supporting a</t>
    </r>
    <r>
      <rPr>
        <b/>
        <sz val="11"/>
        <color theme="1"/>
        <rFont val="Calibri"/>
        <family val="2"/>
        <scheme val="minor"/>
      </rPr>
      <t xml:space="preserve"> Multi-store retail business</t>
    </r>
  </si>
  <si>
    <t>Business Questions I Wanna Solve in this Proj</t>
  </si>
  <si>
    <t>Where is the Money Coming From ?</t>
  </si>
  <si>
    <t>Are We on Track ?</t>
  </si>
  <si>
    <t>Where are we leaking Money or Misssing Oppurtunites ?</t>
  </si>
  <si>
    <t>Business questions → Data cleaning → Validation →  Analysis → Dashboard → Insights</t>
  </si>
  <si>
    <t>StoreLocation</t>
  </si>
  <si>
    <t>DAX Formula</t>
  </si>
  <si>
    <t>Profit margin %</t>
  </si>
  <si>
    <t>Total Orders</t>
  </si>
  <si>
    <t>Total Customers</t>
  </si>
  <si>
    <t>Total Units Sold</t>
  </si>
  <si>
    <t>AOV</t>
  </si>
  <si>
    <t>ASP</t>
  </si>
  <si>
    <t>Row Labels</t>
  </si>
  <si>
    <t>Grand Total</t>
  </si>
  <si>
    <t>Sum of SalesAmount</t>
  </si>
  <si>
    <t>Sum of Profit</t>
  </si>
  <si>
    <t>VIP sales</t>
  </si>
  <si>
    <t>then</t>
  </si>
  <si>
    <t>&gt;&gt;&gt;</t>
  </si>
  <si>
    <t>3 stores that  have weakest profit margin?</t>
  </si>
  <si>
    <t>Store and its profit margin</t>
  </si>
  <si>
    <t>Rank</t>
  </si>
  <si>
    <t>YOY Growth %</t>
  </si>
  <si>
    <t>YTD</t>
  </si>
  <si>
    <t xml:space="preserve"> YoY growth?</t>
  </si>
  <si>
    <t>YTD sales?</t>
  </si>
  <si>
    <t>Falg</t>
  </si>
  <si>
    <t>Flag</t>
  </si>
  <si>
    <t>Still has to achive this much</t>
  </si>
  <si>
    <t xml:space="preserve">How do monthly sales trend? </t>
  </si>
  <si>
    <t>Column Labels</t>
  </si>
  <si>
    <t>NO OF MONTHS MISSED IN THIS REGION</t>
  </si>
  <si>
    <t xml:space="preserve">Top 10 employees </t>
  </si>
  <si>
    <t>Top 10 Customers</t>
  </si>
  <si>
    <t>Most profitable segments</t>
  </si>
  <si>
    <t>AVG Profit of Customers</t>
  </si>
  <si>
    <t>RegionWiseStore sales</t>
  </si>
  <si>
    <t>Region Wise Product Sales</t>
  </si>
  <si>
    <t>Store Wise Sales</t>
  </si>
  <si>
    <t>LocationWise Top Selling Products</t>
  </si>
  <si>
    <t>Insights I found Through This Analysis</t>
  </si>
  <si>
    <r>
      <t xml:space="preserve">Our Top Customer With best profit margin is </t>
    </r>
    <r>
      <rPr>
        <b/>
        <sz val="11"/>
        <color theme="1"/>
        <rFont val="Calibri"/>
        <family val="2"/>
        <scheme val="minor"/>
      </rPr>
      <t>Customer0048</t>
    </r>
    <r>
      <rPr>
        <sz val="11"/>
        <color theme="1"/>
        <rFont val="Calibri"/>
        <family val="2"/>
        <scheme val="minor"/>
      </rPr>
      <t xml:space="preserve"> From </t>
    </r>
    <r>
      <rPr>
        <b/>
        <sz val="11"/>
        <color theme="1"/>
        <rFont val="Calibri"/>
        <family val="2"/>
        <scheme val="minor"/>
      </rPr>
      <t>Consumer Segment</t>
    </r>
    <r>
      <rPr>
        <sz val="11"/>
        <color theme="1"/>
        <rFont val="Calibri"/>
        <family val="2"/>
        <scheme val="minor"/>
      </rPr>
      <t xml:space="preserve"> &amp; From </t>
    </r>
    <r>
      <rPr>
        <b/>
        <sz val="11"/>
        <color theme="1"/>
        <rFont val="Calibri"/>
        <family val="2"/>
        <scheme val="minor"/>
      </rPr>
      <t>New category</t>
    </r>
    <r>
      <rPr>
        <sz val="11"/>
        <color theme="1"/>
        <rFont val="Calibri"/>
        <family val="2"/>
        <scheme val="minor"/>
      </rPr>
      <t xml:space="preserve"> in customer type So, Never Assume VIP Customers  will only give better profit margin. </t>
    </r>
  </si>
  <si>
    <r>
      <t xml:space="preserve">Our  Customer With least profit margin is </t>
    </r>
    <r>
      <rPr>
        <b/>
        <sz val="11"/>
        <color theme="1"/>
        <rFont val="Calibri"/>
        <family val="2"/>
        <scheme val="minor"/>
      </rPr>
      <t xml:space="preserve">Customer0061 </t>
    </r>
    <r>
      <rPr>
        <sz val="11"/>
        <color theme="1"/>
        <rFont val="Calibri"/>
        <family val="2"/>
        <scheme val="minor"/>
      </rPr>
      <t>From</t>
    </r>
    <r>
      <rPr>
        <b/>
        <sz val="11"/>
        <color theme="1"/>
        <rFont val="Calibri"/>
        <family val="2"/>
        <scheme val="minor"/>
      </rPr>
      <t xml:space="preserve"> Enterprise</t>
    </r>
    <r>
      <rPr>
        <sz val="11"/>
        <color theme="1"/>
        <rFont val="Calibri"/>
        <family val="2"/>
        <scheme val="minor"/>
      </rPr>
      <t xml:space="preserve"> </t>
    </r>
    <r>
      <rPr>
        <b/>
        <sz val="11"/>
        <color theme="1"/>
        <rFont val="Calibri"/>
        <family val="2"/>
        <scheme val="minor"/>
      </rPr>
      <t xml:space="preserve">Segment </t>
    </r>
    <r>
      <rPr>
        <sz val="11"/>
        <color theme="1"/>
        <rFont val="Calibri"/>
        <family val="2"/>
        <scheme val="minor"/>
      </rPr>
      <t xml:space="preserve">&amp; From </t>
    </r>
    <r>
      <rPr>
        <b/>
        <sz val="11"/>
        <color theme="1"/>
        <rFont val="Calibri"/>
        <family val="2"/>
        <scheme val="minor"/>
      </rPr>
      <t>Returning category</t>
    </r>
    <r>
      <rPr>
        <sz val="11"/>
        <color theme="1"/>
        <rFont val="Calibri"/>
        <family val="2"/>
        <scheme val="minor"/>
      </rPr>
      <t xml:space="preserve"> in customer type So, Never Assume New Customers  will only give Least profit margin. </t>
    </r>
  </si>
  <si>
    <r>
      <t xml:space="preserve">Our Best Performing Employee is </t>
    </r>
    <r>
      <rPr>
        <b/>
        <sz val="11"/>
        <color theme="1"/>
        <rFont val="Calibri"/>
        <family val="2"/>
        <scheme val="minor"/>
      </rPr>
      <t>Employee002</t>
    </r>
  </si>
  <si>
    <r>
      <t>Most of our Sales happening in</t>
    </r>
    <r>
      <rPr>
        <b/>
        <sz val="11"/>
        <color theme="1"/>
        <rFont val="Calibri"/>
        <family val="2"/>
        <scheme val="minor"/>
      </rPr>
      <t xml:space="preserve"> South Region</t>
    </r>
    <r>
      <rPr>
        <sz val="11"/>
        <color theme="1"/>
        <rFont val="Calibri"/>
        <family val="2"/>
        <scheme val="minor"/>
      </rPr>
      <t xml:space="preserve"> &amp; </t>
    </r>
    <r>
      <rPr>
        <b/>
        <sz val="11"/>
        <color theme="1"/>
        <rFont val="Calibri"/>
        <family val="2"/>
        <scheme val="minor"/>
      </rPr>
      <t>Shelf</t>
    </r>
    <r>
      <rPr>
        <sz val="11"/>
        <color theme="1"/>
        <rFont val="Calibri"/>
        <family val="2"/>
        <scheme val="minor"/>
      </rPr>
      <t xml:space="preserve"> is the Top Selling Product in this Region</t>
    </r>
  </si>
  <si>
    <r>
      <t xml:space="preserve">Every year a Massive Sales Drop happening around </t>
    </r>
    <r>
      <rPr>
        <b/>
        <sz val="11"/>
        <color theme="1"/>
        <rFont val="Calibri"/>
        <family val="2"/>
        <scheme val="minor"/>
      </rPr>
      <t>September</t>
    </r>
    <r>
      <rPr>
        <sz val="11"/>
        <color theme="1"/>
        <rFont val="Calibri"/>
        <family val="2"/>
        <scheme val="minor"/>
      </rPr>
      <t xml:space="preserve"> and </t>
    </r>
    <r>
      <rPr>
        <b/>
        <sz val="11"/>
        <color theme="1"/>
        <rFont val="Calibri"/>
        <family val="2"/>
        <scheme val="minor"/>
      </rPr>
      <t>October</t>
    </r>
    <r>
      <rPr>
        <sz val="11"/>
        <color theme="1"/>
        <rFont val="Calibri"/>
        <family val="2"/>
        <scheme val="minor"/>
      </rPr>
      <t>. If  we can find the RootCause then we can improve our Sales</t>
    </r>
  </si>
  <si>
    <r>
      <t xml:space="preserve">Best Performing Store is </t>
    </r>
    <r>
      <rPr>
        <b/>
        <sz val="11"/>
        <color theme="1"/>
        <rFont val="Calibri"/>
        <family val="2"/>
        <scheme val="minor"/>
      </rPr>
      <t>S08</t>
    </r>
    <r>
      <rPr>
        <sz val="11"/>
        <color theme="1"/>
        <rFont val="Calibri"/>
        <family val="2"/>
        <scheme val="minor"/>
      </rPr>
      <t xml:space="preserve"> Located in </t>
    </r>
    <r>
      <rPr>
        <b/>
        <sz val="11"/>
        <color theme="1"/>
        <rFont val="Calibri"/>
        <family val="2"/>
        <scheme val="minor"/>
      </rPr>
      <t>Pune</t>
    </r>
    <r>
      <rPr>
        <sz val="11"/>
        <color theme="1"/>
        <rFont val="Calibri"/>
        <family val="2"/>
        <scheme val="minor"/>
      </rPr>
      <t xml:space="preserve"> with Highest No of sales</t>
    </r>
  </si>
  <si>
    <r>
      <t xml:space="preserve">Our </t>
    </r>
    <r>
      <rPr>
        <b/>
        <sz val="11"/>
        <color theme="1"/>
        <rFont val="Calibri"/>
        <family val="2"/>
        <scheme val="minor"/>
      </rPr>
      <t>Least Selling</t>
    </r>
    <r>
      <rPr>
        <sz val="11"/>
        <color theme="1"/>
        <rFont val="Calibri"/>
        <family val="2"/>
        <scheme val="minor"/>
      </rPr>
      <t xml:space="preserve"> Products with </t>
    </r>
    <r>
      <rPr>
        <b/>
        <sz val="11"/>
        <color theme="1"/>
        <rFont val="Calibri"/>
        <family val="2"/>
        <scheme val="minor"/>
      </rPr>
      <t xml:space="preserve">Less ProfitMargins </t>
    </r>
    <r>
      <rPr>
        <sz val="11"/>
        <color theme="1"/>
        <rFont val="Calibri"/>
        <family val="2"/>
        <scheme val="minor"/>
      </rPr>
      <t xml:space="preserve">are </t>
    </r>
    <r>
      <rPr>
        <b/>
        <sz val="11"/>
        <color theme="1"/>
        <rFont val="Calibri"/>
        <family val="2"/>
        <scheme val="minor"/>
      </rPr>
      <t>Tables &amp; Laptops</t>
    </r>
  </si>
  <si>
    <r>
      <t xml:space="preserve">Our </t>
    </r>
    <r>
      <rPr>
        <b/>
        <sz val="11"/>
        <color theme="1"/>
        <rFont val="Calibri"/>
        <family val="2"/>
        <scheme val="minor"/>
      </rPr>
      <t>Best Selling</t>
    </r>
    <r>
      <rPr>
        <sz val="11"/>
        <color theme="1"/>
        <rFont val="Calibri"/>
        <family val="2"/>
        <scheme val="minor"/>
      </rPr>
      <t xml:space="preserve"> Products with </t>
    </r>
    <r>
      <rPr>
        <b/>
        <sz val="11"/>
        <color theme="1"/>
        <rFont val="Calibri"/>
        <family val="2"/>
        <scheme val="minor"/>
      </rPr>
      <t>Good ProfitMargins</t>
    </r>
    <r>
      <rPr>
        <sz val="11"/>
        <color theme="1"/>
        <rFont val="Calibri"/>
        <family val="2"/>
        <scheme val="minor"/>
      </rPr>
      <t xml:space="preserve"> are </t>
    </r>
    <r>
      <rPr>
        <b/>
        <sz val="11"/>
        <color theme="1"/>
        <rFont val="Calibri"/>
        <family val="2"/>
        <scheme val="minor"/>
      </rPr>
      <t>PrinterInk &amp; Shelfs</t>
    </r>
  </si>
  <si>
    <t>Dashboards +  insights + recommended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</si>
</sst>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dd\-mmm\-yyyy"/>
    <numFmt numFmtId="166" formatCode="0.00%;\-0.00%;0.00%"/>
    <numFmt numFmtId="167" formatCode="[$₹-4009]\ #,##0.00"/>
    <numFmt numFmtId="168" formatCode="[$₹-4009]\ #,##0"/>
  </numFmts>
  <fonts count="14" x14ac:knownFonts="1">
    <font>
      <sz val="11"/>
      <color theme="1"/>
      <name val="Calibri"/>
      <family val="2"/>
      <scheme val="minor"/>
    </font>
    <font>
      <b/>
      <sz val="16"/>
      <color rgb="FFFFFFFF"/>
      <name val="Calibri"/>
    </font>
    <font>
      <b/>
      <sz val="11"/>
      <name val="Calibri"/>
    </font>
    <font>
      <b/>
      <sz val="11"/>
      <color rgb="FFFFFFFF"/>
      <name val="Calibri"/>
    </font>
    <font>
      <b/>
      <sz val="11"/>
      <color theme="1"/>
      <name val="Calibri"/>
      <family val="2"/>
      <scheme val="minor"/>
    </font>
    <font>
      <sz val="11"/>
      <color theme="1"/>
      <name val="Calibri"/>
      <family val="2"/>
      <scheme val="minor"/>
    </font>
    <font>
      <sz val="8"/>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s>
  <fills count="13">
    <fill>
      <patternFill patternType="none"/>
    </fill>
    <fill>
      <patternFill patternType="gray125"/>
    </fill>
    <fill>
      <patternFill patternType="solid">
        <fgColor rgb="FF1F4E78"/>
      </patternFill>
    </fill>
    <fill>
      <patternFill patternType="solid">
        <fgColor rgb="FFD9EAF7"/>
      </patternFill>
    </fill>
    <fill>
      <patternFill patternType="solid">
        <fgColor rgb="FFFFFF0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249977111117893"/>
        <bgColor indexed="64"/>
      </patternFill>
    </fill>
  </fills>
  <borders count="1">
    <border>
      <left/>
      <right/>
      <top/>
      <bottom/>
      <diagonal/>
    </border>
  </borders>
  <cellStyleXfs count="2">
    <xf numFmtId="0" fontId="0" fillId="0" borderId="0"/>
    <xf numFmtId="9" fontId="5" fillId="0" borderId="0" applyFont="0" applyFill="0" applyBorder="0" applyAlignment="0" applyProtection="0"/>
  </cellStyleXfs>
  <cellXfs count="65">
    <xf numFmtId="0" fontId="0" fillId="0" borderId="0" xfId="0"/>
    <xf numFmtId="0" fontId="2" fillId="3" borderId="0" xfId="0" applyFont="1" applyFill="1" applyAlignment="1">
      <alignment vertical="top" wrapText="1"/>
    </xf>
    <xf numFmtId="0" fontId="0" fillId="0" borderId="0" xfId="0" applyAlignment="1">
      <alignment vertical="top" wrapText="1"/>
    </xf>
    <xf numFmtId="0" fontId="3" fillId="2" borderId="0" xfId="0" applyFont="1" applyFill="1" applyAlignment="1">
      <alignment vertical="top" wrapText="1"/>
    </xf>
    <xf numFmtId="164" fontId="0" fillId="0" borderId="0" xfId="0" applyNumberFormat="1" applyAlignment="1">
      <alignment vertical="top" wrapText="1"/>
    </xf>
    <xf numFmtId="165" fontId="0" fillId="0" borderId="0" xfId="0" applyNumberFormat="1" applyAlignment="1">
      <alignment vertical="top" wrapText="1"/>
    </xf>
    <xf numFmtId="4" fontId="0" fillId="0" borderId="0" xfId="0" applyNumberFormat="1" applyAlignment="1">
      <alignment vertical="top" wrapText="1"/>
    </xf>
    <xf numFmtId="9" fontId="0" fillId="0" borderId="0" xfId="0" applyNumberFormat="1" applyAlignment="1">
      <alignment vertical="top" wrapText="1"/>
    </xf>
    <xf numFmtId="0" fontId="0" fillId="0" borderId="0" xfId="0" applyAlignment="1">
      <alignment horizontal="left" vertical="center" wrapText="1"/>
    </xf>
    <xf numFmtId="0" fontId="3" fillId="0" borderId="0" xfId="0" applyFont="1" applyFill="1" applyAlignment="1">
      <alignment vertical="top" wrapText="1"/>
    </xf>
    <xf numFmtId="0" fontId="0" fillId="0" borderId="0" xfId="0" applyAlignment="1">
      <alignment horizontal="center" vertical="center" wrapText="1"/>
    </xf>
    <xf numFmtId="0" fontId="0" fillId="0" borderId="0" xfId="0" applyNumberFormat="1"/>
    <xf numFmtId="14" fontId="0" fillId="0" borderId="0" xfId="0" applyNumberFormat="1"/>
    <xf numFmtId="166" fontId="0" fillId="0" borderId="0" xfId="0" applyNumberFormat="1"/>
    <xf numFmtId="9" fontId="0" fillId="0" borderId="0" xfId="0" applyNumberFormat="1"/>
    <xf numFmtId="2" fontId="0" fillId="0" borderId="0" xfId="0" applyNumberFormat="1"/>
    <xf numFmtId="1" fontId="0" fillId="0" borderId="0" xfId="0" applyNumberFormat="1"/>
    <xf numFmtId="0" fontId="0" fillId="0" borderId="0" xfId="0" applyAlignment="1">
      <alignment vertical="center"/>
    </xf>
    <xf numFmtId="0" fontId="0" fillId="0" borderId="0" xfId="0" pivotButton="1"/>
    <xf numFmtId="0" fontId="0" fillId="0" borderId="0" xfId="0" applyAlignment="1">
      <alignment horizontal="left"/>
    </xf>
    <xf numFmtId="0" fontId="0" fillId="0" borderId="0" xfId="0" applyFill="1" applyAlignment="1">
      <alignment wrapText="1"/>
    </xf>
    <xf numFmtId="0" fontId="0" fillId="5" borderId="0" xfId="0" applyFill="1"/>
    <xf numFmtId="9" fontId="0" fillId="4" borderId="0" xfId="1" applyFont="1" applyFill="1"/>
    <xf numFmtId="0" fontId="0" fillId="0" borderId="0" xfId="0" applyAlignment="1">
      <alignment horizontal="left" indent="1"/>
    </xf>
    <xf numFmtId="0" fontId="0" fillId="6" borderId="0" xfId="0" applyFill="1"/>
    <xf numFmtId="10" fontId="0" fillId="0" borderId="0" xfId="0" applyNumberFormat="1"/>
    <xf numFmtId="0" fontId="4" fillId="5" borderId="0" xfId="0" applyFont="1" applyFill="1" applyAlignment="1"/>
    <xf numFmtId="0" fontId="4" fillId="0" borderId="0" xfId="0" applyFont="1" applyFill="1" applyAlignment="1"/>
    <xf numFmtId="0" fontId="0" fillId="0" borderId="0" xfId="0" applyFill="1"/>
    <xf numFmtId="0" fontId="0" fillId="4" borderId="0" xfId="0" applyFill="1"/>
    <xf numFmtId="0" fontId="7" fillId="7" borderId="0" xfId="0" applyFont="1" applyFill="1"/>
    <xf numFmtId="167" fontId="0" fillId="0" borderId="0" xfId="0" applyNumberFormat="1"/>
    <xf numFmtId="0" fontId="0" fillId="8" borderId="0" xfId="0" applyNumberFormat="1" applyFill="1"/>
    <xf numFmtId="166" fontId="0" fillId="8" borderId="0" xfId="0" applyNumberFormat="1" applyFill="1"/>
    <xf numFmtId="3" fontId="0" fillId="0" borderId="0" xfId="0" applyNumberFormat="1"/>
    <xf numFmtId="168" fontId="0" fillId="0" borderId="0" xfId="0" applyNumberFormat="1"/>
    <xf numFmtId="0" fontId="3" fillId="10" borderId="0" xfId="0" applyFont="1" applyFill="1" applyAlignment="1">
      <alignment vertical="top" wrapText="1"/>
    </xf>
    <xf numFmtId="0" fontId="0" fillId="10" borderId="0" xfId="0" applyFill="1" applyAlignment="1">
      <alignment vertical="top" wrapText="1"/>
    </xf>
    <xf numFmtId="0" fontId="0" fillId="10" borderId="0" xfId="0" applyFill="1"/>
    <xf numFmtId="0" fontId="2" fillId="10" borderId="0" xfId="0" applyFont="1" applyFill="1" applyAlignment="1">
      <alignment vertical="top" wrapText="1"/>
    </xf>
    <xf numFmtId="0" fontId="4" fillId="10" borderId="0" xfId="0" applyFont="1" applyFill="1" applyAlignment="1">
      <alignment wrapText="1"/>
    </xf>
    <xf numFmtId="0" fontId="8" fillId="10" borderId="0" xfId="0" applyFont="1" applyFill="1" applyAlignment="1"/>
    <xf numFmtId="0" fontId="4" fillId="10" borderId="0" xfId="0" applyFont="1" applyFill="1" applyAlignment="1"/>
    <xf numFmtId="0" fontId="0" fillId="11" borderId="0" xfId="0" applyFill="1"/>
    <xf numFmtId="0" fontId="0" fillId="11" borderId="0" xfId="0" applyFill="1" applyAlignment="1">
      <alignment vertical="top" wrapText="1"/>
    </xf>
    <xf numFmtId="0" fontId="3" fillId="12" borderId="0" xfId="0" applyFont="1" applyFill="1" applyAlignment="1">
      <alignment vertical="top" wrapText="1"/>
    </xf>
    <xf numFmtId="0" fontId="0" fillId="12" borderId="0" xfId="0" applyFill="1"/>
    <xf numFmtId="0" fontId="1" fillId="2" borderId="0" xfId="0" applyFont="1" applyFill="1" applyAlignment="1">
      <alignment horizontal="center" vertical="center" wrapText="1"/>
    </xf>
    <xf numFmtId="0" fontId="3" fillId="2" borderId="0" xfId="0" applyFont="1" applyFill="1" applyAlignment="1">
      <alignment horizontal="center" vertical="top" wrapText="1"/>
    </xf>
    <xf numFmtId="0" fontId="10" fillId="5" borderId="0" xfId="0" applyFont="1" applyFill="1" applyAlignment="1">
      <alignment horizontal="center"/>
    </xf>
    <xf numFmtId="0" fontId="10" fillId="5" borderId="0" xfId="0" applyFont="1" applyFill="1" applyAlignment="1">
      <alignment horizontal="center" vertical="center"/>
    </xf>
    <xf numFmtId="0" fontId="11" fillId="5" borderId="0" xfId="0" applyFont="1" applyFill="1" applyAlignment="1">
      <alignment horizontal="center"/>
    </xf>
    <xf numFmtId="0" fontId="8" fillId="5" borderId="0" xfId="0" applyFont="1" applyFill="1" applyAlignment="1">
      <alignment horizontal="center" vertical="center" readingOrder="1"/>
    </xf>
    <xf numFmtId="0" fontId="9" fillId="5" borderId="0" xfId="0" applyFont="1" applyFill="1" applyAlignment="1">
      <alignment horizontal="center" vertical="center"/>
    </xf>
    <xf numFmtId="0" fontId="8" fillId="5" borderId="0" xfId="0" applyFont="1" applyFill="1" applyAlignment="1">
      <alignment horizontal="center"/>
    </xf>
    <xf numFmtId="0" fontId="12" fillId="5" borderId="0" xfId="0" applyFont="1" applyFill="1" applyAlignment="1">
      <alignment horizontal="center"/>
    </xf>
    <xf numFmtId="0" fontId="13" fillId="5" borderId="0" xfId="0" applyFont="1" applyFill="1" applyAlignment="1">
      <alignment horizontal="center"/>
    </xf>
    <xf numFmtId="0" fontId="9" fillId="5" borderId="0" xfId="0" applyFont="1" applyFill="1" applyAlignment="1">
      <alignment horizontal="center"/>
    </xf>
    <xf numFmtId="0" fontId="8" fillId="5" borderId="0" xfId="0" applyFont="1" applyFill="1" applyAlignment="1">
      <alignment horizontal="center" wrapText="1"/>
    </xf>
    <xf numFmtId="0" fontId="4" fillId="5" borderId="0" xfId="0" applyFont="1" applyFill="1" applyAlignment="1">
      <alignment horizontal="center"/>
    </xf>
    <xf numFmtId="0" fontId="7" fillId="9" borderId="0" xfId="0" applyFont="1" applyFill="1" applyAlignment="1">
      <alignment horizontal="center"/>
    </xf>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top" wrapText="1"/>
    </xf>
    <xf numFmtId="0" fontId="3" fillId="2" borderId="0" xfId="0" applyFont="1" applyFill="1" applyAlignment="1">
      <alignment horizontal="center" vertical="center" wrapText="1"/>
    </xf>
  </cellXfs>
  <cellStyles count="2">
    <cellStyle name="Normal" xfId="0" builtinId="0"/>
    <cellStyle name="Percent" xfId="1" builtinId="5"/>
  </cellStyles>
  <dxfs count="56">
    <dxf>
      <numFmt numFmtId="13" formatCode="0%"/>
    </dxf>
    <dxf>
      <numFmt numFmtId="1" formatCode="0"/>
    </dxf>
    <dxf>
      <numFmt numFmtId="168" formatCode="[$₹-4009]\ #,##0"/>
    </dxf>
    <dxf>
      <numFmt numFmtId="168" formatCode="[$₹-4009]\ #,##0"/>
    </dxf>
    <dxf>
      <numFmt numFmtId="168" formatCode="[$₹-4009]\ #,##0"/>
    </dxf>
    <dxf>
      <numFmt numFmtId="3" formatCode="#,##0"/>
    </dxf>
    <dxf>
      <numFmt numFmtId="2" formatCode="0.00"/>
    </dxf>
    <dxf>
      <numFmt numFmtId="3" formatCode="#,##0"/>
    </dxf>
    <dxf>
      <numFmt numFmtId="3" formatCode="#,##0"/>
    </dxf>
    <dxf>
      <alignment vertical="center"/>
    </dxf>
    <dxf>
      <numFmt numFmtId="13" formatCode="0%"/>
    </dxf>
    <dxf>
      <numFmt numFmtId="13" formatCode="0%"/>
    </dxf>
    <dxf>
      <numFmt numFmtId="167" formatCode="[$₹-4009]\ #,##0.00"/>
    </dxf>
    <dxf>
      <numFmt numFmtId="167" formatCode="[$₹-4009]\ #,##0.00"/>
    </dxf>
    <dxf>
      <numFmt numFmtId="167" formatCode="[$₹-4009]\ #,##0.00"/>
    </dxf>
    <dxf>
      <numFmt numFmtId="2" formatCode="0.00"/>
    </dxf>
    <dxf>
      <numFmt numFmtId="13" formatCode="0%"/>
    </dxf>
    <dxf>
      <numFmt numFmtId="2" formatCode="0.00"/>
    </dxf>
    <dxf>
      <numFmt numFmtId="2" formatCode="0.00"/>
    </dxf>
    <dxf>
      <fill>
        <patternFill patternType="solid">
          <bgColor theme="5" tint="0.59999389629810485"/>
        </patternFill>
      </fill>
    </dxf>
    <dxf>
      <fill>
        <patternFill patternType="solid">
          <bgColor theme="5" tint="0.59999389629810485"/>
        </patternFill>
      </fill>
    </dxf>
    <dxf>
      <numFmt numFmtId="14" formatCode="0.00%"/>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15.xml"/><Relationship Id="rId47" Type="http://schemas.openxmlformats.org/officeDocument/2006/relationships/pivotCacheDefinition" Target="pivotCache/pivotCacheDefinition20.xml"/><Relationship Id="rId63" Type="http://schemas.openxmlformats.org/officeDocument/2006/relationships/pivotCacheDefinition" Target="pivotCache/pivotCacheDefinition36.xml"/><Relationship Id="rId68" Type="http://schemas.openxmlformats.org/officeDocument/2006/relationships/connections" Target="connections.xml"/><Relationship Id="rId84" Type="http://schemas.openxmlformats.org/officeDocument/2006/relationships/customXml" Target="../customXml/item12.xml"/><Relationship Id="rId89" Type="http://schemas.openxmlformats.org/officeDocument/2006/relationships/customXml" Target="../customXml/item17.xml"/><Relationship Id="rId16" Type="http://schemas.openxmlformats.org/officeDocument/2006/relationships/worksheet" Target="worksheets/sheet16.xml"/><Relationship Id="rId107" Type="http://schemas.openxmlformats.org/officeDocument/2006/relationships/customXml" Target="../customXml/item35.xml"/><Relationship Id="rId11" Type="http://schemas.openxmlformats.org/officeDocument/2006/relationships/worksheet" Target="worksheets/sheet11.xml"/><Relationship Id="rId32" Type="http://schemas.openxmlformats.org/officeDocument/2006/relationships/pivotCacheDefinition" Target="pivotCache/pivotCacheDefinition5.xml"/><Relationship Id="rId37" Type="http://schemas.openxmlformats.org/officeDocument/2006/relationships/pivotCacheDefinition" Target="pivotCache/pivotCacheDefinition10.xml"/><Relationship Id="rId53" Type="http://schemas.openxmlformats.org/officeDocument/2006/relationships/pivotCacheDefinition" Target="pivotCache/pivotCacheDefinition26.xml"/><Relationship Id="rId58" Type="http://schemas.openxmlformats.org/officeDocument/2006/relationships/pivotCacheDefinition" Target="pivotCache/pivotCacheDefinition31.xml"/><Relationship Id="rId74" Type="http://schemas.openxmlformats.org/officeDocument/2006/relationships/customXml" Target="../customXml/item2.xml"/><Relationship Id="rId79" Type="http://schemas.openxmlformats.org/officeDocument/2006/relationships/customXml" Target="../customXml/item7.xml"/><Relationship Id="rId102" Type="http://schemas.openxmlformats.org/officeDocument/2006/relationships/customXml" Target="../customXml/item30.xml"/><Relationship Id="rId5" Type="http://schemas.openxmlformats.org/officeDocument/2006/relationships/worksheet" Target="worksheets/sheet5.xml"/><Relationship Id="rId90" Type="http://schemas.openxmlformats.org/officeDocument/2006/relationships/customXml" Target="../customXml/item18.xml"/><Relationship Id="rId95" Type="http://schemas.openxmlformats.org/officeDocument/2006/relationships/customXml" Target="../customXml/item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pivotCacheDefinition" Target="pivotCache/pivotCacheDefinition16.xml"/><Relationship Id="rId48" Type="http://schemas.openxmlformats.org/officeDocument/2006/relationships/pivotCacheDefinition" Target="pivotCache/pivotCacheDefinition21.xml"/><Relationship Id="rId64" Type="http://schemas.openxmlformats.org/officeDocument/2006/relationships/pivotCacheDefinition" Target="pivotCache/pivotCacheDefinition37.xml"/><Relationship Id="rId69" Type="http://schemas.openxmlformats.org/officeDocument/2006/relationships/styles" Target="styles.xml"/><Relationship Id="rId80" Type="http://schemas.openxmlformats.org/officeDocument/2006/relationships/customXml" Target="../customXml/item8.xml"/><Relationship Id="rId85" Type="http://schemas.openxmlformats.org/officeDocument/2006/relationships/customXml" Target="../customXml/item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6.xml"/><Relationship Id="rId38" Type="http://schemas.openxmlformats.org/officeDocument/2006/relationships/pivotCacheDefinition" Target="pivotCache/pivotCacheDefinition11.xml"/><Relationship Id="rId59" Type="http://schemas.openxmlformats.org/officeDocument/2006/relationships/pivotCacheDefinition" Target="pivotCache/pivotCacheDefinition32.xml"/><Relationship Id="rId103" Type="http://schemas.openxmlformats.org/officeDocument/2006/relationships/customXml" Target="../customXml/item31.xml"/><Relationship Id="rId108" Type="http://schemas.openxmlformats.org/officeDocument/2006/relationships/customXml" Target="../customXml/item36.xml"/><Relationship Id="rId54" Type="http://schemas.openxmlformats.org/officeDocument/2006/relationships/pivotCacheDefinition" Target="pivotCache/pivotCacheDefinition27.xml"/><Relationship Id="rId70" Type="http://schemas.openxmlformats.org/officeDocument/2006/relationships/sharedStrings" Target="sharedStrings.xml"/><Relationship Id="rId75" Type="http://schemas.openxmlformats.org/officeDocument/2006/relationships/customXml" Target="../customXml/item3.xml"/><Relationship Id="rId91" Type="http://schemas.openxmlformats.org/officeDocument/2006/relationships/customXml" Target="../customXml/item19.xml"/><Relationship Id="rId96"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pivotCacheDefinition" Target="pivotCache/pivotCacheDefinition9.xml"/><Relationship Id="rId49" Type="http://schemas.openxmlformats.org/officeDocument/2006/relationships/pivotCacheDefinition" Target="pivotCache/pivotCacheDefinition22.xml"/><Relationship Id="rId57" Type="http://schemas.openxmlformats.org/officeDocument/2006/relationships/pivotCacheDefinition" Target="pivotCache/pivotCacheDefinition30.xml"/><Relationship Id="rId106" Type="http://schemas.openxmlformats.org/officeDocument/2006/relationships/customXml" Target="../customXml/item34.xml"/><Relationship Id="rId10" Type="http://schemas.openxmlformats.org/officeDocument/2006/relationships/worksheet" Target="worksheets/sheet10.xml"/><Relationship Id="rId31" Type="http://schemas.openxmlformats.org/officeDocument/2006/relationships/pivotCacheDefinition" Target="pivotCache/pivotCacheDefinition4.xml"/><Relationship Id="rId44" Type="http://schemas.openxmlformats.org/officeDocument/2006/relationships/pivotCacheDefinition" Target="pivotCache/pivotCacheDefinition17.xml"/><Relationship Id="rId52" Type="http://schemas.openxmlformats.org/officeDocument/2006/relationships/pivotCacheDefinition" Target="pivotCache/pivotCacheDefinition25.xml"/><Relationship Id="rId60" Type="http://schemas.openxmlformats.org/officeDocument/2006/relationships/pivotCacheDefinition" Target="pivotCache/pivotCacheDefinition33.xml"/><Relationship Id="rId65" Type="http://schemas.microsoft.com/office/2007/relationships/slicerCache" Target="slicerCaches/slicerCache1.xml"/><Relationship Id="rId73" Type="http://schemas.openxmlformats.org/officeDocument/2006/relationships/customXml" Target="../customXml/item1.xml"/><Relationship Id="rId78" Type="http://schemas.openxmlformats.org/officeDocument/2006/relationships/customXml" Target="../customXml/item6.xml"/><Relationship Id="rId81" Type="http://schemas.openxmlformats.org/officeDocument/2006/relationships/customXml" Target="../customXml/item9.xml"/><Relationship Id="rId86" Type="http://schemas.openxmlformats.org/officeDocument/2006/relationships/customXml" Target="../customXml/item14.xml"/><Relationship Id="rId94" Type="http://schemas.openxmlformats.org/officeDocument/2006/relationships/customXml" Target="../customXml/item22.xml"/><Relationship Id="rId99" Type="http://schemas.openxmlformats.org/officeDocument/2006/relationships/customXml" Target="../customXml/item27.xml"/><Relationship Id="rId101"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2.xml"/><Relationship Id="rId109" Type="http://schemas.openxmlformats.org/officeDocument/2006/relationships/customXml" Target="../customXml/item37.xml"/><Relationship Id="rId34" Type="http://schemas.openxmlformats.org/officeDocument/2006/relationships/pivotCacheDefinition" Target="pivotCache/pivotCacheDefinition7.xml"/><Relationship Id="rId50" Type="http://schemas.openxmlformats.org/officeDocument/2006/relationships/pivotCacheDefinition" Target="pivotCache/pivotCacheDefinition23.xml"/><Relationship Id="rId55" Type="http://schemas.openxmlformats.org/officeDocument/2006/relationships/pivotCacheDefinition" Target="pivotCache/pivotCacheDefinition28.xml"/><Relationship Id="rId76" Type="http://schemas.openxmlformats.org/officeDocument/2006/relationships/customXml" Target="../customXml/item4.xml"/><Relationship Id="rId97" Type="http://schemas.openxmlformats.org/officeDocument/2006/relationships/customXml" Target="../customXml/item25.xml"/><Relationship Id="rId104" Type="http://schemas.openxmlformats.org/officeDocument/2006/relationships/customXml" Target="../customXml/item32.xml"/><Relationship Id="rId7" Type="http://schemas.openxmlformats.org/officeDocument/2006/relationships/worksheet" Target="worksheets/sheet7.xml"/><Relationship Id="rId71" Type="http://schemas.openxmlformats.org/officeDocument/2006/relationships/powerPivotData" Target="model/item.data"/><Relationship Id="rId92" Type="http://schemas.openxmlformats.org/officeDocument/2006/relationships/customXml" Target="../customXml/item20.xml"/><Relationship Id="rId2" Type="http://schemas.openxmlformats.org/officeDocument/2006/relationships/worksheet" Target="worksheets/sheet2.xml"/><Relationship Id="rId29" Type="http://schemas.openxmlformats.org/officeDocument/2006/relationships/pivotCacheDefinition" Target="pivotCache/pivotCacheDefinition2.xml"/><Relationship Id="rId24" Type="http://schemas.openxmlformats.org/officeDocument/2006/relationships/worksheet" Target="worksheets/sheet24.xml"/><Relationship Id="rId40" Type="http://schemas.openxmlformats.org/officeDocument/2006/relationships/pivotCacheDefinition" Target="pivotCache/pivotCacheDefinition13.xml"/><Relationship Id="rId45" Type="http://schemas.openxmlformats.org/officeDocument/2006/relationships/pivotCacheDefinition" Target="pivotCache/pivotCacheDefinition18.xml"/><Relationship Id="rId66" Type="http://schemas.microsoft.com/office/2007/relationships/slicerCache" Target="slicerCaches/slicerCache2.xml"/><Relationship Id="rId87" Type="http://schemas.openxmlformats.org/officeDocument/2006/relationships/customXml" Target="../customXml/item15.xml"/><Relationship Id="rId110" Type="http://schemas.openxmlformats.org/officeDocument/2006/relationships/customXml" Target="../customXml/item38.xml"/><Relationship Id="rId61" Type="http://schemas.openxmlformats.org/officeDocument/2006/relationships/pivotCacheDefinition" Target="pivotCache/pivotCacheDefinition34.xml"/><Relationship Id="rId82" Type="http://schemas.openxmlformats.org/officeDocument/2006/relationships/customXml" Target="../customXml/item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3.xml"/><Relationship Id="rId35" Type="http://schemas.openxmlformats.org/officeDocument/2006/relationships/pivotCacheDefinition" Target="pivotCache/pivotCacheDefinition8.xml"/><Relationship Id="rId56" Type="http://schemas.openxmlformats.org/officeDocument/2006/relationships/pivotCacheDefinition" Target="pivotCache/pivotCacheDefinition29.xml"/><Relationship Id="rId77" Type="http://schemas.openxmlformats.org/officeDocument/2006/relationships/customXml" Target="../customXml/item5.xml"/><Relationship Id="rId100" Type="http://schemas.openxmlformats.org/officeDocument/2006/relationships/customXml" Target="../customXml/item28.xml"/><Relationship Id="rId105"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pivotCacheDefinition" Target="pivotCache/pivotCacheDefinition24.xml"/><Relationship Id="rId72" Type="http://schemas.openxmlformats.org/officeDocument/2006/relationships/calcChain" Target="calcChain.xml"/><Relationship Id="rId93" Type="http://schemas.openxmlformats.org/officeDocument/2006/relationships/customXml" Target="../customXml/item21.xml"/><Relationship Id="rId98" Type="http://schemas.openxmlformats.org/officeDocument/2006/relationships/customXml" Target="../customXml/item26.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pivotCacheDefinition" Target="pivotCache/pivotCacheDefinition1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pivotCacheDefinition" Target="pivotCache/pivotCacheDefinition14.xml"/><Relationship Id="rId62" Type="http://schemas.openxmlformats.org/officeDocument/2006/relationships/pivotCacheDefinition" Target="pivotCache/pivotCacheDefinition35.xml"/><Relationship Id="rId83" Type="http://schemas.openxmlformats.org/officeDocument/2006/relationships/customXml" Target="../customXml/item11.xml"/><Relationship Id="rId8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Excel.xlsx]analysis!Regions</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analysis!$B$7:$B$11</c:f>
              <c:strCache>
                <c:ptCount val="4"/>
                <c:pt idx="0">
                  <c:v>South</c:v>
                </c:pt>
                <c:pt idx="1">
                  <c:v>East</c:v>
                </c:pt>
                <c:pt idx="2">
                  <c:v>West</c:v>
                </c:pt>
                <c:pt idx="3">
                  <c:v>North</c:v>
                </c:pt>
              </c:strCache>
            </c:strRef>
          </c:cat>
          <c:val>
            <c:numRef>
              <c:f>analysis!$C$7:$C$11</c:f>
              <c:numCache>
                <c:formatCode>General</c:formatCode>
                <c:ptCount val="4"/>
                <c:pt idx="0">
                  <c:v>53396749.289999999</c:v>
                </c:pt>
                <c:pt idx="1">
                  <c:v>46967628.600000001</c:v>
                </c:pt>
                <c:pt idx="2">
                  <c:v>39358735.539999999</c:v>
                </c:pt>
                <c:pt idx="3">
                  <c:v>36673555.119999997</c:v>
                </c:pt>
              </c:numCache>
            </c:numRef>
          </c:val>
          <c:extLst>
            <c:ext xmlns:c16="http://schemas.microsoft.com/office/drawing/2014/chart" uri="{C3380CC4-5D6E-409C-BE32-E72D297353CC}">
              <c16:uniqueId val="{00000000-6033-4575-AD84-ED8684E2784B}"/>
            </c:ext>
          </c:extLst>
        </c:ser>
        <c:dLbls>
          <c:showLegendKey val="0"/>
          <c:showVal val="0"/>
          <c:showCatName val="0"/>
          <c:showSerName val="0"/>
          <c:showPercent val="0"/>
          <c:showBubbleSize val="0"/>
        </c:dLbls>
        <c:gapWidth val="100"/>
        <c:overlap val="-24"/>
        <c:axId val="1807265792"/>
        <c:axId val="1807267872"/>
      </c:barChart>
      <c:catAx>
        <c:axId val="18072657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7267872"/>
        <c:crosses val="autoZero"/>
        <c:auto val="1"/>
        <c:lblAlgn val="ctr"/>
        <c:lblOffset val="100"/>
        <c:noMultiLvlLbl val="0"/>
      </c:catAx>
      <c:valAx>
        <c:axId val="18072678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726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prods</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analysis!$B$25:$B$35</c:f>
              <c:strCache>
                <c:ptCount val="10"/>
                <c:pt idx="0">
                  <c:v>Shelf</c:v>
                </c:pt>
                <c:pt idx="1">
                  <c:v>Printer Ink</c:v>
                </c:pt>
                <c:pt idx="2">
                  <c:v>Adapter</c:v>
                </c:pt>
                <c:pt idx="3">
                  <c:v>Stapler</c:v>
                </c:pt>
                <c:pt idx="4">
                  <c:v>Cabinet</c:v>
                </c:pt>
                <c:pt idx="5">
                  <c:v>Notebook</c:v>
                </c:pt>
                <c:pt idx="6">
                  <c:v>Keyboard</c:v>
                </c:pt>
                <c:pt idx="7">
                  <c:v>Paper</c:v>
                </c:pt>
                <c:pt idx="8">
                  <c:v>Laptop</c:v>
                </c:pt>
                <c:pt idx="9">
                  <c:v>Table</c:v>
                </c:pt>
              </c:strCache>
            </c:strRef>
          </c:cat>
          <c:val>
            <c:numRef>
              <c:f>analysis!$C$25:$C$35</c:f>
              <c:numCache>
                <c:formatCode>General</c:formatCode>
                <c:ptCount val="10"/>
                <c:pt idx="0">
                  <c:v>16241526.470000001</c:v>
                </c:pt>
                <c:pt idx="1">
                  <c:v>15799035.32</c:v>
                </c:pt>
                <c:pt idx="2">
                  <c:v>15472257.109999999</c:v>
                </c:pt>
                <c:pt idx="3">
                  <c:v>14353882.689999999</c:v>
                </c:pt>
                <c:pt idx="4">
                  <c:v>13287834.82</c:v>
                </c:pt>
                <c:pt idx="5">
                  <c:v>12941861.76</c:v>
                </c:pt>
                <c:pt idx="6">
                  <c:v>12366162.34</c:v>
                </c:pt>
                <c:pt idx="7">
                  <c:v>10624720.220000001</c:v>
                </c:pt>
                <c:pt idx="8">
                  <c:v>8395027.8499999996</c:v>
                </c:pt>
                <c:pt idx="9">
                  <c:v>4883206.34</c:v>
                </c:pt>
              </c:numCache>
            </c:numRef>
          </c:val>
          <c:extLst>
            <c:ext xmlns:c16="http://schemas.microsoft.com/office/drawing/2014/chart" uri="{C3380CC4-5D6E-409C-BE32-E72D297353CC}">
              <c16:uniqueId val="{00000000-4918-4D8A-94D7-6DCD5B8501AF}"/>
            </c:ext>
          </c:extLst>
        </c:ser>
        <c:dLbls>
          <c:showLegendKey val="0"/>
          <c:showVal val="0"/>
          <c:showCatName val="0"/>
          <c:showSerName val="0"/>
          <c:showPercent val="0"/>
          <c:showBubbleSize val="0"/>
        </c:dLbls>
        <c:gapWidth val="100"/>
        <c:overlap val="-24"/>
        <c:axId val="1203458528"/>
        <c:axId val="1203459360"/>
      </c:barChart>
      <c:catAx>
        <c:axId val="1203458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3459360"/>
        <c:crosses val="autoZero"/>
        <c:auto val="1"/>
        <c:lblAlgn val="ctr"/>
        <c:lblOffset val="100"/>
        <c:noMultiLvlLbl val="0"/>
      </c:catAx>
      <c:valAx>
        <c:axId val="12034593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345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Prods by profit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10 Products by Profits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analysis!$B$39:$B$49</c:f>
              <c:strCache>
                <c:ptCount val="10"/>
                <c:pt idx="0">
                  <c:v>Printer Ink</c:v>
                </c:pt>
                <c:pt idx="1">
                  <c:v>Shelf</c:v>
                </c:pt>
                <c:pt idx="2">
                  <c:v>Stapler</c:v>
                </c:pt>
                <c:pt idx="3">
                  <c:v>Cabinet</c:v>
                </c:pt>
                <c:pt idx="4">
                  <c:v>Adapter</c:v>
                </c:pt>
                <c:pt idx="5">
                  <c:v>Notebook</c:v>
                </c:pt>
                <c:pt idx="6">
                  <c:v>Keyboard</c:v>
                </c:pt>
                <c:pt idx="7">
                  <c:v>Paper</c:v>
                </c:pt>
                <c:pt idx="8">
                  <c:v>Laptop</c:v>
                </c:pt>
                <c:pt idx="9">
                  <c:v>Table</c:v>
                </c:pt>
              </c:strCache>
            </c:strRef>
          </c:cat>
          <c:val>
            <c:numRef>
              <c:f>analysis!$C$39:$C$49</c:f>
              <c:numCache>
                <c:formatCode>General</c:formatCode>
                <c:ptCount val="10"/>
                <c:pt idx="0">
                  <c:v>4055135.32</c:v>
                </c:pt>
                <c:pt idx="1">
                  <c:v>3986564.47</c:v>
                </c:pt>
                <c:pt idx="2">
                  <c:v>3810877.69</c:v>
                </c:pt>
                <c:pt idx="3">
                  <c:v>3471644.82</c:v>
                </c:pt>
                <c:pt idx="4">
                  <c:v>3117291.11</c:v>
                </c:pt>
                <c:pt idx="5">
                  <c:v>2194691.7599999998</c:v>
                </c:pt>
                <c:pt idx="6">
                  <c:v>2031000.34</c:v>
                </c:pt>
                <c:pt idx="7">
                  <c:v>1350868.22</c:v>
                </c:pt>
                <c:pt idx="8">
                  <c:v>1338180.8500000001</c:v>
                </c:pt>
                <c:pt idx="9">
                  <c:v>1312753.3400000001</c:v>
                </c:pt>
              </c:numCache>
            </c:numRef>
          </c:val>
          <c:extLst>
            <c:ext xmlns:c16="http://schemas.microsoft.com/office/drawing/2014/chart" uri="{C3380CC4-5D6E-409C-BE32-E72D297353CC}">
              <c16:uniqueId val="{00000000-A816-4FF4-A232-AAB8CF3857FE}"/>
            </c:ext>
          </c:extLst>
        </c:ser>
        <c:dLbls>
          <c:showLegendKey val="0"/>
          <c:showVal val="0"/>
          <c:showCatName val="0"/>
          <c:showSerName val="0"/>
          <c:showPercent val="0"/>
          <c:showBubbleSize val="0"/>
        </c:dLbls>
        <c:gapWidth val="100"/>
        <c:overlap val="-24"/>
        <c:axId val="1219650320"/>
        <c:axId val="1219637840"/>
      </c:barChart>
      <c:catAx>
        <c:axId val="12196503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9637840"/>
        <c:crosses val="autoZero"/>
        <c:auto val="1"/>
        <c:lblAlgn val="ctr"/>
        <c:lblOffset val="100"/>
        <c:noMultiLvlLbl val="0"/>
      </c:catAx>
      <c:valAx>
        <c:axId val="12196378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965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Cus by profit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Customers by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analysis!$C$52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analysis!$B$53:$B$63</c:f>
              <c:strCache>
                <c:ptCount val="10"/>
                <c:pt idx="0">
                  <c:v>Customer 0150</c:v>
                </c:pt>
                <c:pt idx="1">
                  <c:v>Customer 0062</c:v>
                </c:pt>
                <c:pt idx="2">
                  <c:v>Customer 0072</c:v>
                </c:pt>
                <c:pt idx="3">
                  <c:v>Customer 0064</c:v>
                </c:pt>
                <c:pt idx="4">
                  <c:v>Customer 0056</c:v>
                </c:pt>
                <c:pt idx="5">
                  <c:v>Customer 0106</c:v>
                </c:pt>
                <c:pt idx="6">
                  <c:v>Customer 0118</c:v>
                </c:pt>
                <c:pt idx="7">
                  <c:v>Customer 0123</c:v>
                </c:pt>
                <c:pt idx="8">
                  <c:v>Customer 0145</c:v>
                </c:pt>
                <c:pt idx="9">
                  <c:v>Customer 0048</c:v>
                </c:pt>
              </c:strCache>
            </c:strRef>
          </c:cat>
          <c:val>
            <c:numRef>
              <c:f>analysis!$C$53:$C$63</c:f>
              <c:numCache>
                <c:formatCode>General</c:formatCode>
                <c:ptCount val="10"/>
                <c:pt idx="0">
                  <c:v>335049.88</c:v>
                </c:pt>
                <c:pt idx="1">
                  <c:v>336009.15</c:v>
                </c:pt>
                <c:pt idx="2">
                  <c:v>351728.47</c:v>
                </c:pt>
                <c:pt idx="3">
                  <c:v>364238.91</c:v>
                </c:pt>
                <c:pt idx="4">
                  <c:v>390700.14</c:v>
                </c:pt>
                <c:pt idx="5">
                  <c:v>394240.63</c:v>
                </c:pt>
                <c:pt idx="6">
                  <c:v>395169.41</c:v>
                </c:pt>
                <c:pt idx="7">
                  <c:v>448306.26</c:v>
                </c:pt>
                <c:pt idx="8">
                  <c:v>448605.12</c:v>
                </c:pt>
                <c:pt idx="9">
                  <c:v>463076.93</c:v>
                </c:pt>
              </c:numCache>
            </c:numRef>
          </c:val>
          <c:extLst>
            <c:ext xmlns:c16="http://schemas.microsoft.com/office/drawing/2014/chart" uri="{C3380CC4-5D6E-409C-BE32-E72D297353CC}">
              <c16:uniqueId val="{00000000-99C5-4B46-873D-E78A9B6105ED}"/>
            </c:ext>
          </c:extLst>
        </c:ser>
        <c:dLbls>
          <c:showLegendKey val="0"/>
          <c:showVal val="0"/>
          <c:showCatName val="0"/>
          <c:showSerName val="0"/>
          <c:showPercent val="0"/>
          <c:showBubbleSize val="0"/>
        </c:dLbls>
        <c:gapWidth val="150"/>
        <c:overlap val="100"/>
        <c:axId val="1824659824"/>
        <c:axId val="1824660656"/>
      </c:barChart>
      <c:catAx>
        <c:axId val="18246598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4660656"/>
        <c:crosses val="autoZero"/>
        <c:auto val="1"/>
        <c:lblAlgn val="ctr"/>
        <c:lblOffset val="100"/>
        <c:noMultiLvlLbl val="0"/>
      </c:catAx>
      <c:valAx>
        <c:axId val="182466065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465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Excel.xlsx]analysis!Stores and its profit margins</c:name>
    <c:fmtId val="0"/>
  </c:pivotSource>
  <c:chart>
    <c:title>
      <c:tx>
        <c:rich>
          <a:bodyPr rot="0" spcFirstLastPara="1" vertOverflow="ellipsis" vert="horz" wrap="square" anchor="ctr" anchorCtr="1"/>
          <a:lstStyle/>
          <a:p>
            <a:pPr algn="ctr" rtl="0">
              <a:defRPr lang="en-US" sz="1600" b="1" i="0" u="none" strike="noStrike" kern="1200" cap="all" baseline="0">
                <a:solidFill>
                  <a:srgbClr val="1F497D"/>
                </a:solidFill>
                <a:latin typeface="+mn-lt"/>
                <a:ea typeface="+mn-ea"/>
                <a:cs typeface="+mn-cs"/>
              </a:defRPr>
            </a:pPr>
            <a:r>
              <a:rPr lang="en-US" sz="1600" b="1" i="0" u="none" strike="noStrike" kern="1200" baseline="0">
                <a:solidFill>
                  <a:srgbClr val="1F497D"/>
                </a:solidFill>
                <a:latin typeface="+mn-lt"/>
                <a:ea typeface="+mn-ea"/>
                <a:cs typeface="+mn-cs"/>
              </a:rPr>
              <a:t>Stores and its profit margins</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analysis!$C$73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E831-452A-80FD-FDDD25DF2D4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831-452A-80FD-FDDD25DF2D4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E831-452A-80FD-FDDD25DF2D42}"/>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831-452A-80FD-FDDD25DF2D42}"/>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E831-452A-80FD-FDDD25DF2D42}"/>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831-452A-80FD-FDDD25DF2D42}"/>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E831-452A-80FD-FDDD25DF2D42}"/>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E831-452A-80FD-FDDD25DF2D4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analysis!$B$74:$B$90</c:f>
              <c:multiLvlStrCache>
                <c:ptCount val="8"/>
                <c:lvl>
                  <c:pt idx="0">
                    <c:v>Vizag Central</c:v>
                  </c:pt>
                  <c:pt idx="1">
                    <c:v>Hyderabad</c:v>
                  </c:pt>
                  <c:pt idx="2">
                    <c:v>Bengaluru</c:v>
                  </c:pt>
                  <c:pt idx="3">
                    <c:v>Chennai</c:v>
                  </c:pt>
                  <c:pt idx="4">
                    <c:v>Mumbai</c:v>
                  </c:pt>
                  <c:pt idx="5">
                    <c:v>Delhi</c:v>
                  </c:pt>
                  <c:pt idx="6">
                    <c:v>Vijayawada</c:v>
                  </c:pt>
                  <c:pt idx="7">
                    <c:v>Pune</c:v>
                  </c:pt>
                </c:lvl>
                <c:lvl>
                  <c:pt idx="0">
                    <c:v>S01</c:v>
                  </c:pt>
                  <c:pt idx="1">
                    <c:v>S02</c:v>
                  </c:pt>
                  <c:pt idx="2">
                    <c:v>S03</c:v>
                  </c:pt>
                  <c:pt idx="3">
                    <c:v>S04</c:v>
                  </c:pt>
                  <c:pt idx="4">
                    <c:v>S05</c:v>
                  </c:pt>
                  <c:pt idx="5">
                    <c:v>S06</c:v>
                  </c:pt>
                  <c:pt idx="6">
                    <c:v>S07</c:v>
                  </c:pt>
                  <c:pt idx="7">
                    <c:v>S08</c:v>
                  </c:pt>
                </c:lvl>
              </c:multiLvlStrCache>
            </c:multiLvlStrRef>
          </c:cat>
          <c:val>
            <c:numRef>
              <c:f>analysis!$C$74:$C$90</c:f>
              <c:numCache>
                <c:formatCode>0.00%;\-0.00%;0.00%</c:formatCode>
                <c:ptCount val="8"/>
                <c:pt idx="0">
                  <c:v>0.19659435328575717</c:v>
                </c:pt>
                <c:pt idx="1">
                  <c:v>0.18468709385673734</c:v>
                </c:pt>
                <c:pt idx="2">
                  <c:v>0.17279088027876746</c:v>
                </c:pt>
                <c:pt idx="3">
                  <c:v>0.18691305542339567</c:v>
                </c:pt>
                <c:pt idx="4">
                  <c:v>0.18968841192301111</c:v>
                </c:pt>
                <c:pt idx="5">
                  <c:v>0.1719371852058352</c:v>
                </c:pt>
                <c:pt idx="6">
                  <c:v>0.19302323410787448</c:v>
                </c:pt>
                <c:pt idx="7">
                  <c:v>0.18643024789440737</c:v>
                </c:pt>
              </c:numCache>
            </c:numRef>
          </c:val>
          <c:extLst>
            <c:ext xmlns:c16="http://schemas.microsoft.com/office/drawing/2014/chart" uri="{C3380CC4-5D6E-409C-BE32-E72D297353CC}">
              <c16:uniqueId val="{00000000-E831-452A-80FD-FDDD25DF2D42}"/>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Excel.xlsx]analysis!Channel Shares</c:name>
    <c:fmtId val="0"/>
  </c:pivotSource>
  <c:chart>
    <c:title>
      <c:tx>
        <c:rich>
          <a:bodyPr rot="0" spcFirstLastPara="1" vertOverflow="ellipsis" vert="horz" wrap="square" anchor="ctr" anchorCtr="1"/>
          <a:lstStyle/>
          <a:p>
            <a:pPr algn="ctr" rtl="0">
              <a:defRPr lang="en-US" sz="1600" b="1" i="0" u="none" strike="noStrike" kern="1200" cap="all" baseline="0">
                <a:solidFill>
                  <a:srgbClr val="1F497D"/>
                </a:solidFill>
                <a:latin typeface="+mn-lt"/>
                <a:ea typeface="+mn-ea"/>
                <a:cs typeface="+mn-cs"/>
              </a:defRPr>
            </a:pPr>
            <a:r>
              <a:rPr lang="en-US" sz="1600" b="1" i="0" u="none" strike="noStrike" kern="1200" cap="all" baseline="0">
                <a:solidFill>
                  <a:srgbClr val="1F497D"/>
                </a:solidFill>
                <a:latin typeface="+mn-lt"/>
                <a:ea typeface="+mn-ea"/>
                <a:cs typeface="+mn-cs"/>
              </a:rPr>
              <a:t>Channel's shares</a:t>
            </a:r>
          </a:p>
        </c:rich>
      </c:tx>
      <c:overlay val="0"/>
      <c:spPr>
        <a:noFill/>
        <a:ln>
          <a:noFill/>
        </a:ln>
        <a:effectLst/>
      </c:spPr>
      <c:txPr>
        <a:bodyPr rot="0" spcFirstLastPara="1" vertOverflow="ellipsis" vert="horz" wrap="square" anchor="ctr" anchorCtr="1"/>
        <a:lstStyle/>
        <a:p>
          <a:pPr algn="ctr" rtl="0">
            <a:defRPr lang="en-US" sz="1600" b="1" i="0" u="none" strike="noStrike" kern="1200" cap="all" baseline="0">
              <a:solidFill>
                <a:srgbClr val="1F497D"/>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analysis!$C$104</c:f>
              <c:strCache>
                <c:ptCount val="1"/>
                <c:pt idx="0">
                  <c:v>Total 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FE5-4EC7-BC7C-2391A0F51BB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FE5-4EC7-BC7C-2391A0F51BB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FE5-4EC7-BC7C-2391A0F51BB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analysis!$B$105:$B$107</c:f>
              <c:strCache>
                <c:ptCount val="3"/>
                <c:pt idx="0">
                  <c:v>Marketplace</c:v>
                </c:pt>
                <c:pt idx="1">
                  <c:v>Online</c:v>
                </c:pt>
                <c:pt idx="2">
                  <c:v>Store</c:v>
                </c:pt>
              </c:strCache>
            </c:strRef>
          </c:cat>
          <c:val>
            <c:numRef>
              <c:f>analysis!$C$105:$C$107</c:f>
              <c:numCache>
                <c:formatCode>General</c:formatCode>
                <c:ptCount val="3"/>
                <c:pt idx="0">
                  <c:v>58837261.060000002</c:v>
                </c:pt>
                <c:pt idx="1">
                  <c:v>57643596.609999999</c:v>
                </c:pt>
                <c:pt idx="2">
                  <c:v>59915810.880000003</c:v>
                </c:pt>
              </c:numCache>
            </c:numRef>
          </c:val>
          <c:extLst>
            <c:ext xmlns:c16="http://schemas.microsoft.com/office/drawing/2014/chart" uri="{C3380CC4-5D6E-409C-BE32-E72D297353CC}">
              <c16:uniqueId val="{00000000-AFB4-4BE1-9969-330FF4359405}"/>
            </c:ext>
          </c:extLst>
        </c:ser>
        <c:ser>
          <c:idx val="1"/>
          <c:order val="1"/>
          <c:tx>
            <c:strRef>
              <c:f>analysis!$D$104</c:f>
              <c:strCache>
                <c:ptCount val="1"/>
                <c:pt idx="0">
                  <c:v>Profit margin %</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FE5-4EC7-BC7C-2391A0F51BB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FE5-4EC7-BC7C-2391A0F51BB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FE5-4EC7-BC7C-2391A0F51BB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analysis!$B$105:$B$107</c:f>
              <c:strCache>
                <c:ptCount val="3"/>
                <c:pt idx="0">
                  <c:v>Marketplace</c:v>
                </c:pt>
                <c:pt idx="1">
                  <c:v>Online</c:v>
                </c:pt>
                <c:pt idx="2">
                  <c:v>Store</c:v>
                </c:pt>
              </c:strCache>
            </c:strRef>
          </c:cat>
          <c:val>
            <c:numRef>
              <c:f>analysis!$D$105:$D$107</c:f>
              <c:numCache>
                <c:formatCode>0.00%;\-0.00%;0.00%</c:formatCode>
                <c:ptCount val="3"/>
                <c:pt idx="0">
                  <c:v>0.19017231357166101</c:v>
                </c:pt>
                <c:pt idx="1">
                  <c:v>0.18059812749772136</c:v>
                </c:pt>
                <c:pt idx="2">
                  <c:v>0.18444046267074404</c:v>
                </c:pt>
              </c:numCache>
            </c:numRef>
          </c:val>
          <c:extLst>
            <c:ext xmlns:c16="http://schemas.microsoft.com/office/drawing/2014/chart" uri="{C3380CC4-5D6E-409C-BE32-E72D297353CC}">
              <c16:uniqueId val="{00000001-AFB4-4BE1-9969-330FF435940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Excel.xlsx]analysis!Sales Trend</c:name>
    <c:fmtId val="0"/>
  </c:pivotSource>
  <c:chart>
    <c:title>
      <c:tx>
        <c:rich>
          <a:bodyPr rot="0" spcFirstLastPara="1" vertOverflow="ellipsis" vert="horz" wrap="square" anchor="ctr" anchorCtr="1"/>
          <a:lstStyle/>
          <a:p>
            <a:pPr algn="ctr" rtl="0">
              <a:defRPr lang="en-US" sz="1600" b="1" i="0" u="none" strike="noStrike" kern="1200" cap="all" spc="0" baseline="0">
                <a:solidFill>
                  <a:srgbClr val="1F497D"/>
                </a:solidFill>
                <a:latin typeface="+mn-lt"/>
                <a:ea typeface="+mn-ea"/>
                <a:cs typeface="+mn-cs"/>
              </a:defRPr>
            </a:pPr>
            <a:r>
              <a:rPr lang="en-US" sz="1600" b="1" i="0" u="none" strike="noStrike" kern="1200" cap="all" baseline="0">
                <a:solidFill>
                  <a:srgbClr val="1F497D"/>
                </a:solidFill>
                <a:latin typeface="+mn-lt"/>
                <a:ea typeface="+mn-ea"/>
                <a:cs typeface="+mn-cs"/>
              </a:rPr>
              <a:t>Sales Trend </a:t>
            </a:r>
          </a:p>
        </c:rich>
      </c:tx>
      <c:layout>
        <c:manualLayout>
          <c:xMode val="edge"/>
          <c:yMode val="edge"/>
          <c:x val="0.44570122484689412"/>
          <c:y val="2.7777777777777776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rgbClr val="1F497D"/>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analysis!$C$111:$C$112</c:f>
              <c:strCache>
                <c:ptCount val="1"/>
                <c:pt idx="0">
                  <c:v>2025</c:v>
                </c:pt>
              </c:strCache>
            </c:strRef>
          </c:tx>
          <c:spPr>
            <a:ln w="28575" cap="rnd">
              <a:solidFill>
                <a:schemeClr val="accent1"/>
              </a:solidFill>
              <a:round/>
            </a:ln>
            <a:effectLst/>
          </c:spPr>
          <c:marker>
            <c:symbol val="none"/>
          </c:marker>
          <c:cat>
            <c:strRef>
              <c:f>analysis!$B$113:$B$125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analysis!$C$113:$C$125</c:f>
              <c:numCache>
                <c:formatCode>General</c:formatCode>
                <c:ptCount val="12"/>
                <c:pt idx="0">
                  <c:v>6437459.0899999999</c:v>
                </c:pt>
                <c:pt idx="1">
                  <c:v>6843540.29</c:v>
                </c:pt>
                <c:pt idx="2">
                  <c:v>8441860.0800000001</c:v>
                </c:pt>
                <c:pt idx="3">
                  <c:v>7417510.7300000004</c:v>
                </c:pt>
                <c:pt idx="4">
                  <c:v>6427166.5899999999</c:v>
                </c:pt>
                <c:pt idx="5">
                  <c:v>6171020.2300000004</c:v>
                </c:pt>
                <c:pt idx="6">
                  <c:v>7338086.3300000001</c:v>
                </c:pt>
                <c:pt idx="7">
                  <c:v>8192267.0999999996</c:v>
                </c:pt>
                <c:pt idx="8">
                  <c:v>6409606.5</c:v>
                </c:pt>
                <c:pt idx="9">
                  <c:v>7121256.6200000001</c:v>
                </c:pt>
                <c:pt idx="10">
                  <c:v>6784362.1900000004</c:v>
                </c:pt>
                <c:pt idx="11">
                  <c:v>7433942.7599999998</c:v>
                </c:pt>
              </c:numCache>
            </c:numRef>
          </c:val>
          <c:smooth val="0"/>
          <c:extLst>
            <c:ext xmlns:c16="http://schemas.microsoft.com/office/drawing/2014/chart" uri="{C3380CC4-5D6E-409C-BE32-E72D297353CC}">
              <c16:uniqueId val="{00000000-CC0D-4DFB-B61B-F563C5BC9BB0}"/>
            </c:ext>
          </c:extLst>
        </c:ser>
        <c:ser>
          <c:idx val="1"/>
          <c:order val="1"/>
          <c:tx>
            <c:strRef>
              <c:f>analysis!$D$111:$D$112</c:f>
              <c:strCache>
                <c:ptCount val="1"/>
                <c:pt idx="0">
                  <c:v>2026</c:v>
                </c:pt>
              </c:strCache>
            </c:strRef>
          </c:tx>
          <c:spPr>
            <a:ln w="28575" cap="rnd">
              <a:solidFill>
                <a:schemeClr val="accent2"/>
              </a:solidFill>
              <a:round/>
            </a:ln>
            <a:effectLst/>
          </c:spPr>
          <c:marker>
            <c:symbol val="none"/>
          </c:marker>
          <c:cat>
            <c:strRef>
              <c:f>analysis!$B$113:$B$125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analysis!$D$113:$D$125</c:f>
              <c:numCache>
                <c:formatCode>General</c:formatCode>
                <c:ptCount val="12"/>
                <c:pt idx="0">
                  <c:v>6998496.7800000003</c:v>
                </c:pt>
                <c:pt idx="1">
                  <c:v>7515120.5899999999</c:v>
                </c:pt>
                <c:pt idx="2">
                  <c:v>6918625.9699999997</c:v>
                </c:pt>
                <c:pt idx="3">
                  <c:v>8518474.2699999996</c:v>
                </c:pt>
                <c:pt idx="4">
                  <c:v>9005598.3900000006</c:v>
                </c:pt>
                <c:pt idx="5">
                  <c:v>7764417.9500000002</c:v>
                </c:pt>
                <c:pt idx="6">
                  <c:v>7168543.29</c:v>
                </c:pt>
                <c:pt idx="7">
                  <c:v>7492567.5199999996</c:v>
                </c:pt>
                <c:pt idx="8">
                  <c:v>6276043.1500000004</c:v>
                </c:pt>
                <c:pt idx="9">
                  <c:v>7833493.4800000004</c:v>
                </c:pt>
                <c:pt idx="10">
                  <c:v>7965737.2800000003</c:v>
                </c:pt>
                <c:pt idx="11">
                  <c:v>7921471.3700000001</c:v>
                </c:pt>
              </c:numCache>
            </c:numRef>
          </c:val>
          <c:smooth val="0"/>
          <c:extLst>
            <c:ext xmlns:c16="http://schemas.microsoft.com/office/drawing/2014/chart" uri="{C3380CC4-5D6E-409C-BE32-E72D297353CC}">
              <c16:uniqueId val="{00000001-CC0D-4DFB-B61B-F563C5BC9BB0}"/>
            </c:ext>
          </c:extLst>
        </c:ser>
        <c:dLbls>
          <c:showLegendKey val="0"/>
          <c:showVal val="0"/>
          <c:showCatName val="0"/>
          <c:showSerName val="0"/>
          <c:showPercent val="0"/>
          <c:showBubbleSize val="0"/>
        </c:dLbls>
        <c:smooth val="0"/>
        <c:axId val="1837326288"/>
        <c:axId val="1837326704"/>
      </c:lineChart>
      <c:catAx>
        <c:axId val="183732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326704"/>
        <c:crosses val="autoZero"/>
        <c:auto val="1"/>
        <c:lblAlgn val="ctr"/>
        <c:lblOffset val="100"/>
        <c:noMultiLvlLbl val="0"/>
      </c:catAx>
      <c:valAx>
        <c:axId val="1837326704"/>
        <c:scaling>
          <c:orientation val="minMax"/>
          <c:min val="5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32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Emp</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Employees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analysis!$F$594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analysis!$E$595:$E$604</c:f>
              <c:strCache>
                <c:ptCount val="10"/>
                <c:pt idx="0">
                  <c:v>Employee 006</c:v>
                </c:pt>
                <c:pt idx="1">
                  <c:v>Employee 013</c:v>
                </c:pt>
                <c:pt idx="2">
                  <c:v>Employee 012</c:v>
                </c:pt>
                <c:pt idx="3">
                  <c:v>Employee 026</c:v>
                </c:pt>
                <c:pt idx="4">
                  <c:v>Employee 055</c:v>
                </c:pt>
                <c:pt idx="5">
                  <c:v>Employee 038</c:v>
                </c:pt>
                <c:pt idx="6">
                  <c:v>Employee 052</c:v>
                </c:pt>
                <c:pt idx="7">
                  <c:v>Employee 023</c:v>
                </c:pt>
                <c:pt idx="8">
                  <c:v>Employee 032</c:v>
                </c:pt>
                <c:pt idx="9">
                  <c:v>Employee 002</c:v>
                </c:pt>
              </c:strCache>
            </c:strRef>
          </c:cat>
          <c:val>
            <c:numRef>
              <c:f>analysis!$F$595:$F$604</c:f>
              <c:numCache>
                <c:formatCode>General</c:formatCode>
                <c:ptCount val="10"/>
                <c:pt idx="0">
                  <c:v>3642045.35</c:v>
                </c:pt>
                <c:pt idx="1">
                  <c:v>3666676.47</c:v>
                </c:pt>
                <c:pt idx="2">
                  <c:v>3711464.74</c:v>
                </c:pt>
                <c:pt idx="3">
                  <c:v>3807511.48</c:v>
                </c:pt>
                <c:pt idx="4">
                  <c:v>3841051.7</c:v>
                </c:pt>
                <c:pt idx="5">
                  <c:v>3852625.24</c:v>
                </c:pt>
                <c:pt idx="6">
                  <c:v>3896942.17</c:v>
                </c:pt>
                <c:pt idx="7">
                  <c:v>3950872.45</c:v>
                </c:pt>
                <c:pt idx="8">
                  <c:v>3958545.48</c:v>
                </c:pt>
                <c:pt idx="9">
                  <c:v>3994005.8</c:v>
                </c:pt>
              </c:numCache>
            </c:numRef>
          </c:val>
          <c:extLst>
            <c:ext xmlns:c16="http://schemas.microsoft.com/office/drawing/2014/chart" uri="{C3380CC4-5D6E-409C-BE32-E72D297353CC}">
              <c16:uniqueId val="{00000000-C3DE-4834-A56E-9129F8227011}"/>
            </c:ext>
          </c:extLst>
        </c:ser>
        <c:dLbls>
          <c:showLegendKey val="0"/>
          <c:showVal val="0"/>
          <c:showCatName val="0"/>
          <c:showSerName val="0"/>
          <c:showPercent val="0"/>
          <c:showBubbleSize val="0"/>
        </c:dLbls>
        <c:gapWidth val="100"/>
        <c:axId val="1837273456"/>
        <c:axId val="1837277616"/>
      </c:barChart>
      <c:catAx>
        <c:axId val="1837273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277616"/>
        <c:crosses val="autoZero"/>
        <c:auto val="1"/>
        <c:lblAlgn val="ctr"/>
        <c:lblOffset val="100"/>
        <c:noMultiLvlLbl val="0"/>
      </c:catAx>
      <c:valAx>
        <c:axId val="18372776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27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Customers</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10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analysis!$F$291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analysis!$E$292:$E$301</c:f>
              <c:strCache>
                <c:ptCount val="10"/>
                <c:pt idx="0">
                  <c:v>Customer 0150</c:v>
                </c:pt>
                <c:pt idx="1">
                  <c:v>Customer 0064</c:v>
                </c:pt>
                <c:pt idx="2">
                  <c:v>Customer 0145</c:v>
                </c:pt>
                <c:pt idx="3">
                  <c:v>Customer 0062</c:v>
                </c:pt>
                <c:pt idx="4">
                  <c:v>Customer 0118</c:v>
                </c:pt>
                <c:pt idx="5">
                  <c:v>Customer 0106</c:v>
                </c:pt>
                <c:pt idx="6">
                  <c:v>Customer 0072</c:v>
                </c:pt>
                <c:pt idx="7">
                  <c:v>Customer 0056</c:v>
                </c:pt>
                <c:pt idx="8">
                  <c:v>Customer 0123</c:v>
                </c:pt>
                <c:pt idx="9">
                  <c:v>Customer 0048</c:v>
                </c:pt>
              </c:strCache>
            </c:strRef>
          </c:cat>
          <c:val>
            <c:numRef>
              <c:f>analysis!$F$292:$F$301</c:f>
              <c:numCache>
                <c:formatCode>General</c:formatCode>
                <c:ptCount val="10"/>
                <c:pt idx="0">
                  <c:v>1543470.88</c:v>
                </c:pt>
                <c:pt idx="1">
                  <c:v>1682041.91</c:v>
                </c:pt>
                <c:pt idx="2">
                  <c:v>1722556.12</c:v>
                </c:pt>
                <c:pt idx="3">
                  <c:v>1775958.15</c:v>
                </c:pt>
                <c:pt idx="4">
                  <c:v>1796069.41</c:v>
                </c:pt>
                <c:pt idx="5">
                  <c:v>1894584.63</c:v>
                </c:pt>
                <c:pt idx="6">
                  <c:v>1917057.47</c:v>
                </c:pt>
                <c:pt idx="7">
                  <c:v>1956970.14</c:v>
                </c:pt>
                <c:pt idx="8">
                  <c:v>1974080.26</c:v>
                </c:pt>
                <c:pt idx="9">
                  <c:v>2131078.9300000002</c:v>
                </c:pt>
              </c:numCache>
            </c:numRef>
          </c:val>
          <c:extLst>
            <c:ext xmlns:c16="http://schemas.microsoft.com/office/drawing/2014/chart" uri="{C3380CC4-5D6E-409C-BE32-E72D297353CC}">
              <c16:uniqueId val="{00000000-A997-4DBE-96D1-231A916913E2}"/>
            </c:ext>
          </c:extLst>
        </c:ser>
        <c:dLbls>
          <c:showLegendKey val="0"/>
          <c:showVal val="0"/>
          <c:showCatName val="0"/>
          <c:showSerName val="0"/>
          <c:showPercent val="0"/>
          <c:showBubbleSize val="0"/>
        </c:dLbls>
        <c:gapWidth val="100"/>
        <c:axId val="1837325456"/>
        <c:axId val="1837333360"/>
      </c:barChart>
      <c:catAx>
        <c:axId val="1837325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333360"/>
        <c:crosses val="autoZero"/>
        <c:auto val="1"/>
        <c:lblAlgn val="ctr"/>
        <c:lblOffset val="100"/>
        <c:noMultiLvlLbl val="0"/>
      </c:catAx>
      <c:valAx>
        <c:axId val="183733336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32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Excel.xlsx]analysis!mst profitable segments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Profitable Segments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9643788276465444"/>
          <c:y val="0.18803688633911689"/>
          <c:w val="0.40712423447069118"/>
          <c:h val="0.67005503000605848"/>
        </c:manualLayout>
      </c:layout>
      <c:pieChart>
        <c:varyColors val="1"/>
        <c:ser>
          <c:idx val="0"/>
          <c:order val="0"/>
          <c:tx>
            <c:strRef>
              <c:f>analysis!$C$768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57-4AA7-B80C-07346BF009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57-4AA7-B80C-07346BF009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57-4AA7-B80C-07346BF0096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analysis!$B$769:$B$772</c:f>
              <c:strCache>
                <c:ptCount val="3"/>
                <c:pt idx="0">
                  <c:v>Consumer</c:v>
                </c:pt>
                <c:pt idx="1">
                  <c:v>Enterprise</c:v>
                </c:pt>
                <c:pt idx="2">
                  <c:v>SMB</c:v>
                </c:pt>
              </c:strCache>
            </c:strRef>
          </c:cat>
          <c:val>
            <c:numRef>
              <c:f>analysis!$C$769:$C$772</c:f>
              <c:numCache>
                <c:formatCode>General</c:formatCode>
                <c:ptCount val="3"/>
                <c:pt idx="0">
                  <c:v>12605226.619999999</c:v>
                </c:pt>
                <c:pt idx="1">
                  <c:v>10715895.439999999</c:v>
                </c:pt>
                <c:pt idx="2">
                  <c:v>9329321.4900000002</c:v>
                </c:pt>
              </c:numCache>
            </c:numRef>
          </c:val>
          <c:extLst>
            <c:ext xmlns:c16="http://schemas.microsoft.com/office/drawing/2014/chart" uri="{C3380CC4-5D6E-409C-BE32-E72D297353CC}">
              <c16:uniqueId val="{00000000-0DA0-41CC-81F9-CE9059463C3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Excel.xlsx]analysis!prod share of categories</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Share of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analysis!$C$775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analysis!$B$776:$B$801</c:f>
              <c:multiLvlStrCache>
                <c:ptCount val="21"/>
                <c:lvl>
                  <c:pt idx="0">
                    <c:v>USB Hub</c:v>
                  </c:pt>
                  <c:pt idx="1">
                    <c:v>Adapter</c:v>
                  </c:pt>
                  <c:pt idx="2">
                    <c:v>Power Bank</c:v>
                  </c:pt>
                  <c:pt idx="3">
                    <c:v>Cable</c:v>
                  </c:pt>
                  <c:pt idx="4">
                    <c:v>Backpack</c:v>
                  </c:pt>
                  <c:pt idx="5">
                    <c:v>Keyboard</c:v>
                  </c:pt>
                  <c:pt idx="6">
                    <c:v>Laptop</c:v>
                  </c:pt>
                  <c:pt idx="7">
                    <c:v>Mouse</c:v>
                  </c:pt>
                  <c:pt idx="8">
                    <c:v>Webcam</c:v>
                  </c:pt>
                  <c:pt idx="9">
                    <c:v>Headset</c:v>
                  </c:pt>
                  <c:pt idx="10">
                    <c:v>Monitor</c:v>
                  </c:pt>
                  <c:pt idx="11">
                    <c:v>Shelf</c:v>
                  </c:pt>
                  <c:pt idx="12">
                    <c:v>Cabinet</c:v>
                  </c:pt>
                  <c:pt idx="13">
                    <c:v>Chair</c:v>
                  </c:pt>
                  <c:pt idx="14">
                    <c:v>Table</c:v>
                  </c:pt>
                  <c:pt idx="15">
                    <c:v>Desk</c:v>
                  </c:pt>
                  <c:pt idx="16">
                    <c:v>Printer Ink</c:v>
                  </c:pt>
                  <c:pt idx="17">
                    <c:v>Stapler</c:v>
                  </c:pt>
                  <c:pt idx="18">
                    <c:v>Pen</c:v>
                  </c:pt>
                  <c:pt idx="19">
                    <c:v>Notebook</c:v>
                  </c:pt>
                  <c:pt idx="20">
                    <c:v>Paper</c:v>
                  </c:pt>
                </c:lvl>
                <c:lvl>
                  <c:pt idx="0">
                    <c:v>Accessories</c:v>
                  </c:pt>
                  <c:pt idx="5">
                    <c:v>Electronics</c:v>
                  </c:pt>
                  <c:pt idx="11">
                    <c:v>Furniture</c:v>
                  </c:pt>
                  <c:pt idx="16">
                    <c:v>Office Supplies</c:v>
                  </c:pt>
                </c:lvl>
              </c:multiLvlStrCache>
            </c:multiLvlStrRef>
          </c:cat>
          <c:val>
            <c:numRef>
              <c:f>analysis!$C$776:$C$801</c:f>
              <c:numCache>
                <c:formatCode>0.00%</c:formatCode>
                <c:ptCount val="21"/>
                <c:pt idx="0">
                  <c:v>0.43609879374069699</c:v>
                </c:pt>
                <c:pt idx="1">
                  <c:v>0.42014576096358341</c:v>
                </c:pt>
                <c:pt idx="2">
                  <c:v>8.8798203848716312E-2</c:v>
                </c:pt>
                <c:pt idx="3">
                  <c:v>3.6035316126083114E-2</c:v>
                </c:pt>
                <c:pt idx="4">
                  <c:v>1.8921925320920168E-2</c:v>
                </c:pt>
                <c:pt idx="5">
                  <c:v>0.43550509720293334</c:v>
                </c:pt>
                <c:pt idx="6">
                  <c:v>0.29565174055733623</c:v>
                </c:pt>
                <c:pt idx="7">
                  <c:v>0.16272455851466938</c:v>
                </c:pt>
                <c:pt idx="8">
                  <c:v>8.7480477312222749E-2</c:v>
                </c:pt>
                <c:pt idx="9">
                  <c:v>1.0459357547567489E-2</c:v>
                </c:pt>
                <c:pt idx="10">
                  <c:v>8.1787688652707174E-3</c:v>
                </c:pt>
                <c:pt idx="11">
                  <c:v>0.36706900936935505</c:v>
                </c:pt>
                <c:pt idx="12">
                  <c:v>0.30031366651714864</c:v>
                </c:pt>
                <c:pt idx="13">
                  <c:v>0.19696196287756187</c:v>
                </c:pt>
                <c:pt idx="14">
                  <c:v>0.11036362358432641</c:v>
                </c:pt>
                <c:pt idx="15">
                  <c:v>2.5291737651608009E-2</c:v>
                </c:pt>
                <c:pt idx="16">
                  <c:v>0.23605582772301176</c:v>
                </c:pt>
                <c:pt idx="17">
                  <c:v>0.21446357899698401</c:v>
                </c:pt>
                <c:pt idx="18">
                  <c:v>0.19736865079647337</c:v>
                </c:pt>
                <c:pt idx="19">
                  <c:v>0.19336635611962122</c:v>
                </c:pt>
                <c:pt idx="20">
                  <c:v>0.1587455863639097</c:v>
                </c:pt>
              </c:numCache>
            </c:numRef>
          </c:val>
          <c:extLst>
            <c:ext xmlns:c16="http://schemas.microsoft.com/office/drawing/2014/chart" uri="{C3380CC4-5D6E-409C-BE32-E72D297353CC}">
              <c16:uniqueId val="{00000000-7775-450D-A822-C338B1DCB317}"/>
            </c:ext>
          </c:extLst>
        </c:ser>
        <c:dLbls>
          <c:showLegendKey val="0"/>
          <c:showVal val="0"/>
          <c:showCatName val="0"/>
          <c:showSerName val="0"/>
          <c:showPercent val="0"/>
          <c:showBubbleSize val="0"/>
        </c:dLbls>
        <c:gapWidth val="150"/>
        <c:overlap val="100"/>
        <c:axId val="1267801232"/>
        <c:axId val="1267803728"/>
      </c:barChart>
      <c:catAx>
        <c:axId val="12678012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7803728"/>
        <c:crosses val="autoZero"/>
        <c:auto val="1"/>
        <c:lblAlgn val="ctr"/>
        <c:lblOffset val="100"/>
        <c:noMultiLvlLbl val="0"/>
      </c:catAx>
      <c:valAx>
        <c:axId val="126780372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780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Excel.xlsx]analysis!BELOW 10 CUS</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Below 10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analysis!$N$291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analysis!$M$292:$M$301</c:f>
              <c:strCache>
                <c:ptCount val="10"/>
                <c:pt idx="0">
                  <c:v>Customer 0105</c:v>
                </c:pt>
                <c:pt idx="1">
                  <c:v>Customer 0125</c:v>
                </c:pt>
                <c:pt idx="2">
                  <c:v>Customer 0088</c:v>
                </c:pt>
                <c:pt idx="3">
                  <c:v>Customer 0141</c:v>
                </c:pt>
                <c:pt idx="4">
                  <c:v>Customer 0046</c:v>
                </c:pt>
                <c:pt idx="5">
                  <c:v>Customer 0061</c:v>
                </c:pt>
                <c:pt idx="6">
                  <c:v>Customer 0032</c:v>
                </c:pt>
                <c:pt idx="7">
                  <c:v>Customer 0053</c:v>
                </c:pt>
                <c:pt idx="8">
                  <c:v>Customer 0070</c:v>
                </c:pt>
                <c:pt idx="9">
                  <c:v>Customer 0047</c:v>
                </c:pt>
              </c:strCache>
            </c:strRef>
          </c:cat>
          <c:val>
            <c:numRef>
              <c:f>analysis!$N$292:$N$301</c:f>
              <c:numCache>
                <c:formatCode>General</c:formatCode>
                <c:ptCount val="10"/>
                <c:pt idx="0">
                  <c:v>268811.65999999997</c:v>
                </c:pt>
                <c:pt idx="1">
                  <c:v>435191.29</c:v>
                </c:pt>
                <c:pt idx="2">
                  <c:v>536261.97</c:v>
                </c:pt>
                <c:pt idx="3">
                  <c:v>565687.41</c:v>
                </c:pt>
                <c:pt idx="4">
                  <c:v>652856.72</c:v>
                </c:pt>
                <c:pt idx="5">
                  <c:v>694153.54</c:v>
                </c:pt>
                <c:pt idx="6">
                  <c:v>834023.24</c:v>
                </c:pt>
                <c:pt idx="7">
                  <c:v>869818.79</c:v>
                </c:pt>
                <c:pt idx="8">
                  <c:v>901287.55</c:v>
                </c:pt>
                <c:pt idx="9">
                  <c:v>961201.55</c:v>
                </c:pt>
              </c:numCache>
            </c:numRef>
          </c:val>
          <c:extLst>
            <c:ext xmlns:c16="http://schemas.microsoft.com/office/drawing/2014/chart" uri="{C3380CC4-5D6E-409C-BE32-E72D297353CC}">
              <c16:uniqueId val="{00000000-EDB4-44FD-BC55-EACF5C67BAB7}"/>
            </c:ext>
          </c:extLst>
        </c:ser>
        <c:dLbls>
          <c:showLegendKey val="0"/>
          <c:showVal val="0"/>
          <c:showCatName val="0"/>
          <c:showSerName val="0"/>
          <c:showPercent val="0"/>
          <c:showBubbleSize val="0"/>
        </c:dLbls>
        <c:gapWidth val="100"/>
        <c:axId val="1985606048"/>
        <c:axId val="1985587328"/>
      </c:barChart>
      <c:catAx>
        <c:axId val="19856060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5587328"/>
        <c:crosses val="autoZero"/>
        <c:auto val="1"/>
        <c:lblAlgn val="ctr"/>
        <c:lblOffset val="100"/>
        <c:noMultiLvlLbl val="0"/>
      </c:catAx>
      <c:valAx>
        <c:axId val="19855873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560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Below 10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analysis!$I$23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analysis!$H$24:$H$34</c:f>
              <c:strCache>
                <c:ptCount val="10"/>
                <c:pt idx="0">
                  <c:v>Pen</c:v>
                </c:pt>
                <c:pt idx="1">
                  <c:v>Chair</c:v>
                </c:pt>
                <c:pt idx="2">
                  <c:v>Mouse</c:v>
                </c:pt>
                <c:pt idx="3">
                  <c:v>Power Bank</c:v>
                </c:pt>
                <c:pt idx="4">
                  <c:v>Webcam</c:v>
                </c:pt>
                <c:pt idx="5">
                  <c:v>Cable</c:v>
                </c:pt>
                <c:pt idx="6">
                  <c:v>Desk</c:v>
                </c:pt>
                <c:pt idx="7">
                  <c:v>Backpack</c:v>
                </c:pt>
                <c:pt idx="8">
                  <c:v>Headset</c:v>
                </c:pt>
                <c:pt idx="9">
                  <c:v>Monitor</c:v>
                </c:pt>
              </c:strCache>
            </c:strRef>
          </c:cat>
          <c:val>
            <c:numRef>
              <c:f>analysis!$I$24:$I$34</c:f>
              <c:numCache>
                <c:formatCode>General</c:formatCode>
                <c:ptCount val="10"/>
                <c:pt idx="0">
                  <c:v>13209732.27</c:v>
                </c:pt>
                <c:pt idx="1">
                  <c:v>8714881.5399999991</c:v>
                </c:pt>
                <c:pt idx="2">
                  <c:v>4620562.01</c:v>
                </c:pt>
                <c:pt idx="3">
                  <c:v>3270076.17</c:v>
                </c:pt>
                <c:pt idx="4">
                  <c:v>2484007.17</c:v>
                </c:pt>
                <c:pt idx="5">
                  <c:v>1327033.92</c:v>
                </c:pt>
                <c:pt idx="6">
                  <c:v>1119071.3899999999</c:v>
                </c:pt>
                <c:pt idx="7">
                  <c:v>696817.44</c:v>
                </c:pt>
                <c:pt idx="8">
                  <c:v>296993.34000000003</c:v>
                </c:pt>
                <c:pt idx="9">
                  <c:v>232236.05</c:v>
                </c:pt>
              </c:numCache>
            </c:numRef>
          </c:val>
          <c:extLst>
            <c:ext xmlns:c16="http://schemas.microsoft.com/office/drawing/2014/chart" uri="{C3380CC4-5D6E-409C-BE32-E72D297353CC}">
              <c16:uniqueId val="{00000000-8362-47D8-9832-5B89FC5044D3}"/>
            </c:ext>
          </c:extLst>
        </c:ser>
        <c:dLbls>
          <c:showLegendKey val="0"/>
          <c:showVal val="0"/>
          <c:showCatName val="0"/>
          <c:showSerName val="0"/>
          <c:showPercent val="0"/>
          <c:showBubbleSize val="0"/>
        </c:dLbls>
        <c:gapWidth val="100"/>
        <c:overlap val="-24"/>
        <c:axId val="2045375280"/>
        <c:axId val="2045361136"/>
      </c:barChart>
      <c:catAx>
        <c:axId val="20453752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61136"/>
        <c:crosses val="autoZero"/>
        <c:auto val="1"/>
        <c:lblAlgn val="ctr"/>
        <c:lblOffset val="100"/>
        <c:noMultiLvlLbl val="0"/>
      </c:catAx>
      <c:valAx>
        <c:axId val="20453611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7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Below 10 products by Profits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analysis!$K$37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analysis!$J$38:$J$48</c:f>
              <c:strCache>
                <c:ptCount val="10"/>
                <c:pt idx="0">
                  <c:v>Pen</c:v>
                </c:pt>
                <c:pt idx="1">
                  <c:v>Chair</c:v>
                </c:pt>
                <c:pt idx="2">
                  <c:v>Mouse</c:v>
                </c:pt>
                <c:pt idx="3">
                  <c:v>Power Bank</c:v>
                </c:pt>
                <c:pt idx="4">
                  <c:v>Webcam</c:v>
                </c:pt>
                <c:pt idx="5">
                  <c:v>Cable</c:v>
                </c:pt>
                <c:pt idx="6">
                  <c:v>Backpack</c:v>
                </c:pt>
                <c:pt idx="7">
                  <c:v>Desk</c:v>
                </c:pt>
                <c:pt idx="8">
                  <c:v>Headset</c:v>
                </c:pt>
                <c:pt idx="9">
                  <c:v>Monitor</c:v>
                </c:pt>
              </c:strCache>
            </c:strRef>
          </c:cat>
          <c:val>
            <c:numRef>
              <c:f>analysis!$K$38:$K$48</c:f>
              <c:numCache>
                <c:formatCode>General</c:formatCode>
                <c:ptCount val="10"/>
                <c:pt idx="0">
                  <c:v>1121685.27</c:v>
                </c:pt>
                <c:pt idx="1">
                  <c:v>979098.54</c:v>
                </c:pt>
                <c:pt idx="2">
                  <c:v>909157.01</c:v>
                </c:pt>
                <c:pt idx="3">
                  <c:v>847717.17</c:v>
                </c:pt>
                <c:pt idx="4">
                  <c:v>387520.17</c:v>
                </c:pt>
                <c:pt idx="5">
                  <c:v>279867.92</c:v>
                </c:pt>
                <c:pt idx="6">
                  <c:v>147409.44</c:v>
                </c:pt>
                <c:pt idx="7">
                  <c:v>54786.39</c:v>
                </c:pt>
                <c:pt idx="8">
                  <c:v>37433.339999999997</c:v>
                </c:pt>
                <c:pt idx="9">
                  <c:v>35586.050000000003</c:v>
                </c:pt>
              </c:numCache>
            </c:numRef>
          </c:val>
          <c:extLst>
            <c:ext xmlns:c16="http://schemas.microsoft.com/office/drawing/2014/chart" uri="{C3380CC4-5D6E-409C-BE32-E72D297353CC}">
              <c16:uniqueId val="{00000000-DF06-4C8B-9117-CA880D574F6E}"/>
            </c:ext>
          </c:extLst>
        </c:ser>
        <c:dLbls>
          <c:showLegendKey val="0"/>
          <c:showVal val="0"/>
          <c:showCatName val="0"/>
          <c:showSerName val="0"/>
          <c:showPercent val="0"/>
          <c:showBubbleSize val="0"/>
        </c:dLbls>
        <c:gapWidth val="150"/>
        <c:overlap val="100"/>
        <c:axId val="2045367792"/>
        <c:axId val="2045381520"/>
      </c:barChart>
      <c:catAx>
        <c:axId val="20453677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81520"/>
        <c:crosses val="autoZero"/>
        <c:auto val="1"/>
        <c:lblAlgn val="ctr"/>
        <c:lblOffset val="100"/>
        <c:noMultiLvlLbl val="0"/>
      </c:catAx>
      <c:valAx>
        <c:axId val="20453815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6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Excel.xlsx]analysis!PivotTable6</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Below 10 Customers by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analysis!$K$51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analysis!$J$52:$J$62</c:f>
              <c:strCache>
                <c:ptCount val="10"/>
                <c:pt idx="0">
                  <c:v>Customer 0105</c:v>
                </c:pt>
                <c:pt idx="1">
                  <c:v>Customer 0125</c:v>
                </c:pt>
                <c:pt idx="2">
                  <c:v>Customer 0088</c:v>
                </c:pt>
                <c:pt idx="3">
                  <c:v>Customer 0141</c:v>
                </c:pt>
                <c:pt idx="4">
                  <c:v>Customer 0053</c:v>
                </c:pt>
                <c:pt idx="5">
                  <c:v>Customer 0046</c:v>
                </c:pt>
                <c:pt idx="6">
                  <c:v>Customer 0070</c:v>
                </c:pt>
                <c:pt idx="7">
                  <c:v>Customer 0047</c:v>
                </c:pt>
                <c:pt idx="8">
                  <c:v>Customer 0032</c:v>
                </c:pt>
                <c:pt idx="9">
                  <c:v>Customer 0061</c:v>
                </c:pt>
              </c:strCache>
            </c:strRef>
          </c:cat>
          <c:val>
            <c:numRef>
              <c:f>analysis!$K$52:$K$62</c:f>
              <c:numCache>
                <c:formatCode>General</c:formatCode>
                <c:ptCount val="10"/>
                <c:pt idx="0">
                  <c:v>43074.66</c:v>
                </c:pt>
                <c:pt idx="1">
                  <c:v>63584.29</c:v>
                </c:pt>
                <c:pt idx="2">
                  <c:v>69587.97</c:v>
                </c:pt>
                <c:pt idx="3">
                  <c:v>71719.41</c:v>
                </c:pt>
                <c:pt idx="4">
                  <c:v>88434.79</c:v>
                </c:pt>
                <c:pt idx="5">
                  <c:v>88990.720000000001</c:v>
                </c:pt>
                <c:pt idx="6">
                  <c:v>91474.55</c:v>
                </c:pt>
                <c:pt idx="7">
                  <c:v>92704.55</c:v>
                </c:pt>
                <c:pt idx="8">
                  <c:v>94233.24</c:v>
                </c:pt>
                <c:pt idx="9">
                  <c:v>103327.54</c:v>
                </c:pt>
              </c:numCache>
            </c:numRef>
          </c:val>
          <c:extLst>
            <c:ext xmlns:c16="http://schemas.microsoft.com/office/drawing/2014/chart" uri="{C3380CC4-5D6E-409C-BE32-E72D297353CC}">
              <c16:uniqueId val="{00000000-FC78-4E84-9788-FC737A5EFD5D}"/>
            </c:ext>
          </c:extLst>
        </c:ser>
        <c:dLbls>
          <c:showLegendKey val="0"/>
          <c:showVal val="0"/>
          <c:showCatName val="0"/>
          <c:showSerName val="0"/>
          <c:showPercent val="0"/>
          <c:showBubbleSize val="0"/>
        </c:dLbls>
        <c:gapWidth val="150"/>
        <c:overlap val="100"/>
        <c:axId val="2045400240"/>
        <c:axId val="2045392752"/>
      </c:barChart>
      <c:catAx>
        <c:axId val="20454002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92752"/>
        <c:crosses val="autoZero"/>
        <c:auto val="1"/>
        <c:lblAlgn val="ctr"/>
        <c:lblOffset val="100"/>
        <c:noMultiLvlLbl val="0"/>
      </c:catAx>
      <c:valAx>
        <c:axId val="204539275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40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Excel.xlsx]analysis!region wise profit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a:t>
            </a:r>
            <a:r>
              <a:rPr lang="en-US" baseline="0"/>
              <a:t> Wise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analysis!$B$16:$B$20</c:f>
              <c:strCache>
                <c:ptCount val="4"/>
                <c:pt idx="0">
                  <c:v>South</c:v>
                </c:pt>
                <c:pt idx="1">
                  <c:v>East</c:v>
                </c:pt>
                <c:pt idx="2">
                  <c:v>West</c:v>
                </c:pt>
                <c:pt idx="3">
                  <c:v>North</c:v>
                </c:pt>
              </c:strCache>
            </c:strRef>
          </c:cat>
          <c:val>
            <c:numRef>
              <c:f>analysis!$C$16:$C$20</c:f>
              <c:numCache>
                <c:formatCode>General</c:formatCode>
                <c:ptCount val="4"/>
                <c:pt idx="0">
                  <c:v>9822987.2899999991</c:v>
                </c:pt>
                <c:pt idx="1">
                  <c:v>8554097.5999999996</c:v>
                </c:pt>
                <c:pt idx="2">
                  <c:v>7338388.54</c:v>
                </c:pt>
                <c:pt idx="3">
                  <c:v>6934970.1200000001</c:v>
                </c:pt>
              </c:numCache>
            </c:numRef>
          </c:val>
          <c:extLst>
            <c:ext xmlns:c16="http://schemas.microsoft.com/office/drawing/2014/chart" uri="{C3380CC4-5D6E-409C-BE32-E72D297353CC}">
              <c16:uniqueId val="{00000000-B826-455E-B06F-E688D5552BAE}"/>
            </c:ext>
          </c:extLst>
        </c:ser>
        <c:dLbls>
          <c:showLegendKey val="0"/>
          <c:showVal val="0"/>
          <c:showCatName val="0"/>
          <c:showSerName val="0"/>
          <c:showPercent val="0"/>
          <c:showBubbleSize val="0"/>
        </c:dLbls>
        <c:gapWidth val="100"/>
        <c:overlap val="-24"/>
        <c:axId val="1573436528"/>
        <c:axId val="1573424464"/>
      </c:barChart>
      <c:catAx>
        <c:axId val="1573436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3424464"/>
        <c:crosses val="autoZero"/>
        <c:auto val="1"/>
        <c:lblAlgn val="ctr"/>
        <c:lblOffset val="100"/>
        <c:noMultiLvlLbl val="0"/>
      </c:catAx>
      <c:valAx>
        <c:axId val="15734244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343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Excel.xlsx]analysis!RegionWise Stores sales</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RegionWise Stores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analysis!$C$959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analysis!$B$960:$B$995</c:f>
              <c:multiLvlStrCache>
                <c:ptCount val="32"/>
                <c:lvl>
                  <c:pt idx="0">
                    <c:v>S08</c:v>
                  </c:pt>
                  <c:pt idx="1">
                    <c:v>S03</c:v>
                  </c:pt>
                  <c:pt idx="2">
                    <c:v>S02</c:v>
                  </c:pt>
                  <c:pt idx="3">
                    <c:v>S04</c:v>
                  </c:pt>
                  <c:pt idx="4">
                    <c:v>S06</c:v>
                  </c:pt>
                  <c:pt idx="5">
                    <c:v>S07</c:v>
                  </c:pt>
                  <c:pt idx="6">
                    <c:v>S01</c:v>
                  </c:pt>
                  <c:pt idx="7">
                    <c:v>S05</c:v>
                  </c:pt>
                  <c:pt idx="8">
                    <c:v>S01</c:v>
                  </c:pt>
                  <c:pt idx="9">
                    <c:v>S05</c:v>
                  </c:pt>
                  <c:pt idx="10">
                    <c:v>S06</c:v>
                  </c:pt>
                  <c:pt idx="11">
                    <c:v>S08</c:v>
                  </c:pt>
                  <c:pt idx="12">
                    <c:v>S03</c:v>
                  </c:pt>
                  <c:pt idx="13">
                    <c:v>S02</c:v>
                  </c:pt>
                  <c:pt idx="14">
                    <c:v>S04</c:v>
                  </c:pt>
                  <c:pt idx="15">
                    <c:v>S07</c:v>
                  </c:pt>
                  <c:pt idx="16">
                    <c:v>S04</c:v>
                  </c:pt>
                  <c:pt idx="17">
                    <c:v>S08</c:v>
                  </c:pt>
                  <c:pt idx="18">
                    <c:v>S01</c:v>
                  </c:pt>
                  <c:pt idx="19">
                    <c:v>S07</c:v>
                  </c:pt>
                  <c:pt idx="20">
                    <c:v>S02</c:v>
                  </c:pt>
                  <c:pt idx="21">
                    <c:v>S06</c:v>
                  </c:pt>
                  <c:pt idx="22">
                    <c:v>S05</c:v>
                  </c:pt>
                  <c:pt idx="23">
                    <c:v>S03</c:v>
                  </c:pt>
                  <c:pt idx="24">
                    <c:v>S06</c:v>
                  </c:pt>
                  <c:pt idx="25">
                    <c:v>S07</c:v>
                  </c:pt>
                  <c:pt idx="26">
                    <c:v>S05</c:v>
                  </c:pt>
                  <c:pt idx="27">
                    <c:v>S01</c:v>
                  </c:pt>
                  <c:pt idx="28">
                    <c:v>S03</c:v>
                  </c:pt>
                  <c:pt idx="29">
                    <c:v>S04</c:v>
                  </c:pt>
                  <c:pt idx="30">
                    <c:v>S08</c:v>
                  </c:pt>
                  <c:pt idx="31">
                    <c:v>S02</c:v>
                  </c:pt>
                </c:lvl>
                <c:lvl>
                  <c:pt idx="0">
                    <c:v>East</c:v>
                  </c:pt>
                  <c:pt idx="8">
                    <c:v>North</c:v>
                  </c:pt>
                  <c:pt idx="16">
                    <c:v>South</c:v>
                  </c:pt>
                  <c:pt idx="24">
                    <c:v>West</c:v>
                  </c:pt>
                </c:lvl>
              </c:multiLvlStrCache>
            </c:multiLvlStrRef>
          </c:cat>
          <c:val>
            <c:numRef>
              <c:f>analysis!$C$960:$C$995</c:f>
              <c:numCache>
                <c:formatCode>General</c:formatCode>
                <c:ptCount val="32"/>
                <c:pt idx="0">
                  <c:v>7682020.9400000004</c:v>
                </c:pt>
                <c:pt idx="1">
                  <c:v>7265918.8399999999</c:v>
                </c:pt>
                <c:pt idx="2">
                  <c:v>6652648.0300000003</c:v>
                </c:pt>
                <c:pt idx="3">
                  <c:v>6473043.1600000001</c:v>
                </c:pt>
                <c:pt idx="4">
                  <c:v>5610098.1900000004</c:v>
                </c:pt>
                <c:pt idx="5">
                  <c:v>5347190.6399999997</c:v>
                </c:pt>
                <c:pt idx="6">
                  <c:v>3975089.46</c:v>
                </c:pt>
                <c:pt idx="7">
                  <c:v>3961619.34</c:v>
                </c:pt>
                <c:pt idx="8">
                  <c:v>5825358.1299999999</c:v>
                </c:pt>
                <c:pt idx="9">
                  <c:v>4837206.87</c:v>
                </c:pt>
                <c:pt idx="10">
                  <c:v>4758488.88</c:v>
                </c:pt>
                <c:pt idx="11">
                  <c:v>4630999.88</c:v>
                </c:pt>
                <c:pt idx="12">
                  <c:v>4364643.33</c:v>
                </c:pt>
                <c:pt idx="13">
                  <c:v>4174978.53</c:v>
                </c:pt>
                <c:pt idx="14">
                  <c:v>4096880.37</c:v>
                </c:pt>
                <c:pt idx="15">
                  <c:v>3984999.13</c:v>
                </c:pt>
                <c:pt idx="16">
                  <c:v>7919340.4500000002</c:v>
                </c:pt>
                <c:pt idx="17">
                  <c:v>7905058.71</c:v>
                </c:pt>
                <c:pt idx="18">
                  <c:v>6984923.8200000003</c:v>
                </c:pt>
                <c:pt idx="19">
                  <c:v>6560773.8099999996</c:v>
                </c:pt>
                <c:pt idx="20">
                  <c:v>6273224.6200000001</c:v>
                </c:pt>
                <c:pt idx="21">
                  <c:v>6160004.2000000002</c:v>
                </c:pt>
                <c:pt idx="22">
                  <c:v>5826301.1299999999</c:v>
                </c:pt>
                <c:pt idx="23">
                  <c:v>5767122.5499999998</c:v>
                </c:pt>
                <c:pt idx="24">
                  <c:v>6695290.6100000003</c:v>
                </c:pt>
                <c:pt idx="25">
                  <c:v>5472822.5599999996</c:v>
                </c:pt>
                <c:pt idx="26">
                  <c:v>5428008.0700000003</c:v>
                </c:pt>
                <c:pt idx="27">
                  <c:v>4992079.46</c:v>
                </c:pt>
                <c:pt idx="28">
                  <c:v>4674244.33</c:v>
                </c:pt>
                <c:pt idx="29">
                  <c:v>4528147.78</c:v>
                </c:pt>
                <c:pt idx="30">
                  <c:v>3867166.94</c:v>
                </c:pt>
                <c:pt idx="31">
                  <c:v>3700975.79</c:v>
                </c:pt>
              </c:numCache>
            </c:numRef>
          </c:val>
          <c:extLst>
            <c:ext xmlns:c16="http://schemas.microsoft.com/office/drawing/2014/chart" uri="{C3380CC4-5D6E-409C-BE32-E72D297353CC}">
              <c16:uniqueId val="{00000000-F598-4C69-97F4-A1FD3C2D0EDD}"/>
            </c:ext>
          </c:extLst>
        </c:ser>
        <c:dLbls>
          <c:showLegendKey val="0"/>
          <c:showVal val="0"/>
          <c:showCatName val="0"/>
          <c:showSerName val="0"/>
          <c:showPercent val="0"/>
          <c:showBubbleSize val="0"/>
        </c:dLbls>
        <c:gapWidth val="150"/>
        <c:overlap val="100"/>
        <c:axId val="1581967376"/>
        <c:axId val="1581966544"/>
      </c:barChart>
      <c:catAx>
        <c:axId val="15819673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1966544"/>
        <c:crosses val="autoZero"/>
        <c:auto val="1"/>
        <c:lblAlgn val="ctr"/>
        <c:lblOffset val="100"/>
        <c:noMultiLvlLbl val="0"/>
      </c:catAx>
      <c:valAx>
        <c:axId val="15819665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196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Excel.xlsx]analysis!RegionWise Peod Sales</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RegionWise Product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analysis!$C$998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analysis!$B$999:$B$1054</c:f>
              <c:multiLvlStrCache>
                <c:ptCount val="52"/>
                <c:lvl>
                  <c:pt idx="0">
                    <c:v>Laptop</c:v>
                  </c:pt>
                  <c:pt idx="1">
                    <c:v>Table</c:v>
                  </c:pt>
                  <c:pt idx="2">
                    <c:v>Pen</c:v>
                  </c:pt>
                  <c:pt idx="3">
                    <c:v>Chair</c:v>
                  </c:pt>
                  <c:pt idx="4">
                    <c:v>Notebook</c:v>
                  </c:pt>
                  <c:pt idx="5">
                    <c:v>Paper</c:v>
                  </c:pt>
                  <c:pt idx="6">
                    <c:v>Stapler</c:v>
                  </c:pt>
                  <c:pt idx="7">
                    <c:v>Keyboard</c:v>
                  </c:pt>
                  <c:pt idx="8">
                    <c:v>Shelf</c:v>
                  </c:pt>
                  <c:pt idx="9">
                    <c:v>Printer Ink</c:v>
                  </c:pt>
                  <c:pt idx="10">
                    <c:v>Cabinet</c:v>
                  </c:pt>
                  <c:pt idx="11">
                    <c:v>Adapter</c:v>
                  </c:pt>
                  <c:pt idx="12">
                    <c:v>USB Hub</c:v>
                  </c:pt>
                  <c:pt idx="13">
                    <c:v>Chair</c:v>
                  </c:pt>
                  <c:pt idx="14">
                    <c:v>Laptop</c:v>
                  </c:pt>
                  <c:pt idx="15">
                    <c:v>USB Hub</c:v>
                  </c:pt>
                  <c:pt idx="16">
                    <c:v>Table</c:v>
                  </c:pt>
                  <c:pt idx="17">
                    <c:v>Paper</c:v>
                  </c:pt>
                  <c:pt idx="18">
                    <c:v>Keyboard</c:v>
                  </c:pt>
                  <c:pt idx="19">
                    <c:v>Notebook</c:v>
                  </c:pt>
                  <c:pt idx="20">
                    <c:v>Cabinet</c:v>
                  </c:pt>
                  <c:pt idx="21">
                    <c:v>Adapter</c:v>
                  </c:pt>
                  <c:pt idx="22">
                    <c:v>Pen</c:v>
                  </c:pt>
                  <c:pt idx="23">
                    <c:v>Shelf</c:v>
                  </c:pt>
                  <c:pt idx="24">
                    <c:v>Stapler</c:v>
                  </c:pt>
                  <c:pt idx="25">
                    <c:v>Printer Ink</c:v>
                  </c:pt>
                  <c:pt idx="26">
                    <c:v>Paper</c:v>
                  </c:pt>
                  <c:pt idx="27">
                    <c:v>Chair</c:v>
                  </c:pt>
                  <c:pt idx="28">
                    <c:v>USB Hub</c:v>
                  </c:pt>
                  <c:pt idx="29">
                    <c:v>Table</c:v>
                  </c:pt>
                  <c:pt idx="30">
                    <c:v>Laptop</c:v>
                  </c:pt>
                  <c:pt idx="31">
                    <c:v>Keyboard</c:v>
                  </c:pt>
                  <c:pt idx="32">
                    <c:v>Stapler</c:v>
                  </c:pt>
                  <c:pt idx="33">
                    <c:v>Cabinet</c:v>
                  </c:pt>
                  <c:pt idx="34">
                    <c:v>Pen</c:v>
                  </c:pt>
                  <c:pt idx="35">
                    <c:v>Notebook</c:v>
                  </c:pt>
                  <c:pt idx="36">
                    <c:v>Adapter</c:v>
                  </c:pt>
                  <c:pt idx="37">
                    <c:v>Printer Ink</c:v>
                  </c:pt>
                  <c:pt idx="38">
                    <c:v>Shelf</c:v>
                  </c:pt>
                  <c:pt idx="39">
                    <c:v>Chair</c:v>
                  </c:pt>
                  <c:pt idx="40">
                    <c:v>Pen</c:v>
                  </c:pt>
                  <c:pt idx="41">
                    <c:v>Table</c:v>
                  </c:pt>
                  <c:pt idx="42">
                    <c:v>Laptop</c:v>
                  </c:pt>
                  <c:pt idx="43">
                    <c:v>Paper</c:v>
                  </c:pt>
                  <c:pt idx="44">
                    <c:v>Cabinet</c:v>
                  </c:pt>
                  <c:pt idx="45">
                    <c:v>Printer Ink</c:v>
                  </c:pt>
                  <c:pt idx="46">
                    <c:v>Keyboard</c:v>
                  </c:pt>
                  <c:pt idx="47">
                    <c:v>Shelf</c:v>
                  </c:pt>
                  <c:pt idx="48">
                    <c:v>Stapler</c:v>
                  </c:pt>
                  <c:pt idx="49">
                    <c:v>Adapter</c:v>
                  </c:pt>
                  <c:pt idx="50">
                    <c:v>Notebook</c:v>
                  </c:pt>
                  <c:pt idx="51">
                    <c:v>USB Hub</c:v>
                  </c:pt>
                </c:lvl>
                <c:lvl>
                  <c:pt idx="0">
                    <c:v>East</c:v>
                  </c:pt>
                  <c:pt idx="13">
                    <c:v>North</c:v>
                  </c:pt>
                  <c:pt idx="26">
                    <c:v>South</c:v>
                  </c:pt>
                  <c:pt idx="39">
                    <c:v>West</c:v>
                  </c:pt>
                </c:lvl>
              </c:multiLvlStrCache>
            </c:multiLvlStrRef>
          </c:cat>
          <c:val>
            <c:numRef>
              <c:f>analysis!$C$999:$C$1054</c:f>
              <c:numCache>
                <c:formatCode>General</c:formatCode>
                <c:ptCount val="52"/>
                <c:pt idx="3">
                  <c:v>2416189.08</c:v>
                </c:pt>
                <c:pt idx="4">
                  <c:v>2509463.2599999998</c:v>
                </c:pt>
                <c:pt idx="5">
                  <c:v>2634718.9300000002</c:v>
                </c:pt>
                <c:pt idx="6">
                  <c:v>3805487.19</c:v>
                </c:pt>
                <c:pt idx="7">
                  <c:v>4046622.31</c:v>
                </c:pt>
                <c:pt idx="8">
                  <c:v>4198709.0599999996</c:v>
                </c:pt>
                <c:pt idx="9">
                  <c:v>4207688.29</c:v>
                </c:pt>
                <c:pt idx="10">
                  <c:v>4240639.1500000004</c:v>
                </c:pt>
                <c:pt idx="11">
                  <c:v>4470397.46</c:v>
                </c:pt>
                <c:pt idx="12">
                  <c:v>4599794.8899999997</c:v>
                </c:pt>
                <c:pt idx="16">
                  <c:v>1171725.44</c:v>
                </c:pt>
                <c:pt idx="17">
                  <c:v>2221225.96</c:v>
                </c:pt>
                <c:pt idx="18">
                  <c:v>2396785.88</c:v>
                </c:pt>
                <c:pt idx="19">
                  <c:v>2424570.5699999998</c:v>
                </c:pt>
                <c:pt idx="20">
                  <c:v>2595151.44</c:v>
                </c:pt>
                <c:pt idx="21">
                  <c:v>2811027.05</c:v>
                </c:pt>
                <c:pt idx="22">
                  <c:v>3090176.68</c:v>
                </c:pt>
                <c:pt idx="23">
                  <c:v>3376313.5</c:v>
                </c:pt>
                <c:pt idx="24">
                  <c:v>3758315.76</c:v>
                </c:pt>
                <c:pt idx="25">
                  <c:v>3902566.67</c:v>
                </c:pt>
                <c:pt idx="29">
                  <c:v>1406497.75</c:v>
                </c:pt>
                <c:pt idx="30">
                  <c:v>2773026.18</c:v>
                </c:pt>
                <c:pt idx="31">
                  <c:v>3079000.73</c:v>
                </c:pt>
                <c:pt idx="32">
                  <c:v>3539373.74</c:v>
                </c:pt>
                <c:pt idx="33">
                  <c:v>3788044.01</c:v>
                </c:pt>
                <c:pt idx="34">
                  <c:v>3900972.88</c:v>
                </c:pt>
                <c:pt idx="35">
                  <c:v>4443172.51</c:v>
                </c:pt>
                <c:pt idx="36">
                  <c:v>4800185.5199999996</c:v>
                </c:pt>
                <c:pt idx="37">
                  <c:v>4945802.4400000004</c:v>
                </c:pt>
                <c:pt idx="38">
                  <c:v>5765727.5199999996</c:v>
                </c:pt>
                <c:pt idx="42">
                  <c:v>1877449.06</c:v>
                </c:pt>
                <c:pt idx="43">
                  <c:v>2595896.33</c:v>
                </c:pt>
                <c:pt idx="44">
                  <c:v>2664000.2200000002</c:v>
                </c:pt>
                <c:pt idx="45">
                  <c:v>2742977.92</c:v>
                </c:pt>
                <c:pt idx="46">
                  <c:v>2843753.42</c:v>
                </c:pt>
                <c:pt idx="47">
                  <c:v>2900776.39</c:v>
                </c:pt>
                <c:pt idx="48">
                  <c:v>3250706</c:v>
                </c:pt>
                <c:pt idx="49">
                  <c:v>3390647.08</c:v>
                </c:pt>
                <c:pt idx="50">
                  <c:v>3564655.42</c:v>
                </c:pt>
                <c:pt idx="51">
                  <c:v>3968821.63</c:v>
                </c:pt>
              </c:numCache>
            </c:numRef>
          </c:val>
          <c:extLst>
            <c:ext xmlns:c16="http://schemas.microsoft.com/office/drawing/2014/chart" uri="{C3380CC4-5D6E-409C-BE32-E72D297353CC}">
              <c16:uniqueId val="{00000000-192B-474E-8E06-9207C8C46110}"/>
            </c:ext>
          </c:extLst>
        </c:ser>
        <c:dLbls>
          <c:showLegendKey val="0"/>
          <c:showVal val="0"/>
          <c:showCatName val="0"/>
          <c:showSerName val="0"/>
          <c:showPercent val="0"/>
          <c:showBubbleSize val="0"/>
        </c:dLbls>
        <c:gapWidth val="100"/>
        <c:axId val="166953472"/>
        <c:axId val="166941408"/>
      </c:barChart>
      <c:catAx>
        <c:axId val="1669534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941408"/>
        <c:crosses val="autoZero"/>
        <c:auto val="1"/>
        <c:lblAlgn val="ctr"/>
        <c:lblOffset val="100"/>
        <c:tickLblSkip val="1"/>
        <c:noMultiLvlLbl val="0"/>
      </c:catAx>
      <c:valAx>
        <c:axId val="16694140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95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Excel.xlsx]analysis!StoreWiseSales</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Store</a:t>
            </a:r>
            <a:r>
              <a:rPr lang="en-US" baseline="0"/>
              <a:t>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analysis!$C$1057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analysis!$B$1058:$B$1074</c:f>
              <c:multiLvlStrCache>
                <c:ptCount val="8"/>
                <c:lvl>
                  <c:pt idx="0">
                    <c:v>S03</c:v>
                  </c:pt>
                  <c:pt idx="1">
                    <c:v>S04</c:v>
                  </c:pt>
                  <c:pt idx="2">
                    <c:v>S06</c:v>
                  </c:pt>
                  <c:pt idx="3">
                    <c:v>S02</c:v>
                  </c:pt>
                  <c:pt idx="4">
                    <c:v>S05</c:v>
                  </c:pt>
                  <c:pt idx="5">
                    <c:v>S08</c:v>
                  </c:pt>
                  <c:pt idx="6">
                    <c:v>S07</c:v>
                  </c:pt>
                  <c:pt idx="7">
                    <c:v>S01</c:v>
                  </c:pt>
                </c:lvl>
                <c:lvl>
                  <c:pt idx="0">
                    <c:v>Bengaluru</c:v>
                  </c:pt>
                  <c:pt idx="1">
                    <c:v>Chennai</c:v>
                  </c:pt>
                  <c:pt idx="2">
                    <c:v>Delhi</c:v>
                  </c:pt>
                  <c:pt idx="3">
                    <c:v>Hyderabad</c:v>
                  </c:pt>
                  <c:pt idx="4">
                    <c:v>Mumbai</c:v>
                  </c:pt>
                  <c:pt idx="5">
                    <c:v>Pune</c:v>
                  </c:pt>
                  <c:pt idx="6">
                    <c:v>Vijayawada</c:v>
                  </c:pt>
                  <c:pt idx="7">
                    <c:v>Vizag Central</c:v>
                  </c:pt>
                </c:lvl>
              </c:multiLvlStrCache>
            </c:multiLvlStrRef>
          </c:cat>
          <c:val>
            <c:numRef>
              <c:f>analysis!$C$1058:$C$1074</c:f>
              <c:numCache>
                <c:formatCode>General</c:formatCode>
                <c:ptCount val="8"/>
                <c:pt idx="0">
                  <c:v>22071929.050000001</c:v>
                </c:pt>
                <c:pt idx="1">
                  <c:v>23017411.760000002</c:v>
                </c:pt>
                <c:pt idx="2">
                  <c:v>23223881.879999999</c:v>
                </c:pt>
                <c:pt idx="3">
                  <c:v>20801826.969999999</c:v>
                </c:pt>
                <c:pt idx="4">
                  <c:v>20053135.41</c:v>
                </c:pt>
                <c:pt idx="5">
                  <c:v>24085246.469999999</c:v>
                </c:pt>
                <c:pt idx="6">
                  <c:v>21365786.140000001</c:v>
                </c:pt>
                <c:pt idx="7">
                  <c:v>21777450.870000001</c:v>
                </c:pt>
              </c:numCache>
            </c:numRef>
          </c:val>
          <c:extLst>
            <c:ext xmlns:c16="http://schemas.microsoft.com/office/drawing/2014/chart" uri="{C3380CC4-5D6E-409C-BE32-E72D297353CC}">
              <c16:uniqueId val="{00000000-7F8D-4353-92FD-B986C2D8AC00}"/>
            </c:ext>
          </c:extLst>
        </c:ser>
        <c:dLbls>
          <c:showLegendKey val="0"/>
          <c:showVal val="0"/>
          <c:showCatName val="0"/>
          <c:showSerName val="0"/>
          <c:showPercent val="0"/>
          <c:showBubbleSize val="0"/>
        </c:dLbls>
        <c:gapWidth val="100"/>
        <c:axId val="1581939088"/>
        <c:axId val="1581923696"/>
      </c:barChart>
      <c:catAx>
        <c:axId val="15819390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1923696"/>
        <c:crosses val="autoZero"/>
        <c:auto val="1"/>
        <c:lblAlgn val="ctr"/>
        <c:lblOffset val="100"/>
        <c:noMultiLvlLbl val="0"/>
      </c:catAx>
      <c:valAx>
        <c:axId val="158192369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193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Excel.xlsx]analysis!LocationWiseProducts</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LocationWise Top Selling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analysis!$C$1078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analysis!$B$1079:$B$1255</c:f>
              <c:multiLvlStrCache>
                <c:ptCount val="168"/>
                <c:lvl>
                  <c:pt idx="0">
                    <c:v>Shelf</c:v>
                  </c:pt>
                  <c:pt idx="1">
                    <c:v>Pen</c:v>
                  </c:pt>
                  <c:pt idx="2">
                    <c:v>Adapter</c:v>
                  </c:pt>
                  <c:pt idx="3">
                    <c:v>Paper</c:v>
                  </c:pt>
                  <c:pt idx="4">
                    <c:v>Notebook</c:v>
                  </c:pt>
                  <c:pt idx="5">
                    <c:v>Printer Ink</c:v>
                  </c:pt>
                  <c:pt idx="6">
                    <c:v>Keyboard</c:v>
                  </c:pt>
                  <c:pt idx="7">
                    <c:v>USB Hub</c:v>
                  </c:pt>
                  <c:pt idx="8">
                    <c:v>Cabinet</c:v>
                  </c:pt>
                  <c:pt idx="9">
                    <c:v>Chair</c:v>
                  </c:pt>
                  <c:pt idx="10">
                    <c:v>Stapler</c:v>
                  </c:pt>
                  <c:pt idx="11">
                    <c:v>Laptop</c:v>
                  </c:pt>
                  <c:pt idx="12">
                    <c:v>Table</c:v>
                  </c:pt>
                  <c:pt idx="13">
                    <c:v>Mouse</c:v>
                  </c:pt>
                  <c:pt idx="14">
                    <c:v>Webcam</c:v>
                  </c:pt>
                  <c:pt idx="15">
                    <c:v>Power Bank</c:v>
                  </c:pt>
                  <c:pt idx="16">
                    <c:v>Cable</c:v>
                  </c:pt>
                  <c:pt idx="17">
                    <c:v>Desk</c:v>
                  </c:pt>
                  <c:pt idx="18">
                    <c:v>Backpack</c:v>
                  </c:pt>
                  <c:pt idx="19">
                    <c:v>Headset</c:v>
                  </c:pt>
                  <c:pt idx="20">
                    <c:v>Monitor</c:v>
                  </c:pt>
                  <c:pt idx="21">
                    <c:v>Stapler</c:v>
                  </c:pt>
                  <c:pt idx="22">
                    <c:v>Printer Ink</c:v>
                  </c:pt>
                  <c:pt idx="23">
                    <c:v>USB Hub</c:v>
                  </c:pt>
                  <c:pt idx="24">
                    <c:v>Adapter</c:v>
                  </c:pt>
                  <c:pt idx="25">
                    <c:v>Shelf</c:v>
                  </c:pt>
                  <c:pt idx="26">
                    <c:v>Notebook</c:v>
                  </c:pt>
                  <c:pt idx="27">
                    <c:v>Pen</c:v>
                  </c:pt>
                  <c:pt idx="28">
                    <c:v>Cabinet</c:v>
                  </c:pt>
                  <c:pt idx="29">
                    <c:v>Keyboard</c:v>
                  </c:pt>
                  <c:pt idx="30">
                    <c:v>Paper</c:v>
                  </c:pt>
                  <c:pt idx="31">
                    <c:v>Chair</c:v>
                  </c:pt>
                  <c:pt idx="32">
                    <c:v>Laptop</c:v>
                  </c:pt>
                  <c:pt idx="33">
                    <c:v>Table</c:v>
                  </c:pt>
                  <c:pt idx="34">
                    <c:v>Power Bank</c:v>
                  </c:pt>
                  <c:pt idx="35">
                    <c:v>Mouse</c:v>
                  </c:pt>
                  <c:pt idx="36">
                    <c:v>Webcam</c:v>
                  </c:pt>
                  <c:pt idx="37">
                    <c:v>Cable</c:v>
                  </c:pt>
                  <c:pt idx="38">
                    <c:v>Desk</c:v>
                  </c:pt>
                  <c:pt idx="39">
                    <c:v>Backpack</c:v>
                  </c:pt>
                  <c:pt idx="40">
                    <c:v>Monitor</c:v>
                  </c:pt>
                  <c:pt idx="41">
                    <c:v>Headset</c:v>
                  </c:pt>
                  <c:pt idx="42">
                    <c:v>USB Hub</c:v>
                  </c:pt>
                  <c:pt idx="43">
                    <c:v>Stapler</c:v>
                  </c:pt>
                  <c:pt idx="44">
                    <c:v>Pen</c:v>
                  </c:pt>
                  <c:pt idx="45">
                    <c:v>Shelf</c:v>
                  </c:pt>
                  <c:pt idx="46">
                    <c:v>Printer Ink</c:v>
                  </c:pt>
                  <c:pt idx="47">
                    <c:v>Keyboard</c:v>
                  </c:pt>
                  <c:pt idx="48">
                    <c:v>Notebook</c:v>
                  </c:pt>
                  <c:pt idx="49">
                    <c:v>Paper</c:v>
                  </c:pt>
                  <c:pt idx="50">
                    <c:v>Cabinet</c:v>
                  </c:pt>
                  <c:pt idx="51">
                    <c:v>Adapter</c:v>
                  </c:pt>
                  <c:pt idx="52">
                    <c:v>Chair</c:v>
                  </c:pt>
                  <c:pt idx="53">
                    <c:v>Laptop</c:v>
                  </c:pt>
                  <c:pt idx="54">
                    <c:v>Mouse</c:v>
                  </c:pt>
                  <c:pt idx="55">
                    <c:v>Table</c:v>
                  </c:pt>
                  <c:pt idx="56">
                    <c:v>Webcam</c:v>
                  </c:pt>
                  <c:pt idx="57">
                    <c:v>Power Bank</c:v>
                  </c:pt>
                  <c:pt idx="58">
                    <c:v>Cable</c:v>
                  </c:pt>
                  <c:pt idx="59">
                    <c:v>Desk</c:v>
                  </c:pt>
                  <c:pt idx="60">
                    <c:v>Backpack</c:v>
                  </c:pt>
                  <c:pt idx="61">
                    <c:v>Headset</c:v>
                  </c:pt>
                  <c:pt idx="62">
                    <c:v>Monitor</c:v>
                  </c:pt>
                  <c:pt idx="63">
                    <c:v>USB Hub</c:v>
                  </c:pt>
                  <c:pt idx="64">
                    <c:v>Adapter</c:v>
                  </c:pt>
                  <c:pt idx="65">
                    <c:v>Printer Ink</c:v>
                  </c:pt>
                  <c:pt idx="66">
                    <c:v>Notebook</c:v>
                  </c:pt>
                  <c:pt idx="67">
                    <c:v>Shelf</c:v>
                  </c:pt>
                  <c:pt idx="68">
                    <c:v>Stapler</c:v>
                  </c:pt>
                  <c:pt idx="69">
                    <c:v>Cabinet</c:v>
                  </c:pt>
                  <c:pt idx="70">
                    <c:v>Keyboard</c:v>
                  </c:pt>
                  <c:pt idx="71">
                    <c:v>Pen</c:v>
                  </c:pt>
                  <c:pt idx="72">
                    <c:v>Laptop</c:v>
                  </c:pt>
                  <c:pt idx="73">
                    <c:v>Chair</c:v>
                  </c:pt>
                  <c:pt idx="74">
                    <c:v>Paper</c:v>
                  </c:pt>
                  <c:pt idx="75">
                    <c:v>Mouse</c:v>
                  </c:pt>
                  <c:pt idx="76">
                    <c:v>Table</c:v>
                  </c:pt>
                  <c:pt idx="77">
                    <c:v>Power Bank</c:v>
                  </c:pt>
                  <c:pt idx="78">
                    <c:v>Cable</c:v>
                  </c:pt>
                  <c:pt idx="79">
                    <c:v>Webcam</c:v>
                  </c:pt>
                  <c:pt idx="80">
                    <c:v>Desk</c:v>
                  </c:pt>
                  <c:pt idx="81">
                    <c:v>Backpack</c:v>
                  </c:pt>
                  <c:pt idx="82">
                    <c:v>Headset</c:v>
                  </c:pt>
                  <c:pt idx="83">
                    <c:v>Monitor</c:v>
                  </c:pt>
                  <c:pt idx="84">
                    <c:v>Shelf</c:v>
                  </c:pt>
                  <c:pt idx="85">
                    <c:v>USB Hub</c:v>
                  </c:pt>
                  <c:pt idx="86">
                    <c:v>Printer Ink</c:v>
                  </c:pt>
                  <c:pt idx="87">
                    <c:v>Adapter</c:v>
                  </c:pt>
                  <c:pt idx="88">
                    <c:v>Stapler</c:v>
                  </c:pt>
                  <c:pt idx="89">
                    <c:v>Pen</c:v>
                  </c:pt>
                  <c:pt idx="90">
                    <c:v>Notebook</c:v>
                  </c:pt>
                  <c:pt idx="91">
                    <c:v>Laptop</c:v>
                  </c:pt>
                  <c:pt idx="92">
                    <c:v>Paper</c:v>
                  </c:pt>
                  <c:pt idx="93">
                    <c:v>Keyboard</c:v>
                  </c:pt>
                  <c:pt idx="94">
                    <c:v>Cabinet</c:v>
                  </c:pt>
                  <c:pt idx="95">
                    <c:v>Chair</c:v>
                  </c:pt>
                  <c:pt idx="96">
                    <c:v>Mouse</c:v>
                  </c:pt>
                  <c:pt idx="97">
                    <c:v>Table</c:v>
                  </c:pt>
                  <c:pt idx="98">
                    <c:v>Power Bank</c:v>
                  </c:pt>
                  <c:pt idx="99">
                    <c:v>Webcam</c:v>
                  </c:pt>
                  <c:pt idx="100">
                    <c:v>Cable</c:v>
                  </c:pt>
                  <c:pt idx="101">
                    <c:v>Desk</c:v>
                  </c:pt>
                  <c:pt idx="102">
                    <c:v>Backpack</c:v>
                  </c:pt>
                  <c:pt idx="103">
                    <c:v>Headset</c:v>
                  </c:pt>
                  <c:pt idx="104">
                    <c:v>Monitor</c:v>
                  </c:pt>
                  <c:pt idx="105">
                    <c:v>Shelf</c:v>
                  </c:pt>
                  <c:pt idx="106">
                    <c:v>USB Hub</c:v>
                  </c:pt>
                  <c:pt idx="107">
                    <c:v>Adapter</c:v>
                  </c:pt>
                  <c:pt idx="108">
                    <c:v>Cabinet</c:v>
                  </c:pt>
                  <c:pt idx="109">
                    <c:v>Keyboard</c:v>
                  </c:pt>
                  <c:pt idx="110">
                    <c:v>Printer Ink</c:v>
                  </c:pt>
                  <c:pt idx="111">
                    <c:v>Notebook</c:v>
                  </c:pt>
                  <c:pt idx="112">
                    <c:v>Pen</c:v>
                  </c:pt>
                  <c:pt idx="113">
                    <c:v>Laptop</c:v>
                  </c:pt>
                  <c:pt idx="114">
                    <c:v>Stapler</c:v>
                  </c:pt>
                  <c:pt idx="115">
                    <c:v>Chair</c:v>
                  </c:pt>
                  <c:pt idx="116">
                    <c:v>Paper</c:v>
                  </c:pt>
                  <c:pt idx="117">
                    <c:v>Table</c:v>
                  </c:pt>
                  <c:pt idx="118">
                    <c:v>Mouse</c:v>
                  </c:pt>
                  <c:pt idx="119">
                    <c:v>Power Bank</c:v>
                  </c:pt>
                  <c:pt idx="120">
                    <c:v>Webcam</c:v>
                  </c:pt>
                  <c:pt idx="121">
                    <c:v>Desk</c:v>
                  </c:pt>
                  <c:pt idx="122">
                    <c:v>Cable</c:v>
                  </c:pt>
                  <c:pt idx="123">
                    <c:v>Backpack</c:v>
                  </c:pt>
                  <c:pt idx="124">
                    <c:v>Headset</c:v>
                  </c:pt>
                  <c:pt idx="125">
                    <c:v>Monitor</c:v>
                  </c:pt>
                  <c:pt idx="126">
                    <c:v>Printer Ink</c:v>
                  </c:pt>
                  <c:pt idx="127">
                    <c:v>Adapter</c:v>
                  </c:pt>
                  <c:pt idx="128">
                    <c:v>Shelf</c:v>
                  </c:pt>
                  <c:pt idx="129">
                    <c:v>Cabinet</c:v>
                  </c:pt>
                  <c:pt idx="130">
                    <c:v>Stapler</c:v>
                  </c:pt>
                  <c:pt idx="131">
                    <c:v>USB Hub</c:v>
                  </c:pt>
                  <c:pt idx="132">
                    <c:v>Keyboard</c:v>
                  </c:pt>
                  <c:pt idx="133">
                    <c:v>Notebook</c:v>
                  </c:pt>
                  <c:pt idx="134">
                    <c:v>Pen</c:v>
                  </c:pt>
                  <c:pt idx="135">
                    <c:v>Paper</c:v>
                  </c:pt>
                  <c:pt idx="136">
                    <c:v>Chair</c:v>
                  </c:pt>
                  <c:pt idx="137">
                    <c:v>Mouse</c:v>
                  </c:pt>
                  <c:pt idx="138">
                    <c:v>Laptop</c:v>
                  </c:pt>
                  <c:pt idx="139">
                    <c:v>Table</c:v>
                  </c:pt>
                  <c:pt idx="140">
                    <c:v>Power Bank</c:v>
                  </c:pt>
                  <c:pt idx="141">
                    <c:v>Webcam</c:v>
                  </c:pt>
                  <c:pt idx="142">
                    <c:v>Desk</c:v>
                  </c:pt>
                  <c:pt idx="143">
                    <c:v>Cable</c:v>
                  </c:pt>
                  <c:pt idx="144">
                    <c:v>Backpack</c:v>
                  </c:pt>
                  <c:pt idx="145">
                    <c:v>Monitor</c:v>
                  </c:pt>
                  <c:pt idx="146">
                    <c:v>Headset</c:v>
                  </c:pt>
                  <c:pt idx="147">
                    <c:v>Cabinet</c:v>
                  </c:pt>
                  <c:pt idx="148">
                    <c:v>Printer Ink</c:v>
                  </c:pt>
                  <c:pt idx="149">
                    <c:v>Adapter</c:v>
                  </c:pt>
                  <c:pt idx="150">
                    <c:v>Pen</c:v>
                  </c:pt>
                  <c:pt idx="151">
                    <c:v>Stapler</c:v>
                  </c:pt>
                  <c:pt idx="152">
                    <c:v>Chair</c:v>
                  </c:pt>
                  <c:pt idx="153">
                    <c:v>Paper</c:v>
                  </c:pt>
                  <c:pt idx="154">
                    <c:v>USB Hub</c:v>
                  </c:pt>
                  <c:pt idx="155">
                    <c:v>Shelf</c:v>
                  </c:pt>
                  <c:pt idx="156">
                    <c:v>Notebook</c:v>
                  </c:pt>
                  <c:pt idx="157">
                    <c:v>Keyboard</c:v>
                  </c:pt>
                  <c:pt idx="158">
                    <c:v>Laptop</c:v>
                  </c:pt>
                  <c:pt idx="159">
                    <c:v>Table</c:v>
                  </c:pt>
                  <c:pt idx="160">
                    <c:v>Mouse</c:v>
                  </c:pt>
                  <c:pt idx="161">
                    <c:v>Power Bank</c:v>
                  </c:pt>
                  <c:pt idx="162">
                    <c:v>Webcam</c:v>
                  </c:pt>
                  <c:pt idx="163">
                    <c:v>Cable</c:v>
                  </c:pt>
                  <c:pt idx="164">
                    <c:v>Backpack</c:v>
                  </c:pt>
                  <c:pt idx="165">
                    <c:v>Desk</c:v>
                  </c:pt>
                  <c:pt idx="166">
                    <c:v>Headset</c:v>
                  </c:pt>
                  <c:pt idx="167">
                    <c:v>Monitor</c:v>
                  </c:pt>
                </c:lvl>
                <c:lvl>
                  <c:pt idx="0">
                    <c:v>Bengaluru</c:v>
                  </c:pt>
                  <c:pt idx="21">
                    <c:v>Chennai</c:v>
                  </c:pt>
                  <c:pt idx="42">
                    <c:v>Delhi</c:v>
                  </c:pt>
                  <c:pt idx="63">
                    <c:v>Hyderabad</c:v>
                  </c:pt>
                  <c:pt idx="84">
                    <c:v>Mumbai</c:v>
                  </c:pt>
                  <c:pt idx="105">
                    <c:v>Pune</c:v>
                  </c:pt>
                  <c:pt idx="126">
                    <c:v>Vijayawada</c:v>
                  </c:pt>
                  <c:pt idx="147">
                    <c:v>Vizag Central</c:v>
                  </c:pt>
                </c:lvl>
              </c:multiLvlStrCache>
            </c:multiLvlStrRef>
          </c:cat>
          <c:val>
            <c:numRef>
              <c:f>analysis!$C$1079:$C$1255</c:f>
              <c:numCache>
                <c:formatCode>General</c:formatCode>
                <c:ptCount val="168"/>
                <c:pt idx="0">
                  <c:v>2289355.5299999998</c:v>
                </c:pt>
                <c:pt idx="1">
                  <c:v>2255379.36</c:v>
                </c:pt>
                <c:pt idx="2">
                  <c:v>2024771.32</c:v>
                </c:pt>
                <c:pt idx="3">
                  <c:v>1864874</c:v>
                </c:pt>
                <c:pt idx="4">
                  <c:v>1799237.88</c:v>
                </c:pt>
                <c:pt idx="5">
                  <c:v>1685503.23</c:v>
                </c:pt>
                <c:pt idx="6">
                  <c:v>1676263.41</c:v>
                </c:pt>
                <c:pt idx="7">
                  <c:v>1674602.96</c:v>
                </c:pt>
                <c:pt idx="8">
                  <c:v>1652433.42</c:v>
                </c:pt>
                <c:pt idx="9">
                  <c:v>987227.66</c:v>
                </c:pt>
                <c:pt idx="10">
                  <c:v>966366.08</c:v>
                </c:pt>
                <c:pt idx="11">
                  <c:v>797999.78</c:v>
                </c:pt>
                <c:pt idx="12">
                  <c:v>637045.1</c:v>
                </c:pt>
                <c:pt idx="13">
                  <c:v>554412</c:v>
                </c:pt>
                <c:pt idx="14">
                  <c:v>410961.65</c:v>
                </c:pt>
                <c:pt idx="15">
                  <c:v>337393.15</c:v>
                </c:pt>
                <c:pt idx="16">
                  <c:v>167947.96</c:v>
                </c:pt>
                <c:pt idx="17">
                  <c:v>160130.59</c:v>
                </c:pt>
                <c:pt idx="18">
                  <c:v>83264.73</c:v>
                </c:pt>
                <c:pt idx="19">
                  <c:v>33083.17</c:v>
                </c:pt>
                <c:pt idx="20">
                  <c:v>13676.07</c:v>
                </c:pt>
                <c:pt idx="21">
                  <c:v>2438622.86</c:v>
                </c:pt>
                <c:pt idx="22">
                  <c:v>2215801.88</c:v>
                </c:pt>
                <c:pt idx="23">
                  <c:v>2122594.02</c:v>
                </c:pt>
                <c:pt idx="24">
                  <c:v>1835408.12</c:v>
                </c:pt>
                <c:pt idx="25">
                  <c:v>1727985.16</c:v>
                </c:pt>
                <c:pt idx="26">
                  <c:v>1684249.04</c:v>
                </c:pt>
                <c:pt idx="27">
                  <c:v>1601417.96</c:v>
                </c:pt>
                <c:pt idx="28">
                  <c:v>1421855.03</c:v>
                </c:pt>
                <c:pt idx="29">
                  <c:v>1369700.02</c:v>
                </c:pt>
                <c:pt idx="30">
                  <c:v>1294533.4099999999</c:v>
                </c:pt>
                <c:pt idx="31">
                  <c:v>1257644.6299999999</c:v>
                </c:pt>
                <c:pt idx="32">
                  <c:v>965257.24</c:v>
                </c:pt>
                <c:pt idx="33">
                  <c:v>888416.79</c:v>
                </c:pt>
                <c:pt idx="34">
                  <c:v>648565.21</c:v>
                </c:pt>
                <c:pt idx="35">
                  <c:v>507748.99</c:v>
                </c:pt>
                <c:pt idx="36">
                  <c:v>496396.79999999999</c:v>
                </c:pt>
                <c:pt idx="37">
                  <c:v>193568.57</c:v>
                </c:pt>
                <c:pt idx="38">
                  <c:v>150678.12</c:v>
                </c:pt>
                <c:pt idx="39">
                  <c:v>111341.79</c:v>
                </c:pt>
                <c:pt idx="40">
                  <c:v>43567.41</c:v>
                </c:pt>
                <c:pt idx="41">
                  <c:v>42058.71</c:v>
                </c:pt>
                <c:pt idx="42">
                  <c:v>2568067.4300000002</c:v>
                </c:pt>
                <c:pt idx="43">
                  <c:v>2326783.61</c:v>
                </c:pt>
                <c:pt idx="44">
                  <c:v>2162993.38</c:v>
                </c:pt>
                <c:pt idx="45">
                  <c:v>1807041.02</c:v>
                </c:pt>
                <c:pt idx="46">
                  <c:v>1797657.2</c:v>
                </c:pt>
                <c:pt idx="47">
                  <c:v>1793998.67</c:v>
                </c:pt>
                <c:pt idx="48">
                  <c:v>1611756.92</c:v>
                </c:pt>
                <c:pt idx="49">
                  <c:v>1605798.82</c:v>
                </c:pt>
                <c:pt idx="50">
                  <c:v>1572305.78</c:v>
                </c:pt>
                <c:pt idx="51">
                  <c:v>1458147.2</c:v>
                </c:pt>
                <c:pt idx="52">
                  <c:v>1093134.53</c:v>
                </c:pt>
                <c:pt idx="53">
                  <c:v>996828.09</c:v>
                </c:pt>
                <c:pt idx="54">
                  <c:v>836700.11</c:v>
                </c:pt>
                <c:pt idx="55">
                  <c:v>596517.43999999994</c:v>
                </c:pt>
                <c:pt idx="56">
                  <c:v>316394.90999999997</c:v>
                </c:pt>
                <c:pt idx="57">
                  <c:v>235112.78</c:v>
                </c:pt>
                <c:pt idx="58">
                  <c:v>149554.14000000001</c:v>
                </c:pt>
                <c:pt idx="59">
                  <c:v>122414.28</c:v>
                </c:pt>
                <c:pt idx="60">
                  <c:v>101371.17</c:v>
                </c:pt>
                <c:pt idx="61">
                  <c:v>39394.68</c:v>
                </c:pt>
                <c:pt idx="62">
                  <c:v>31909.72</c:v>
                </c:pt>
                <c:pt idx="63">
                  <c:v>2104987.88</c:v>
                </c:pt>
                <c:pt idx="64">
                  <c:v>2091105.12</c:v>
                </c:pt>
                <c:pt idx="65">
                  <c:v>1973754.36</c:v>
                </c:pt>
                <c:pt idx="66">
                  <c:v>1930009.42</c:v>
                </c:pt>
                <c:pt idx="67">
                  <c:v>1897825.38</c:v>
                </c:pt>
                <c:pt idx="68">
                  <c:v>1848189.19</c:v>
                </c:pt>
                <c:pt idx="69">
                  <c:v>1563895.65</c:v>
                </c:pt>
                <c:pt idx="70">
                  <c:v>1515790.08</c:v>
                </c:pt>
                <c:pt idx="71">
                  <c:v>1268696.3600000001</c:v>
                </c:pt>
                <c:pt idx="72">
                  <c:v>1210285.2</c:v>
                </c:pt>
                <c:pt idx="73">
                  <c:v>817468.96</c:v>
                </c:pt>
                <c:pt idx="74">
                  <c:v>766728.16</c:v>
                </c:pt>
                <c:pt idx="75">
                  <c:v>494812.71</c:v>
                </c:pt>
                <c:pt idx="76">
                  <c:v>378446.6</c:v>
                </c:pt>
                <c:pt idx="77">
                  <c:v>336572.28</c:v>
                </c:pt>
                <c:pt idx="78">
                  <c:v>217919.98</c:v>
                </c:pt>
                <c:pt idx="79">
                  <c:v>145521.4</c:v>
                </c:pt>
                <c:pt idx="80">
                  <c:v>80580.05</c:v>
                </c:pt>
                <c:pt idx="81">
                  <c:v>73869.83</c:v>
                </c:pt>
                <c:pt idx="82">
                  <c:v>52741.71</c:v>
                </c:pt>
                <c:pt idx="83">
                  <c:v>32626.65</c:v>
                </c:pt>
                <c:pt idx="84">
                  <c:v>1988609.69</c:v>
                </c:pt>
                <c:pt idx="85">
                  <c:v>1818464.91</c:v>
                </c:pt>
                <c:pt idx="86">
                  <c:v>1731030.11</c:v>
                </c:pt>
                <c:pt idx="87">
                  <c:v>1723917.81</c:v>
                </c:pt>
                <c:pt idx="88">
                  <c:v>1662351.94</c:v>
                </c:pt>
                <c:pt idx="89">
                  <c:v>1452679.34</c:v>
                </c:pt>
                <c:pt idx="90">
                  <c:v>1441870.43</c:v>
                </c:pt>
                <c:pt idx="91">
                  <c:v>1370302.8</c:v>
                </c:pt>
                <c:pt idx="92">
                  <c:v>1369305.8</c:v>
                </c:pt>
                <c:pt idx="93">
                  <c:v>1345306.92</c:v>
                </c:pt>
                <c:pt idx="94">
                  <c:v>1221780.18</c:v>
                </c:pt>
                <c:pt idx="95">
                  <c:v>998203.29</c:v>
                </c:pt>
                <c:pt idx="96">
                  <c:v>479104.37</c:v>
                </c:pt>
                <c:pt idx="97">
                  <c:v>422792.08</c:v>
                </c:pt>
                <c:pt idx="98">
                  <c:v>317144.15000000002</c:v>
                </c:pt>
                <c:pt idx="99">
                  <c:v>259134.51</c:v>
                </c:pt>
                <c:pt idx="100">
                  <c:v>170961.82</c:v>
                </c:pt>
                <c:pt idx="101">
                  <c:v>158805.28</c:v>
                </c:pt>
                <c:pt idx="102">
                  <c:v>75480.44</c:v>
                </c:pt>
                <c:pt idx="103">
                  <c:v>26176.78</c:v>
                </c:pt>
                <c:pt idx="104">
                  <c:v>19712.759999999998</c:v>
                </c:pt>
                <c:pt idx="105">
                  <c:v>2964181.31</c:v>
                </c:pt>
                <c:pt idx="106">
                  <c:v>2467249.33</c:v>
                </c:pt>
                <c:pt idx="107">
                  <c:v>2341348.84</c:v>
                </c:pt>
                <c:pt idx="108">
                  <c:v>2011773.07</c:v>
                </c:pt>
                <c:pt idx="109">
                  <c:v>2003840.18</c:v>
                </c:pt>
                <c:pt idx="110">
                  <c:v>1836144.59</c:v>
                </c:pt>
                <c:pt idx="111">
                  <c:v>1670720.83</c:v>
                </c:pt>
                <c:pt idx="112">
                  <c:v>1477469.19</c:v>
                </c:pt>
                <c:pt idx="113">
                  <c:v>1397843.13</c:v>
                </c:pt>
                <c:pt idx="114">
                  <c:v>1387620.31</c:v>
                </c:pt>
                <c:pt idx="115">
                  <c:v>1206946.1000000001</c:v>
                </c:pt>
                <c:pt idx="116">
                  <c:v>1069021.51</c:v>
                </c:pt>
                <c:pt idx="117">
                  <c:v>646136.67000000004</c:v>
                </c:pt>
                <c:pt idx="118">
                  <c:v>473560.25</c:v>
                </c:pt>
                <c:pt idx="119">
                  <c:v>396244.42</c:v>
                </c:pt>
                <c:pt idx="120">
                  <c:v>274741.44</c:v>
                </c:pt>
                <c:pt idx="121">
                  <c:v>157302.57999999999</c:v>
                </c:pt>
                <c:pt idx="122">
                  <c:v>152234.9</c:v>
                </c:pt>
                <c:pt idx="123">
                  <c:v>82298.42</c:v>
                </c:pt>
                <c:pt idx="124">
                  <c:v>35509.599999999999</c:v>
                </c:pt>
                <c:pt idx="125">
                  <c:v>33059.800000000003</c:v>
                </c:pt>
                <c:pt idx="126">
                  <c:v>2657039.8199999998</c:v>
                </c:pt>
                <c:pt idx="127">
                  <c:v>2109245.04</c:v>
                </c:pt>
                <c:pt idx="128">
                  <c:v>2070748</c:v>
                </c:pt>
                <c:pt idx="129">
                  <c:v>1939288.64</c:v>
                </c:pt>
                <c:pt idx="130">
                  <c:v>1904196.39</c:v>
                </c:pt>
                <c:pt idx="131">
                  <c:v>1767987.03</c:v>
                </c:pt>
                <c:pt idx="132">
                  <c:v>1609904.66</c:v>
                </c:pt>
                <c:pt idx="133">
                  <c:v>1374547.56</c:v>
                </c:pt>
                <c:pt idx="134">
                  <c:v>1141568.06</c:v>
                </c:pt>
                <c:pt idx="135">
                  <c:v>1099184.76</c:v>
                </c:pt>
                <c:pt idx="136">
                  <c:v>770132.4</c:v>
                </c:pt>
                <c:pt idx="137">
                  <c:v>656516.21</c:v>
                </c:pt>
                <c:pt idx="138">
                  <c:v>632613.4</c:v>
                </c:pt>
                <c:pt idx="139">
                  <c:v>531675.26</c:v>
                </c:pt>
                <c:pt idx="140">
                  <c:v>498837.46</c:v>
                </c:pt>
                <c:pt idx="141">
                  <c:v>199677.93</c:v>
                </c:pt>
                <c:pt idx="142">
                  <c:v>179972.63</c:v>
                </c:pt>
                <c:pt idx="143">
                  <c:v>121264.17</c:v>
                </c:pt>
                <c:pt idx="144">
                  <c:v>48423.47</c:v>
                </c:pt>
                <c:pt idx="145">
                  <c:v>28364.3</c:v>
                </c:pt>
                <c:pt idx="146">
                  <c:v>24598.95</c:v>
                </c:pt>
                <c:pt idx="147">
                  <c:v>1904503.05</c:v>
                </c:pt>
                <c:pt idx="148">
                  <c:v>1902104.13</c:v>
                </c:pt>
                <c:pt idx="149">
                  <c:v>1888313.66</c:v>
                </c:pt>
                <c:pt idx="150">
                  <c:v>1849528.62</c:v>
                </c:pt>
                <c:pt idx="151">
                  <c:v>1819752.31</c:v>
                </c:pt>
                <c:pt idx="152">
                  <c:v>1584123.97</c:v>
                </c:pt>
                <c:pt idx="153">
                  <c:v>1555273.76</c:v>
                </c:pt>
                <c:pt idx="154">
                  <c:v>1535788.77</c:v>
                </c:pt>
                <c:pt idx="155">
                  <c:v>1495780.38</c:v>
                </c:pt>
                <c:pt idx="156">
                  <c:v>1429469.68</c:v>
                </c:pt>
                <c:pt idx="157">
                  <c:v>1051358.3999999999</c:v>
                </c:pt>
                <c:pt idx="158">
                  <c:v>1023898.21</c:v>
                </c:pt>
                <c:pt idx="159">
                  <c:v>782176.4</c:v>
                </c:pt>
                <c:pt idx="160">
                  <c:v>617707.37</c:v>
                </c:pt>
                <c:pt idx="161">
                  <c:v>500206.72</c:v>
                </c:pt>
                <c:pt idx="162">
                  <c:v>381178.53</c:v>
                </c:pt>
                <c:pt idx="163">
                  <c:v>153582.38</c:v>
                </c:pt>
                <c:pt idx="164">
                  <c:v>120767.59</c:v>
                </c:pt>
                <c:pt idx="165">
                  <c:v>109187.86</c:v>
                </c:pt>
                <c:pt idx="166">
                  <c:v>43429.74</c:v>
                </c:pt>
                <c:pt idx="167">
                  <c:v>29319.34</c:v>
                </c:pt>
              </c:numCache>
            </c:numRef>
          </c:val>
          <c:extLst>
            <c:ext xmlns:c16="http://schemas.microsoft.com/office/drawing/2014/chart" uri="{C3380CC4-5D6E-409C-BE32-E72D297353CC}">
              <c16:uniqueId val="{00000000-D781-4B5A-8AB6-8F4707E074CA}"/>
            </c:ext>
          </c:extLst>
        </c:ser>
        <c:dLbls>
          <c:showLegendKey val="0"/>
          <c:showVal val="0"/>
          <c:showCatName val="0"/>
          <c:showSerName val="0"/>
          <c:showPercent val="0"/>
          <c:showBubbleSize val="0"/>
        </c:dLbls>
        <c:gapWidth val="150"/>
        <c:overlap val="100"/>
        <c:axId val="166966368"/>
        <c:axId val="166972192"/>
      </c:barChart>
      <c:catAx>
        <c:axId val="1669663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972192"/>
        <c:crosses val="autoZero"/>
        <c:auto val="1"/>
        <c:lblAlgn val="ctr"/>
        <c:lblOffset val="100"/>
        <c:tickLblSkip val="1"/>
        <c:noMultiLvlLbl val="0"/>
      </c:catAx>
      <c:valAx>
        <c:axId val="1669721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96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Cus by profit</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Customers by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analysis!$C$52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analysis!$B$53:$B$63</c:f>
              <c:strCache>
                <c:ptCount val="10"/>
                <c:pt idx="0">
                  <c:v>Customer 0150</c:v>
                </c:pt>
                <c:pt idx="1">
                  <c:v>Customer 0062</c:v>
                </c:pt>
                <c:pt idx="2">
                  <c:v>Customer 0072</c:v>
                </c:pt>
                <c:pt idx="3">
                  <c:v>Customer 0064</c:v>
                </c:pt>
                <c:pt idx="4">
                  <c:v>Customer 0056</c:v>
                </c:pt>
                <c:pt idx="5">
                  <c:v>Customer 0106</c:v>
                </c:pt>
                <c:pt idx="6">
                  <c:v>Customer 0118</c:v>
                </c:pt>
                <c:pt idx="7">
                  <c:v>Customer 0123</c:v>
                </c:pt>
                <c:pt idx="8">
                  <c:v>Customer 0145</c:v>
                </c:pt>
                <c:pt idx="9">
                  <c:v>Customer 0048</c:v>
                </c:pt>
              </c:strCache>
            </c:strRef>
          </c:cat>
          <c:val>
            <c:numRef>
              <c:f>analysis!$C$53:$C$63</c:f>
              <c:numCache>
                <c:formatCode>General</c:formatCode>
                <c:ptCount val="10"/>
                <c:pt idx="0">
                  <c:v>335049.88</c:v>
                </c:pt>
                <c:pt idx="1">
                  <c:v>336009.15</c:v>
                </c:pt>
                <c:pt idx="2">
                  <c:v>351728.47</c:v>
                </c:pt>
                <c:pt idx="3">
                  <c:v>364238.91</c:v>
                </c:pt>
                <c:pt idx="4">
                  <c:v>390700.14</c:v>
                </c:pt>
                <c:pt idx="5">
                  <c:v>394240.63</c:v>
                </c:pt>
                <c:pt idx="6">
                  <c:v>395169.41</c:v>
                </c:pt>
                <c:pt idx="7">
                  <c:v>448306.26</c:v>
                </c:pt>
                <c:pt idx="8">
                  <c:v>448605.12</c:v>
                </c:pt>
                <c:pt idx="9">
                  <c:v>463076.93</c:v>
                </c:pt>
              </c:numCache>
            </c:numRef>
          </c:val>
          <c:extLst>
            <c:ext xmlns:c16="http://schemas.microsoft.com/office/drawing/2014/chart" uri="{C3380CC4-5D6E-409C-BE32-E72D297353CC}">
              <c16:uniqueId val="{00000000-4E83-4C31-9483-E3FFE1605D4F}"/>
            </c:ext>
          </c:extLst>
        </c:ser>
        <c:dLbls>
          <c:showLegendKey val="0"/>
          <c:showVal val="0"/>
          <c:showCatName val="0"/>
          <c:showSerName val="0"/>
          <c:showPercent val="0"/>
          <c:showBubbleSize val="0"/>
        </c:dLbls>
        <c:gapWidth val="150"/>
        <c:overlap val="100"/>
        <c:axId val="1824659824"/>
        <c:axId val="1824660656"/>
      </c:barChart>
      <c:catAx>
        <c:axId val="18246598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4660656"/>
        <c:crosses val="autoZero"/>
        <c:auto val="1"/>
        <c:lblAlgn val="ctr"/>
        <c:lblOffset val="100"/>
        <c:noMultiLvlLbl val="0"/>
      </c:catAx>
      <c:valAx>
        <c:axId val="182466065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465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Excel.xlsx]analysis!PivotTable6</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Below 10 Customers by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analysis!$K$51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analysis!$J$52:$J$62</c:f>
              <c:strCache>
                <c:ptCount val="10"/>
                <c:pt idx="0">
                  <c:v>Customer 0105</c:v>
                </c:pt>
                <c:pt idx="1">
                  <c:v>Customer 0125</c:v>
                </c:pt>
                <c:pt idx="2">
                  <c:v>Customer 0088</c:v>
                </c:pt>
                <c:pt idx="3">
                  <c:v>Customer 0141</c:v>
                </c:pt>
                <c:pt idx="4">
                  <c:v>Customer 0053</c:v>
                </c:pt>
                <c:pt idx="5">
                  <c:v>Customer 0046</c:v>
                </c:pt>
                <c:pt idx="6">
                  <c:v>Customer 0070</c:v>
                </c:pt>
                <c:pt idx="7">
                  <c:v>Customer 0047</c:v>
                </c:pt>
                <c:pt idx="8">
                  <c:v>Customer 0032</c:v>
                </c:pt>
                <c:pt idx="9">
                  <c:v>Customer 0061</c:v>
                </c:pt>
              </c:strCache>
            </c:strRef>
          </c:cat>
          <c:val>
            <c:numRef>
              <c:f>analysis!$K$52:$K$62</c:f>
              <c:numCache>
                <c:formatCode>General</c:formatCode>
                <c:ptCount val="10"/>
                <c:pt idx="0">
                  <c:v>43074.66</c:v>
                </c:pt>
                <c:pt idx="1">
                  <c:v>63584.29</c:v>
                </c:pt>
                <c:pt idx="2">
                  <c:v>69587.97</c:v>
                </c:pt>
                <c:pt idx="3">
                  <c:v>71719.41</c:v>
                </c:pt>
                <c:pt idx="4">
                  <c:v>88434.79</c:v>
                </c:pt>
                <c:pt idx="5">
                  <c:v>88990.720000000001</c:v>
                </c:pt>
                <c:pt idx="6">
                  <c:v>91474.55</c:v>
                </c:pt>
                <c:pt idx="7">
                  <c:v>92704.55</c:v>
                </c:pt>
                <c:pt idx="8">
                  <c:v>94233.24</c:v>
                </c:pt>
                <c:pt idx="9">
                  <c:v>103327.54</c:v>
                </c:pt>
              </c:numCache>
            </c:numRef>
          </c:val>
          <c:extLst>
            <c:ext xmlns:c16="http://schemas.microsoft.com/office/drawing/2014/chart" uri="{C3380CC4-5D6E-409C-BE32-E72D297353CC}">
              <c16:uniqueId val="{00000000-036C-49FD-9031-085953D9461E}"/>
            </c:ext>
          </c:extLst>
        </c:ser>
        <c:dLbls>
          <c:showLegendKey val="0"/>
          <c:showVal val="0"/>
          <c:showCatName val="0"/>
          <c:showSerName val="0"/>
          <c:showPercent val="0"/>
          <c:showBubbleSize val="0"/>
        </c:dLbls>
        <c:gapWidth val="150"/>
        <c:overlap val="100"/>
        <c:axId val="2045400240"/>
        <c:axId val="2045392752"/>
      </c:barChart>
      <c:catAx>
        <c:axId val="20454002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92752"/>
        <c:crosses val="autoZero"/>
        <c:auto val="1"/>
        <c:lblAlgn val="ctr"/>
        <c:lblOffset val="100"/>
        <c:noMultiLvlLbl val="0"/>
      </c:catAx>
      <c:valAx>
        <c:axId val="204539275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40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Customers</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10 Customers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analysis!$F$291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analysis!$E$292:$E$301</c:f>
              <c:strCache>
                <c:ptCount val="10"/>
                <c:pt idx="0">
                  <c:v>Customer 0150</c:v>
                </c:pt>
                <c:pt idx="1">
                  <c:v>Customer 0064</c:v>
                </c:pt>
                <c:pt idx="2">
                  <c:v>Customer 0145</c:v>
                </c:pt>
                <c:pt idx="3">
                  <c:v>Customer 0062</c:v>
                </c:pt>
                <c:pt idx="4">
                  <c:v>Customer 0118</c:v>
                </c:pt>
                <c:pt idx="5">
                  <c:v>Customer 0106</c:v>
                </c:pt>
                <c:pt idx="6">
                  <c:v>Customer 0072</c:v>
                </c:pt>
                <c:pt idx="7">
                  <c:v>Customer 0056</c:v>
                </c:pt>
                <c:pt idx="8">
                  <c:v>Customer 0123</c:v>
                </c:pt>
                <c:pt idx="9">
                  <c:v>Customer 0048</c:v>
                </c:pt>
              </c:strCache>
            </c:strRef>
          </c:cat>
          <c:val>
            <c:numRef>
              <c:f>analysis!$F$292:$F$301</c:f>
              <c:numCache>
                <c:formatCode>General</c:formatCode>
                <c:ptCount val="10"/>
                <c:pt idx="0">
                  <c:v>1543470.88</c:v>
                </c:pt>
                <c:pt idx="1">
                  <c:v>1682041.91</c:v>
                </c:pt>
                <c:pt idx="2">
                  <c:v>1722556.12</c:v>
                </c:pt>
                <c:pt idx="3">
                  <c:v>1775958.15</c:v>
                </c:pt>
                <c:pt idx="4">
                  <c:v>1796069.41</c:v>
                </c:pt>
                <c:pt idx="5">
                  <c:v>1894584.63</c:v>
                </c:pt>
                <c:pt idx="6">
                  <c:v>1917057.47</c:v>
                </c:pt>
                <c:pt idx="7">
                  <c:v>1956970.14</c:v>
                </c:pt>
                <c:pt idx="8">
                  <c:v>1974080.26</c:v>
                </c:pt>
                <c:pt idx="9">
                  <c:v>2131078.9300000002</c:v>
                </c:pt>
              </c:numCache>
            </c:numRef>
          </c:val>
          <c:extLst>
            <c:ext xmlns:c16="http://schemas.microsoft.com/office/drawing/2014/chart" uri="{C3380CC4-5D6E-409C-BE32-E72D297353CC}">
              <c16:uniqueId val="{00000000-FBC6-41FF-AFFD-B5302D0ADCC9}"/>
            </c:ext>
          </c:extLst>
        </c:ser>
        <c:dLbls>
          <c:showLegendKey val="0"/>
          <c:showVal val="0"/>
          <c:showCatName val="0"/>
          <c:showSerName val="0"/>
          <c:showPercent val="0"/>
          <c:showBubbleSize val="0"/>
        </c:dLbls>
        <c:gapWidth val="100"/>
        <c:axId val="1837325456"/>
        <c:axId val="1837333360"/>
      </c:barChart>
      <c:catAx>
        <c:axId val="1837325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333360"/>
        <c:crosses val="autoZero"/>
        <c:auto val="1"/>
        <c:lblAlgn val="ctr"/>
        <c:lblOffset val="100"/>
        <c:noMultiLvlLbl val="0"/>
      </c:catAx>
      <c:valAx>
        <c:axId val="183733336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32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Excel.xlsx]analysis!BELOW 10 CUS</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Below 10 Customers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analysis!$N$291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analysis!$M$292:$M$301</c:f>
              <c:strCache>
                <c:ptCount val="10"/>
                <c:pt idx="0">
                  <c:v>Customer 0105</c:v>
                </c:pt>
                <c:pt idx="1">
                  <c:v>Customer 0125</c:v>
                </c:pt>
                <c:pt idx="2">
                  <c:v>Customer 0088</c:v>
                </c:pt>
                <c:pt idx="3">
                  <c:v>Customer 0141</c:v>
                </c:pt>
                <c:pt idx="4">
                  <c:v>Customer 0046</c:v>
                </c:pt>
                <c:pt idx="5">
                  <c:v>Customer 0061</c:v>
                </c:pt>
                <c:pt idx="6">
                  <c:v>Customer 0032</c:v>
                </c:pt>
                <c:pt idx="7">
                  <c:v>Customer 0053</c:v>
                </c:pt>
                <c:pt idx="8">
                  <c:v>Customer 0070</c:v>
                </c:pt>
                <c:pt idx="9">
                  <c:v>Customer 0047</c:v>
                </c:pt>
              </c:strCache>
            </c:strRef>
          </c:cat>
          <c:val>
            <c:numRef>
              <c:f>analysis!$N$292:$N$301</c:f>
              <c:numCache>
                <c:formatCode>General</c:formatCode>
                <c:ptCount val="10"/>
                <c:pt idx="0">
                  <c:v>268811.65999999997</c:v>
                </c:pt>
                <c:pt idx="1">
                  <c:v>435191.29</c:v>
                </c:pt>
                <c:pt idx="2">
                  <c:v>536261.97</c:v>
                </c:pt>
                <c:pt idx="3">
                  <c:v>565687.41</c:v>
                </c:pt>
                <c:pt idx="4">
                  <c:v>652856.72</c:v>
                </c:pt>
                <c:pt idx="5">
                  <c:v>694153.54</c:v>
                </c:pt>
                <c:pt idx="6">
                  <c:v>834023.24</c:v>
                </c:pt>
                <c:pt idx="7">
                  <c:v>869818.79</c:v>
                </c:pt>
                <c:pt idx="8">
                  <c:v>901287.55</c:v>
                </c:pt>
                <c:pt idx="9">
                  <c:v>961201.55</c:v>
                </c:pt>
              </c:numCache>
            </c:numRef>
          </c:val>
          <c:extLst>
            <c:ext xmlns:c16="http://schemas.microsoft.com/office/drawing/2014/chart" uri="{C3380CC4-5D6E-409C-BE32-E72D297353CC}">
              <c16:uniqueId val="{00000000-EAA1-4C79-A844-8035D0428936}"/>
            </c:ext>
          </c:extLst>
        </c:ser>
        <c:dLbls>
          <c:showLegendKey val="0"/>
          <c:showVal val="0"/>
          <c:showCatName val="0"/>
          <c:showSerName val="0"/>
          <c:showPercent val="0"/>
          <c:showBubbleSize val="0"/>
        </c:dLbls>
        <c:gapWidth val="100"/>
        <c:axId val="1985606048"/>
        <c:axId val="1985587328"/>
      </c:barChart>
      <c:catAx>
        <c:axId val="19856060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5587328"/>
        <c:crosses val="autoZero"/>
        <c:auto val="1"/>
        <c:lblAlgn val="ctr"/>
        <c:lblOffset val="100"/>
        <c:noMultiLvlLbl val="0"/>
      </c:catAx>
      <c:valAx>
        <c:axId val="19855873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560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Prods by profit</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 by Profits</a:t>
            </a:r>
          </a:p>
        </c:rich>
      </c:tx>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analysis!$C$38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analysis!$B$39:$B$49</c:f>
              <c:strCache>
                <c:ptCount val="10"/>
                <c:pt idx="0">
                  <c:v>Printer Ink</c:v>
                </c:pt>
                <c:pt idx="1">
                  <c:v>Shelf</c:v>
                </c:pt>
                <c:pt idx="2">
                  <c:v>Stapler</c:v>
                </c:pt>
                <c:pt idx="3">
                  <c:v>Cabinet</c:v>
                </c:pt>
                <c:pt idx="4">
                  <c:v>Adapter</c:v>
                </c:pt>
                <c:pt idx="5">
                  <c:v>Notebook</c:v>
                </c:pt>
                <c:pt idx="6">
                  <c:v>Keyboard</c:v>
                </c:pt>
                <c:pt idx="7">
                  <c:v>Paper</c:v>
                </c:pt>
                <c:pt idx="8">
                  <c:v>Laptop</c:v>
                </c:pt>
                <c:pt idx="9">
                  <c:v>Table</c:v>
                </c:pt>
              </c:strCache>
            </c:strRef>
          </c:cat>
          <c:val>
            <c:numRef>
              <c:f>analysis!$C$39:$C$49</c:f>
              <c:numCache>
                <c:formatCode>General</c:formatCode>
                <c:ptCount val="10"/>
                <c:pt idx="0">
                  <c:v>4055135.32</c:v>
                </c:pt>
                <c:pt idx="1">
                  <c:v>3986564.47</c:v>
                </c:pt>
                <c:pt idx="2">
                  <c:v>3810877.69</c:v>
                </c:pt>
                <c:pt idx="3">
                  <c:v>3471644.82</c:v>
                </c:pt>
                <c:pt idx="4">
                  <c:v>3117291.11</c:v>
                </c:pt>
                <c:pt idx="5">
                  <c:v>2194691.7599999998</c:v>
                </c:pt>
                <c:pt idx="6">
                  <c:v>2031000.34</c:v>
                </c:pt>
                <c:pt idx="7">
                  <c:v>1350868.22</c:v>
                </c:pt>
                <c:pt idx="8">
                  <c:v>1338180.8500000001</c:v>
                </c:pt>
                <c:pt idx="9">
                  <c:v>1312753.3400000001</c:v>
                </c:pt>
              </c:numCache>
            </c:numRef>
          </c:val>
          <c:extLst>
            <c:ext xmlns:c16="http://schemas.microsoft.com/office/drawing/2014/chart" uri="{C3380CC4-5D6E-409C-BE32-E72D297353CC}">
              <c16:uniqueId val="{00000002-1E22-41E0-9EA9-173640543F16}"/>
            </c:ext>
          </c:extLst>
        </c:ser>
        <c:dLbls>
          <c:showLegendKey val="0"/>
          <c:showVal val="0"/>
          <c:showCatName val="0"/>
          <c:showSerName val="0"/>
          <c:showPercent val="0"/>
          <c:showBubbleSize val="0"/>
        </c:dLbls>
        <c:gapWidth val="150"/>
        <c:overlap val="100"/>
        <c:axId val="2045367792"/>
        <c:axId val="2045381520"/>
      </c:barChart>
      <c:catAx>
        <c:axId val="20453677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81520"/>
        <c:crosses val="autoZero"/>
        <c:auto val="1"/>
        <c:lblAlgn val="ctr"/>
        <c:lblOffset val="100"/>
        <c:noMultiLvlLbl val="0"/>
      </c:catAx>
      <c:valAx>
        <c:axId val="20453815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67792"/>
        <c:crosses val="autoZero"/>
        <c:crossBetween val="between"/>
      </c:valAx>
      <c:spPr>
        <a:noFill/>
        <a:ln>
          <a:noFill/>
        </a:ln>
        <a:effectLst/>
      </c:spPr>
    </c:plotArea>
    <c:plotVisOnly val="1"/>
    <c:dispBlanksAs val="gap"/>
    <c:showDLblsOverMax val="0"/>
    <c:extLst/>
  </c:chart>
  <c:spPr>
    <a:solidFill>
      <a:schemeClr val="accent3">
        <a:lumMod val="20000"/>
        <a:lumOff val="80000"/>
      </a:schemeClr>
    </a:solidFill>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prods</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a:t>
            </a:r>
          </a:p>
        </c:rich>
      </c:tx>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analysis!$C$24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analysis!$B$25:$B$35</c:f>
              <c:strCache>
                <c:ptCount val="10"/>
                <c:pt idx="0">
                  <c:v>Shelf</c:v>
                </c:pt>
                <c:pt idx="1">
                  <c:v>Printer Ink</c:v>
                </c:pt>
                <c:pt idx="2">
                  <c:v>Adapter</c:v>
                </c:pt>
                <c:pt idx="3">
                  <c:v>Stapler</c:v>
                </c:pt>
                <c:pt idx="4">
                  <c:v>Cabinet</c:v>
                </c:pt>
                <c:pt idx="5">
                  <c:v>Notebook</c:v>
                </c:pt>
                <c:pt idx="6">
                  <c:v>Keyboard</c:v>
                </c:pt>
                <c:pt idx="7">
                  <c:v>Paper</c:v>
                </c:pt>
                <c:pt idx="8">
                  <c:v>Laptop</c:v>
                </c:pt>
                <c:pt idx="9">
                  <c:v>Table</c:v>
                </c:pt>
              </c:strCache>
            </c:strRef>
          </c:cat>
          <c:val>
            <c:numRef>
              <c:f>analysis!$C$25:$C$35</c:f>
              <c:numCache>
                <c:formatCode>General</c:formatCode>
                <c:ptCount val="10"/>
                <c:pt idx="0">
                  <c:v>16241526.470000001</c:v>
                </c:pt>
                <c:pt idx="1">
                  <c:v>15799035.32</c:v>
                </c:pt>
                <c:pt idx="2">
                  <c:v>15472257.109999999</c:v>
                </c:pt>
                <c:pt idx="3">
                  <c:v>14353882.689999999</c:v>
                </c:pt>
                <c:pt idx="4">
                  <c:v>13287834.82</c:v>
                </c:pt>
                <c:pt idx="5">
                  <c:v>12941861.76</c:v>
                </c:pt>
                <c:pt idx="6">
                  <c:v>12366162.34</c:v>
                </c:pt>
                <c:pt idx="7">
                  <c:v>10624720.220000001</c:v>
                </c:pt>
                <c:pt idx="8">
                  <c:v>8395027.8499999996</c:v>
                </c:pt>
                <c:pt idx="9">
                  <c:v>4883206.34</c:v>
                </c:pt>
              </c:numCache>
            </c:numRef>
          </c:val>
          <c:extLst>
            <c:ext xmlns:c16="http://schemas.microsoft.com/office/drawing/2014/chart" uri="{C3380CC4-5D6E-409C-BE32-E72D297353CC}">
              <c16:uniqueId val="{00000003-2519-4DE7-8F20-3700336A10A7}"/>
            </c:ext>
          </c:extLst>
        </c:ser>
        <c:dLbls>
          <c:showLegendKey val="0"/>
          <c:showVal val="0"/>
          <c:showCatName val="0"/>
          <c:showSerName val="0"/>
          <c:showPercent val="0"/>
          <c:showBubbleSize val="0"/>
        </c:dLbls>
        <c:gapWidth val="100"/>
        <c:overlap val="-24"/>
        <c:axId val="2045375280"/>
        <c:axId val="2045361136"/>
      </c:barChart>
      <c:catAx>
        <c:axId val="20453752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61136"/>
        <c:crosses val="autoZero"/>
        <c:auto val="1"/>
        <c:lblAlgn val="ctr"/>
        <c:lblOffset val="100"/>
        <c:noMultiLvlLbl val="0"/>
      </c:catAx>
      <c:valAx>
        <c:axId val="20453611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75280"/>
        <c:crosses val="autoZero"/>
        <c:crossBetween val="between"/>
      </c:valAx>
      <c:spPr>
        <a:noFill/>
        <a:ln>
          <a:noFill/>
        </a:ln>
        <a:effectLst/>
      </c:spPr>
    </c:plotArea>
    <c:plotVisOnly val="1"/>
    <c:dispBlanksAs val="gap"/>
    <c:showDLblsOverMax val="0"/>
    <c:extLst/>
  </c:chart>
  <c:spPr>
    <a:solidFill>
      <a:schemeClr val="accent3">
        <a:lumMod val="20000"/>
        <a:lumOff val="80000"/>
      </a:schemeClr>
    </a:solidFill>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Excel.xlsx]analysis!PivotTable4</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Below 10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analysis!$I$23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analysis!$H$24:$H$34</c:f>
              <c:strCache>
                <c:ptCount val="10"/>
                <c:pt idx="0">
                  <c:v>Pen</c:v>
                </c:pt>
                <c:pt idx="1">
                  <c:v>Chair</c:v>
                </c:pt>
                <c:pt idx="2">
                  <c:v>Mouse</c:v>
                </c:pt>
                <c:pt idx="3">
                  <c:v>Power Bank</c:v>
                </c:pt>
                <c:pt idx="4">
                  <c:v>Webcam</c:v>
                </c:pt>
                <c:pt idx="5">
                  <c:v>Cable</c:v>
                </c:pt>
                <c:pt idx="6">
                  <c:v>Desk</c:v>
                </c:pt>
                <c:pt idx="7">
                  <c:v>Backpack</c:v>
                </c:pt>
                <c:pt idx="8">
                  <c:v>Headset</c:v>
                </c:pt>
                <c:pt idx="9">
                  <c:v>Monitor</c:v>
                </c:pt>
              </c:strCache>
            </c:strRef>
          </c:cat>
          <c:val>
            <c:numRef>
              <c:f>analysis!$I$24:$I$34</c:f>
              <c:numCache>
                <c:formatCode>General</c:formatCode>
                <c:ptCount val="10"/>
                <c:pt idx="0">
                  <c:v>13209732.27</c:v>
                </c:pt>
                <c:pt idx="1">
                  <c:v>8714881.5399999991</c:v>
                </c:pt>
                <c:pt idx="2">
                  <c:v>4620562.01</c:v>
                </c:pt>
                <c:pt idx="3">
                  <c:v>3270076.17</c:v>
                </c:pt>
                <c:pt idx="4">
                  <c:v>2484007.17</c:v>
                </c:pt>
                <c:pt idx="5">
                  <c:v>1327033.92</c:v>
                </c:pt>
                <c:pt idx="6">
                  <c:v>1119071.3899999999</c:v>
                </c:pt>
                <c:pt idx="7">
                  <c:v>696817.44</c:v>
                </c:pt>
                <c:pt idx="8">
                  <c:v>296993.34000000003</c:v>
                </c:pt>
                <c:pt idx="9">
                  <c:v>232236.05</c:v>
                </c:pt>
              </c:numCache>
            </c:numRef>
          </c:val>
          <c:extLst>
            <c:ext xmlns:c16="http://schemas.microsoft.com/office/drawing/2014/chart" uri="{C3380CC4-5D6E-409C-BE32-E72D297353CC}">
              <c16:uniqueId val="{00000000-20F7-452D-A684-072D972CEB07}"/>
            </c:ext>
          </c:extLst>
        </c:ser>
        <c:dLbls>
          <c:showLegendKey val="0"/>
          <c:showVal val="0"/>
          <c:showCatName val="0"/>
          <c:showSerName val="0"/>
          <c:showPercent val="0"/>
          <c:showBubbleSize val="0"/>
        </c:dLbls>
        <c:gapWidth val="100"/>
        <c:overlap val="-24"/>
        <c:axId val="2045375280"/>
        <c:axId val="2045361136"/>
      </c:barChart>
      <c:catAx>
        <c:axId val="20453752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61136"/>
        <c:crosses val="autoZero"/>
        <c:auto val="1"/>
        <c:lblAlgn val="ctr"/>
        <c:lblOffset val="100"/>
        <c:noMultiLvlLbl val="0"/>
      </c:catAx>
      <c:valAx>
        <c:axId val="20453611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7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Excel.xlsx]analysis!PivotTable5</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Below 10 products by Profits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analysis!$K$37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analysis!$J$38:$J$48</c:f>
              <c:strCache>
                <c:ptCount val="10"/>
                <c:pt idx="0">
                  <c:v>Pen</c:v>
                </c:pt>
                <c:pt idx="1">
                  <c:v>Chair</c:v>
                </c:pt>
                <c:pt idx="2">
                  <c:v>Mouse</c:v>
                </c:pt>
                <c:pt idx="3">
                  <c:v>Power Bank</c:v>
                </c:pt>
                <c:pt idx="4">
                  <c:v>Webcam</c:v>
                </c:pt>
                <c:pt idx="5">
                  <c:v>Cable</c:v>
                </c:pt>
                <c:pt idx="6">
                  <c:v>Backpack</c:v>
                </c:pt>
                <c:pt idx="7">
                  <c:v>Desk</c:v>
                </c:pt>
                <c:pt idx="8">
                  <c:v>Headset</c:v>
                </c:pt>
                <c:pt idx="9">
                  <c:v>Monitor</c:v>
                </c:pt>
              </c:strCache>
            </c:strRef>
          </c:cat>
          <c:val>
            <c:numRef>
              <c:f>analysis!$K$38:$K$48</c:f>
              <c:numCache>
                <c:formatCode>General</c:formatCode>
                <c:ptCount val="10"/>
                <c:pt idx="0">
                  <c:v>1121685.27</c:v>
                </c:pt>
                <c:pt idx="1">
                  <c:v>979098.54</c:v>
                </c:pt>
                <c:pt idx="2">
                  <c:v>909157.01</c:v>
                </c:pt>
                <c:pt idx="3">
                  <c:v>847717.17</c:v>
                </c:pt>
                <c:pt idx="4">
                  <c:v>387520.17</c:v>
                </c:pt>
                <c:pt idx="5">
                  <c:v>279867.92</c:v>
                </c:pt>
                <c:pt idx="6">
                  <c:v>147409.44</c:v>
                </c:pt>
                <c:pt idx="7">
                  <c:v>54786.39</c:v>
                </c:pt>
                <c:pt idx="8">
                  <c:v>37433.339999999997</c:v>
                </c:pt>
                <c:pt idx="9">
                  <c:v>35586.050000000003</c:v>
                </c:pt>
              </c:numCache>
            </c:numRef>
          </c:val>
          <c:extLst>
            <c:ext xmlns:c16="http://schemas.microsoft.com/office/drawing/2014/chart" uri="{C3380CC4-5D6E-409C-BE32-E72D297353CC}">
              <c16:uniqueId val="{00000000-26F7-4F47-8A60-948C01179ACC}"/>
            </c:ext>
          </c:extLst>
        </c:ser>
        <c:dLbls>
          <c:showLegendKey val="0"/>
          <c:showVal val="0"/>
          <c:showCatName val="0"/>
          <c:showSerName val="0"/>
          <c:showPercent val="0"/>
          <c:showBubbleSize val="0"/>
        </c:dLbls>
        <c:gapWidth val="150"/>
        <c:overlap val="100"/>
        <c:axId val="2045367792"/>
        <c:axId val="2045381520"/>
      </c:barChart>
      <c:catAx>
        <c:axId val="20453677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81520"/>
        <c:crosses val="autoZero"/>
        <c:auto val="1"/>
        <c:lblAlgn val="ctr"/>
        <c:lblOffset val="100"/>
        <c:noMultiLvlLbl val="0"/>
      </c:catAx>
      <c:valAx>
        <c:axId val="20453815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36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Excel.xlsx]analysis!LocationWiseProducts</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LocationWise Top Selling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analysis!$C$1078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analysis!$B$1079:$B$1255</c:f>
              <c:multiLvlStrCache>
                <c:ptCount val="168"/>
                <c:lvl>
                  <c:pt idx="0">
                    <c:v>Shelf</c:v>
                  </c:pt>
                  <c:pt idx="1">
                    <c:v>Pen</c:v>
                  </c:pt>
                  <c:pt idx="2">
                    <c:v>Adapter</c:v>
                  </c:pt>
                  <c:pt idx="3">
                    <c:v>Paper</c:v>
                  </c:pt>
                  <c:pt idx="4">
                    <c:v>Notebook</c:v>
                  </c:pt>
                  <c:pt idx="5">
                    <c:v>Printer Ink</c:v>
                  </c:pt>
                  <c:pt idx="6">
                    <c:v>Keyboard</c:v>
                  </c:pt>
                  <c:pt idx="7">
                    <c:v>USB Hub</c:v>
                  </c:pt>
                  <c:pt idx="8">
                    <c:v>Cabinet</c:v>
                  </c:pt>
                  <c:pt idx="9">
                    <c:v>Chair</c:v>
                  </c:pt>
                  <c:pt idx="10">
                    <c:v>Stapler</c:v>
                  </c:pt>
                  <c:pt idx="11">
                    <c:v>Laptop</c:v>
                  </c:pt>
                  <c:pt idx="12">
                    <c:v>Table</c:v>
                  </c:pt>
                  <c:pt idx="13">
                    <c:v>Mouse</c:v>
                  </c:pt>
                  <c:pt idx="14">
                    <c:v>Webcam</c:v>
                  </c:pt>
                  <c:pt idx="15">
                    <c:v>Power Bank</c:v>
                  </c:pt>
                  <c:pt idx="16">
                    <c:v>Cable</c:v>
                  </c:pt>
                  <c:pt idx="17">
                    <c:v>Desk</c:v>
                  </c:pt>
                  <c:pt idx="18">
                    <c:v>Backpack</c:v>
                  </c:pt>
                  <c:pt idx="19">
                    <c:v>Headset</c:v>
                  </c:pt>
                  <c:pt idx="20">
                    <c:v>Monitor</c:v>
                  </c:pt>
                  <c:pt idx="21">
                    <c:v>Stapler</c:v>
                  </c:pt>
                  <c:pt idx="22">
                    <c:v>Printer Ink</c:v>
                  </c:pt>
                  <c:pt idx="23">
                    <c:v>USB Hub</c:v>
                  </c:pt>
                  <c:pt idx="24">
                    <c:v>Adapter</c:v>
                  </c:pt>
                  <c:pt idx="25">
                    <c:v>Shelf</c:v>
                  </c:pt>
                  <c:pt idx="26">
                    <c:v>Notebook</c:v>
                  </c:pt>
                  <c:pt idx="27">
                    <c:v>Pen</c:v>
                  </c:pt>
                  <c:pt idx="28">
                    <c:v>Cabinet</c:v>
                  </c:pt>
                  <c:pt idx="29">
                    <c:v>Keyboard</c:v>
                  </c:pt>
                  <c:pt idx="30">
                    <c:v>Paper</c:v>
                  </c:pt>
                  <c:pt idx="31">
                    <c:v>Chair</c:v>
                  </c:pt>
                  <c:pt idx="32">
                    <c:v>Laptop</c:v>
                  </c:pt>
                  <c:pt idx="33">
                    <c:v>Table</c:v>
                  </c:pt>
                  <c:pt idx="34">
                    <c:v>Power Bank</c:v>
                  </c:pt>
                  <c:pt idx="35">
                    <c:v>Mouse</c:v>
                  </c:pt>
                  <c:pt idx="36">
                    <c:v>Webcam</c:v>
                  </c:pt>
                  <c:pt idx="37">
                    <c:v>Cable</c:v>
                  </c:pt>
                  <c:pt idx="38">
                    <c:v>Desk</c:v>
                  </c:pt>
                  <c:pt idx="39">
                    <c:v>Backpack</c:v>
                  </c:pt>
                  <c:pt idx="40">
                    <c:v>Monitor</c:v>
                  </c:pt>
                  <c:pt idx="41">
                    <c:v>Headset</c:v>
                  </c:pt>
                  <c:pt idx="42">
                    <c:v>USB Hub</c:v>
                  </c:pt>
                  <c:pt idx="43">
                    <c:v>Stapler</c:v>
                  </c:pt>
                  <c:pt idx="44">
                    <c:v>Pen</c:v>
                  </c:pt>
                  <c:pt idx="45">
                    <c:v>Shelf</c:v>
                  </c:pt>
                  <c:pt idx="46">
                    <c:v>Printer Ink</c:v>
                  </c:pt>
                  <c:pt idx="47">
                    <c:v>Keyboard</c:v>
                  </c:pt>
                  <c:pt idx="48">
                    <c:v>Notebook</c:v>
                  </c:pt>
                  <c:pt idx="49">
                    <c:v>Paper</c:v>
                  </c:pt>
                  <c:pt idx="50">
                    <c:v>Cabinet</c:v>
                  </c:pt>
                  <c:pt idx="51">
                    <c:v>Adapter</c:v>
                  </c:pt>
                  <c:pt idx="52">
                    <c:v>Chair</c:v>
                  </c:pt>
                  <c:pt idx="53">
                    <c:v>Laptop</c:v>
                  </c:pt>
                  <c:pt idx="54">
                    <c:v>Mouse</c:v>
                  </c:pt>
                  <c:pt idx="55">
                    <c:v>Table</c:v>
                  </c:pt>
                  <c:pt idx="56">
                    <c:v>Webcam</c:v>
                  </c:pt>
                  <c:pt idx="57">
                    <c:v>Power Bank</c:v>
                  </c:pt>
                  <c:pt idx="58">
                    <c:v>Cable</c:v>
                  </c:pt>
                  <c:pt idx="59">
                    <c:v>Desk</c:v>
                  </c:pt>
                  <c:pt idx="60">
                    <c:v>Backpack</c:v>
                  </c:pt>
                  <c:pt idx="61">
                    <c:v>Headset</c:v>
                  </c:pt>
                  <c:pt idx="62">
                    <c:v>Monitor</c:v>
                  </c:pt>
                  <c:pt idx="63">
                    <c:v>USB Hub</c:v>
                  </c:pt>
                  <c:pt idx="64">
                    <c:v>Adapter</c:v>
                  </c:pt>
                  <c:pt idx="65">
                    <c:v>Printer Ink</c:v>
                  </c:pt>
                  <c:pt idx="66">
                    <c:v>Notebook</c:v>
                  </c:pt>
                  <c:pt idx="67">
                    <c:v>Shelf</c:v>
                  </c:pt>
                  <c:pt idx="68">
                    <c:v>Stapler</c:v>
                  </c:pt>
                  <c:pt idx="69">
                    <c:v>Cabinet</c:v>
                  </c:pt>
                  <c:pt idx="70">
                    <c:v>Keyboard</c:v>
                  </c:pt>
                  <c:pt idx="71">
                    <c:v>Pen</c:v>
                  </c:pt>
                  <c:pt idx="72">
                    <c:v>Laptop</c:v>
                  </c:pt>
                  <c:pt idx="73">
                    <c:v>Chair</c:v>
                  </c:pt>
                  <c:pt idx="74">
                    <c:v>Paper</c:v>
                  </c:pt>
                  <c:pt idx="75">
                    <c:v>Mouse</c:v>
                  </c:pt>
                  <c:pt idx="76">
                    <c:v>Table</c:v>
                  </c:pt>
                  <c:pt idx="77">
                    <c:v>Power Bank</c:v>
                  </c:pt>
                  <c:pt idx="78">
                    <c:v>Cable</c:v>
                  </c:pt>
                  <c:pt idx="79">
                    <c:v>Webcam</c:v>
                  </c:pt>
                  <c:pt idx="80">
                    <c:v>Desk</c:v>
                  </c:pt>
                  <c:pt idx="81">
                    <c:v>Backpack</c:v>
                  </c:pt>
                  <c:pt idx="82">
                    <c:v>Headset</c:v>
                  </c:pt>
                  <c:pt idx="83">
                    <c:v>Monitor</c:v>
                  </c:pt>
                  <c:pt idx="84">
                    <c:v>Shelf</c:v>
                  </c:pt>
                  <c:pt idx="85">
                    <c:v>USB Hub</c:v>
                  </c:pt>
                  <c:pt idx="86">
                    <c:v>Printer Ink</c:v>
                  </c:pt>
                  <c:pt idx="87">
                    <c:v>Adapter</c:v>
                  </c:pt>
                  <c:pt idx="88">
                    <c:v>Stapler</c:v>
                  </c:pt>
                  <c:pt idx="89">
                    <c:v>Pen</c:v>
                  </c:pt>
                  <c:pt idx="90">
                    <c:v>Notebook</c:v>
                  </c:pt>
                  <c:pt idx="91">
                    <c:v>Laptop</c:v>
                  </c:pt>
                  <c:pt idx="92">
                    <c:v>Paper</c:v>
                  </c:pt>
                  <c:pt idx="93">
                    <c:v>Keyboard</c:v>
                  </c:pt>
                  <c:pt idx="94">
                    <c:v>Cabinet</c:v>
                  </c:pt>
                  <c:pt idx="95">
                    <c:v>Chair</c:v>
                  </c:pt>
                  <c:pt idx="96">
                    <c:v>Mouse</c:v>
                  </c:pt>
                  <c:pt idx="97">
                    <c:v>Table</c:v>
                  </c:pt>
                  <c:pt idx="98">
                    <c:v>Power Bank</c:v>
                  </c:pt>
                  <c:pt idx="99">
                    <c:v>Webcam</c:v>
                  </c:pt>
                  <c:pt idx="100">
                    <c:v>Cable</c:v>
                  </c:pt>
                  <c:pt idx="101">
                    <c:v>Desk</c:v>
                  </c:pt>
                  <c:pt idx="102">
                    <c:v>Backpack</c:v>
                  </c:pt>
                  <c:pt idx="103">
                    <c:v>Headset</c:v>
                  </c:pt>
                  <c:pt idx="104">
                    <c:v>Monitor</c:v>
                  </c:pt>
                  <c:pt idx="105">
                    <c:v>Shelf</c:v>
                  </c:pt>
                  <c:pt idx="106">
                    <c:v>USB Hub</c:v>
                  </c:pt>
                  <c:pt idx="107">
                    <c:v>Adapter</c:v>
                  </c:pt>
                  <c:pt idx="108">
                    <c:v>Cabinet</c:v>
                  </c:pt>
                  <c:pt idx="109">
                    <c:v>Keyboard</c:v>
                  </c:pt>
                  <c:pt idx="110">
                    <c:v>Printer Ink</c:v>
                  </c:pt>
                  <c:pt idx="111">
                    <c:v>Notebook</c:v>
                  </c:pt>
                  <c:pt idx="112">
                    <c:v>Pen</c:v>
                  </c:pt>
                  <c:pt idx="113">
                    <c:v>Laptop</c:v>
                  </c:pt>
                  <c:pt idx="114">
                    <c:v>Stapler</c:v>
                  </c:pt>
                  <c:pt idx="115">
                    <c:v>Chair</c:v>
                  </c:pt>
                  <c:pt idx="116">
                    <c:v>Paper</c:v>
                  </c:pt>
                  <c:pt idx="117">
                    <c:v>Table</c:v>
                  </c:pt>
                  <c:pt idx="118">
                    <c:v>Mouse</c:v>
                  </c:pt>
                  <c:pt idx="119">
                    <c:v>Power Bank</c:v>
                  </c:pt>
                  <c:pt idx="120">
                    <c:v>Webcam</c:v>
                  </c:pt>
                  <c:pt idx="121">
                    <c:v>Desk</c:v>
                  </c:pt>
                  <c:pt idx="122">
                    <c:v>Cable</c:v>
                  </c:pt>
                  <c:pt idx="123">
                    <c:v>Backpack</c:v>
                  </c:pt>
                  <c:pt idx="124">
                    <c:v>Headset</c:v>
                  </c:pt>
                  <c:pt idx="125">
                    <c:v>Monitor</c:v>
                  </c:pt>
                  <c:pt idx="126">
                    <c:v>Printer Ink</c:v>
                  </c:pt>
                  <c:pt idx="127">
                    <c:v>Adapter</c:v>
                  </c:pt>
                  <c:pt idx="128">
                    <c:v>Shelf</c:v>
                  </c:pt>
                  <c:pt idx="129">
                    <c:v>Cabinet</c:v>
                  </c:pt>
                  <c:pt idx="130">
                    <c:v>Stapler</c:v>
                  </c:pt>
                  <c:pt idx="131">
                    <c:v>USB Hub</c:v>
                  </c:pt>
                  <c:pt idx="132">
                    <c:v>Keyboard</c:v>
                  </c:pt>
                  <c:pt idx="133">
                    <c:v>Notebook</c:v>
                  </c:pt>
                  <c:pt idx="134">
                    <c:v>Pen</c:v>
                  </c:pt>
                  <c:pt idx="135">
                    <c:v>Paper</c:v>
                  </c:pt>
                  <c:pt idx="136">
                    <c:v>Chair</c:v>
                  </c:pt>
                  <c:pt idx="137">
                    <c:v>Mouse</c:v>
                  </c:pt>
                  <c:pt idx="138">
                    <c:v>Laptop</c:v>
                  </c:pt>
                  <c:pt idx="139">
                    <c:v>Table</c:v>
                  </c:pt>
                  <c:pt idx="140">
                    <c:v>Power Bank</c:v>
                  </c:pt>
                  <c:pt idx="141">
                    <c:v>Webcam</c:v>
                  </c:pt>
                  <c:pt idx="142">
                    <c:v>Desk</c:v>
                  </c:pt>
                  <c:pt idx="143">
                    <c:v>Cable</c:v>
                  </c:pt>
                  <c:pt idx="144">
                    <c:v>Backpack</c:v>
                  </c:pt>
                  <c:pt idx="145">
                    <c:v>Monitor</c:v>
                  </c:pt>
                  <c:pt idx="146">
                    <c:v>Headset</c:v>
                  </c:pt>
                  <c:pt idx="147">
                    <c:v>Cabinet</c:v>
                  </c:pt>
                  <c:pt idx="148">
                    <c:v>Printer Ink</c:v>
                  </c:pt>
                  <c:pt idx="149">
                    <c:v>Adapter</c:v>
                  </c:pt>
                  <c:pt idx="150">
                    <c:v>Pen</c:v>
                  </c:pt>
                  <c:pt idx="151">
                    <c:v>Stapler</c:v>
                  </c:pt>
                  <c:pt idx="152">
                    <c:v>Chair</c:v>
                  </c:pt>
                  <c:pt idx="153">
                    <c:v>Paper</c:v>
                  </c:pt>
                  <c:pt idx="154">
                    <c:v>USB Hub</c:v>
                  </c:pt>
                  <c:pt idx="155">
                    <c:v>Shelf</c:v>
                  </c:pt>
                  <c:pt idx="156">
                    <c:v>Notebook</c:v>
                  </c:pt>
                  <c:pt idx="157">
                    <c:v>Keyboard</c:v>
                  </c:pt>
                  <c:pt idx="158">
                    <c:v>Laptop</c:v>
                  </c:pt>
                  <c:pt idx="159">
                    <c:v>Table</c:v>
                  </c:pt>
                  <c:pt idx="160">
                    <c:v>Mouse</c:v>
                  </c:pt>
                  <c:pt idx="161">
                    <c:v>Power Bank</c:v>
                  </c:pt>
                  <c:pt idx="162">
                    <c:v>Webcam</c:v>
                  </c:pt>
                  <c:pt idx="163">
                    <c:v>Cable</c:v>
                  </c:pt>
                  <c:pt idx="164">
                    <c:v>Backpack</c:v>
                  </c:pt>
                  <c:pt idx="165">
                    <c:v>Desk</c:v>
                  </c:pt>
                  <c:pt idx="166">
                    <c:v>Headset</c:v>
                  </c:pt>
                  <c:pt idx="167">
                    <c:v>Monitor</c:v>
                  </c:pt>
                </c:lvl>
                <c:lvl>
                  <c:pt idx="0">
                    <c:v>Bengaluru</c:v>
                  </c:pt>
                  <c:pt idx="21">
                    <c:v>Chennai</c:v>
                  </c:pt>
                  <c:pt idx="42">
                    <c:v>Delhi</c:v>
                  </c:pt>
                  <c:pt idx="63">
                    <c:v>Hyderabad</c:v>
                  </c:pt>
                  <c:pt idx="84">
                    <c:v>Mumbai</c:v>
                  </c:pt>
                  <c:pt idx="105">
                    <c:v>Pune</c:v>
                  </c:pt>
                  <c:pt idx="126">
                    <c:v>Vijayawada</c:v>
                  </c:pt>
                  <c:pt idx="147">
                    <c:v>Vizag Central</c:v>
                  </c:pt>
                </c:lvl>
              </c:multiLvlStrCache>
            </c:multiLvlStrRef>
          </c:cat>
          <c:val>
            <c:numRef>
              <c:f>analysis!$C$1079:$C$1255</c:f>
              <c:numCache>
                <c:formatCode>General</c:formatCode>
                <c:ptCount val="168"/>
                <c:pt idx="0">
                  <c:v>2289355.5299999998</c:v>
                </c:pt>
                <c:pt idx="1">
                  <c:v>2255379.36</c:v>
                </c:pt>
                <c:pt idx="2">
                  <c:v>2024771.32</c:v>
                </c:pt>
                <c:pt idx="3">
                  <c:v>1864874</c:v>
                </c:pt>
                <c:pt idx="4">
                  <c:v>1799237.88</c:v>
                </c:pt>
                <c:pt idx="5">
                  <c:v>1685503.23</c:v>
                </c:pt>
                <c:pt idx="6">
                  <c:v>1676263.41</c:v>
                </c:pt>
                <c:pt idx="7">
                  <c:v>1674602.96</c:v>
                </c:pt>
                <c:pt idx="8">
                  <c:v>1652433.42</c:v>
                </c:pt>
                <c:pt idx="9">
                  <c:v>987227.66</c:v>
                </c:pt>
                <c:pt idx="10">
                  <c:v>966366.08</c:v>
                </c:pt>
                <c:pt idx="11">
                  <c:v>797999.78</c:v>
                </c:pt>
                <c:pt idx="12">
                  <c:v>637045.1</c:v>
                </c:pt>
                <c:pt idx="13">
                  <c:v>554412</c:v>
                </c:pt>
                <c:pt idx="14">
                  <c:v>410961.65</c:v>
                </c:pt>
                <c:pt idx="15">
                  <c:v>337393.15</c:v>
                </c:pt>
                <c:pt idx="16">
                  <c:v>167947.96</c:v>
                </c:pt>
                <c:pt idx="17">
                  <c:v>160130.59</c:v>
                </c:pt>
                <c:pt idx="18">
                  <c:v>83264.73</c:v>
                </c:pt>
                <c:pt idx="19">
                  <c:v>33083.17</c:v>
                </c:pt>
                <c:pt idx="20">
                  <c:v>13676.07</c:v>
                </c:pt>
                <c:pt idx="21">
                  <c:v>2438622.86</c:v>
                </c:pt>
                <c:pt idx="22">
                  <c:v>2215801.88</c:v>
                </c:pt>
                <c:pt idx="23">
                  <c:v>2122594.02</c:v>
                </c:pt>
                <c:pt idx="24">
                  <c:v>1835408.12</c:v>
                </c:pt>
                <c:pt idx="25">
                  <c:v>1727985.16</c:v>
                </c:pt>
                <c:pt idx="26">
                  <c:v>1684249.04</c:v>
                </c:pt>
                <c:pt idx="27">
                  <c:v>1601417.96</c:v>
                </c:pt>
                <c:pt idx="28">
                  <c:v>1421855.03</c:v>
                </c:pt>
                <c:pt idx="29">
                  <c:v>1369700.02</c:v>
                </c:pt>
                <c:pt idx="30">
                  <c:v>1294533.4099999999</c:v>
                </c:pt>
                <c:pt idx="31">
                  <c:v>1257644.6299999999</c:v>
                </c:pt>
                <c:pt idx="32">
                  <c:v>965257.24</c:v>
                </c:pt>
                <c:pt idx="33">
                  <c:v>888416.79</c:v>
                </c:pt>
                <c:pt idx="34">
                  <c:v>648565.21</c:v>
                </c:pt>
                <c:pt idx="35">
                  <c:v>507748.99</c:v>
                </c:pt>
                <c:pt idx="36">
                  <c:v>496396.79999999999</c:v>
                </c:pt>
                <c:pt idx="37">
                  <c:v>193568.57</c:v>
                </c:pt>
                <c:pt idx="38">
                  <c:v>150678.12</c:v>
                </c:pt>
                <c:pt idx="39">
                  <c:v>111341.79</c:v>
                </c:pt>
                <c:pt idx="40">
                  <c:v>43567.41</c:v>
                </c:pt>
                <c:pt idx="41">
                  <c:v>42058.71</c:v>
                </c:pt>
                <c:pt idx="42">
                  <c:v>2568067.4300000002</c:v>
                </c:pt>
                <c:pt idx="43">
                  <c:v>2326783.61</c:v>
                </c:pt>
                <c:pt idx="44">
                  <c:v>2162993.38</c:v>
                </c:pt>
                <c:pt idx="45">
                  <c:v>1807041.02</c:v>
                </c:pt>
                <c:pt idx="46">
                  <c:v>1797657.2</c:v>
                </c:pt>
                <c:pt idx="47">
                  <c:v>1793998.67</c:v>
                </c:pt>
                <c:pt idx="48">
                  <c:v>1611756.92</c:v>
                </c:pt>
                <c:pt idx="49">
                  <c:v>1605798.82</c:v>
                </c:pt>
                <c:pt idx="50">
                  <c:v>1572305.78</c:v>
                </c:pt>
                <c:pt idx="51">
                  <c:v>1458147.2</c:v>
                </c:pt>
                <c:pt idx="52">
                  <c:v>1093134.53</c:v>
                </c:pt>
                <c:pt idx="53">
                  <c:v>996828.09</c:v>
                </c:pt>
                <c:pt idx="54">
                  <c:v>836700.11</c:v>
                </c:pt>
                <c:pt idx="55">
                  <c:v>596517.43999999994</c:v>
                </c:pt>
                <c:pt idx="56">
                  <c:v>316394.90999999997</c:v>
                </c:pt>
                <c:pt idx="57">
                  <c:v>235112.78</c:v>
                </c:pt>
                <c:pt idx="58">
                  <c:v>149554.14000000001</c:v>
                </c:pt>
                <c:pt idx="59">
                  <c:v>122414.28</c:v>
                </c:pt>
                <c:pt idx="60">
                  <c:v>101371.17</c:v>
                </c:pt>
                <c:pt idx="61">
                  <c:v>39394.68</c:v>
                </c:pt>
                <c:pt idx="62">
                  <c:v>31909.72</c:v>
                </c:pt>
                <c:pt idx="63">
                  <c:v>2104987.88</c:v>
                </c:pt>
                <c:pt idx="64">
                  <c:v>2091105.12</c:v>
                </c:pt>
                <c:pt idx="65">
                  <c:v>1973754.36</c:v>
                </c:pt>
                <c:pt idx="66">
                  <c:v>1930009.42</c:v>
                </c:pt>
                <c:pt idx="67">
                  <c:v>1897825.38</c:v>
                </c:pt>
                <c:pt idx="68">
                  <c:v>1848189.19</c:v>
                </c:pt>
                <c:pt idx="69">
                  <c:v>1563895.65</c:v>
                </c:pt>
                <c:pt idx="70">
                  <c:v>1515790.08</c:v>
                </c:pt>
                <c:pt idx="71">
                  <c:v>1268696.3600000001</c:v>
                </c:pt>
                <c:pt idx="72">
                  <c:v>1210285.2</c:v>
                </c:pt>
                <c:pt idx="73">
                  <c:v>817468.96</c:v>
                </c:pt>
                <c:pt idx="74">
                  <c:v>766728.16</c:v>
                </c:pt>
                <c:pt idx="75">
                  <c:v>494812.71</c:v>
                </c:pt>
                <c:pt idx="76">
                  <c:v>378446.6</c:v>
                </c:pt>
                <c:pt idx="77">
                  <c:v>336572.28</c:v>
                </c:pt>
                <c:pt idx="78">
                  <c:v>217919.98</c:v>
                </c:pt>
                <c:pt idx="79">
                  <c:v>145521.4</c:v>
                </c:pt>
                <c:pt idx="80">
                  <c:v>80580.05</c:v>
                </c:pt>
                <c:pt idx="81">
                  <c:v>73869.83</c:v>
                </c:pt>
                <c:pt idx="82">
                  <c:v>52741.71</c:v>
                </c:pt>
                <c:pt idx="83">
                  <c:v>32626.65</c:v>
                </c:pt>
                <c:pt idx="84">
                  <c:v>1988609.69</c:v>
                </c:pt>
                <c:pt idx="85">
                  <c:v>1818464.91</c:v>
                </c:pt>
                <c:pt idx="86">
                  <c:v>1731030.11</c:v>
                </c:pt>
                <c:pt idx="87">
                  <c:v>1723917.81</c:v>
                </c:pt>
                <c:pt idx="88">
                  <c:v>1662351.94</c:v>
                </c:pt>
                <c:pt idx="89">
                  <c:v>1452679.34</c:v>
                </c:pt>
                <c:pt idx="90">
                  <c:v>1441870.43</c:v>
                </c:pt>
                <c:pt idx="91">
                  <c:v>1370302.8</c:v>
                </c:pt>
                <c:pt idx="92">
                  <c:v>1369305.8</c:v>
                </c:pt>
                <c:pt idx="93">
                  <c:v>1345306.92</c:v>
                </c:pt>
                <c:pt idx="94">
                  <c:v>1221780.18</c:v>
                </c:pt>
                <c:pt idx="95">
                  <c:v>998203.29</c:v>
                </c:pt>
                <c:pt idx="96">
                  <c:v>479104.37</c:v>
                </c:pt>
                <c:pt idx="97">
                  <c:v>422792.08</c:v>
                </c:pt>
                <c:pt idx="98">
                  <c:v>317144.15000000002</c:v>
                </c:pt>
                <c:pt idx="99">
                  <c:v>259134.51</c:v>
                </c:pt>
                <c:pt idx="100">
                  <c:v>170961.82</c:v>
                </c:pt>
                <c:pt idx="101">
                  <c:v>158805.28</c:v>
                </c:pt>
                <c:pt idx="102">
                  <c:v>75480.44</c:v>
                </c:pt>
                <c:pt idx="103">
                  <c:v>26176.78</c:v>
                </c:pt>
                <c:pt idx="104">
                  <c:v>19712.759999999998</c:v>
                </c:pt>
                <c:pt idx="105">
                  <c:v>2964181.31</c:v>
                </c:pt>
                <c:pt idx="106">
                  <c:v>2467249.33</c:v>
                </c:pt>
                <c:pt idx="107">
                  <c:v>2341348.84</c:v>
                </c:pt>
                <c:pt idx="108">
                  <c:v>2011773.07</c:v>
                </c:pt>
                <c:pt idx="109">
                  <c:v>2003840.18</c:v>
                </c:pt>
                <c:pt idx="110">
                  <c:v>1836144.59</c:v>
                </c:pt>
                <c:pt idx="111">
                  <c:v>1670720.83</c:v>
                </c:pt>
                <c:pt idx="112">
                  <c:v>1477469.19</c:v>
                </c:pt>
                <c:pt idx="113">
                  <c:v>1397843.13</c:v>
                </c:pt>
                <c:pt idx="114">
                  <c:v>1387620.31</c:v>
                </c:pt>
                <c:pt idx="115">
                  <c:v>1206946.1000000001</c:v>
                </c:pt>
                <c:pt idx="116">
                  <c:v>1069021.51</c:v>
                </c:pt>
                <c:pt idx="117">
                  <c:v>646136.67000000004</c:v>
                </c:pt>
                <c:pt idx="118">
                  <c:v>473560.25</c:v>
                </c:pt>
                <c:pt idx="119">
                  <c:v>396244.42</c:v>
                </c:pt>
                <c:pt idx="120">
                  <c:v>274741.44</c:v>
                </c:pt>
                <c:pt idx="121">
                  <c:v>157302.57999999999</c:v>
                </c:pt>
                <c:pt idx="122">
                  <c:v>152234.9</c:v>
                </c:pt>
                <c:pt idx="123">
                  <c:v>82298.42</c:v>
                </c:pt>
                <c:pt idx="124">
                  <c:v>35509.599999999999</c:v>
                </c:pt>
                <c:pt idx="125">
                  <c:v>33059.800000000003</c:v>
                </c:pt>
                <c:pt idx="126">
                  <c:v>2657039.8199999998</c:v>
                </c:pt>
                <c:pt idx="127">
                  <c:v>2109245.04</c:v>
                </c:pt>
                <c:pt idx="128">
                  <c:v>2070748</c:v>
                </c:pt>
                <c:pt idx="129">
                  <c:v>1939288.64</c:v>
                </c:pt>
                <c:pt idx="130">
                  <c:v>1904196.39</c:v>
                </c:pt>
                <c:pt idx="131">
                  <c:v>1767987.03</c:v>
                </c:pt>
                <c:pt idx="132">
                  <c:v>1609904.66</c:v>
                </c:pt>
                <c:pt idx="133">
                  <c:v>1374547.56</c:v>
                </c:pt>
                <c:pt idx="134">
                  <c:v>1141568.06</c:v>
                </c:pt>
                <c:pt idx="135">
                  <c:v>1099184.76</c:v>
                </c:pt>
                <c:pt idx="136">
                  <c:v>770132.4</c:v>
                </c:pt>
                <c:pt idx="137">
                  <c:v>656516.21</c:v>
                </c:pt>
                <c:pt idx="138">
                  <c:v>632613.4</c:v>
                </c:pt>
                <c:pt idx="139">
                  <c:v>531675.26</c:v>
                </c:pt>
                <c:pt idx="140">
                  <c:v>498837.46</c:v>
                </c:pt>
                <c:pt idx="141">
                  <c:v>199677.93</c:v>
                </c:pt>
                <c:pt idx="142">
                  <c:v>179972.63</c:v>
                </c:pt>
                <c:pt idx="143">
                  <c:v>121264.17</c:v>
                </c:pt>
                <c:pt idx="144">
                  <c:v>48423.47</c:v>
                </c:pt>
                <c:pt idx="145">
                  <c:v>28364.3</c:v>
                </c:pt>
                <c:pt idx="146">
                  <c:v>24598.95</c:v>
                </c:pt>
                <c:pt idx="147">
                  <c:v>1904503.05</c:v>
                </c:pt>
                <c:pt idx="148">
                  <c:v>1902104.13</c:v>
                </c:pt>
                <c:pt idx="149">
                  <c:v>1888313.66</c:v>
                </c:pt>
                <c:pt idx="150">
                  <c:v>1849528.62</c:v>
                </c:pt>
                <c:pt idx="151">
                  <c:v>1819752.31</c:v>
                </c:pt>
                <c:pt idx="152">
                  <c:v>1584123.97</c:v>
                </c:pt>
                <c:pt idx="153">
                  <c:v>1555273.76</c:v>
                </c:pt>
                <c:pt idx="154">
                  <c:v>1535788.77</c:v>
                </c:pt>
                <c:pt idx="155">
                  <c:v>1495780.38</c:v>
                </c:pt>
                <c:pt idx="156">
                  <c:v>1429469.68</c:v>
                </c:pt>
                <c:pt idx="157">
                  <c:v>1051358.3999999999</c:v>
                </c:pt>
                <c:pt idx="158">
                  <c:v>1023898.21</c:v>
                </c:pt>
                <c:pt idx="159">
                  <c:v>782176.4</c:v>
                </c:pt>
                <c:pt idx="160">
                  <c:v>617707.37</c:v>
                </c:pt>
                <c:pt idx="161">
                  <c:v>500206.72</c:v>
                </c:pt>
                <c:pt idx="162">
                  <c:v>381178.53</c:v>
                </c:pt>
                <c:pt idx="163">
                  <c:v>153582.38</c:v>
                </c:pt>
                <c:pt idx="164">
                  <c:v>120767.59</c:v>
                </c:pt>
                <c:pt idx="165">
                  <c:v>109187.86</c:v>
                </c:pt>
                <c:pt idx="166">
                  <c:v>43429.74</c:v>
                </c:pt>
                <c:pt idx="167">
                  <c:v>29319.34</c:v>
                </c:pt>
              </c:numCache>
            </c:numRef>
          </c:val>
          <c:extLst>
            <c:ext xmlns:c16="http://schemas.microsoft.com/office/drawing/2014/chart" uri="{C3380CC4-5D6E-409C-BE32-E72D297353CC}">
              <c16:uniqueId val="{00000000-A575-4EB1-BF10-EF5C2E6E0DC6}"/>
            </c:ext>
          </c:extLst>
        </c:ser>
        <c:dLbls>
          <c:showLegendKey val="0"/>
          <c:showVal val="0"/>
          <c:showCatName val="0"/>
          <c:showSerName val="0"/>
          <c:showPercent val="0"/>
          <c:showBubbleSize val="0"/>
        </c:dLbls>
        <c:gapWidth val="150"/>
        <c:overlap val="100"/>
        <c:axId val="166966368"/>
        <c:axId val="166972192"/>
      </c:barChart>
      <c:catAx>
        <c:axId val="1669663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972192"/>
        <c:crosses val="autoZero"/>
        <c:auto val="1"/>
        <c:lblAlgn val="ctr"/>
        <c:lblOffset val="100"/>
        <c:tickLblSkip val="1"/>
        <c:noMultiLvlLbl val="0"/>
      </c:catAx>
      <c:valAx>
        <c:axId val="1669721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96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Excel.xlsx]analysis!Stores and its profit margins</c:name>
    <c:fmtId val="13"/>
  </c:pivotSource>
  <c:chart>
    <c:title>
      <c:tx>
        <c:rich>
          <a:bodyPr rot="0" spcFirstLastPara="1" vertOverflow="ellipsis" vert="horz" wrap="square" anchor="ctr" anchorCtr="1"/>
          <a:lstStyle/>
          <a:p>
            <a:pPr algn="ctr" rtl="0">
              <a:defRPr lang="en-US" sz="1600" b="1" i="0" u="none" strike="noStrike" kern="1200" cap="all" baseline="0">
                <a:solidFill>
                  <a:srgbClr val="1F497D"/>
                </a:solidFill>
                <a:latin typeface="+mn-lt"/>
                <a:ea typeface="+mn-ea"/>
                <a:cs typeface="+mn-cs"/>
              </a:defRPr>
            </a:pPr>
            <a:r>
              <a:rPr lang="en-US" sz="1600" b="1" i="0" u="none" strike="noStrike" kern="1200" baseline="0">
                <a:solidFill>
                  <a:srgbClr val="1F497D"/>
                </a:solidFill>
                <a:latin typeface="+mn-lt"/>
                <a:ea typeface="+mn-ea"/>
                <a:cs typeface="+mn-cs"/>
              </a:rPr>
              <a:t>Stores and its profit margins</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5"/>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6"/>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4"/>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5"/>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3"/>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4"/>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2"/>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3"/>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1"/>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2"/>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analysis!$C$73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8F6-4DEF-978A-1600D2C8A3C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8F6-4DEF-978A-1600D2C8A3CE}"/>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8F6-4DEF-978A-1600D2C8A3CE}"/>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8F6-4DEF-978A-1600D2C8A3CE}"/>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8F6-4DEF-978A-1600D2C8A3CE}"/>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C8F6-4DEF-978A-1600D2C8A3CE}"/>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C8F6-4DEF-978A-1600D2C8A3CE}"/>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C8F6-4DEF-978A-1600D2C8A3C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analysis!$B$74:$B$90</c:f>
              <c:multiLvlStrCache>
                <c:ptCount val="8"/>
                <c:lvl>
                  <c:pt idx="0">
                    <c:v>Vizag Central</c:v>
                  </c:pt>
                  <c:pt idx="1">
                    <c:v>Hyderabad</c:v>
                  </c:pt>
                  <c:pt idx="2">
                    <c:v>Bengaluru</c:v>
                  </c:pt>
                  <c:pt idx="3">
                    <c:v>Chennai</c:v>
                  </c:pt>
                  <c:pt idx="4">
                    <c:v>Mumbai</c:v>
                  </c:pt>
                  <c:pt idx="5">
                    <c:v>Delhi</c:v>
                  </c:pt>
                  <c:pt idx="6">
                    <c:v>Vijayawada</c:v>
                  </c:pt>
                  <c:pt idx="7">
                    <c:v>Pune</c:v>
                  </c:pt>
                </c:lvl>
                <c:lvl>
                  <c:pt idx="0">
                    <c:v>S01</c:v>
                  </c:pt>
                  <c:pt idx="1">
                    <c:v>S02</c:v>
                  </c:pt>
                  <c:pt idx="2">
                    <c:v>S03</c:v>
                  </c:pt>
                  <c:pt idx="3">
                    <c:v>S04</c:v>
                  </c:pt>
                  <c:pt idx="4">
                    <c:v>S05</c:v>
                  </c:pt>
                  <c:pt idx="5">
                    <c:v>S06</c:v>
                  </c:pt>
                  <c:pt idx="6">
                    <c:v>S07</c:v>
                  </c:pt>
                  <c:pt idx="7">
                    <c:v>S08</c:v>
                  </c:pt>
                </c:lvl>
              </c:multiLvlStrCache>
            </c:multiLvlStrRef>
          </c:cat>
          <c:val>
            <c:numRef>
              <c:f>analysis!$C$74:$C$90</c:f>
              <c:numCache>
                <c:formatCode>0.00%;\-0.00%;0.00%</c:formatCode>
                <c:ptCount val="8"/>
                <c:pt idx="0">
                  <c:v>0.19659435328575717</c:v>
                </c:pt>
                <c:pt idx="1">
                  <c:v>0.18468709385673734</c:v>
                </c:pt>
                <c:pt idx="2">
                  <c:v>0.17279088027876746</c:v>
                </c:pt>
                <c:pt idx="3">
                  <c:v>0.18691305542339567</c:v>
                </c:pt>
                <c:pt idx="4">
                  <c:v>0.18968841192301111</c:v>
                </c:pt>
                <c:pt idx="5">
                  <c:v>0.1719371852058352</c:v>
                </c:pt>
                <c:pt idx="6">
                  <c:v>0.19302323410787448</c:v>
                </c:pt>
                <c:pt idx="7">
                  <c:v>0.18643024789440737</c:v>
                </c:pt>
              </c:numCache>
            </c:numRef>
          </c:val>
          <c:extLst>
            <c:ext xmlns:c16="http://schemas.microsoft.com/office/drawing/2014/chart" uri="{C3380CC4-5D6E-409C-BE32-E72D297353CC}">
              <c16:uniqueId val="{00000010-C8F6-4DEF-978A-1600D2C8A3CE}"/>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Excel.xlsx]analysis!StoreWiseSales</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Store</a:t>
            </a:r>
            <a:r>
              <a:rPr lang="en-US" baseline="0"/>
              <a:t>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analysis!$C$1057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analysis!$B$1058:$B$1074</c:f>
              <c:multiLvlStrCache>
                <c:ptCount val="8"/>
                <c:lvl>
                  <c:pt idx="0">
                    <c:v>S03</c:v>
                  </c:pt>
                  <c:pt idx="1">
                    <c:v>S04</c:v>
                  </c:pt>
                  <c:pt idx="2">
                    <c:v>S06</c:v>
                  </c:pt>
                  <c:pt idx="3">
                    <c:v>S02</c:v>
                  </c:pt>
                  <c:pt idx="4">
                    <c:v>S05</c:v>
                  </c:pt>
                  <c:pt idx="5">
                    <c:v>S08</c:v>
                  </c:pt>
                  <c:pt idx="6">
                    <c:v>S07</c:v>
                  </c:pt>
                  <c:pt idx="7">
                    <c:v>S01</c:v>
                  </c:pt>
                </c:lvl>
                <c:lvl>
                  <c:pt idx="0">
                    <c:v>Bengaluru</c:v>
                  </c:pt>
                  <c:pt idx="1">
                    <c:v>Chennai</c:v>
                  </c:pt>
                  <c:pt idx="2">
                    <c:v>Delhi</c:v>
                  </c:pt>
                  <c:pt idx="3">
                    <c:v>Hyderabad</c:v>
                  </c:pt>
                  <c:pt idx="4">
                    <c:v>Mumbai</c:v>
                  </c:pt>
                  <c:pt idx="5">
                    <c:v>Pune</c:v>
                  </c:pt>
                  <c:pt idx="6">
                    <c:v>Vijayawada</c:v>
                  </c:pt>
                  <c:pt idx="7">
                    <c:v>Vizag Central</c:v>
                  </c:pt>
                </c:lvl>
              </c:multiLvlStrCache>
            </c:multiLvlStrRef>
          </c:cat>
          <c:val>
            <c:numRef>
              <c:f>analysis!$C$1058:$C$1074</c:f>
              <c:numCache>
                <c:formatCode>General</c:formatCode>
                <c:ptCount val="8"/>
                <c:pt idx="0">
                  <c:v>22071929.050000001</c:v>
                </c:pt>
                <c:pt idx="1">
                  <c:v>23017411.760000002</c:v>
                </c:pt>
                <c:pt idx="2">
                  <c:v>23223881.879999999</c:v>
                </c:pt>
                <c:pt idx="3">
                  <c:v>20801826.969999999</c:v>
                </c:pt>
                <c:pt idx="4">
                  <c:v>20053135.41</c:v>
                </c:pt>
                <c:pt idx="5">
                  <c:v>24085246.469999999</c:v>
                </c:pt>
                <c:pt idx="6">
                  <c:v>21365786.140000001</c:v>
                </c:pt>
                <c:pt idx="7">
                  <c:v>21777450.870000001</c:v>
                </c:pt>
              </c:numCache>
            </c:numRef>
          </c:val>
          <c:extLst>
            <c:ext xmlns:c16="http://schemas.microsoft.com/office/drawing/2014/chart" uri="{C3380CC4-5D6E-409C-BE32-E72D297353CC}">
              <c16:uniqueId val="{00000000-40ED-464F-817E-7EA0707DEDA8}"/>
            </c:ext>
          </c:extLst>
        </c:ser>
        <c:dLbls>
          <c:showLegendKey val="0"/>
          <c:showVal val="0"/>
          <c:showCatName val="0"/>
          <c:showSerName val="0"/>
          <c:showPercent val="0"/>
          <c:showBubbleSize val="0"/>
        </c:dLbls>
        <c:gapWidth val="100"/>
        <c:axId val="1581939088"/>
        <c:axId val="1581923696"/>
      </c:barChart>
      <c:catAx>
        <c:axId val="15819390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1923696"/>
        <c:crosses val="autoZero"/>
        <c:auto val="1"/>
        <c:lblAlgn val="ctr"/>
        <c:lblOffset val="100"/>
        <c:noMultiLvlLbl val="0"/>
      </c:catAx>
      <c:valAx>
        <c:axId val="158192369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193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Excel.xlsx]analysis!LocationWiseProducts</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LocationWise Top Selling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analysis!$C$1078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analysis!$B$1079:$B$1255</c:f>
              <c:multiLvlStrCache>
                <c:ptCount val="168"/>
                <c:lvl>
                  <c:pt idx="0">
                    <c:v>Shelf</c:v>
                  </c:pt>
                  <c:pt idx="1">
                    <c:v>Pen</c:v>
                  </c:pt>
                  <c:pt idx="2">
                    <c:v>Adapter</c:v>
                  </c:pt>
                  <c:pt idx="3">
                    <c:v>Paper</c:v>
                  </c:pt>
                  <c:pt idx="4">
                    <c:v>Notebook</c:v>
                  </c:pt>
                  <c:pt idx="5">
                    <c:v>Printer Ink</c:v>
                  </c:pt>
                  <c:pt idx="6">
                    <c:v>Keyboard</c:v>
                  </c:pt>
                  <c:pt idx="7">
                    <c:v>USB Hub</c:v>
                  </c:pt>
                  <c:pt idx="8">
                    <c:v>Cabinet</c:v>
                  </c:pt>
                  <c:pt idx="9">
                    <c:v>Chair</c:v>
                  </c:pt>
                  <c:pt idx="10">
                    <c:v>Stapler</c:v>
                  </c:pt>
                  <c:pt idx="11">
                    <c:v>Laptop</c:v>
                  </c:pt>
                  <c:pt idx="12">
                    <c:v>Table</c:v>
                  </c:pt>
                  <c:pt idx="13">
                    <c:v>Mouse</c:v>
                  </c:pt>
                  <c:pt idx="14">
                    <c:v>Webcam</c:v>
                  </c:pt>
                  <c:pt idx="15">
                    <c:v>Power Bank</c:v>
                  </c:pt>
                  <c:pt idx="16">
                    <c:v>Cable</c:v>
                  </c:pt>
                  <c:pt idx="17">
                    <c:v>Desk</c:v>
                  </c:pt>
                  <c:pt idx="18">
                    <c:v>Backpack</c:v>
                  </c:pt>
                  <c:pt idx="19">
                    <c:v>Headset</c:v>
                  </c:pt>
                  <c:pt idx="20">
                    <c:v>Monitor</c:v>
                  </c:pt>
                  <c:pt idx="21">
                    <c:v>Stapler</c:v>
                  </c:pt>
                  <c:pt idx="22">
                    <c:v>Printer Ink</c:v>
                  </c:pt>
                  <c:pt idx="23">
                    <c:v>USB Hub</c:v>
                  </c:pt>
                  <c:pt idx="24">
                    <c:v>Adapter</c:v>
                  </c:pt>
                  <c:pt idx="25">
                    <c:v>Shelf</c:v>
                  </c:pt>
                  <c:pt idx="26">
                    <c:v>Notebook</c:v>
                  </c:pt>
                  <c:pt idx="27">
                    <c:v>Pen</c:v>
                  </c:pt>
                  <c:pt idx="28">
                    <c:v>Cabinet</c:v>
                  </c:pt>
                  <c:pt idx="29">
                    <c:v>Keyboard</c:v>
                  </c:pt>
                  <c:pt idx="30">
                    <c:v>Paper</c:v>
                  </c:pt>
                  <c:pt idx="31">
                    <c:v>Chair</c:v>
                  </c:pt>
                  <c:pt idx="32">
                    <c:v>Laptop</c:v>
                  </c:pt>
                  <c:pt idx="33">
                    <c:v>Table</c:v>
                  </c:pt>
                  <c:pt idx="34">
                    <c:v>Power Bank</c:v>
                  </c:pt>
                  <c:pt idx="35">
                    <c:v>Mouse</c:v>
                  </c:pt>
                  <c:pt idx="36">
                    <c:v>Webcam</c:v>
                  </c:pt>
                  <c:pt idx="37">
                    <c:v>Cable</c:v>
                  </c:pt>
                  <c:pt idx="38">
                    <c:v>Desk</c:v>
                  </c:pt>
                  <c:pt idx="39">
                    <c:v>Backpack</c:v>
                  </c:pt>
                  <c:pt idx="40">
                    <c:v>Monitor</c:v>
                  </c:pt>
                  <c:pt idx="41">
                    <c:v>Headset</c:v>
                  </c:pt>
                  <c:pt idx="42">
                    <c:v>USB Hub</c:v>
                  </c:pt>
                  <c:pt idx="43">
                    <c:v>Stapler</c:v>
                  </c:pt>
                  <c:pt idx="44">
                    <c:v>Pen</c:v>
                  </c:pt>
                  <c:pt idx="45">
                    <c:v>Shelf</c:v>
                  </c:pt>
                  <c:pt idx="46">
                    <c:v>Printer Ink</c:v>
                  </c:pt>
                  <c:pt idx="47">
                    <c:v>Keyboard</c:v>
                  </c:pt>
                  <c:pt idx="48">
                    <c:v>Notebook</c:v>
                  </c:pt>
                  <c:pt idx="49">
                    <c:v>Paper</c:v>
                  </c:pt>
                  <c:pt idx="50">
                    <c:v>Cabinet</c:v>
                  </c:pt>
                  <c:pt idx="51">
                    <c:v>Adapter</c:v>
                  </c:pt>
                  <c:pt idx="52">
                    <c:v>Chair</c:v>
                  </c:pt>
                  <c:pt idx="53">
                    <c:v>Laptop</c:v>
                  </c:pt>
                  <c:pt idx="54">
                    <c:v>Mouse</c:v>
                  </c:pt>
                  <c:pt idx="55">
                    <c:v>Table</c:v>
                  </c:pt>
                  <c:pt idx="56">
                    <c:v>Webcam</c:v>
                  </c:pt>
                  <c:pt idx="57">
                    <c:v>Power Bank</c:v>
                  </c:pt>
                  <c:pt idx="58">
                    <c:v>Cable</c:v>
                  </c:pt>
                  <c:pt idx="59">
                    <c:v>Desk</c:v>
                  </c:pt>
                  <c:pt idx="60">
                    <c:v>Backpack</c:v>
                  </c:pt>
                  <c:pt idx="61">
                    <c:v>Headset</c:v>
                  </c:pt>
                  <c:pt idx="62">
                    <c:v>Monitor</c:v>
                  </c:pt>
                  <c:pt idx="63">
                    <c:v>USB Hub</c:v>
                  </c:pt>
                  <c:pt idx="64">
                    <c:v>Adapter</c:v>
                  </c:pt>
                  <c:pt idx="65">
                    <c:v>Printer Ink</c:v>
                  </c:pt>
                  <c:pt idx="66">
                    <c:v>Notebook</c:v>
                  </c:pt>
                  <c:pt idx="67">
                    <c:v>Shelf</c:v>
                  </c:pt>
                  <c:pt idx="68">
                    <c:v>Stapler</c:v>
                  </c:pt>
                  <c:pt idx="69">
                    <c:v>Cabinet</c:v>
                  </c:pt>
                  <c:pt idx="70">
                    <c:v>Keyboard</c:v>
                  </c:pt>
                  <c:pt idx="71">
                    <c:v>Pen</c:v>
                  </c:pt>
                  <c:pt idx="72">
                    <c:v>Laptop</c:v>
                  </c:pt>
                  <c:pt idx="73">
                    <c:v>Chair</c:v>
                  </c:pt>
                  <c:pt idx="74">
                    <c:v>Paper</c:v>
                  </c:pt>
                  <c:pt idx="75">
                    <c:v>Mouse</c:v>
                  </c:pt>
                  <c:pt idx="76">
                    <c:v>Table</c:v>
                  </c:pt>
                  <c:pt idx="77">
                    <c:v>Power Bank</c:v>
                  </c:pt>
                  <c:pt idx="78">
                    <c:v>Cable</c:v>
                  </c:pt>
                  <c:pt idx="79">
                    <c:v>Webcam</c:v>
                  </c:pt>
                  <c:pt idx="80">
                    <c:v>Desk</c:v>
                  </c:pt>
                  <c:pt idx="81">
                    <c:v>Backpack</c:v>
                  </c:pt>
                  <c:pt idx="82">
                    <c:v>Headset</c:v>
                  </c:pt>
                  <c:pt idx="83">
                    <c:v>Monitor</c:v>
                  </c:pt>
                  <c:pt idx="84">
                    <c:v>Shelf</c:v>
                  </c:pt>
                  <c:pt idx="85">
                    <c:v>USB Hub</c:v>
                  </c:pt>
                  <c:pt idx="86">
                    <c:v>Printer Ink</c:v>
                  </c:pt>
                  <c:pt idx="87">
                    <c:v>Adapter</c:v>
                  </c:pt>
                  <c:pt idx="88">
                    <c:v>Stapler</c:v>
                  </c:pt>
                  <c:pt idx="89">
                    <c:v>Pen</c:v>
                  </c:pt>
                  <c:pt idx="90">
                    <c:v>Notebook</c:v>
                  </c:pt>
                  <c:pt idx="91">
                    <c:v>Laptop</c:v>
                  </c:pt>
                  <c:pt idx="92">
                    <c:v>Paper</c:v>
                  </c:pt>
                  <c:pt idx="93">
                    <c:v>Keyboard</c:v>
                  </c:pt>
                  <c:pt idx="94">
                    <c:v>Cabinet</c:v>
                  </c:pt>
                  <c:pt idx="95">
                    <c:v>Chair</c:v>
                  </c:pt>
                  <c:pt idx="96">
                    <c:v>Mouse</c:v>
                  </c:pt>
                  <c:pt idx="97">
                    <c:v>Table</c:v>
                  </c:pt>
                  <c:pt idx="98">
                    <c:v>Power Bank</c:v>
                  </c:pt>
                  <c:pt idx="99">
                    <c:v>Webcam</c:v>
                  </c:pt>
                  <c:pt idx="100">
                    <c:v>Cable</c:v>
                  </c:pt>
                  <c:pt idx="101">
                    <c:v>Desk</c:v>
                  </c:pt>
                  <c:pt idx="102">
                    <c:v>Backpack</c:v>
                  </c:pt>
                  <c:pt idx="103">
                    <c:v>Headset</c:v>
                  </c:pt>
                  <c:pt idx="104">
                    <c:v>Monitor</c:v>
                  </c:pt>
                  <c:pt idx="105">
                    <c:v>Shelf</c:v>
                  </c:pt>
                  <c:pt idx="106">
                    <c:v>USB Hub</c:v>
                  </c:pt>
                  <c:pt idx="107">
                    <c:v>Adapter</c:v>
                  </c:pt>
                  <c:pt idx="108">
                    <c:v>Cabinet</c:v>
                  </c:pt>
                  <c:pt idx="109">
                    <c:v>Keyboard</c:v>
                  </c:pt>
                  <c:pt idx="110">
                    <c:v>Printer Ink</c:v>
                  </c:pt>
                  <c:pt idx="111">
                    <c:v>Notebook</c:v>
                  </c:pt>
                  <c:pt idx="112">
                    <c:v>Pen</c:v>
                  </c:pt>
                  <c:pt idx="113">
                    <c:v>Laptop</c:v>
                  </c:pt>
                  <c:pt idx="114">
                    <c:v>Stapler</c:v>
                  </c:pt>
                  <c:pt idx="115">
                    <c:v>Chair</c:v>
                  </c:pt>
                  <c:pt idx="116">
                    <c:v>Paper</c:v>
                  </c:pt>
                  <c:pt idx="117">
                    <c:v>Table</c:v>
                  </c:pt>
                  <c:pt idx="118">
                    <c:v>Mouse</c:v>
                  </c:pt>
                  <c:pt idx="119">
                    <c:v>Power Bank</c:v>
                  </c:pt>
                  <c:pt idx="120">
                    <c:v>Webcam</c:v>
                  </c:pt>
                  <c:pt idx="121">
                    <c:v>Desk</c:v>
                  </c:pt>
                  <c:pt idx="122">
                    <c:v>Cable</c:v>
                  </c:pt>
                  <c:pt idx="123">
                    <c:v>Backpack</c:v>
                  </c:pt>
                  <c:pt idx="124">
                    <c:v>Headset</c:v>
                  </c:pt>
                  <c:pt idx="125">
                    <c:v>Monitor</c:v>
                  </c:pt>
                  <c:pt idx="126">
                    <c:v>Printer Ink</c:v>
                  </c:pt>
                  <c:pt idx="127">
                    <c:v>Adapter</c:v>
                  </c:pt>
                  <c:pt idx="128">
                    <c:v>Shelf</c:v>
                  </c:pt>
                  <c:pt idx="129">
                    <c:v>Cabinet</c:v>
                  </c:pt>
                  <c:pt idx="130">
                    <c:v>Stapler</c:v>
                  </c:pt>
                  <c:pt idx="131">
                    <c:v>USB Hub</c:v>
                  </c:pt>
                  <c:pt idx="132">
                    <c:v>Keyboard</c:v>
                  </c:pt>
                  <c:pt idx="133">
                    <c:v>Notebook</c:v>
                  </c:pt>
                  <c:pt idx="134">
                    <c:v>Pen</c:v>
                  </c:pt>
                  <c:pt idx="135">
                    <c:v>Paper</c:v>
                  </c:pt>
                  <c:pt idx="136">
                    <c:v>Chair</c:v>
                  </c:pt>
                  <c:pt idx="137">
                    <c:v>Mouse</c:v>
                  </c:pt>
                  <c:pt idx="138">
                    <c:v>Laptop</c:v>
                  </c:pt>
                  <c:pt idx="139">
                    <c:v>Table</c:v>
                  </c:pt>
                  <c:pt idx="140">
                    <c:v>Power Bank</c:v>
                  </c:pt>
                  <c:pt idx="141">
                    <c:v>Webcam</c:v>
                  </c:pt>
                  <c:pt idx="142">
                    <c:v>Desk</c:v>
                  </c:pt>
                  <c:pt idx="143">
                    <c:v>Cable</c:v>
                  </c:pt>
                  <c:pt idx="144">
                    <c:v>Backpack</c:v>
                  </c:pt>
                  <c:pt idx="145">
                    <c:v>Monitor</c:v>
                  </c:pt>
                  <c:pt idx="146">
                    <c:v>Headset</c:v>
                  </c:pt>
                  <c:pt idx="147">
                    <c:v>Cabinet</c:v>
                  </c:pt>
                  <c:pt idx="148">
                    <c:v>Printer Ink</c:v>
                  </c:pt>
                  <c:pt idx="149">
                    <c:v>Adapter</c:v>
                  </c:pt>
                  <c:pt idx="150">
                    <c:v>Pen</c:v>
                  </c:pt>
                  <c:pt idx="151">
                    <c:v>Stapler</c:v>
                  </c:pt>
                  <c:pt idx="152">
                    <c:v>Chair</c:v>
                  </c:pt>
                  <c:pt idx="153">
                    <c:v>Paper</c:v>
                  </c:pt>
                  <c:pt idx="154">
                    <c:v>USB Hub</c:v>
                  </c:pt>
                  <c:pt idx="155">
                    <c:v>Shelf</c:v>
                  </c:pt>
                  <c:pt idx="156">
                    <c:v>Notebook</c:v>
                  </c:pt>
                  <c:pt idx="157">
                    <c:v>Keyboard</c:v>
                  </c:pt>
                  <c:pt idx="158">
                    <c:v>Laptop</c:v>
                  </c:pt>
                  <c:pt idx="159">
                    <c:v>Table</c:v>
                  </c:pt>
                  <c:pt idx="160">
                    <c:v>Mouse</c:v>
                  </c:pt>
                  <c:pt idx="161">
                    <c:v>Power Bank</c:v>
                  </c:pt>
                  <c:pt idx="162">
                    <c:v>Webcam</c:v>
                  </c:pt>
                  <c:pt idx="163">
                    <c:v>Cable</c:v>
                  </c:pt>
                  <c:pt idx="164">
                    <c:v>Backpack</c:v>
                  </c:pt>
                  <c:pt idx="165">
                    <c:v>Desk</c:v>
                  </c:pt>
                  <c:pt idx="166">
                    <c:v>Headset</c:v>
                  </c:pt>
                  <c:pt idx="167">
                    <c:v>Monitor</c:v>
                  </c:pt>
                </c:lvl>
                <c:lvl>
                  <c:pt idx="0">
                    <c:v>Bengaluru</c:v>
                  </c:pt>
                  <c:pt idx="21">
                    <c:v>Chennai</c:v>
                  </c:pt>
                  <c:pt idx="42">
                    <c:v>Delhi</c:v>
                  </c:pt>
                  <c:pt idx="63">
                    <c:v>Hyderabad</c:v>
                  </c:pt>
                  <c:pt idx="84">
                    <c:v>Mumbai</c:v>
                  </c:pt>
                  <c:pt idx="105">
                    <c:v>Pune</c:v>
                  </c:pt>
                  <c:pt idx="126">
                    <c:v>Vijayawada</c:v>
                  </c:pt>
                  <c:pt idx="147">
                    <c:v>Vizag Central</c:v>
                  </c:pt>
                </c:lvl>
              </c:multiLvlStrCache>
            </c:multiLvlStrRef>
          </c:cat>
          <c:val>
            <c:numRef>
              <c:f>analysis!$C$1079:$C$1255</c:f>
              <c:numCache>
                <c:formatCode>General</c:formatCode>
                <c:ptCount val="168"/>
                <c:pt idx="0">
                  <c:v>2289355.5299999998</c:v>
                </c:pt>
                <c:pt idx="1">
                  <c:v>2255379.36</c:v>
                </c:pt>
                <c:pt idx="2">
                  <c:v>2024771.32</c:v>
                </c:pt>
                <c:pt idx="3">
                  <c:v>1864874</c:v>
                </c:pt>
                <c:pt idx="4">
                  <c:v>1799237.88</c:v>
                </c:pt>
                <c:pt idx="5">
                  <c:v>1685503.23</c:v>
                </c:pt>
                <c:pt idx="6">
                  <c:v>1676263.41</c:v>
                </c:pt>
                <c:pt idx="7">
                  <c:v>1674602.96</c:v>
                </c:pt>
                <c:pt idx="8">
                  <c:v>1652433.42</c:v>
                </c:pt>
                <c:pt idx="9">
                  <c:v>987227.66</c:v>
                </c:pt>
                <c:pt idx="10">
                  <c:v>966366.08</c:v>
                </c:pt>
                <c:pt idx="11">
                  <c:v>797999.78</c:v>
                </c:pt>
                <c:pt idx="12">
                  <c:v>637045.1</c:v>
                </c:pt>
                <c:pt idx="13">
                  <c:v>554412</c:v>
                </c:pt>
                <c:pt idx="14">
                  <c:v>410961.65</c:v>
                </c:pt>
                <c:pt idx="15">
                  <c:v>337393.15</c:v>
                </c:pt>
                <c:pt idx="16">
                  <c:v>167947.96</c:v>
                </c:pt>
                <c:pt idx="17">
                  <c:v>160130.59</c:v>
                </c:pt>
                <c:pt idx="18">
                  <c:v>83264.73</c:v>
                </c:pt>
                <c:pt idx="19">
                  <c:v>33083.17</c:v>
                </c:pt>
                <c:pt idx="20">
                  <c:v>13676.07</c:v>
                </c:pt>
                <c:pt idx="21">
                  <c:v>2438622.86</c:v>
                </c:pt>
                <c:pt idx="22">
                  <c:v>2215801.88</c:v>
                </c:pt>
                <c:pt idx="23">
                  <c:v>2122594.02</c:v>
                </c:pt>
                <c:pt idx="24">
                  <c:v>1835408.12</c:v>
                </c:pt>
                <c:pt idx="25">
                  <c:v>1727985.16</c:v>
                </c:pt>
                <c:pt idx="26">
                  <c:v>1684249.04</c:v>
                </c:pt>
                <c:pt idx="27">
                  <c:v>1601417.96</c:v>
                </c:pt>
                <c:pt idx="28">
                  <c:v>1421855.03</c:v>
                </c:pt>
                <c:pt idx="29">
                  <c:v>1369700.02</c:v>
                </c:pt>
                <c:pt idx="30">
                  <c:v>1294533.4099999999</c:v>
                </c:pt>
                <c:pt idx="31">
                  <c:v>1257644.6299999999</c:v>
                </c:pt>
                <c:pt idx="32">
                  <c:v>965257.24</c:v>
                </c:pt>
                <c:pt idx="33">
                  <c:v>888416.79</c:v>
                </c:pt>
                <c:pt idx="34">
                  <c:v>648565.21</c:v>
                </c:pt>
                <c:pt idx="35">
                  <c:v>507748.99</c:v>
                </c:pt>
                <c:pt idx="36">
                  <c:v>496396.79999999999</c:v>
                </c:pt>
                <c:pt idx="37">
                  <c:v>193568.57</c:v>
                </c:pt>
                <c:pt idx="38">
                  <c:v>150678.12</c:v>
                </c:pt>
                <c:pt idx="39">
                  <c:v>111341.79</c:v>
                </c:pt>
                <c:pt idx="40">
                  <c:v>43567.41</c:v>
                </c:pt>
                <c:pt idx="41">
                  <c:v>42058.71</c:v>
                </c:pt>
                <c:pt idx="42">
                  <c:v>2568067.4300000002</c:v>
                </c:pt>
                <c:pt idx="43">
                  <c:v>2326783.61</c:v>
                </c:pt>
                <c:pt idx="44">
                  <c:v>2162993.38</c:v>
                </c:pt>
                <c:pt idx="45">
                  <c:v>1807041.02</c:v>
                </c:pt>
                <c:pt idx="46">
                  <c:v>1797657.2</c:v>
                </c:pt>
                <c:pt idx="47">
                  <c:v>1793998.67</c:v>
                </c:pt>
                <c:pt idx="48">
                  <c:v>1611756.92</c:v>
                </c:pt>
                <c:pt idx="49">
                  <c:v>1605798.82</c:v>
                </c:pt>
                <c:pt idx="50">
                  <c:v>1572305.78</c:v>
                </c:pt>
                <c:pt idx="51">
                  <c:v>1458147.2</c:v>
                </c:pt>
                <c:pt idx="52">
                  <c:v>1093134.53</c:v>
                </c:pt>
                <c:pt idx="53">
                  <c:v>996828.09</c:v>
                </c:pt>
                <c:pt idx="54">
                  <c:v>836700.11</c:v>
                </c:pt>
                <c:pt idx="55">
                  <c:v>596517.43999999994</c:v>
                </c:pt>
                <c:pt idx="56">
                  <c:v>316394.90999999997</c:v>
                </c:pt>
                <c:pt idx="57">
                  <c:v>235112.78</c:v>
                </c:pt>
                <c:pt idx="58">
                  <c:v>149554.14000000001</c:v>
                </c:pt>
                <c:pt idx="59">
                  <c:v>122414.28</c:v>
                </c:pt>
                <c:pt idx="60">
                  <c:v>101371.17</c:v>
                </c:pt>
                <c:pt idx="61">
                  <c:v>39394.68</c:v>
                </c:pt>
                <c:pt idx="62">
                  <c:v>31909.72</c:v>
                </c:pt>
                <c:pt idx="63">
                  <c:v>2104987.88</c:v>
                </c:pt>
                <c:pt idx="64">
                  <c:v>2091105.12</c:v>
                </c:pt>
                <c:pt idx="65">
                  <c:v>1973754.36</c:v>
                </c:pt>
                <c:pt idx="66">
                  <c:v>1930009.42</c:v>
                </c:pt>
                <c:pt idx="67">
                  <c:v>1897825.38</c:v>
                </c:pt>
                <c:pt idx="68">
                  <c:v>1848189.19</c:v>
                </c:pt>
                <c:pt idx="69">
                  <c:v>1563895.65</c:v>
                </c:pt>
                <c:pt idx="70">
                  <c:v>1515790.08</c:v>
                </c:pt>
                <c:pt idx="71">
                  <c:v>1268696.3600000001</c:v>
                </c:pt>
                <c:pt idx="72">
                  <c:v>1210285.2</c:v>
                </c:pt>
                <c:pt idx="73">
                  <c:v>817468.96</c:v>
                </c:pt>
                <c:pt idx="74">
                  <c:v>766728.16</c:v>
                </c:pt>
                <c:pt idx="75">
                  <c:v>494812.71</c:v>
                </c:pt>
                <c:pt idx="76">
                  <c:v>378446.6</c:v>
                </c:pt>
                <c:pt idx="77">
                  <c:v>336572.28</c:v>
                </c:pt>
                <c:pt idx="78">
                  <c:v>217919.98</c:v>
                </c:pt>
                <c:pt idx="79">
                  <c:v>145521.4</c:v>
                </c:pt>
                <c:pt idx="80">
                  <c:v>80580.05</c:v>
                </c:pt>
                <c:pt idx="81">
                  <c:v>73869.83</c:v>
                </c:pt>
                <c:pt idx="82">
                  <c:v>52741.71</c:v>
                </c:pt>
                <c:pt idx="83">
                  <c:v>32626.65</c:v>
                </c:pt>
                <c:pt idx="84">
                  <c:v>1988609.69</c:v>
                </c:pt>
                <c:pt idx="85">
                  <c:v>1818464.91</c:v>
                </c:pt>
                <c:pt idx="86">
                  <c:v>1731030.11</c:v>
                </c:pt>
                <c:pt idx="87">
                  <c:v>1723917.81</c:v>
                </c:pt>
                <c:pt idx="88">
                  <c:v>1662351.94</c:v>
                </c:pt>
                <c:pt idx="89">
                  <c:v>1452679.34</c:v>
                </c:pt>
                <c:pt idx="90">
                  <c:v>1441870.43</c:v>
                </c:pt>
                <c:pt idx="91">
                  <c:v>1370302.8</c:v>
                </c:pt>
                <c:pt idx="92">
                  <c:v>1369305.8</c:v>
                </c:pt>
                <c:pt idx="93">
                  <c:v>1345306.92</c:v>
                </c:pt>
                <c:pt idx="94">
                  <c:v>1221780.18</c:v>
                </c:pt>
                <c:pt idx="95">
                  <c:v>998203.29</c:v>
                </c:pt>
                <c:pt idx="96">
                  <c:v>479104.37</c:v>
                </c:pt>
                <c:pt idx="97">
                  <c:v>422792.08</c:v>
                </c:pt>
                <c:pt idx="98">
                  <c:v>317144.15000000002</c:v>
                </c:pt>
                <c:pt idx="99">
                  <c:v>259134.51</c:v>
                </c:pt>
                <c:pt idx="100">
                  <c:v>170961.82</c:v>
                </c:pt>
                <c:pt idx="101">
                  <c:v>158805.28</c:v>
                </c:pt>
                <c:pt idx="102">
                  <c:v>75480.44</c:v>
                </c:pt>
                <c:pt idx="103">
                  <c:v>26176.78</c:v>
                </c:pt>
                <c:pt idx="104">
                  <c:v>19712.759999999998</c:v>
                </c:pt>
                <c:pt idx="105">
                  <c:v>2964181.31</c:v>
                </c:pt>
                <c:pt idx="106">
                  <c:v>2467249.33</c:v>
                </c:pt>
                <c:pt idx="107">
                  <c:v>2341348.84</c:v>
                </c:pt>
                <c:pt idx="108">
                  <c:v>2011773.07</c:v>
                </c:pt>
                <c:pt idx="109">
                  <c:v>2003840.18</c:v>
                </c:pt>
                <c:pt idx="110">
                  <c:v>1836144.59</c:v>
                </c:pt>
                <c:pt idx="111">
                  <c:v>1670720.83</c:v>
                </c:pt>
                <c:pt idx="112">
                  <c:v>1477469.19</c:v>
                </c:pt>
                <c:pt idx="113">
                  <c:v>1397843.13</c:v>
                </c:pt>
                <c:pt idx="114">
                  <c:v>1387620.31</c:v>
                </c:pt>
                <c:pt idx="115">
                  <c:v>1206946.1000000001</c:v>
                </c:pt>
                <c:pt idx="116">
                  <c:v>1069021.51</c:v>
                </c:pt>
                <c:pt idx="117">
                  <c:v>646136.67000000004</c:v>
                </c:pt>
                <c:pt idx="118">
                  <c:v>473560.25</c:v>
                </c:pt>
                <c:pt idx="119">
                  <c:v>396244.42</c:v>
                </c:pt>
                <c:pt idx="120">
                  <c:v>274741.44</c:v>
                </c:pt>
                <c:pt idx="121">
                  <c:v>157302.57999999999</c:v>
                </c:pt>
                <c:pt idx="122">
                  <c:v>152234.9</c:v>
                </c:pt>
                <c:pt idx="123">
                  <c:v>82298.42</c:v>
                </c:pt>
                <c:pt idx="124">
                  <c:v>35509.599999999999</c:v>
                </c:pt>
                <c:pt idx="125">
                  <c:v>33059.800000000003</c:v>
                </c:pt>
                <c:pt idx="126">
                  <c:v>2657039.8199999998</c:v>
                </c:pt>
                <c:pt idx="127">
                  <c:v>2109245.04</c:v>
                </c:pt>
                <c:pt idx="128">
                  <c:v>2070748</c:v>
                </c:pt>
                <c:pt idx="129">
                  <c:v>1939288.64</c:v>
                </c:pt>
                <c:pt idx="130">
                  <c:v>1904196.39</c:v>
                </c:pt>
                <c:pt idx="131">
                  <c:v>1767987.03</c:v>
                </c:pt>
                <c:pt idx="132">
                  <c:v>1609904.66</c:v>
                </c:pt>
                <c:pt idx="133">
                  <c:v>1374547.56</c:v>
                </c:pt>
                <c:pt idx="134">
                  <c:v>1141568.06</c:v>
                </c:pt>
                <c:pt idx="135">
                  <c:v>1099184.76</c:v>
                </c:pt>
                <c:pt idx="136">
                  <c:v>770132.4</c:v>
                </c:pt>
                <c:pt idx="137">
                  <c:v>656516.21</c:v>
                </c:pt>
                <c:pt idx="138">
                  <c:v>632613.4</c:v>
                </c:pt>
                <c:pt idx="139">
                  <c:v>531675.26</c:v>
                </c:pt>
                <c:pt idx="140">
                  <c:v>498837.46</c:v>
                </c:pt>
                <c:pt idx="141">
                  <c:v>199677.93</c:v>
                </c:pt>
                <c:pt idx="142">
                  <c:v>179972.63</c:v>
                </c:pt>
                <c:pt idx="143">
                  <c:v>121264.17</c:v>
                </c:pt>
                <c:pt idx="144">
                  <c:v>48423.47</c:v>
                </c:pt>
                <c:pt idx="145">
                  <c:v>28364.3</c:v>
                </c:pt>
                <c:pt idx="146">
                  <c:v>24598.95</c:v>
                </c:pt>
                <c:pt idx="147">
                  <c:v>1904503.05</c:v>
                </c:pt>
                <c:pt idx="148">
                  <c:v>1902104.13</c:v>
                </c:pt>
                <c:pt idx="149">
                  <c:v>1888313.66</c:v>
                </c:pt>
                <c:pt idx="150">
                  <c:v>1849528.62</c:v>
                </c:pt>
                <c:pt idx="151">
                  <c:v>1819752.31</c:v>
                </c:pt>
                <c:pt idx="152">
                  <c:v>1584123.97</c:v>
                </c:pt>
                <c:pt idx="153">
                  <c:v>1555273.76</c:v>
                </c:pt>
                <c:pt idx="154">
                  <c:v>1535788.77</c:v>
                </c:pt>
                <c:pt idx="155">
                  <c:v>1495780.38</c:v>
                </c:pt>
                <c:pt idx="156">
                  <c:v>1429469.68</c:v>
                </c:pt>
                <c:pt idx="157">
                  <c:v>1051358.3999999999</c:v>
                </c:pt>
                <c:pt idx="158">
                  <c:v>1023898.21</c:v>
                </c:pt>
                <c:pt idx="159">
                  <c:v>782176.4</c:v>
                </c:pt>
                <c:pt idx="160">
                  <c:v>617707.37</c:v>
                </c:pt>
                <c:pt idx="161">
                  <c:v>500206.72</c:v>
                </c:pt>
                <c:pt idx="162">
                  <c:v>381178.53</c:v>
                </c:pt>
                <c:pt idx="163">
                  <c:v>153582.38</c:v>
                </c:pt>
                <c:pt idx="164">
                  <c:v>120767.59</c:v>
                </c:pt>
                <c:pt idx="165">
                  <c:v>109187.86</c:v>
                </c:pt>
                <c:pt idx="166">
                  <c:v>43429.74</c:v>
                </c:pt>
                <c:pt idx="167">
                  <c:v>29319.34</c:v>
                </c:pt>
              </c:numCache>
            </c:numRef>
          </c:val>
          <c:extLst>
            <c:ext xmlns:c16="http://schemas.microsoft.com/office/drawing/2014/chart" uri="{C3380CC4-5D6E-409C-BE32-E72D297353CC}">
              <c16:uniqueId val="{00000000-B14F-4334-89E8-5B00E2FD71CC}"/>
            </c:ext>
          </c:extLst>
        </c:ser>
        <c:dLbls>
          <c:showLegendKey val="0"/>
          <c:showVal val="0"/>
          <c:showCatName val="0"/>
          <c:showSerName val="0"/>
          <c:showPercent val="0"/>
          <c:showBubbleSize val="0"/>
        </c:dLbls>
        <c:gapWidth val="150"/>
        <c:overlap val="100"/>
        <c:axId val="166966368"/>
        <c:axId val="166972192"/>
      </c:barChart>
      <c:catAx>
        <c:axId val="1669663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972192"/>
        <c:crosses val="autoZero"/>
        <c:auto val="1"/>
        <c:lblAlgn val="ctr"/>
        <c:lblOffset val="100"/>
        <c:tickLblSkip val="1"/>
        <c:noMultiLvlLbl val="0"/>
      </c:catAx>
      <c:valAx>
        <c:axId val="1669721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96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Excel.xlsx]analysis!Channel Shares</c:name>
    <c:fmtId val="16"/>
  </c:pivotSource>
  <c:chart>
    <c:title>
      <c:tx>
        <c:rich>
          <a:bodyPr rot="0" spcFirstLastPara="1" vertOverflow="ellipsis" vert="horz" wrap="square" anchor="ctr" anchorCtr="1"/>
          <a:lstStyle/>
          <a:p>
            <a:pPr algn="ctr" rtl="0">
              <a:defRPr sz="1440" b="1" i="0" u="none" strike="noStrike" kern="1200" baseline="0">
                <a:solidFill>
                  <a:schemeClr val="tx1">
                    <a:lumMod val="75000"/>
                    <a:lumOff val="25000"/>
                  </a:schemeClr>
                </a:solidFill>
                <a:latin typeface="+mn-lt"/>
                <a:ea typeface="+mn-ea"/>
                <a:cs typeface="+mn-cs"/>
              </a:defRPr>
            </a:pPr>
            <a:r>
              <a:rPr lang="en-US"/>
              <a:t>Channel's shares</a:t>
            </a:r>
          </a:p>
        </c:rich>
      </c:tx>
      <c:overlay val="0"/>
      <c:spPr>
        <a:noFill/>
        <a:ln>
          <a:noFill/>
        </a:ln>
        <a:effectLst/>
      </c:spPr>
      <c:txPr>
        <a:bodyPr rot="0" spcFirstLastPara="1" vertOverflow="ellipsis" vert="horz" wrap="square" anchor="ctr" anchorCtr="1"/>
        <a:lstStyle/>
        <a:p>
          <a:pPr algn="ctr" rtl="0">
            <a:defRPr sz="144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5436288205909744"/>
          <c:y val="0.1617831617201696"/>
          <c:w val="0.30417746168825671"/>
          <c:h val="0.79128682341280765"/>
        </c:manualLayout>
      </c:layout>
      <c:pieChart>
        <c:varyColors val="1"/>
        <c:ser>
          <c:idx val="0"/>
          <c:order val="0"/>
          <c:tx>
            <c:strRef>
              <c:f>analysis!$C$104</c:f>
              <c:strCache>
                <c:ptCount val="1"/>
                <c:pt idx="0">
                  <c:v>Total 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A86-43BC-99B1-4328F5DFB62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A86-43BC-99B1-4328F5DFB62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A86-43BC-99B1-4328F5DFB62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analysis!$B$105:$B$107</c:f>
              <c:strCache>
                <c:ptCount val="3"/>
                <c:pt idx="0">
                  <c:v>Marketplace</c:v>
                </c:pt>
                <c:pt idx="1">
                  <c:v>Online</c:v>
                </c:pt>
                <c:pt idx="2">
                  <c:v>Store</c:v>
                </c:pt>
              </c:strCache>
            </c:strRef>
          </c:cat>
          <c:val>
            <c:numRef>
              <c:f>analysis!$C$105:$C$107</c:f>
              <c:numCache>
                <c:formatCode>General</c:formatCode>
                <c:ptCount val="3"/>
                <c:pt idx="0">
                  <c:v>58837261.060000002</c:v>
                </c:pt>
                <c:pt idx="1">
                  <c:v>57643596.609999999</c:v>
                </c:pt>
                <c:pt idx="2">
                  <c:v>59915810.880000003</c:v>
                </c:pt>
              </c:numCache>
            </c:numRef>
          </c:val>
          <c:extLst>
            <c:ext xmlns:c16="http://schemas.microsoft.com/office/drawing/2014/chart" uri="{C3380CC4-5D6E-409C-BE32-E72D297353CC}">
              <c16:uniqueId val="{00000006-FA86-43BC-99B1-4328F5DFB625}"/>
            </c:ext>
          </c:extLst>
        </c:ser>
        <c:ser>
          <c:idx val="1"/>
          <c:order val="1"/>
          <c:tx>
            <c:strRef>
              <c:f>analysis!$D$104</c:f>
              <c:strCache>
                <c:ptCount val="1"/>
                <c:pt idx="0">
                  <c:v>Profit margin %</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FA86-43BC-99B1-4328F5DFB62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FA86-43BC-99B1-4328F5DFB62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FA86-43BC-99B1-4328F5DFB62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analysis!$B$105:$B$107</c:f>
              <c:strCache>
                <c:ptCount val="3"/>
                <c:pt idx="0">
                  <c:v>Marketplace</c:v>
                </c:pt>
                <c:pt idx="1">
                  <c:v>Online</c:v>
                </c:pt>
                <c:pt idx="2">
                  <c:v>Store</c:v>
                </c:pt>
              </c:strCache>
            </c:strRef>
          </c:cat>
          <c:val>
            <c:numRef>
              <c:f>analysis!$D$105:$D$107</c:f>
              <c:numCache>
                <c:formatCode>0.00%;\-0.00%;0.00%</c:formatCode>
                <c:ptCount val="3"/>
                <c:pt idx="0">
                  <c:v>0.19017231357166101</c:v>
                </c:pt>
                <c:pt idx="1">
                  <c:v>0.18059812749772136</c:v>
                </c:pt>
                <c:pt idx="2">
                  <c:v>0.18444046267074404</c:v>
                </c:pt>
              </c:numCache>
            </c:numRef>
          </c:val>
          <c:extLst>
            <c:ext xmlns:c16="http://schemas.microsoft.com/office/drawing/2014/chart" uri="{C3380CC4-5D6E-409C-BE32-E72D297353CC}">
              <c16:uniqueId val="{0000000D-FA86-43BC-99B1-4328F5DFB62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sz="1200">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Excel.xlsx]analysis!Regions</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analysis!$B$7:$B$11</c:f>
              <c:strCache>
                <c:ptCount val="4"/>
                <c:pt idx="0">
                  <c:v>South</c:v>
                </c:pt>
                <c:pt idx="1">
                  <c:v>East</c:v>
                </c:pt>
                <c:pt idx="2">
                  <c:v>West</c:v>
                </c:pt>
                <c:pt idx="3">
                  <c:v>North</c:v>
                </c:pt>
              </c:strCache>
            </c:strRef>
          </c:cat>
          <c:val>
            <c:numRef>
              <c:f>analysis!$C$7:$C$11</c:f>
              <c:numCache>
                <c:formatCode>General</c:formatCode>
                <c:ptCount val="4"/>
                <c:pt idx="0">
                  <c:v>53396749.289999999</c:v>
                </c:pt>
                <c:pt idx="1">
                  <c:v>46967628.600000001</c:v>
                </c:pt>
                <c:pt idx="2">
                  <c:v>39358735.539999999</c:v>
                </c:pt>
                <c:pt idx="3">
                  <c:v>36673555.119999997</c:v>
                </c:pt>
              </c:numCache>
            </c:numRef>
          </c:val>
          <c:extLst>
            <c:ext xmlns:c16="http://schemas.microsoft.com/office/drawing/2014/chart" uri="{C3380CC4-5D6E-409C-BE32-E72D297353CC}">
              <c16:uniqueId val="{00000000-01B4-4388-BCC5-2A2B59C6F6CC}"/>
            </c:ext>
          </c:extLst>
        </c:ser>
        <c:dLbls>
          <c:showLegendKey val="0"/>
          <c:showVal val="0"/>
          <c:showCatName val="0"/>
          <c:showSerName val="0"/>
          <c:showPercent val="0"/>
          <c:showBubbleSize val="0"/>
        </c:dLbls>
        <c:gapWidth val="100"/>
        <c:overlap val="-24"/>
        <c:axId val="1807265792"/>
        <c:axId val="1807267872"/>
      </c:barChart>
      <c:catAx>
        <c:axId val="18072657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7267872"/>
        <c:crosses val="autoZero"/>
        <c:auto val="1"/>
        <c:lblAlgn val="ctr"/>
        <c:lblOffset val="100"/>
        <c:noMultiLvlLbl val="0"/>
      </c:catAx>
      <c:valAx>
        <c:axId val="18072678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726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Excel.xlsx]analysis!region wise profit</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a:t>
            </a:r>
            <a:r>
              <a:rPr lang="en-US" baseline="0"/>
              <a:t> Wise Profit</a:t>
            </a:r>
          </a:p>
        </c:rich>
      </c:tx>
      <c:overlay val="0"/>
      <c:spPr>
        <a:solidFill>
          <a:schemeClr val="bg1">
            <a:lumMod val="85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analysis!$B$16:$B$20</c:f>
              <c:strCache>
                <c:ptCount val="4"/>
                <c:pt idx="0">
                  <c:v>South</c:v>
                </c:pt>
                <c:pt idx="1">
                  <c:v>East</c:v>
                </c:pt>
                <c:pt idx="2">
                  <c:v>West</c:v>
                </c:pt>
                <c:pt idx="3">
                  <c:v>North</c:v>
                </c:pt>
              </c:strCache>
            </c:strRef>
          </c:cat>
          <c:val>
            <c:numRef>
              <c:f>analysis!$C$16:$C$20</c:f>
              <c:numCache>
                <c:formatCode>General</c:formatCode>
                <c:ptCount val="4"/>
                <c:pt idx="0">
                  <c:v>9822987.2899999991</c:v>
                </c:pt>
                <c:pt idx="1">
                  <c:v>8554097.5999999996</c:v>
                </c:pt>
                <c:pt idx="2">
                  <c:v>7338388.54</c:v>
                </c:pt>
                <c:pt idx="3">
                  <c:v>6934970.1200000001</c:v>
                </c:pt>
              </c:numCache>
            </c:numRef>
          </c:val>
          <c:extLst>
            <c:ext xmlns:c16="http://schemas.microsoft.com/office/drawing/2014/chart" uri="{C3380CC4-5D6E-409C-BE32-E72D297353CC}">
              <c16:uniqueId val="{00000000-EE1B-4BE3-80DB-171C12A1CE9F}"/>
            </c:ext>
          </c:extLst>
        </c:ser>
        <c:dLbls>
          <c:showLegendKey val="0"/>
          <c:showVal val="0"/>
          <c:showCatName val="0"/>
          <c:showSerName val="0"/>
          <c:showPercent val="0"/>
          <c:showBubbleSize val="0"/>
        </c:dLbls>
        <c:gapWidth val="100"/>
        <c:overlap val="-24"/>
        <c:axId val="1573436528"/>
        <c:axId val="1573424464"/>
      </c:barChart>
      <c:catAx>
        <c:axId val="1573436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3424464"/>
        <c:crosses val="autoZero"/>
        <c:auto val="1"/>
        <c:lblAlgn val="ctr"/>
        <c:lblOffset val="100"/>
        <c:noMultiLvlLbl val="0"/>
      </c:catAx>
      <c:valAx>
        <c:axId val="15734244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343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Excel.xlsx]analysis!RegionWise Stores sales</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RegionWise Stores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analysis!$C$959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analysis!$B$960:$B$995</c:f>
              <c:multiLvlStrCache>
                <c:ptCount val="32"/>
                <c:lvl>
                  <c:pt idx="0">
                    <c:v>S08</c:v>
                  </c:pt>
                  <c:pt idx="1">
                    <c:v>S03</c:v>
                  </c:pt>
                  <c:pt idx="2">
                    <c:v>S02</c:v>
                  </c:pt>
                  <c:pt idx="3">
                    <c:v>S04</c:v>
                  </c:pt>
                  <c:pt idx="4">
                    <c:v>S06</c:v>
                  </c:pt>
                  <c:pt idx="5">
                    <c:v>S07</c:v>
                  </c:pt>
                  <c:pt idx="6">
                    <c:v>S01</c:v>
                  </c:pt>
                  <c:pt idx="7">
                    <c:v>S05</c:v>
                  </c:pt>
                  <c:pt idx="8">
                    <c:v>S01</c:v>
                  </c:pt>
                  <c:pt idx="9">
                    <c:v>S05</c:v>
                  </c:pt>
                  <c:pt idx="10">
                    <c:v>S06</c:v>
                  </c:pt>
                  <c:pt idx="11">
                    <c:v>S08</c:v>
                  </c:pt>
                  <c:pt idx="12">
                    <c:v>S03</c:v>
                  </c:pt>
                  <c:pt idx="13">
                    <c:v>S02</c:v>
                  </c:pt>
                  <c:pt idx="14">
                    <c:v>S04</c:v>
                  </c:pt>
                  <c:pt idx="15">
                    <c:v>S07</c:v>
                  </c:pt>
                  <c:pt idx="16">
                    <c:v>S04</c:v>
                  </c:pt>
                  <c:pt idx="17">
                    <c:v>S08</c:v>
                  </c:pt>
                  <c:pt idx="18">
                    <c:v>S01</c:v>
                  </c:pt>
                  <c:pt idx="19">
                    <c:v>S07</c:v>
                  </c:pt>
                  <c:pt idx="20">
                    <c:v>S02</c:v>
                  </c:pt>
                  <c:pt idx="21">
                    <c:v>S06</c:v>
                  </c:pt>
                  <c:pt idx="22">
                    <c:v>S05</c:v>
                  </c:pt>
                  <c:pt idx="23">
                    <c:v>S03</c:v>
                  </c:pt>
                  <c:pt idx="24">
                    <c:v>S06</c:v>
                  </c:pt>
                  <c:pt idx="25">
                    <c:v>S07</c:v>
                  </c:pt>
                  <c:pt idx="26">
                    <c:v>S05</c:v>
                  </c:pt>
                  <c:pt idx="27">
                    <c:v>S01</c:v>
                  </c:pt>
                  <c:pt idx="28">
                    <c:v>S03</c:v>
                  </c:pt>
                  <c:pt idx="29">
                    <c:v>S04</c:v>
                  </c:pt>
                  <c:pt idx="30">
                    <c:v>S08</c:v>
                  </c:pt>
                  <c:pt idx="31">
                    <c:v>S02</c:v>
                  </c:pt>
                </c:lvl>
                <c:lvl>
                  <c:pt idx="0">
                    <c:v>East</c:v>
                  </c:pt>
                  <c:pt idx="8">
                    <c:v>North</c:v>
                  </c:pt>
                  <c:pt idx="16">
                    <c:v>South</c:v>
                  </c:pt>
                  <c:pt idx="24">
                    <c:v>West</c:v>
                  </c:pt>
                </c:lvl>
              </c:multiLvlStrCache>
            </c:multiLvlStrRef>
          </c:cat>
          <c:val>
            <c:numRef>
              <c:f>analysis!$C$960:$C$995</c:f>
              <c:numCache>
                <c:formatCode>General</c:formatCode>
                <c:ptCount val="32"/>
                <c:pt idx="0">
                  <c:v>7682020.9400000004</c:v>
                </c:pt>
                <c:pt idx="1">
                  <c:v>7265918.8399999999</c:v>
                </c:pt>
                <c:pt idx="2">
                  <c:v>6652648.0300000003</c:v>
                </c:pt>
                <c:pt idx="3">
                  <c:v>6473043.1600000001</c:v>
                </c:pt>
                <c:pt idx="4">
                  <c:v>5610098.1900000004</c:v>
                </c:pt>
                <c:pt idx="5">
                  <c:v>5347190.6399999997</c:v>
                </c:pt>
                <c:pt idx="6">
                  <c:v>3975089.46</c:v>
                </c:pt>
                <c:pt idx="7">
                  <c:v>3961619.34</c:v>
                </c:pt>
                <c:pt idx="8">
                  <c:v>5825358.1299999999</c:v>
                </c:pt>
                <c:pt idx="9">
                  <c:v>4837206.87</c:v>
                </c:pt>
                <c:pt idx="10">
                  <c:v>4758488.88</c:v>
                </c:pt>
                <c:pt idx="11">
                  <c:v>4630999.88</c:v>
                </c:pt>
                <c:pt idx="12">
                  <c:v>4364643.33</c:v>
                </c:pt>
                <c:pt idx="13">
                  <c:v>4174978.53</c:v>
                </c:pt>
                <c:pt idx="14">
                  <c:v>4096880.37</c:v>
                </c:pt>
                <c:pt idx="15">
                  <c:v>3984999.13</c:v>
                </c:pt>
                <c:pt idx="16">
                  <c:v>7919340.4500000002</c:v>
                </c:pt>
                <c:pt idx="17">
                  <c:v>7905058.71</c:v>
                </c:pt>
                <c:pt idx="18">
                  <c:v>6984923.8200000003</c:v>
                </c:pt>
                <c:pt idx="19">
                  <c:v>6560773.8099999996</c:v>
                </c:pt>
                <c:pt idx="20">
                  <c:v>6273224.6200000001</c:v>
                </c:pt>
                <c:pt idx="21">
                  <c:v>6160004.2000000002</c:v>
                </c:pt>
                <c:pt idx="22">
                  <c:v>5826301.1299999999</c:v>
                </c:pt>
                <c:pt idx="23">
                  <c:v>5767122.5499999998</c:v>
                </c:pt>
                <c:pt idx="24">
                  <c:v>6695290.6100000003</c:v>
                </c:pt>
                <c:pt idx="25">
                  <c:v>5472822.5599999996</c:v>
                </c:pt>
                <c:pt idx="26">
                  <c:v>5428008.0700000003</c:v>
                </c:pt>
                <c:pt idx="27">
                  <c:v>4992079.46</c:v>
                </c:pt>
                <c:pt idx="28">
                  <c:v>4674244.33</c:v>
                </c:pt>
                <c:pt idx="29">
                  <c:v>4528147.78</c:v>
                </c:pt>
                <c:pt idx="30">
                  <c:v>3867166.94</c:v>
                </c:pt>
                <c:pt idx="31">
                  <c:v>3700975.79</c:v>
                </c:pt>
              </c:numCache>
            </c:numRef>
          </c:val>
          <c:extLst>
            <c:ext xmlns:c16="http://schemas.microsoft.com/office/drawing/2014/chart" uri="{C3380CC4-5D6E-409C-BE32-E72D297353CC}">
              <c16:uniqueId val="{00000000-80AD-41AD-A489-5E7ECB2941DC}"/>
            </c:ext>
          </c:extLst>
        </c:ser>
        <c:dLbls>
          <c:showLegendKey val="0"/>
          <c:showVal val="0"/>
          <c:showCatName val="0"/>
          <c:showSerName val="0"/>
          <c:showPercent val="0"/>
          <c:showBubbleSize val="0"/>
        </c:dLbls>
        <c:gapWidth val="150"/>
        <c:overlap val="100"/>
        <c:axId val="1581967376"/>
        <c:axId val="1581966544"/>
      </c:barChart>
      <c:catAx>
        <c:axId val="15819673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1966544"/>
        <c:crosses val="autoZero"/>
        <c:auto val="1"/>
        <c:lblAlgn val="ctr"/>
        <c:lblOffset val="100"/>
        <c:noMultiLvlLbl val="0"/>
      </c:catAx>
      <c:valAx>
        <c:axId val="15819665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196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Excel.xlsx]analysis!RegionWise Peod Sales</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RegionWise Product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analysis!$C$998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analysis!$B$999:$B$1054</c:f>
              <c:multiLvlStrCache>
                <c:ptCount val="52"/>
                <c:lvl>
                  <c:pt idx="0">
                    <c:v>Laptop</c:v>
                  </c:pt>
                  <c:pt idx="1">
                    <c:v>Table</c:v>
                  </c:pt>
                  <c:pt idx="2">
                    <c:v>Pen</c:v>
                  </c:pt>
                  <c:pt idx="3">
                    <c:v>Chair</c:v>
                  </c:pt>
                  <c:pt idx="4">
                    <c:v>Notebook</c:v>
                  </c:pt>
                  <c:pt idx="5">
                    <c:v>Paper</c:v>
                  </c:pt>
                  <c:pt idx="6">
                    <c:v>Stapler</c:v>
                  </c:pt>
                  <c:pt idx="7">
                    <c:v>Keyboard</c:v>
                  </c:pt>
                  <c:pt idx="8">
                    <c:v>Shelf</c:v>
                  </c:pt>
                  <c:pt idx="9">
                    <c:v>Printer Ink</c:v>
                  </c:pt>
                  <c:pt idx="10">
                    <c:v>Cabinet</c:v>
                  </c:pt>
                  <c:pt idx="11">
                    <c:v>Adapter</c:v>
                  </c:pt>
                  <c:pt idx="12">
                    <c:v>USB Hub</c:v>
                  </c:pt>
                  <c:pt idx="13">
                    <c:v>Chair</c:v>
                  </c:pt>
                  <c:pt idx="14">
                    <c:v>Laptop</c:v>
                  </c:pt>
                  <c:pt idx="15">
                    <c:v>USB Hub</c:v>
                  </c:pt>
                  <c:pt idx="16">
                    <c:v>Table</c:v>
                  </c:pt>
                  <c:pt idx="17">
                    <c:v>Paper</c:v>
                  </c:pt>
                  <c:pt idx="18">
                    <c:v>Keyboard</c:v>
                  </c:pt>
                  <c:pt idx="19">
                    <c:v>Notebook</c:v>
                  </c:pt>
                  <c:pt idx="20">
                    <c:v>Cabinet</c:v>
                  </c:pt>
                  <c:pt idx="21">
                    <c:v>Adapter</c:v>
                  </c:pt>
                  <c:pt idx="22">
                    <c:v>Pen</c:v>
                  </c:pt>
                  <c:pt idx="23">
                    <c:v>Shelf</c:v>
                  </c:pt>
                  <c:pt idx="24">
                    <c:v>Stapler</c:v>
                  </c:pt>
                  <c:pt idx="25">
                    <c:v>Printer Ink</c:v>
                  </c:pt>
                  <c:pt idx="26">
                    <c:v>Paper</c:v>
                  </c:pt>
                  <c:pt idx="27">
                    <c:v>Chair</c:v>
                  </c:pt>
                  <c:pt idx="28">
                    <c:v>USB Hub</c:v>
                  </c:pt>
                  <c:pt idx="29">
                    <c:v>Table</c:v>
                  </c:pt>
                  <c:pt idx="30">
                    <c:v>Laptop</c:v>
                  </c:pt>
                  <c:pt idx="31">
                    <c:v>Keyboard</c:v>
                  </c:pt>
                  <c:pt idx="32">
                    <c:v>Stapler</c:v>
                  </c:pt>
                  <c:pt idx="33">
                    <c:v>Cabinet</c:v>
                  </c:pt>
                  <c:pt idx="34">
                    <c:v>Pen</c:v>
                  </c:pt>
                  <c:pt idx="35">
                    <c:v>Notebook</c:v>
                  </c:pt>
                  <c:pt idx="36">
                    <c:v>Adapter</c:v>
                  </c:pt>
                  <c:pt idx="37">
                    <c:v>Printer Ink</c:v>
                  </c:pt>
                  <c:pt idx="38">
                    <c:v>Shelf</c:v>
                  </c:pt>
                  <c:pt idx="39">
                    <c:v>Chair</c:v>
                  </c:pt>
                  <c:pt idx="40">
                    <c:v>Pen</c:v>
                  </c:pt>
                  <c:pt idx="41">
                    <c:v>Table</c:v>
                  </c:pt>
                  <c:pt idx="42">
                    <c:v>Laptop</c:v>
                  </c:pt>
                  <c:pt idx="43">
                    <c:v>Paper</c:v>
                  </c:pt>
                  <c:pt idx="44">
                    <c:v>Cabinet</c:v>
                  </c:pt>
                  <c:pt idx="45">
                    <c:v>Printer Ink</c:v>
                  </c:pt>
                  <c:pt idx="46">
                    <c:v>Keyboard</c:v>
                  </c:pt>
                  <c:pt idx="47">
                    <c:v>Shelf</c:v>
                  </c:pt>
                  <c:pt idx="48">
                    <c:v>Stapler</c:v>
                  </c:pt>
                  <c:pt idx="49">
                    <c:v>Adapter</c:v>
                  </c:pt>
                  <c:pt idx="50">
                    <c:v>Notebook</c:v>
                  </c:pt>
                  <c:pt idx="51">
                    <c:v>USB Hub</c:v>
                  </c:pt>
                </c:lvl>
                <c:lvl>
                  <c:pt idx="0">
                    <c:v>East</c:v>
                  </c:pt>
                  <c:pt idx="13">
                    <c:v>North</c:v>
                  </c:pt>
                  <c:pt idx="26">
                    <c:v>South</c:v>
                  </c:pt>
                  <c:pt idx="39">
                    <c:v>West</c:v>
                  </c:pt>
                </c:lvl>
              </c:multiLvlStrCache>
            </c:multiLvlStrRef>
          </c:cat>
          <c:val>
            <c:numRef>
              <c:f>analysis!$C$999:$C$1054</c:f>
              <c:numCache>
                <c:formatCode>General</c:formatCode>
                <c:ptCount val="52"/>
                <c:pt idx="3">
                  <c:v>2416189.08</c:v>
                </c:pt>
                <c:pt idx="4">
                  <c:v>2509463.2599999998</c:v>
                </c:pt>
                <c:pt idx="5">
                  <c:v>2634718.9300000002</c:v>
                </c:pt>
                <c:pt idx="6">
                  <c:v>3805487.19</c:v>
                </c:pt>
                <c:pt idx="7">
                  <c:v>4046622.31</c:v>
                </c:pt>
                <c:pt idx="8">
                  <c:v>4198709.0599999996</c:v>
                </c:pt>
                <c:pt idx="9">
                  <c:v>4207688.29</c:v>
                </c:pt>
                <c:pt idx="10">
                  <c:v>4240639.1500000004</c:v>
                </c:pt>
                <c:pt idx="11">
                  <c:v>4470397.46</c:v>
                </c:pt>
                <c:pt idx="12">
                  <c:v>4599794.8899999997</c:v>
                </c:pt>
                <c:pt idx="16">
                  <c:v>1171725.44</c:v>
                </c:pt>
                <c:pt idx="17">
                  <c:v>2221225.96</c:v>
                </c:pt>
                <c:pt idx="18">
                  <c:v>2396785.88</c:v>
                </c:pt>
                <c:pt idx="19">
                  <c:v>2424570.5699999998</c:v>
                </c:pt>
                <c:pt idx="20">
                  <c:v>2595151.44</c:v>
                </c:pt>
                <c:pt idx="21">
                  <c:v>2811027.05</c:v>
                </c:pt>
                <c:pt idx="22">
                  <c:v>3090176.68</c:v>
                </c:pt>
                <c:pt idx="23">
                  <c:v>3376313.5</c:v>
                </c:pt>
                <c:pt idx="24">
                  <c:v>3758315.76</c:v>
                </c:pt>
                <c:pt idx="25">
                  <c:v>3902566.67</c:v>
                </c:pt>
                <c:pt idx="29">
                  <c:v>1406497.75</c:v>
                </c:pt>
                <c:pt idx="30">
                  <c:v>2773026.18</c:v>
                </c:pt>
                <c:pt idx="31">
                  <c:v>3079000.73</c:v>
                </c:pt>
                <c:pt idx="32">
                  <c:v>3539373.74</c:v>
                </c:pt>
                <c:pt idx="33">
                  <c:v>3788044.01</c:v>
                </c:pt>
                <c:pt idx="34">
                  <c:v>3900972.88</c:v>
                </c:pt>
                <c:pt idx="35">
                  <c:v>4443172.51</c:v>
                </c:pt>
                <c:pt idx="36">
                  <c:v>4800185.5199999996</c:v>
                </c:pt>
                <c:pt idx="37">
                  <c:v>4945802.4400000004</c:v>
                </c:pt>
                <c:pt idx="38">
                  <c:v>5765727.5199999996</c:v>
                </c:pt>
                <c:pt idx="42">
                  <c:v>1877449.06</c:v>
                </c:pt>
                <c:pt idx="43">
                  <c:v>2595896.33</c:v>
                </c:pt>
                <c:pt idx="44">
                  <c:v>2664000.2200000002</c:v>
                </c:pt>
                <c:pt idx="45">
                  <c:v>2742977.92</c:v>
                </c:pt>
                <c:pt idx="46">
                  <c:v>2843753.42</c:v>
                </c:pt>
                <c:pt idx="47">
                  <c:v>2900776.39</c:v>
                </c:pt>
                <c:pt idx="48">
                  <c:v>3250706</c:v>
                </c:pt>
                <c:pt idx="49">
                  <c:v>3390647.08</c:v>
                </c:pt>
                <c:pt idx="50">
                  <c:v>3564655.42</c:v>
                </c:pt>
                <c:pt idx="51">
                  <c:v>3968821.63</c:v>
                </c:pt>
              </c:numCache>
            </c:numRef>
          </c:val>
          <c:extLst>
            <c:ext xmlns:c16="http://schemas.microsoft.com/office/drawing/2014/chart" uri="{C3380CC4-5D6E-409C-BE32-E72D297353CC}">
              <c16:uniqueId val="{00000000-B768-4198-967C-E4E221A6F85C}"/>
            </c:ext>
          </c:extLst>
        </c:ser>
        <c:dLbls>
          <c:showLegendKey val="0"/>
          <c:showVal val="0"/>
          <c:showCatName val="0"/>
          <c:showSerName val="0"/>
          <c:showPercent val="0"/>
          <c:showBubbleSize val="0"/>
        </c:dLbls>
        <c:gapWidth val="100"/>
        <c:axId val="166953472"/>
        <c:axId val="166941408"/>
      </c:barChart>
      <c:catAx>
        <c:axId val="1669534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941408"/>
        <c:crosses val="autoZero"/>
        <c:auto val="1"/>
        <c:lblAlgn val="ctr"/>
        <c:lblOffset val="100"/>
        <c:tickLblSkip val="1"/>
        <c:noMultiLvlLbl val="0"/>
      </c:catAx>
      <c:valAx>
        <c:axId val="16694140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95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Excel.xlsx]analysis!Regions</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analysis!$B$7:$B$11</c:f>
              <c:strCache>
                <c:ptCount val="4"/>
                <c:pt idx="0">
                  <c:v>South</c:v>
                </c:pt>
                <c:pt idx="1">
                  <c:v>East</c:v>
                </c:pt>
                <c:pt idx="2">
                  <c:v>West</c:v>
                </c:pt>
                <c:pt idx="3">
                  <c:v>North</c:v>
                </c:pt>
              </c:strCache>
            </c:strRef>
          </c:cat>
          <c:val>
            <c:numRef>
              <c:f>analysis!$C$7:$C$11</c:f>
              <c:numCache>
                <c:formatCode>General</c:formatCode>
                <c:ptCount val="4"/>
                <c:pt idx="0">
                  <c:v>53396749.289999999</c:v>
                </c:pt>
                <c:pt idx="1">
                  <c:v>46967628.600000001</c:v>
                </c:pt>
                <c:pt idx="2">
                  <c:v>39358735.539999999</c:v>
                </c:pt>
                <c:pt idx="3">
                  <c:v>36673555.119999997</c:v>
                </c:pt>
              </c:numCache>
            </c:numRef>
          </c:val>
          <c:extLst>
            <c:ext xmlns:c16="http://schemas.microsoft.com/office/drawing/2014/chart" uri="{C3380CC4-5D6E-409C-BE32-E72D297353CC}">
              <c16:uniqueId val="{00000000-84BF-4DC9-BA2A-23925F5B1A7B}"/>
            </c:ext>
          </c:extLst>
        </c:ser>
        <c:dLbls>
          <c:showLegendKey val="0"/>
          <c:showVal val="0"/>
          <c:showCatName val="0"/>
          <c:showSerName val="0"/>
          <c:showPercent val="0"/>
          <c:showBubbleSize val="0"/>
        </c:dLbls>
        <c:gapWidth val="100"/>
        <c:overlap val="-24"/>
        <c:axId val="1807265792"/>
        <c:axId val="1807267872"/>
      </c:barChart>
      <c:catAx>
        <c:axId val="18072657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7267872"/>
        <c:crosses val="autoZero"/>
        <c:auto val="1"/>
        <c:lblAlgn val="ctr"/>
        <c:lblOffset val="100"/>
        <c:noMultiLvlLbl val="0"/>
      </c:catAx>
      <c:valAx>
        <c:axId val="18072678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726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prods</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analysis!$B$25:$B$35</c:f>
              <c:strCache>
                <c:ptCount val="10"/>
                <c:pt idx="0">
                  <c:v>Shelf</c:v>
                </c:pt>
                <c:pt idx="1">
                  <c:v>Printer Ink</c:v>
                </c:pt>
                <c:pt idx="2">
                  <c:v>Adapter</c:v>
                </c:pt>
                <c:pt idx="3">
                  <c:v>Stapler</c:v>
                </c:pt>
                <c:pt idx="4">
                  <c:v>Cabinet</c:v>
                </c:pt>
                <c:pt idx="5">
                  <c:v>Notebook</c:v>
                </c:pt>
                <c:pt idx="6">
                  <c:v>Keyboard</c:v>
                </c:pt>
                <c:pt idx="7">
                  <c:v>Paper</c:v>
                </c:pt>
                <c:pt idx="8">
                  <c:v>Laptop</c:v>
                </c:pt>
                <c:pt idx="9">
                  <c:v>Table</c:v>
                </c:pt>
              </c:strCache>
            </c:strRef>
          </c:cat>
          <c:val>
            <c:numRef>
              <c:f>analysis!$C$25:$C$35</c:f>
              <c:numCache>
                <c:formatCode>General</c:formatCode>
                <c:ptCount val="10"/>
                <c:pt idx="0">
                  <c:v>16241526.470000001</c:v>
                </c:pt>
                <c:pt idx="1">
                  <c:v>15799035.32</c:v>
                </c:pt>
                <c:pt idx="2">
                  <c:v>15472257.109999999</c:v>
                </c:pt>
                <c:pt idx="3">
                  <c:v>14353882.689999999</c:v>
                </c:pt>
                <c:pt idx="4">
                  <c:v>13287834.82</c:v>
                </c:pt>
                <c:pt idx="5">
                  <c:v>12941861.76</c:v>
                </c:pt>
                <c:pt idx="6">
                  <c:v>12366162.34</c:v>
                </c:pt>
                <c:pt idx="7">
                  <c:v>10624720.220000001</c:v>
                </c:pt>
                <c:pt idx="8">
                  <c:v>8395027.8499999996</c:v>
                </c:pt>
                <c:pt idx="9">
                  <c:v>4883206.34</c:v>
                </c:pt>
              </c:numCache>
            </c:numRef>
          </c:val>
          <c:extLst>
            <c:ext xmlns:c16="http://schemas.microsoft.com/office/drawing/2014/chart" uri="{C3380CC4-5D6E-409C-BE32-E72D297353CC}">
              <c16:uniqueId val="{00000000-7F30-4878-9509-34506E9E043F}"/>
            </c:ext>
          </c:extLst>
        </c:ser>
        <c:dLbls>
          <c:showLegendKey val="0"/>
          <c:showVal val="0"/>
          <c:showCatName val="0"/>
          <c:showSerName val="0"/>
          <c:showPercent val="0"/>
          <c:showBubbleSize val="0"/>
        </c:dLbls>
        <c:gapWidth val="100"/>
        <c:overlap val="-24"/>
        <c:axId val="1203458528"/>
        <c:axId val="1203459360"/>
      </c:barChart>
      <c:catAx>
        <c:axId val="1203458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3459360"/>
        <c:crosses val="autoZero"/>
        <c:auto val="1"/>
        <c:lblAlgn val="ctr"/>
        <c:lblOffset val="100"/>
        <c:noMultiLvlLbl val="0"/>
      </c:catAx>
      <c:valAx>
        <c:axId val="12034593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345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Excel.xlsx]analysis!Sales Trend</c:name>
    <c:fmtId val="3"/>
  </c:pivotSource>
  <c:chart>
    <c:title>
      <c:tx>
        <c:rich>
          <a:bodyPr rot="0" spcFirstLastPara="1" vertOverflow="ellipsis" vert="horz" wrap="square" anchor="ctr" anchorCtr="1"/>
          <a:lstStyle/>
          <a:p>
            <a:pPr algn="ctr" rtl="0">
              <a:defRPr lang="en-US" sz="1600" b="1" i="0" u="none" strike="noStrike" kern="1200" cap="all" spc="0" baseline="0">
                <a:solidFill>
                  <a:srgbClr val="1F497D"/>
                </a:solidFill>
                <a:latin typeface="+mn-lt"/>
                <a:ea typeface="+mn-ea"/>
                <a:cs typeface="+mn-cs"/>
              </a:defRPr>
            </a:pPr>
            <a:r>
              <a:rPr lang="en-US" sz="1600" b="1" i="0" u="none" strike="noStrike" kern="1200" cap="all" baseline="0">
                <a:solidFill>
                  <a:srgbClr val="1F497D"/>
                </a:solidFill>
                <a:latin typeface="+mn-lt"/>
                <a:ea typeface="+mn-ea"/>
                <a:cs typeface="+mn-cs"/>
              </a:rPr>
              <a:t>Sales Trend </a:t>
            </a:r>
          </a:p>
        </c:rich>
      </c:tx>
      <c:layout>
        <c:manualLayout>
          <c:xMode val="edge"/>
          <c:yMode val="edge"/>
          <c:x val="0.44570122484689412"/>
          <c:y val="2.7777777777777776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rgbClr val="1F497D"/>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analysis!$C$111:$C$112</c:f>
              <c:strCache>
                <c:ptCount val="1"/>
                <c:pt idx="0">
                  <c:v>2025</c:v>
                </c:pt>
              </c:strCache>
            </c:strRef>
          </c:tx>
          <c:spPr>
            <a:ln w="28575" cap="rnd">
              <a:solidFill>
                <a:schemeClr val="accent1"/>
              </a:solidFill>
              <a:round/>
            </a:ln>
            <a:effectLst/>
          </c:spPr>
          <c:marker>
            <c:symbol val="none"/>
          </c:marker>
          <c:cat>
            <c:strRef>
              <c:f>analysis!$B$113:$B$125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analysis!$C$113:$C$125</c:f>
              <c:numCache>
                <c:formatCode>General</c:formatCode>
                <c:ptCount val="12"/>
                <c:pt idx="0">
                  <c:v>6437459.0899999999</c:v>
                </c:pt>
                <c:pt idx="1">
                  <c:v>6843540.29</c:v>
                </c:pt>
                <c:pt idx="2">
                  <c:v>8441860.0800000001</c:v>
                </c:pt>
                <c:pt idx="3">
                  <c:v>7417510.7300000004</c:v>
                </c:pt>
                <c:pt idx="4">
                  <c:v>6427166.5899999999</c:v>
                </c:pt>
                <c:pt idx="5">
                  <c:v>6171020.2300000004</c:v>
                </c:pt>
                <c:pt idx="6">
                  <c:v>7338086.3300000001</c:v>
                </c:pt>
                <c:pt idx="7">
                  <c:v>8192267.0999999996</c:v>
                </c:pt>
                <c:pt idx="8">
                  <c:v>6409606.5</c:v>
                </c:pt>
                <c:pt idx="9">
                  <c:v>7121256.6200000001</c:v>
                </c:pt>
                <c:pt idx="10">
                  <c:v>6784362.1900000004</c:v>
                </c:pt>
                <c:pt idx="11">
                  <c:v>7433942.7599999998</c:v>
                </c:pt>
              </c:numCache>
            </c:numRef>
          </c:val>
          <c:smooth val="0"/>
          <c:extLst>
            <c:ext xmlns:c16="http://schemas.microsoft.com/office/drawing/2014/chart" uri="{C3380CC4-5D6E-409C-BE32-E72D297353CC}">
              <c16:uniqueId val="{00000000-CBCE-4BD6-80C5-1AF4E23B5BC3}"/>
            </c:ext>
          </c:extLst>
        </c:ser>
        <c:ser>
          <c:idx val="1"/>
          <c:order val="1"/>
          <c:tx>
            <c:strRef>
              <c:f>analysis!$D$111:$D$112</c:f>
              <c:strCache>
                <c:ptCount val="1"/>
                <c:pt idx="0">
                  <c:v>2026</c:v>
                </c:pt>
              </c:strCache>
            </c:strRef>
          </c:tx>
          <c:spPr>
            <a:ln w="28575" cap="rnd">
              <a:solidFill>
                <a:schemeClr val="accent2"/>
              </a:solidFill>
              <a:round/>
            </a:ln>
            <a:effectLst/>
          </c:spPr>
          <c:marker>
            <c:symbol val="none"/>
          </c:marker>
          <c:cat>
            <c:strRef>
              <c:f>analysis!$B$113:$B$125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analysis!$D$113:$D$125</c:f>
              <c:numCache>
                <c:formatCode>General</c:formatCode>
                <c:ptCount val="12"/>
                <c:pt idx="0">
                  <c:v>6998496.7800000003</c:v>
                </c:pt>
                <c:pt idx="1">
                  <c:v>7515120.5899999999</c:v>
                </c:pt>
                <c:pt idx="2">
                  <c:v>6918625.9699999997</c:v>
                </c:pt>
                <c:pt idx="3">
                  <c:v>8518474.2699999996</c:v>
                </c:pt>
                <c:pt idx="4">
                  <c:v>9005598.3900000006</c:v>
                </c:pt>
                <c:pt idx="5">
                  <c:v>7764417.9500000002</c:v>
                </c:pt>
                <c:pt idx="6">
                  <c:v>7168543.29</c:v>
                </c:pt>
                <c:pt idx="7">
                  <c:v>7492567.5199999996</c:v>
                </c:pt>
                <c:pt idx="8">
                  <c:v>6276043.1500000004</c:v>
                </c:pt>
                <c:pt idx="9">
                  <c:v>7833493.4800000004</c:v>
                </c:pt>
                <c:pt idx="10">
                  <c:v>7965737.2800000003</c:v>
                </c:pt>
                <c:pt idx="11">
                  <c:v>7921471.3700000001</c:v>
                </c:pt>
              </c:numCache>
            </c:numRef>
          </c:val>
          <c:smooth val="0"/>
          <c:extLst>
            <c:ext xmlns:c16="http://schemas.microsoft.com/office/drawing/2014/chart" uri="{C3380CC4-5D6E-409C-BE32-E72D297353CC}">
              <c16:uniqueId val="{00000001-CBCE-4BD6-80C5-1AF4E23B5BC3}"/>
            </c:ext>
          </c:extLst>
        </c:ser>
        <c:dLbls>
          <c:showLegendKey val="0"/>
          <c:showVal val="0"/>
          <c:showCatName val="0"/>
          <c:showSerName val="0"/>
          <c:showPercent val="0"/>
          <c:showBubbleSize val="0"/>
        </c:dLbls>
        <c:smooth val="0"/>
        <c:axId val="1837326288"/>
        <c:axId val="1837326704"/>
      </c:lineChart>
      <c:catAx>
        <c:axId val="183732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326704"/>
        <c:crosses val="autoZero"/>
        <c:auto val="1"/>
        <c:lblAlgn val="ctr"/>
        <c:lblOffset val="100"/>
        <c:noMultiLvlLbl val="0"/>
      </c:catAx>
      <c:valAx>
        <c:axId val="1837326704"/>
        <c:scaling>
          <c:orientation val="minMax"/>
          <c:min val="5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32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Customers</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10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analysis!$F$291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analysis!$E$292:$E$301</c:f>
              <c:strCache>
                <c:ptCount val="10"/>
                <c:pt idx="0">
                  <c:v>Customer 0150</c:v>
                </c:pt>
                <c:pt idx="1">
                  <c:v>Customer 0064</c:v>
                </c:pt>
                <c:pt idx="2">
                  <c:v>Customer 0145</c:v>
                </c:pt>
                <c:pt idx="3">
                  <c:v>Customer 0062</c:v>
                </c:pt>
                <c:pt idx="4">
                  <c:v>Customer 0118</c:v>
                </c:pt>
                <c:pt idx="5">
                  <c:v>Customer 0106</c:v>
                </c:pt>
                <c:pt idx="6">
                  <c:v>Customer 0072</c:v>
                </c:pt>
                <c:pt idx="7">
                  <c:v>Customer 0056</c:v>
                </c:pt>
                <c:pt idx="8">
                  <c:v>Customer 0123</c:v>
                </c:pt>
                <c:pt idx="9">
                  <c:v>Customer 0048</c:v>
                </c:pt>
              </c:strCache>
            </c:strRef>
          </c:cat>
          <c:val>
            <c:numRef>
              <c:f>analysis!$F$292:$F$301</c:f>
              <c:numCache>
                <c:formatCode>General</c:formatCode>
                <c:ptCount val="10"/>
                <c:pt idx="0">
                  <c:v>1543470.88</c:v>
                </c:pt>
                <c:pt idx="1">
                  <c:v>1682041.91</c:v>
                </c:pt>
                <c:pt idx="2">
                  <c:v>1722556.12</c:v>
                </c:pt>
                <c:pt idx="3">
                  <c:v>1775958.15</c:v>
                </c:pt>
                <c:pt idx="4">
                  <c:v>1796069.41</c:v>
                </c:pt>
                <c:pt idx="5">
                  <c:v>1894584.63</c:v>
                </c:pt>
                <c:pt idx="6">
                  <c:v>1917057.47</c:v>
                </c:pt>
                <c:pt idx="7">
                  <c:v>1956970.14</c:v>
                </c:pt>
                <c:pt idx="8">
                  <c:v>1974080.26</c:v>
                </c:pt>
                <c:pt idx="9">
                  <c:v>2131078.9300000002</c:v>
                </c:pt>
              </c:numCache>
            </c:numRef>
          </c:val>
          <c:extLst>
            <c:ext xmlns:c16="http://schemas.microsoft.com/office/drawing/2014/chart" uri="{C3380CC4-5D6E-409C-BE32-E72D297353CC}">
              <c16:uniqueId val="{00000000-68BC-46CF-B503-7B27B48D3ADD}"/>
            </c:ext>
          </c:extLst>
        </c:ser>
        <c:dLbls>
          <c:showLegendKey val="0"/>
          <c:showVal val="0"/>
          <c:showCatName val="0"/>
          <c:showSerName val="0"/>
          <c:showPercent val="0"/>
          <c:showBubbleSize val="0"/>
        </c:dLbls>
        <c:gapWidth val="100"/>
        <c:axId val="1837325456"/>
        <c:axId val="1837333360"/>
      </c:barChart>
      <c:catAx>
        <c:axId val="1837325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333360"/>
        <c:crosses val="autoZero"/>
        <c:auto val="1"/>
        <c:lblAlgn val="ctr"/>
        <c:lblOffset val="100"/>
        <c:noMultiLvlLbl val="0"/>
      </c:catAx>
      <c:valAx>
        <c:axId val="183733336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32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Excel.xlsx]analysis!prod share of categories</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Share of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analysis!$C$775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analysis!$B$776:$B$801</c:f>
              <c:multiLvlStrCache>
                <c:ptCount val="21"/>
                <c:lvl>
                  <c:pt idx="0">
                    <c:v>USB Hub</c:v>
                  </c:pt>
                  <c:pt idx="1">
                    <c:v>Adapter</c:v>
                  </c:pt>
                  <c:pt idx="2">
                    <c:v>Power Bank</c:v>
                  </c:pt>
                  <c:pt idx="3">
                    <c:v>Cable</c:v>
                  </c:pt>
                  <c:pt idx="4">
                    <c:v>Backpack</c:v>
                  </c:pt>
                  <c:pt idx="5">
                    <c:v>Keyboard</c:v>
                  </c:pt>
                  <c:pt idx="6">
                    <c:v>Laptop</c:v>
                  </c:pt>
                  <c:pt idx="7">
                    <c:v>Mouse</c:v>
                  </c:pt>
                  <c:pt idx="8">
                    <c:v>Webcam</c:v>
                  </c:pt>
                  <c:pt idx="9">
                    <c:v>Headset</c:v>
                  </c:pt>
                  <c:pt idx="10">
                    <c:v>Monitor</c:v>
                  </c:pt>
                  <c:pt idx="11">
                    <c:v>Shelf</c:v>
                  </c:pt>
                  <c:pt idx="12">
                    <c:v>Cabinet</c:v>
                  </c:pt>
                  <c:pt idx="13">
                    <c:v>Chair</c:v>
                  </c:pt>
                  <c:pt idx="14">
                    <c:v>Table</c:v>
                  </c:pt>
                  <c:pt idx="15">
                    <c:v>Desk</c:v>
                  </c:pt>
                  <c:pt idx="16">
                    <c:v>Printer Ink</c:v>
                  </c:pt>
                  <c:pt idx="17">
                    <c:v>Stapler</c:v>
                  </c:pt>
                  <c:pt idx="18">
                    <c:v>Pen</c:v>
                  </c:pt>
                  <c:pt idx="19">
                    <c:v>Notebook</c:v>
                  </c:pt>
                  <c:pt idx="20">
                    <c:v>Paper</c:v>
                  </c:pt>
                </c:lvl>
                <c:lvl>
                  <c:pt idx="0">
                    <c:v>Accessories</c:v>
                  </c:pt>
                  <c:pt idx="5">
                    <c:v>Electronics</c:v>
                  </c:pt>
                  <c:pt idx="11">
                    <c:v>Furniture</c:v>
                  </c:pt>
                  <c:pt idx="16">
                    <c:v>Office Supplies</c:v>
                  </c:pt>
                </c:lvl>
              </c:multiLvlStrCache>
            </c:multiLvlStrRef>
          </c:cat>
          <c:val>
            <c:numRef>
              <c:f>analysis!$C$776:$C$801</c:f>
              <c:numCache>
                <c:formatCode>0.00%</c:formatCode>
                <c:ptCount val="21"/>
                <c:pt idx="0">
                  <c:v>0.43609879374069699</c:v>
                </c:pt>
                <c:pt idx="1">
                  <c:v>0.42014576096358341</c:v>
                </c:pt>
                <c:pt idx="2">
                  <c:v>8.8798203848716312E-2</c:v>
                </c:pt>
                <c:pt idx="3">
                  <c:v>3.6035316126083114E-2</c:v>
                </c:pt>
                <c:pt idx="4">
                  <c:v>1.8921925320920168E-2</c:v>
                </c:pt>
                <c:pt idx="5">
                  <c:v>0.43550509720293334</c:v>
                </c:pt>
                <c:pt idx="6">
                  <c:v>0.29565174055733623</c:v>
                </c:pt>
                <c:pt idx="7">
                  <c:v>0.16272455851466938</c:v>
                </c:pt>
                <c:pt idx="8">
                  <c:v>8.7480477312222749E-2</c:v>
                </c:pt>
                <c:pt idx="9">
                  <c:v>1.0459357547567489E-2</c:v>
                </c:pt>
                <c:pt idx="10">
                  <c:v>8.1787688652707174E-3</c:v>
                </c:pt>
                <c:pt idx="11">
                  <c:v>0.36706900936935505</c:v>
                </c:pt>
                <c:pt idx="12">
                  <c:v>0.30031366651714864</c:v>
                </c:pt>
                <c:pt idx="13">
                  <c:v>0.19696196287756187</c:v>
                </c:pt>
                <c:pt idx="14">
                  <c:v>0.11036362358432641</c:v>
                </c:pt>
                <c:pt idx="15">
                  <c:v>2.5291737651608009E-2</c:v>
                </c:pt>
                <c:pt idx="16">
                  <c:v>0.23605582772301176</c:v>
                </c:pt>
                <c:pt idx="17">
                  <c:v>0.21446357899698401</c:v>
                </c:pt>
                <c:pt idx="18">
                  <c:v>0.19736865079647337</c:v>
                </c:pt>
                <c:pt idx="19">
                  <c:v>0.19336635611962122</c:v>
                </c:pt>
                <c:pt idx="20">
                  <c:v>0.1587455863639097</c:v>
                </c:pt>
              </c:numCache>
            </c:numRef>
          </c:val>
          <c:extLst>
            <c:ext xmlns:c16="http://schemas.microsoft.com/office/drawing/2014/chart" uri="{C3380CC4-5D6E-409C-BE32-E72D297353CC}">
              <c16:uniqueId val="{00000000-28EC-4ABC-8CB5-F6E0C36F71AD}"/>
            </c:ext>
          </c:extLst>
        </c:ser>
        <c:dLbls>
          <c:showLegendKey val="0"/>
          <c:showVal val="0"/>
          <c:showCatName val="0"/>
          <c:showSerName val="0"/>
          <c:showPercent val="0"/>
          <c:showBubbleSize val="0"/>
        </c:dLbls>
        <c:gapWidth val="150"/>
        <c:overlap val="100"/>
        <c:axId val="1267801232"/>
        <c:axId val="1267803728"/>
      </c:barChart>
      <c:catAx>
        <c:axId val="12678012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7803728"/>
        <c:crosses val="autoZero"/>
        <c:auto val="1"/>
        <c:lblAlgn val="ctr"/>
        <c:lblOffset val="100"/>
        <c:noMultiLvlLbl val="0"/>
      </c:catAx>
      <c:valAx>
        <c:axId val="126780372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780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 &amp; Profitable end-to-end analysis in Excel.xlsx]analysis!Top 10 Emp</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Employees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analysis!$F$594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analysis!$E$595:$E$604</c:f>
              <c:strCache>
                <c:ptCount val="10"/>
                <c:pt idx="0">
                  <c:v>Employee 006</c:v>
                </c:pt>
                <c:pt idx="1">
                  <c:v>Employee 013</c:v>
                </c:pt>
                <c:pt idx="2">
                  <c:v>Employee 012</c:v>
                </c:pt>
                <c:pt idx="3">
                  <c:v>Employee 026</c:v>
                </c:pt>
                <c:pt idx="4">
                  <c:v>Employee 055</c:v>
                </c:pt>
                <c:pt idx="5">
                  <c:v>Employee 038</c:v>
                </c:pt>
                <c:pt idx="6">
                  <c:v>Employee 052</c:v>
                </c:pt>
                <c:pt idx="7">
                  <c:v>Employee 023</c:v>
                </c:pt>
                <c:pt idx="8">
                  <c:v>Employee 032</c:v>
                </c:pt>
                <c:pt idx="9">
                  <c:v>Employee 002</c:v>
                </c:pt>
              </c:strCache>
            </c:strRef>
          </c:cat>
          <c:val>
            <c:numRef>
              <c:f>analysis!$F$595:$F$604</c:f>
              <c:numCache>
                <c:formatCode>General</c:formatCode>
                <c:ptCount val="10"/>
                <c:pt idx="0">
                  <c:v>3642045.35</c:v>
                </c:pt>
                <c:pt idx="1">
                  <c:v>3666676.47</c:v>
                </c:pt>
                <c:pt idx="2">
                  <c:v>3711464.74</c:v>
                </c:pt>
                <c:pt idx="3">
                  <c:v>3807511.48</c:v>
                </c:pt>
                <c:pt idx="4">
                  <c:v>3841051.7</c:v>
                </c:pt>
                <c:pt idx="5">
                  <c:v>3852625.24</c:v>
                </c:pt>
                <c:pt idx="6">
                  <c:v>3896942.17</c:v>
                </c:pt>
                <c:pt idx="7">
                  <c:v>3950872.45</c:v>
                </c:pt>
                <c:pt idx="8">
                  <c:v>3958545.48</c:v>
                </c:pt>
                <c:pt idx="9">
                  <c:v>3994005.8</c:v>
                </c:pt>
              </c:numCache>
            </c:numRef>
          </c:val>
          <c:extLst>
            <c:ext xmlns:c16="http://schemas.microsoft.com/office/drawing/2014/chart" uri="{C3380CC4-5D6E-409C-BE32-E72D297353CC}">
              <c16:uniqueId val="{00000000-733A-431F-AE3E-AAF6E6CF6FE3}"/>
            </c:ext>
          </c:extLst>
        </c:ser>
        <c:dLbls>
          <c:showLegendKey val="0"/>
          <c:showVal val="0"/>
          <c:showCatName val="0"/>
          <c:showSerName val="0"/>
          <c:showPercent val="0"/>
          <c:showBubbleSize val="0"/>
        </c:dLbls>
        <c:gapWidth val="100"/>
        <c:axId val="1837273456"/>
        <c:axId val="1837277616"/>
      </c:barChart>
      <c:catAx>
        <c:axId val="1837273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277616"/>
        <c:crosses val="autoZero"/>
        <c:auto val="1"/>
        <c:lblAlgn val="ctr"/>
        <c:lblOffset val="100"/>
        <c:noMultiLvlLbl val="0"/>
      </c:catAx>
      <c:valAx>
        <c:axId val="18372776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27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chart" Target="../charts/chart29.xml"/><Relationship Id="rId4" Type="http://schemas.openxmlformats.org/officeDocument/2006/relationships/chart" Target="../charts/chart2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4" Type="http://schemas.openxmlformats.org/officeDocument/2006/relationships/chart" Target="../charts/chart3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4" Type="http://schemas.openxmlformats.org/officeDocument/2006/relationships/chart" Target="../charts/chart37.xml"/></Relationships>
</file>

<file path=xl/drawings/_rels/drawing6.xml.rels><?xml version="1.0" encoding="UTF-8" standalone="yes"?>
<Relationships xmlns="http://schemas.openxmlformats.org/package/2006/relationships"><Relationship Id="rId8" Type="http://schemas.openxmlformats.org/officeDocument/2006/relationships/hyperlink" Target="#Products!A1"/><Relationship Id="rId3" Type="http://schemas.openxmlformats.org/officeDocument/2006/relationships/chart" Target="../charts/chart40.xml"/><Relationship Id="rId7" Type="http://schemas.openxmlformats.org/officeDocument/2006/relationships/hyperlink" Target="#Stores!A1"/><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hyperlink" Target="#Region!A1"/><Relationship Id="rId5" Type="http://schemas.openxmlformats.org/officeDocument/2006/relationships/chart" Target="../charts/chart42.xml"/><Relationship Id="rId10" Type="http://schemas.openxmlformats.org/officeDocument/2006/relationships/chart" Target="../charts/chart43.xml"/><Relationship Id="rId4" Type="http://schemas.openxmlformats.org/officeDocument/2006/relationships/chart" Target="../charts/chart41.xml"/><Relationship Id="rId9" Type="http://schemas.openxmlformats.org/officeDocument/2006/relationships/hyperlink" Target="#Customers!A1"/></Relationships>
</file>

<file path=xl/drawings/drawing1.xml><?xml version="1.0" encoding="utf-8"?>
<xdr:wsDr xmlns:xdr="http://schemas.openxmlformats.org/drawingml/2006/spreadsheetDrawing" xmlns:a="http://schemas.openxmlformats.org/drawingml/2006/main">
  <xdr:twoCellAnchor>
    <xdr:from>
      <xdr:col>3</xdr:col>
      <xdr:colOff>751914</xdr:colOff>
      <xdr:row>3</xdr:row>
      <xdr:rowOff>38379</xdr:rowOff>
    </xdr:from>
    <xdr:to>
      <xdr:col>6</xdr:col>
      <xdr:colOff>370914</xdr:colOff>
      <xdr:row>12</xdr:row>
      <xdr:rowOff>119342</xdr:rowOff>
    </xdr:to>
    <xdr:graphicFrame macro="">
      <xdr:nvGraphicFramePr>
        <xdr:cNvPr id="2" name="R">
          <a:extLst>
            <a:ext uri="{FF2B5EF4-FFF2-40B4-BE49-F238E27FC236}">
              <a16:creationId xmlns:a16="http://schemas.microsoft.com/office/drawing/2014/main" id="{01345677-28BA-4C23-8FAB-AFF08CDB2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497261</xdr:colOff>
      <xdr:row>22</xdr:row>
      <xdr:rowOff>49586</xdr:rowOff>
    </xdr:from>
    <xdr:to>
      <xdr:col>6</xdr:col>
      <xdr:colOff>440111</xdr:colOff>
      <xdr:row>33</xdr:row>
      <xdr:rowOff>68636</xdr:rowOff>
    </xdr:to>
    <xdr:graphicFrame macro="">
      <xdr:nvGraphicFramePr>
        <xdr:cNvPr id="3" name="Chart 2">
          <a:extLst>
            <a:ext uri="{FF2B5EF4-FFF2-40B4-BE49-F238E27FC236}">
              <a16:creationId xmlns:a16="http://schemas.microsoft.com/office/drawing/2014/main" id="{2D25BB00-6CDC-4CBB-9620-89F80AC48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465884</xdr:colOff>
      <xdr:row>36</xdr:row>
      <xdr:rowOff>33337</xdr:rowOff>
    </xdr:from>
    <xdr:to>
      <xdr:col>7</xdr:col>
      <xdr:colOff>323009</xdr:colOff>
      <xdr:row>47</xdr:row>
      <xdr:rowOff>52387</xdr:rowOff>
    </xdr:to>
    <xdr:graphicFrame macro="">
      <xdr:nvGraphicFramePr>
        <xdr:cNvPr id="4" name="Chart 3">
          <a:extLst>
            <a:ext uri="{FF2B5EF4-FFF2-40B4-BE49-F238E27FC236}">
              <a16:creationId xmlns:a16="http://schemas.microsoft.com/office/drawing/2014/main" id="{5D7C8953-ACE4-4E13-B40D-F354253E4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671512</xdr:colOff>
      <xdr:row>49</xdr:row>
      <xdr:rowOff>23812</xdr:rowOff>
    </xdr:from>
    <xdr:to>
      <xdr:col>7</xdr:col>
      <xdr:colOff>528637</xdr:colOff>
      <xdr:row>60</xdr:row>
      <xdr:rowOff>42862</xdr:rowOff>
    </xdr:to>
    <xdr:graphicFrame macro="">
      <xdr:nvGraphicFramePr>
        <xdr:cNvPr id="5" name="Chart 4">
          <a:extLst>
            <a:ext uri="{FF2B5EF4-FFF2-40B4-BE49-F238E27FC236}">
              <a16:creationId xmlns:a16="http://schemas.microsoft.com/office/drawing/2014/main" id="{1C3E7FB4-19C3-432C-B721-8AE91D956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490537</xdr:colOff>
      <xdr:row>69</xdr:row>
      <xdr:rowOff>119062</xdr:rowOff>
    </xdr:from>
    <xdr:to>
      <xdr:col>7</xdr:col>
      <xdr:colOff>347662</xdr:colOff>
      <xdr:row>80</xdr:row>
      <xdr:rowOff>138112</xdr:rowOff>
    </xdr:to>
    <xdr:graphicFrame macro="">
      <xdr:nvGraphicFramePr>
        <xdr:cNvPr id="6" name="Chart 5">
          <a:extLst>
            <a:ext uri="{FF2B5EF4-FFF2-40B4-BE49-F238E27FC236}">
              <a16:creationId xmlns:a16="http://schemas.microsoft.com/office/drawing/2014/main" id="{ECAE0347-C7CC-4988-ACF7-CCCF93BE6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557212</xdr:colOff>
      <xdr:row>97</xdr:row>
      <xdr:rowOff>119062</xdr:rowOff>
    </xdr:from>
    <xdr:to>
      <xdr:col>8</xdr:col>
      <xdr:colOff>366712</xdr:colOff>
      <xdr:row>108</xdr:row>
      <xdr:rowOff>138112</xdr:rowOff>
    </xdr:to>
    <xdr:graphicFrame macro="">
      <xdr:nvGraphicFramePr>
        <xdr:cNvPr id="7" name="Chart 6">
          <a:extLst>
            <a:ext uri="{FF2B5EF4-FFF2-40B4-BE49-F238E27FC236}">
              <a16:creationId xmlns:a16="http://schemas.microsoft.com/office/drawing/2014/main" id="{3DA0834B-920E-43AB-9E4E-98D617D59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223837</xdr:colOff>
      <xdr:row>111</xdr:row>
      <xdr:rowOff>4762</xdr:rowOff>
    </xdr:from>
    <xdr:to>
      <xdr:col>9</xdr:col>
      <xdr:colOff>14287</xdr:colOff>
      <xdr:row>122</xdr:row>
      <xdr:rowOff>23812</xdr:rowOff>
    </xdr:to>
    <xdr:graphicFrame macro="">
      <xdr:nvGraphicFramePr>
        <xdr:cNvPr id="8" name="Chart 7">
          <a:extLst>
            <a:ext uri="{FF2B5EF4-FFF2-40B4-BE49-F238E27FC236}">
              <a16:creationId xmlns:a16="http://schemas.microsoft.com/office/drawing/2014/main" id="{A3F8296F-B143-4663-BF77-34B493010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333375</xdr:colOff>
      <xdr:row>592</xdr:row>
      <xdr:rowOff>4762</xdr:rowOff>
    </xdr:from>
    <xdr:to>
      <xdr:col>11</xdr:col>
      <xdr:colOff>85725</xdr:colOff>
      <xdr:row>603</xdr:row>
      <xdr:rowOff>23812</xdr:rowOff>
    </xdr:to>
    <xdr:graphicFrame macro="">
      <xdr:nvGraphicFramePr>
        <xdr:cNvPr id="10" name="Chart 9">
          <a:extLst>
            <a:ext uri="{FF2B5EF4-FFF2-40B4-BE49-F238E27FC236}">
              <a16:creationId xmlns:a16="http://schemas.microsoft.com/office/drawing/2014/main" id="{4D3E96FB-4918-42E9-A5DE-B4288C0BE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173691</xdr:colOff>
      <xdr:row>290</xdr:row>
      <xdr:rowOff>191620</xdr:rowOff>
    </xdr:from>
    <xdr:to>
      <xdr:col>10</xdr:col>
      <xdr:colOff>868456</xdr:colOff>
      <xdr:row>299</xdr:row>
      <xdr:rowOff>211791</xdr:rowOff>
    </xdr:to>
    <xdr:graphicFrame macro="">
      <xdr:nvGraphicFramePr>
        <xdr:cNvPr id="11" name="Chart 10">
          <a:extLst>
            <a:ext uri="{FF2B5EF4-FFF2-40B4-BE49-F238E27FC236}">
              <a16:creationId xmlns:a16="http://schemas.microsoft.com/office/drawing/2014/main" id="{33B8DCB1-A838-428F-99F0-208A68434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323852</xdr:colOff>
      <xdr:row>5</xdr:row>
      <xdr:rowOff>169771</xdr:rowOff>
    </xdr:from>
    <xdr:to>
      <xdr:col>8</xdr:col>
      <xdr:colOff>1267388</xdr:colOff>
      <xdr:row>10</xdr:row>
      <xdr:rowOff>257737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8EA4EB8F-474C-463F-BC27-EED6583BA9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31058" y="1682565"/>
              <a:ext cx="1828800" cy="1600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453838</xdr:colOff>
      <xdr:row>766</xdr:row>
      <xdr:rowOff>34736</xdr:rowOff>
    </xdr:from>
    <xdr:to>
      <xdr:col>8</xdr:col>
      <xdr:colOff>140073</xdr:colOff>
      <xdr:row>775</xdr:row>
      <xdr:rowOff>89646</xdr:rowOff>
    </xdr:to>
    <xdr:graphicFrame macro="">
      <xdr:nvGraphicFramePr>
        <xdr:cNvPr id="12" name="Chart 11">
          <a:extLst>
            <a:ext uri="{FF2B5EF4-FFF2-40B4-BE49-F238E27FC236}">
              <a16:creationId xmlns:a16="http://schemas.microsoft.com/office/drawing/2014/main" id="{6C8962F4-DF20-4CD5-8C61-CBAF49009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89647</xdr:colOff>
      <xdr:row>776</xdr:row>
      <xdr:rowOff>180415</xdr:rowOff>
    </xdr:from>
    <xdr:to>
      <xdr:col>8</xdr:col>
      <xdr:colOff>762000</xdr:colOff>
      <xdr:row>785</xdr:row>
      <xdr:rowOff>200586</xdr:rowOff>
    </xdr:to>
    <xdr:graphicFrame macro="">
      <xdr:nvGraphicFramePr>
        <xdr:cNvPr id="13" name="Chart 12">
          <a:extLst>
            <a:ext uri="{FF2B5EF4-FFF2-40B4-BE49-F238E27FC236}">
              <a16:creationId xmlns:a16="http://schemas.microsoft.com/office/drawing/2014/main" id="{B748DFA4-600B-4908-9C00-A7103B5DB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263338</xdr:colOff>
      <xdr:row>291</xdr:row>
      <xdr:rowOff>45943</xdr:rowOff>
    </xdr:from>
    <xdr:to>
      <xdr:col>17</xdr:col>
      <xdr:colOff>128867</xdr:colOff>
      <xdr:row>300</xdr:row>
      <xdr:rowOff>66114</xdr:rowOff>
    </xdr:to>
    <xdr:graphicFrame macro="">
      <xdr:nvGraphicFramePr>
        <xdr:cNvPr id="14" name="Chart 13">
          <a:extLst>
            <a:ext uri="{FF2B5EF4-FFF2-40B4-BE49-F238E27FC236}">
              <a16:creationId xmlns:a16="http://schemas.microsoft.com/office/drawing/2014/main" id="{D2271FD4-D51F-40AE-8245-218FB56CB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386602</xdr:colOff>
      <xdr:row>22</xdr:row>
      <xdr:rowOff>158002</xdr:rowOff>
    </xdr:from>
    <xdr:to>
      <xdr:col>14</xdr:col>
      <xdr:colOff>610720</xdr:colOff>
      <xdr:row>31</xdr:row>
      <xdr:rowOff>178172</xdr:rowOff>
    </xdr:to>
    <xdr:graphicFrame macro="">
      <xdr:nvGraphicFramePr>
        <xdr:cNvPr id="15" name="Chart 14">
          <a:extLst>
            <a:ext uri="{FF2B5EF4-FFF2-40B4-BE49-F238E27FC236}">
              <a16:creationId xmlns:a16="http://schemas.microsoft.com/office/drawing/2014/main" id="{02FC4E77-9433-4CA2-AC3B-98607D6B8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476250</xdr:colOff>
      <xdr:row>36</xdr:row>
      <xdr:rowOff>214032</xdr:rowOff>
    </xdr:from>
    <xdr:to>
      <xdr:col>15</xdr:col>
      <xdr:colOff>913279</xdr:colOff>
      <xdr:row>45</xdr:row>
      <xdr:rowOff>234203</xdr:rowOff>
    </xdr:to>
    <xdr:graphicFrame macro="">
      <xdr:nvGraphicFramePr>
        <xdr:cNvPr id="16" name="Chart 15">
          <a:extLst>
            <a:ext uri="{FF2B5EF4-FFF2-40B4-BE49-F238E27FC236}">
              <a16:creationId xmlns:a16="http://schemas.microsoft.com/office/drawing/2014/main" id="{DE23B378-4471-45C9-B2F0-175B30F2B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577103</xdr:colOff>
      <xdr:row>49</xdr:row>
      <xdr:rowOff>270061</xdr:rowOff>
    </xdr:from>
    <xdr:to>
      <xdr:col>15</xdr:col>
      <xdr:colOff>1014132</xdr:colOff>
      <xdr:row>58</xdr:row>
      <xdr:rowOff>290231</xdr:rowOff>
    </xdr:to>
    <xdr:graphicFrame macro="">
      <xdr:nvGraphicFramePr>
        <xdr:cNvPr id="18" name="Chart 17">
          <a:extLst>
            <a:ext uri="{FF2B5EF4-FFF2-40B4-BE49-F238E27FC236}">
              <a16:creationId xmlns:a16="http://schemas.microsoft.com/office/drawing/2014/main" id="{7D7D0025-B8CE-45ED-A035-B540EBEB5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140075</xdr:colOff>
      <xdr:row>12</xdr:row>
      <xdr:rowOff>268940</xdr:rowOff>
    </xdr:from>
    <xdr:to>
      <xdr:col>6</xdr:col>
      <xdr:colOff>661147</xdr:colOff>
      <xdr:row>19</xdr:row>
      <xdr:rowOff>33617</xdr:rowOff>
    </xdr:to>
    <xdr:graphicFrame macro="">
      <xdr:nvGraphicFramePr>
        <xdr:cNvPr id="17" name="Chart 16">
          <a:extLst>
            <a:ext uri="{FF2B5EF4-FFF2-40B4-BE49-F238E27FC236}">
              <a16:creationId xmlns:a16="http://schemas.microsoft.com/office/drawing/2014/main" id="{2A9E26E7-E432-4E60-9A63-6E1FAFD09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162485</xdr:colOff>
      <xdr:row>961</xdr:row>
      <xdr:rowOff>146796</xdr:rowOff>
    </xdr:from>
    <xdr:to>
      <xdr:col>9</xdr:col>
      <xdr:colOff>369794</xdr:colOff>
      <xdr:row>970</xdr:row>
      <xdr:rowOff>166966</xdr:rowOff>
    </xdr:to>
    <xdr:graphicFrame macro="">
      <xdr:nvGraphicFramePr>
        <xdr:cNvPr id="20" name="Chart 19">
          <a:extLst>
            <a:ext uri="{FF2B5EF4-FFF2-40B4-BE49-F238E27FC236}">
              <a16:creationId xmlns:a16="http://schemas.microsoft.com/office/drawing/2014/main" id="{E3A8217D-DDAF-41E0-B7BB-F812068C0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750794</xdr:colOff>
      <xdr:row>998</xdr:row>
      <xdr:rowOff>201707</xdr:rowOff>
    </xdr:from>
    <xdr:to>
      <xdr:col>11</xdr:col>
      <xdr:colOff>862853</xdr:colOff>
      <xdr:row>1012</xdr:row>
      <xdr:rowOff>43704</xdr:rowOff>
    </xdr:to>
    <xdr:graphicFrame macro="">
      <xdr:nvGraphicFramePr>
        <xdr:cNvPr id="21" name="Chart 20">
          <a:extLst>
            <a:ext uri="{FF2B5EF4-FFF2-40B4-BE49-F238E27FC236}">
              <a16:creationId xmlns:a16="http://schemas.microsoft.com/office/drawing/2014/main" id="{DFFD93D1-4D38-436D-9ADE-784405DBD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240925</xdr:colOff>
      <xdr:row>1053</xdr:row>
      <xdr:rowOff>123265</xdr:rowOff>
    </xdr:from>
    <xdr:to>
      <xdr:col>10</xdr:col>
      <xdr:colOff>257734</xdr:colOff>
      <xdr:row>1071</xdr:row>
      <xdr:rowOff>78441</xdr:rowOff>
    </xdr:to>
    <xdr:graphicFrame macro="">
      <xdr:nvGraphicFramePr>
        <xdr:cNvPr id="23" name="Chart 22">
          <a:extLst>
            <a:ext uri="{FF2B5EF4-FFF2-40B4-BE49-F238E27FC236}">
              <a16:creationId xmlns:a16="http://schemas.microsoft.com/office/drawing/2014/main" id="{0F82A462-5978-4796-95CC-9653B3B4E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173686</xdr:colOff>
      <xdr:row>1071</xdr:row>
      <xdr:rowOff>179293</xdr:rowOff>
    </xdr:from>
    <xdr:to>
      <xdr:col>15</xdr:col>
      <xdr:colOff>1187823</xdr:colOff>
      <xdr:row>1084</xdr:row>
      <xdr:rowOff>179294</xdr:rowOff>
    </xdr:to>
    <xdr:graphicFrame macro="">
      <xdr:nvGraphicFramePr>
        <xdr:cNvPr id="24" name="Chart 23">
          <a:extLst>
            <a:ext uri="{FF2B5EF4-FFF2-40B4-BE49-F238E27FC236}">
              <a16:creationId xmlns:a16="http://schemas.microsoft.com/office/drawing/2014/main" id="{F0C5E1BC-D84C-416A-9EE7-15976F772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10</xdr:col>
      <xdr:colOff>517712</xdr:colOff>
      <xdr:row>1056</xdr:row>
      <xdr:rowOff>1681</xdr:rowOff>
    </xdr:from>
    <xdr:to>
      <xdr:col>12</xdr:col>
      <xdr:colOff>598394</xdr:colOff>
      <xdr:row>1064</xdr:row>
      <xdr:rowOff>291353</xdr:rowOff>
    </xdr:to>
    <mc:AlternateContent xmlns:mc="http://schemas.openxmlformats.org/markup-compatibility/2006" xmlns:a14="http://schemas.microsoft.com/office/drawing/2010/main">
      <mc:Choice Requires="a14">
        <xdr:graphicFrame macro="">
          <xdr:nvGraphicFramePr>
            <xdr:cNvPr id="25" name="StoreLocation">
              <a:extLst>
                <a:ext uri="{FF2B5EF4-FFF2-40B4-BE49-F238E27FC236}">
                  <a16:creationId xmlns:a16="http://schemas.microsoft.com/office/drawing/2014/main" id="{41F14B35-2524-4800-AB93-25CF289F2FBD}"/>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9841006" y="319503799"/>
              <a:ext cx="1828800" cy="2710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197908</xdr:colOff>
      <xdr:row>4</xdr:row>
      <xdr:rowOff>19052</xdr:rowOff>
    </xdr:from>
    <xdr:to>
      <xdr:col>18</xdr:col>
      <xdr:colOff>373591</xdr:colOff>
      <xdr:row>21</xdr:row>
      <xdr:rowOff>84668</xdr:rowOff>
    </xdr:to>
    <xdr:graphicFrame macro="">
      <xdr:nvGraphicFramePr>
        <xdr:cNvPr id="2" name="Chart 1">
          <a:extLst>
            <a:ext uri="{FF2B5EF4-FFF2-40B4-BE49-F238E27FC236}">
              <a16:creationId xmlns:a16="http://schemas.microsoft.com/office/drawing/2014/main" id="{491FF408-3E56-4D37-AE7A-E79CA776F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226784</xdr:colOff>
      <xdr:row>21</xdr:row>
      <xdr:rowOff>140607</xdr:rowOff>
    </xdr:from>
    <xdr:to>
      <xdr:col>18</xdr:col>
      <xdr:colOff>332619</xdr:colOff>
      <xdr:row>37</xdr:row>
      <xdr:rowOff>98274</xdr:rowOff>
    </xdr:to>
    <xdr:graphicFrame macro="">
      <xdr:nvGraphicFramePr>
        <xdr:cNvPr id="5" name="Chart 4">
          <a:extLst>
            <a:ext uri="{FF2B5EF4-FFF2-40B4-BE49-F238E27FC236}">
              <a16:creationId xmlns:a16="http://schemas.microsoft.com/office/drawing/2014/main" id="{3B27CFB3-72DE-4BDD-B253-3A1BFDF57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10583</xdr:colOff>
      <xdr:row>3</xdr:row>
      <xdr:rowOff>190499</xdr:rowOff>
    </xdr:from>
    <xdr:to>
      <xdr:col>9</xdr:col>
      <xdr:colOff>158750</xdr:colOff>
      <xdr:row>21</xdr:row>
      <xdr:rowOff>105832</xdr:rowOff>
    </xdr:to>
    <xdr:graphicFrame macro="">
      <xdr:nvGraphicFramePr>
        <xdr:cNvPr id="6" name="Chart 5">
          <a:extLst>
            <a:ext uri="{FF2B5EF4-FFF2-40B4-BE49-F238E27FC236}">
              <a16:creationId xmlns:a16="http://schemas.microsoft.com/office/drawing/2014/main" id="{3D941EB3-E5E6-4D06-B9F5-F02F54412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592666</xdr:colOff>
      <xdr:row>21</xdr:row>
      <xdr:rowOff>149679</xdr:rowOff>
    </xdr:from>
    <xdr:to>
      <xdr:col>9</xdr:col>
      <xdr:colOff>169334</xdr:colOff>
      <xdr:row>37</xdr:row>
      <xdr:rowOff>84667</xdr:rowOff>
    </xdr:to>
    <xdr:graphicFrame macro="">
      <xdr:nvGraphicFramePr>
        <xdr:cNvPr id="7" name="Chart 6">
          <a:extLst>
            <a:ext uri="{FF2B5EF4-FFF2-40B4-BE49-F238E27FC236}">
              <a16:creationId xmlns:a16="http://schemas.microsoft.com/office/drawing/2014/main" id="{FF26ED53-503F-4FB2-9FFC-417D7B07F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xdr:row>
      <xdr:rowOff>0</xdr:rowOff>
    </xdr:from>
    <xdr:to>
      <xdr:col>8</xdr:col>
      <xdr:colOff>492882</xdr:colOff>
      <xdr:row>3</xdr:row>
      <xdr:rowOff>102810</xdr:rowOff>
    </xdr:to>
    <xdr:sp macro="" textlink="">
      <xdr:nvSpPr>
        <xdr:cNvPr id="8" name="Rectangle: Rounded Corners 7">
          <a:extLst>
            <a:ext uri="{FF2B5EF4-FFF2-40B4-BE49-F238E27FC236}">
              <a16:creationId xmlns:a16="http://schemas.microsoft.com/office/drawing/2014/main" id="{E612EACD-6AAC-4836-BA6D-99C393ECB362}"/>
            </a:ext>
          </a:extLst>
        </xdr:cNvPr>
        <xdr:cNvSpPr/>
      </xdr:nvSpPr>
      <xdr:spPr>
        <a:xfrm>
          <a:off x="1227667" y="1143000"/>
          <a:ext cx="4789715" cy="48381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CustomerWise</a:t>
          </a:r>
          <a:r>
            <a:rPr lang="en-US" sz="2800" baseline="0"/>
            <a:t> DrillDown</a:t>
          </a:r>
          <a:endParaRPr lang="en-US" sz="28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479601</xdr:colOff>
      <xdr:row>4</xdr:row>
      <xdr:rowOff>177000</xdr:rowOff>
    </xdr:from>
    <xdr:to>
      <xdr:col>16</xdr:col>
      <xdr:colOff>258928</xdr:colOff>
      <xdr:row>20</xdr:row>
      <xdr:rowOff>52336</xdr:rowOff>
    </xdr:to>
    <xdr:graphicFrame macro="">
      <xdr:nvGraphicFramePr>
        <xdr:cNvPr id="2" name="Chart 1">
          <a:extLst>
            <a:ext uri="{FF2B5EF4-FFF2-40B4-BE49-F238E27FC236}">
              <a16:creationId xmlns:a16="http://schemas.microsoft.com/office/drawing/2014/main" id="{C04A30E6-B4C8-43B5-A0AC-EEFE92ADD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xdr:row>
      <xdr:rowOff>13607</xdr:rowOff>
    </xdr:from>
    <xdr:to>
      <xdr:col>8</xdr:col>
      <xdr:colOff>503465</xdr:colOff>
      <xdr:row>4</xdr:row>
      <xdr:rowOff>116417</xdr:rowOff>
    </xdr:to>
    <xdr:sp macro="" textlink="">
      <xdr:nvSpPr>
        <xdr:cNvPr id="4" name="Rectangle: Rounded Corners 3">
          <a:extLst>
            <a:ext uri="{FF2B5EF4-FFF2-40B4-BE49-F238E27FC236}">
              <a16:creationId xmlns:a16="http://schemas.microsoft.com/office/drawing/2014/main" id="{0F19FEBB-79DB-482A-90E2-A0D57F079F94}"/>
            </a:ext>
          </a:extLst>
        </xdr:cNvPr>
        <xdr:cNvSpPr/>
      </xdr:nvSpPr>
      <xdr:spPr>
        <a:xfrm>
          <a:off x="612321" y="394607"/>
          <a:ext cx="4789715" cy="48381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ProductWise</a:t>
          </a:r>
          <a:r>
            <a:rPr lang="en-US" sz="2800" baseline="0"/>
            <a:t> DrillDown</a:t>
          </a:r>
          <a:endParaRPr lang="en-US" sz="2800"/>
        </a:p>
      </xdr:txBody>
    </xdr:sp>
    <xdr:clientData/>
  </xdr:twoCellAnchor>
  <xdr:twoCellAnchor>
    <xdr:from>
      <xdr:col>0</xdr:col>
      <xdr:colOff>596620</xdr:colOff>
      <xdr:row>5</xdr:row>
      <xdr:rowOff>20934</xdr:rowOff>
    </xdr:from>
    <xdr:to>
      <xdr:col>8</xdr:col>
      <xdr:colOff>387281</xdr:colOff>
      <xdr:row>20</xdr:row>
      <xdr:rowOff>62802</xdr:rowOff>
    </xdr:to>
    <xdr:graphicFrame macro="">
      <xdr:nvGraphicFramePr>
        <xdr:cNvPr id="5" name="Chart 4">
          <a:extLst>
            <a:ext uri="{FF2B5EF4-FFF2-40B4-BE49-F238E27FC236}">
              <a16:creationId xmlns:a16="http://schemas.microsoft.com/office/drawing/2014/main" id="{52F3DE64-76AE-4357-B63B-8D8B4EEAD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586154</xdr:colOff>
      <xdr:row>20</xdr:row>
      <xdr:rowOff>115138</xdr:rowOff>
    </xdr:from>
    <xdr:to>
      <xdr:col>8</xdr:col>
      <xdr:colOff>397748</xdr:colOff>
      <xdr:row>35</xdr:row>
      <xdr:rowOff>32239</xdr:rowOff>
    </xdr:to>
    <xdr:graphicFrame macro="">
      <xdr:nvGraphicFramePr>
        <xdr:cNvPr id="6" name="Chart 5">
          <a:extLst>
            <a:ext uri="{FF2B5EF4-FFF2-40B4-BE49-F238E27FC236}">
              <a16:creationId xmlns:a16="http://schemas.microsoft.com/office/drawing/2014/main" id="{E1776F4C-CD14-496B-B76D-75A1A9500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471017</xdr:colOff>
      <xdr:row>20</xdr:row>
      <xdr:rowOff>115137</xdr:rowOff>
    </xdr:from>
    <xdr:to>
      <xdr:col>16</xdr:col>
      <xdr:colOff>261675</xdr:colOff>
      <xdr:row>35</xdr:row>
      <xdr:rowOff>32238</xdr:rowOff>
    </xdr:to>
    <xdr:graphicFrame macro="">
      <xdr:nvGraphicFramePr>
        <xdr:cNvPr id="7" name="Chart 6">
          <a:extLst>
            <a:ext uri="{FF2B5EF4-FFF2-40B4-BE49-F238E27FC236}">
              <a16:creationId xmlns:a16="http://schemas.microsoft.com/office/drawing/2014/main" id="{F54889EB-CE5A-4A7D-994E-D1044F67E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585107</xdr:colOff>
      <xdr:row>35</xdr:row>
      <xdr:rowOff>95251</xdr:rowOff>
    </xdr:from>
    <xdr:to>
      <xdr:col>16</xdr:col>
      <xdr:colOff>272143</xdr:colOff>
      <xdr:row>56</xdr:row>
      <xdr:rowOff>28017</xdr:rowOff>
    </xdr:to>
    <xdr:graphicFrame macro="">
      <xdr:nvGraphicFramePr>
        <xdr:cNvPr id="8" name="Chart 7">
          <a:extLst>
            <a:ext uri="{FF2B5EF4-FFF2-40B4-BE49-F238E27FC236}">
              <a16:creationId xmlns:a16="http://schemas.microsoft.com/office/drawing/2014/main" id="{A9CD1B73-09A0-4A98-8444-572B25161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79375</xdr:colOff>
      <xdr:row>5</xdr:row>
      <xdr:rowOff>31750</xdr:rowOff>
    </xdr:from>
    <xdr:to>
      <xdr:col>19</xdr:col>
      <xdr:colOff>598714</xdr:colOff>
      <xdr:row>20</xdr:row>
      <xdr:rowOff>111125</xdr:rowOff>
    </xdr:to>
    <xdr:graphicFrame macro="">
      <xdr:nvGraphicFramePr>
        <xdr:cNvPr id="4" name="Chart 3">
          <a:extLst>
            <a:ext uri="{FF2B5EF4-FFF2-40B4-BE49-F238E27FC236}">
              <a16:creationId xmlns:a16="http://schemas.microsoft.com/office/drawing/2014/main" id="{83CAFFED-F63C-4C70-807D-78CC35D3D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xdr:row>
      <xdr:rowOff>10583</xdr:rowOff>
    </xdr:from>
    <xdr:to>
      <xdr:col>7</xdr:col>
      <xdr:colOff>127000</xdr:colOff>
      <xdr:row>4</xdr:row>
      <xdr:rowOff>127000</xdr:rowOff>
    </xdr:to>
    <xdr:sp macro="" textlink="">
      <xdr:nvSpPr>
        <xdr:cNvPr id="5" name="Rectangle: Rounded Corners 4">
          <a:extLst>
            <a:ext uri="{FF2B5EF4-FFF2-40B4-BE49-F238E27FC236}">
              <a16:creationId xmlns:a16="http://schemas.microsoft.com/office/drawing/2014/main" id="{9D6872BE-B153-4254-9841-A053178E42E3}"/>
            </a:ext>
          </a:extLst>
        </xdr:cNvPr>
        <xdr:cNvSpPr/>
      </xdr:nvSpPr>
      <xdr:spPr>
        <a:xfrm>
          <a:off x="613833" y="201083"/>
          <a:ext cx="3810000" cy="6879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StoresWise</a:t>
          </a:r>
          <a:r>
            <a:rPr lang="en-US" sz="2800" baseline="0"/>
            <a:t> DrillDown</a:t>
          </a:r>
          <a:endParaRPr lang="en-US" sz="2800"/>
        </a:p>
      </xdr:txBody>
    </xdr:sp>
    <xdr:clientData/>
  </xdr:twoCellAnchor>
  <xdr:twoCellAnchor>
    <xdr:from>
      <xdr:col>1</xdr:col>
      <xdr:colOff>28575</xdr:colOff>
      <xdr:row>5</xdr:row>
      <xdr:rowOff>28575</xdr:rowOff>
    </xdr:from>
    <xdr:to>
      <xdr:col>10</xdr:col>
      <xdr:colOff>27215</xdr:colOff>
      <xdr:row>34</xdr:row>
      <xdr:rowOff>81643</xdr:rowOff>
    </xdr:to>
    <xdr:graphicFrame macro="">
      <xdr:nvGraphicFramePr>
        <xdr:cNvPr id="6" name="Chart 5">
          <a:extLst>
            <a:ext uri="{FF2B5EF4-FFF2-40B4-BE49-F238E27FC236}">
              <a16:creationId xmlns:a16="http://schemas.microsoft.com/office/drawing/2014/main" id="{90D1C11B-CA03-42D8-B928-22346B6C5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47625</xdr:colOff>
      <xdr:row>34</xdr:row>
      <xdr:rowOff>142875</xdr:rowOff>
    </xdr:from>
    <xdr:to>
      <xdr:col>20</xdr:col>
      <xdr:colOff>0</xdr:colOff>
      <xdr:row>55</xdr:row>
      <xdr:rowOff>75641</xdr:rowOff>
    </xdr:to>
    <xdr:graphicFrame macro="">
      <xdr:nvGraphicFramePr>
        <xdr:cNvPr id="7" name="Chart 6">
          <a:extLst>
            <a:ext uri="{FF2B5EF4-FFF2-40B4-BE49-F238E27FC236}">
              <a16:creationId xmlns:a16="http://schemas.microsoft.com/office/drawing/2014/main" id="{0B4A45C2-8089-4F01-88FD-F5DBE136C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111125</xdr:colOff>
      <xdr:row>21</xdr:row>
      <xdr:rowOff>15876</xdr:rowOff>
    </xdr:from>
    <xdr:to>
      <xdr:col>19</xdr:col>
      <xdr:colOff>587375</xdr:colOff>
      <xdr:row>34</xdr:row>
      <xdr:rowOff>54429</xdr:rowOff>
    </xdr:to>
    <xdr:graphicFrame macro="">
      <xdr:nvGraphicFramePr>
        <xdr:cNvPr id="8" name="Chart 7">
          <a:extLst>
            <a:ext uri="{FF2B5EF4-FFF2-40B4-BE49-F238E27FC236}">
              <a16:creationId xmlns:a16="http://schemas.microsoft.com/office/drawing/2014/main" id="{BCDE2470-940F-4023-910C-ADBFBFD6E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201084</xdr:colOff>
      <xdr:row>1</xdr:row>
      <xdr:rowOff>10583</xdr:rowOff>
    </xdr:from>
    <xdr:to>
      <xdr:col>20</xdr:col>
      <xdr:colOff>95250</xdr:colOff>
      <xdr:row>4</xdr:row>
      <xdr:rowOff>105833</xdr:rowOff>
    </xdr:to>
    <mc:AlternateContent xmlns:mc="http://schemas.openxmlformats.org/markup-compatibility/2006" xmlns:a14="http://schemas.microsoft.com/office/drawing/2010/main">
      <mc:Choice Requires="a14">
        <xdr:graphicFrame macro="">
          <xdr:nvGraphicFramePr>
            <xdr:cNvPr id="9" name="StoreLocation 1">
              <a:extLst>
                <a:ext uri="{FF2B5EF4-FFF2-40B4-BE49-F238E27FC236}">
                  <a16:creationId xmlns:a16="http://schemas.microsoft.com/office/drawing/2014/main" id="{B90CD7A2-E682-4466-ADCD-9A103BA9FE16}"/>
                </a:ext>
              </a:extLst>
            </xdr:cNvPr>
            <xdr:cNvGraphicFramePr/>
          </xdr:nvGraphicFramePr>
          <xdr:xfrm>
            <a:off x="0" y="0"/>
            <a:ext cx="0" cy="0"/>
          </xdr:xfrm>
          <a:graphic>
            <a:graphicData uri="http://schemas.microsoft.com/office/drawing/2010/slicer">
              <sle:slicer xmlns:sle="http://schemas.microsoft.com/office/drawing/2010/slicer" name="StoreLocation 1"/>
            </a:graphicData>
          </a:graphic>
        </xdr:graphicFrame>
      </mc:Choice>
      <mc:Fallback xmlns="">
        <xdr:sp macro="" textlink="">
          <xdr:nvSpPr>
            <xdr:cNvPr id="0" name=""/>
            <xdr:cNvSpPr>
              <a:spLocks noTextEdit="1"/>
            </xdr:cNvSpPr>
          </xdr:nvSpPr>
          <xdr:spPr>
            <a:xfrm>
              <a:off x="4468284" y="201083"/>
              <a:ext cx="7818966"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xdr:colOff>
      <xdr:row>5</xdr:row>
      <xdr:rowOff>10583</xdr:rowOff>
    </xdr:from>
    <xdr:to>
      <xdr:col>4</xdr:col>
      <xdr:colOff>13607</xdr:colOff>
      <xdr:row>22</xdr:row>
      <xdr:rowOff>179917</xdr:rowOff>
    </xdr:to>
    <xdr:graphicFrame macro="">
      <xdr:nvGraphicFramePr>
        <xdr:cNvPr id="4" name="R">
          <a:extLst>
            <a:ext uri="{FF2B5EF4-FFF2-40B4-BE49-F238E27FC236}">
              <a16:creationId xmlns:a16="http://schemas.microsoft.com/office/drawing/2014/main" id="{B6DF1B96-1F23-4F63-BE77-B5C4EFE03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85725</xdr:colOff>
      <xdr:row>4</xdr:row>
      <xdr:rowOff>179916</xdr:rowOff>
    </xdr:from>
    <xdr:to>
      <xdr:col>8</xdr:col>
      <xdr:colOff>88773</xdr:colOff>
      <xdr:row>23</xdr:row>
      <xdr:rowOff>10582</xdr:rowOff>
    </xdr:to>
    <xdr:graphicFrame macro="">
      <xdr:nvGraphicFramePr>
        <xdr:cNvPr id="6" name="Chart 5">
          <a:extLst>
            <a:ext uri="{FF2B5EF4-FFF2-40B4-BE49-F238E27FC236}">
              <a16:creationId xmlns:a16="http://schemas.microsoft.com/office/drawing/2014/main" id="{B48B37D0-AD08-42A7-9D48-46605B0DA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15875</xdr:colOff>
      <xdr:row>23</xdr:row>
      <xdr:rowOff>95250</xdr:rowOff>
    </xdr:from>
    <xdr:to>
      <xdr:col>8</xdr:col>
      <xdr:colOff>82550</xdr:colOff>
      <xdr:row>38</xdr:row>
      <xdr:rowOff>108857</xdr:rowOff>
    </xdr:to>
    <xdr:graphicFrame macro="">
      <xdr:nvGraphicFramePr>
        <xdr:cNvPr id="9" name="Chart 8">
          <a:extLst>
            <a:ext uri="{FF2B5EF4-FFF2-40B4-BE49-F238E27FC236}">
              <a16:creationId xmlns:a16="http://schemas.microsoft.com/office/drawing/2014/main" id="{0284D494-F010-44BF-8AAC-C4976DF05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180975</xdr:colOff>
      <xdr:row>4</xdr:row>
      <xdr:rowOff>171451</xdr:rowOff>
    </xdr:from>
    <xdr:to>
      <xdr:col>18</xdr:col>
      <xdr:colOff>46505</xdr:colOff>
      <xdr:row>38</xdr:row>
      <xdr:rowOff>136071</xdr:rowOff>
    </xdr:to>
    <xdr:graphicFrame macro="">
      <xdr:nvGraphicFramePr>
        <xdr:cNvPr id="10" name="Chart 9">
          <a:extLst>
            <a:ext uri="{FF2B5EF4-FFF2-40B4-BE49-F238E27FC236}">
              <a16:creationId xmlns:a16="http://schemas.microsoft.com/office/drawing/2014/main" id="{C378BB69-8B19-425E-A651-FA540C3D8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21167</xdr:colOff>
      <xdr:row>0</xdr:row>
      <xdr:rowOff>137583</xdr:rowOff>
    </xdr:from>
    <xdr:to>
      <xdr:col>7</xdr:col>
      <xdr:colOff>571500</xdr:colOff>
      <xdr:row>4</xdr:row>
      <xdr:rowOff>63499</xdr:rowOff>
    </xdr:to>
    <xdr:sp macro="" textlink="">
      <xdr:nvSpPr>
        <xdr:cNvPr id="2" name="Rectangle: Rounded Corners 1">
          <a:extLst>
            <a:ext uri="{FF2B5EF4-FFF2-40B4-BE49-F238E27FC236}">
              <a16:creationId xmlns:a16="http://schemas.microsoft.com/office/drawing/2014/main" id="{DC7416B3-5335-42F3-87B2-FCEA8DD53342}"/>
            </a:ext>
          </a:extLst>
        </xdr:cNvPr>
        <xdr:cNvSpPr/>
      </xdr:nvSpPr>
      <xdr:spPr>
        <a:xfrm>
          <a:off x="1202267" y="709083"/>
          <a:ext cx="4912783" cy="745066"/>
        </a:xfrm>
        <a:prstGeom prst="roundRect">
          <a:avLst/>
        </a:prstGeom>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RegionWise</a:t>
          </a:r>
          <a:r>
            <a:rPr lang="en-US" sz="2800" baseline="0"/>
            <a:t> DrillDown</a:t>
          </a:r>
          <a:endParaRPr lang="en-US" sz="2800"/>
        </a:p>
      </xdr:txBody>
    </xdr:sp>
    <xdr:clientData/>
  </xdr:twoCellAnchor>
  <xdr:twoCellAnchor editAs="oneCell">
    <xdr:from>
      <xdr:col>8</xdr:col>
      <xdr:colOff>74084</xdr:colOff>
      <xdr:row>1</xdr:row>
      <xdr:rowOff>10585</xdr:rowOff>
    </xdr:from>
    <xdr:to>
      <xdr:col>18</xdr:col>
      <xdr:colOff>63499</xdr:colOff>
      <xdr:row>4</xdr:row>
      <xdr:rowOff>95250</xdr:rowOff>
    </xdr:to>
    <mc:AlternateContent xmlns:mc="http://schemas.openxmlformats.org/markup-compatibility/2006" xmlns:a14="http://schemas.microsoft.com/office/drawing/2010/main">
      <mc:Choice Requires="a14">
        <xdr:graphicFrame macro="">
          <xdr:nvGraphicFramePr>
            <xdr:cNvPr id="11" name="Region 2">
              <a:extLst>
                <a:ext uri="{FF2B5EF4-FFF2-40B4-BE49-F238E27FC236}">
                  <a16:creationId xmlns:a16="http://schemas.microsoft.com/office/drawing/2014/main" id="{63EF69C1-E680-423B-BA1D-CE7E648BAEA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863798" y="201085"/>
              <a:ext cx="7065130" cy="710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361950</xdr:colOff>
      <xdr:row>1</xdr:row>
      <xdr:rowOff>38100</xdr:rowOff>
    </xdr:from>
    <xdr:to>
      <xdr:col>19</xdr:col>
      <xdr:colOff>9525</xdr:colOff>
      <xdr:row>3</xdr:row>
      <xdr:rowOff>76200</xdr:rowOff>
    </xdr:to>
    <xdr:sp macro="" textlink="">
      <xdr:nvSpPr>
        <xdr:cNvPr id="2" name="Rectangle: Rounded Corners 1">
          <a:extLst>
            <a:ext uri="{FF2B5EF4-FFF2-40B4-BE49-F238E27FC236}">
              <a16:creationId xmlns:a16="http://schemas.microsoft.com/office/drawing/2014/main" id="{42DD608B-E8D8-4F55-9D10-3E1023A1D0B1}"/>
            </a:ext>
          </a:extLst>
        </xdr:cNvPr>
        <xdr:cNvSpPr/>
      </xdr:nvSpPr>
      <xdr:spPr>
        <a:xfrm>
          <a:off x="847725" y="285750"/>
          <a:ext cx="11068050" cy="533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Retail</a:t>
          </a:r>
          <a:r>
            <a:rPr lang="en-US" sz="2800" baseline="0"/>
            <a:t> Sales &amp; Profitability Analysis</a:t>
          </a:r>
        </a:p>
        <a:p>
          <a:pPr algn="l"/>
          <a:endParaRPr lang="en-US" sz="1100"/>
        </a:p>
      </xdr:txBody>
    </xdr:sp>
    <xdr:clientData/>
  </xdr:twoCellAnchor>
  <xdr:twoCellAnchor>
    <xdr:from>
      <xdr:col>2</xdr:col>
      <xdr:colOff>0</xdr:colOff>
      <xdr:row>5</xdr:row>
      <xdr:rowOff>57150</xdr:rowOff>
    </xdr:from>
    <xdr:to>
      <xdr:col>3</xdr:col>
      <xdr:colOff>590550</xdr:colOff>
      <xdr:row>6</xdr:row>
      <xdr:rowOff>228600</xdr:rowOff>
    </xdr:to>
    <xdr:sp macro="" textlink="analysis!B2">
      <xdr:nvSpPr>
        <xdr:cNvPr id="3" name="Rectangle: Rounded Corners 2">
          <a:extLst>
            <a:ext uri="{FF2B5EF4-FFF2-40B4-BE49-F238E27FC236}">
              <a16:creationId xmlns:a16="http://schemas.microsoft.com/office/drawing/2014/main" id="{1EFDCD60-7897-4B65-9BA0-35D937BCD530}"/>
            </a:ext>
          </a:extLst>
        </xdr:cNvPr>
        <xdr:cNvSpPr/>
      </xdr:nvSpPr>
      <xdr:spPr>
        <a:xfrm>
          <a:off x="1543050" y="1295400"/>
          <a:ext cx="1200150" cy="419100"/>
        </a:xfrm>
        <a:prstGeom prst="roundRect">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7584048-FD25-47C6-A7EB-84F45093733F}" type="TxLink">
            <a:rPr lang="en-US" sz="1100" b="1" i="0" u="none" strike="noStrike">
              <a:solidFill>
                <a:srgbClr val="000000"/>
              </a:solidFill>
              <a:latin typeface="Calibri"/>
              <a:cs typeface="Calibri"/>
            </a:rPr>
            <a:pPr algn="ctr"/>
            <a:t>₹ 176,396,669</a:t>
          </a:fld>
          <a:endParaRPr lang="en-US" sz="1100" b="1">
            <a:solidFill>
              <a:schemeClr val="tx1"/>
            </a:solidFill>
          </a:endParaRPr>
        </a:p>
      </xdr:txBody>
    </xdr:sp>
    <xdr:clientData/>
  </xdr:twoCellAnchor>
  <xdr:twoCellAnchor>
    <xdr:from>
      <xdr:col>1</xdr:col>
      <xdr:colOff>657226</xdr:colOff>
      <xdr:row>4</xdr:row>
      <xdr:rowOff>47626</xdr:rowOff>
    </xdr:from>
    <xdr:to>
      <xdr:col>3</xdr:col>
      <xdr:colOff>87631</xdr:colOff>
      <xdr:row>5</xdr:row>
      <xdr:rowOff>165736</xdr:rowOff>
    </xdr:to>
    <xdr:sp macro="" textlink="">
      <xdr:nvSpPr>
        <xdr:cNvPr id="4" name="Arrow: Pentagon 3">
          <a:extLst>
            <a:ext uri="{FF2B5EF4-FFF2-40B4-BE49-F238E27FC236}">
              <a16:creationId xmlns:a16="http://schemas.microsoft.com/office/drawing/2014/main" id="{558E7F8C-6700-4AD8-AABA-C36B30F2C6BB}"/>
            </a:ext>
          </a:extLst>
        </xdr:cNvPr>
        <xdr:cNvSpPr/>
      </xdr:nvSpPr>
      <xdr:spPr>
        <a:xfrm>
          <a:off x="895351" y="914401"/>
          <a:ext cx="1097280" cy="365760"/>
        </a:xfrm>
        <a:prstGeom prst="homePlate">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latin typeface="+mn-lt"/>
              <a:ea typeface="+mn-ea"/>
              <a:cs typeface="+mn-cs"/>
            </a:rPr>
            <a:t>Total</a:t>
          </a:r>
          <a:r>
            <a:rPr lang="en-US" sz="2000" b="1">
              <a:solidFill>
                <a:schemeClr val="tx1"/>
              </a:solidFill>
            </a:rPr>
            <a:t> </a:t>
          </a:r>
          <a:r>
            <a:rPr lang="en-US" sz="1400" b="1">
              <a:solidFill>
                <a:schemeClr val="tx1"/>
              </a:solidFill>
              <a:latin typeface="+mn-lt"/>
              <a:ea typeface="+mn-ea"/>
              <a:cs typeface="+mn-cs"/>
            </a:rPr>
            <a:t>Sales</a:t>
          </a:r>
        </a:p>
      </xdr:txBody>
    </xdr:sp>
    <xdr:clientData/>
  </xdr:twoCellAnchor>
  <xdr:twoCellAnchor>
    <xdr:from>
      <xdr:col>5</xdr:col>
      <xdr:colOff>0</xdr:colOff>
      <xdr:row>5</xdr:row>
      <xdr:rowOff>57150</xdr:rowOff>
    </xdr:from>
    <xdr:to>
      <xdr:col>7</xdr:col>
      <xdr:colOff>9525</xdr:colOff>
      <xdr:row>6</xdr:row>
      <xdr:rowOff>228600</xdr:rowOff>
    </xdr:to>
    <xdr:sp macro="" textlink="analysis!C2">
      <xdr:nvSpPr>
        <xdr:cNvPr id="6" name="Rectangle: Rounded Corners 5">
          <a:extLst>
            <a:ext uri="{FF2B5EF4-FFF2-40B4-BE49-F238E27FC236}">
              <a16:creationId xmlns:a16="http://schemas.microsoft.com/office/drawing/2014/main" id="{62D8B59C-0FB3-4420-9F5C-3E960F77A44D}"/>
            </a:ext>
          </a:extLst>
        </xdr:cNvPr>
        <xdr:cNvSpPr/>
      </xdr:nvSpPr>
      <xdr:spPr>
        <a:xfrm>
          <a:off x="3371850" y="1295400"/>
          <a:ext cx="1228725" cy="419100"/>
        </a:xfrm>
        <a:prstGeom prst="roundRect">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2D7A2C9-1375-4A3F-8EF7-0D8AA4BE4D4D}" type="TxLink">
            <a:rPr lang="en-US" sz="1100" b="1" i="0" u="none" strike="noStrike">
              <a:solidFill>
                <a:srgbClr val="000000"/>
              </a:solidFill>
              <a:latin typeface="Calibri"/>
              <a:cs typeface="Calibri"/>
            </a:rPr>
            <a:pPr algn="ctr"/>
            <a:t>₹ 143,746,225</a:t>
          </a:fld>
          <a:endParaRPr lang="en-US" sz="1100" b="1"/>
        </a:p>
      </xdr:txBody>
    </xdr:sp>
    <xdr:clientData/>
  </xdr:twoCellAnchor>
  <xdr:twoCellAnchor>
    <xdr:from>
      <xdr:col>4</xdr:col>
      <xdr:colOff>228599</xdr:colOff>
      <xdr:row>4</xdr:row>
      <xdr:rowOff>47625</xdr:rowOff>
    </xdr:from>
    <xdr:to>
      <xdr:col>6</xdr:col>
      <xdr:colOff>106679</xdr:colOff>
      <xdr:row>5</xdr:row>
      <xdr:rowOff>165735</xdr:rowOff>
    </xdr:to>
    <xdr:sp macro="" textlink="">
      <xdr:nvSpPr>
        <xdr:cNvPr id="17" name="Arrow: Pentagon 16">
          <a:extLst>
            <a:ext uri="{FF2B5EF4-FFF2-40B4-BE49-F238E27FC236}">
              <a16:creationId xmlns:a16="http://schemas.microsoft.com/office/drawing/2014/main" id="{32398BCF-5E2A-4A18-B57F-19AC0F91A28A}"/>
            </a:ext>
          </a:extLst>
        </xdr:cNvPr>
        <xdr:cNvSpPr/>
      </xdr:nvSpPr>
      <xdr:spPr>
        <a:xfrm>
          <a:off x="2990849" y="1038225"/>
          <a:ext cx="1097280" cy="365760"/>
        </a:xfrm>
        <a:prstGeom prst="homePlate">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tx1"/>
              </a:solidFill>
              <a:latin typeface="+mn-lt"/>
              <a:ea typeface="+mn-ea"/>
              <a:cs typeface="+mn-cs"/>
            </a:rPr>
            <a:t>Total Cost</a:t>
          </a:r>
        </a:p>
      </xdr:txBody>
    </xdr:sp>
    <xdr:clientData/>
  </xdr:twoCellAnchor>
  <xdr:twoCellAnchor>
    <xdr:from>
      <xdr:col>8</xdr:col>
      <xdr:colOff>9525</xdr:colOff>
      <xdr:row>5</xdr:row>
      <xdr:rowOff>95250</xdr:rowOff>
    </xdr:from>
    <xdr:to>
      <xdr:col>10</xdr:col>
      <xdr:colOff>16763</xdr:colOff>
      <xdr:row>7</xdr:row>
      <xdr:rowOff>19050</xdr:rowOff>
    </xdr:to>
    <xdr:sp macro="" textlink="analysis!D2">
      <xdr:nvSpPr>
        <xdr:cNvPr id="20" name="Rectangle: Rounded Corners 19">
          <a:extLst>
            <a:ext uri="{FF2B5EF4-FFF2-40B4-BE49-F238E27FC236}">
              <a16:creationId xmlns:a16="http://schemas.microsoft.com/office/drawing/2014/main" id="{467AAF45-0862-4BE8-A1B1-9B087EFB9871}"/>
            </a:ext>
          </a:extLst>
        </xdr:cNvPr>
        <xdr:cNvSpPr/>
      </xdr:nvSpPr>
      <xdr:spPr>
        <a:xfrm>
          <a:off x="5210175" y="1333500"/>
          <a:ext cx="1226438" cy="419100"/>
        </a:xfrm>
        <a:prstGeom prst="roundRect">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B34BF44-4402-4F41-A74E-3FA5A9EDD07B}" type="TxLink">
            <a:rPr lang="en-US" sz="1100" b="1" i="0" u="none" strike="noStrike">
              <a:solidFill>
                <a:srgbClr val="000000"/>
              </a:solidFill>
              <a:latin typeface="Calibri"/>
              <a:cs typeface="Calibri"/>
            </a:rPr>
            <a:pPr algn="ctr"/>
            <a:t>₹ 32,650,444</a:t>
          </a:fld>
          <a:endParaRPr lang="en-US" sz="1100" b="1"/>
        </a:p>
      </xdr:txBody>
    </xdr:sp>
    <xdr:clientData/>
  </xdr:twoCellAnchor>
  <xdr:twoCellAnchor>
    <xdr:from>
      <xdr:col>7</xdr:col>
      <xdr:colOff>257175</xdr:colOff>
      <xdr:row>4</xdr:row>
      <xdr:rowOff>57150</xdr:rowOff>
    </xdr:from>
    <xdr:to>
      <xdr:col>9</xdr:col>
      <xdr:colOff>135255</xdr:colOff>
      <xdr:row>5</xdr:row>
      <xdr:rowOff>175260</xdr:rowOff>
    </xdr:to>
    <xdr:sp macro="" textlink="">
      <xdr:nvSpPr>
        <xdr:cNvPr id="21" name="Arrow: Pentagon 20">
          <a:extLst>
            <a:ext uri="{FF2B5EF4-FFF2-40B4-BE49-F238E27FC236}">
              <a16:creationId xmlns:a16="http://schemas.microsoft.com/office/drawing/2014/main" id="{6A5DB892-CC7D-4B1B-AEC6-054C5604E98C}"/>
            </a:ext>
          </a:extLst>
        </xdr:cNvPr>
        <xdr:cNvSpPr/>
      </xdr:nvSpPr>
      <xdr:spPr>
        <a:xfrm>
          <a:off x="4848225" y="1047750"/>
          <a:ext cx="1097280" cy="365760"/>
        </a:xfrm>
        <a:prstGeom prst="homePlate">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a:solidFill>
                <a:schemeClr val="tx1"/>
              </a:solidFill>
              <a:latin typeface="+mn-lt"/>
              <a:ea typeface="+mn-ea"/>
              <a:cs typeface="+mn-cs"/>
            </a:rPr>
            <a:t>Total</a:t>
          </a:r>
          <a:r>
            <a:rPr lang="en-US" sz="1200" b="1">
              <a:solidFill>
                <a:schemeClr val="tx1"/>
              </a:solidFill>
              <a:latin typeface="+mn-lt"/>
              <a:ea typeface="+mn-ea"/>
              <a:cs typeface="+mn-cs"/>
            </a:rPr>
            <a:t> Profit</a:t>
          </a:r>
        </a:p>
      </xdr:txBody>
    </xdr:sp>
    <xdr:clientData/>
  </xdr:twoCellAnchor>
  <xdr:twoCellAnchor>
    <xdr:from>
      <xdr:col>11</xdr:col>
      <xdr:colOff>0</xdr:colOff>
      <xdr:row>5</xdr:row>
      <xdr:rowOff>57150</xdr:rowOff>
    </xdr:from>
    <xdr:to>
      <xdr:col>13</xdr:col>
      <xdr:colOff>7238</xdr:colOff>
      <xdr:row>6</xdr:row>
      <xdr:rowOff>228600</xdr:rowOff>
    </xdr:to>
    <xdr:sp macro="" textlink="analysis!E2">
      <xdr:nvSpPr>
        <xdr:cNvPr id="24" name="Rectangle: Rounded Corners 23">
          <a:extLst>
            <a:ext uri="{FF2B5EF4-FFF2-40B4-BE49-F238E27FC236}">
              <a16:creationId xmlns:a16="http://schemas.microsoft.com/office/drawing/2014/main" id="{42CC2541-720B-4387-9ADE-959C11AE83B3}"/>
            </a:ext>
          </a:extLst>
        </xdr:cNvPr>
        <xdr:cNvSpPr/>
      </xdr:nvSpPr>
      <xdr:spPr>
        <a:xfrm>
          <a:off x="7029450" y="1295400"/>
          <a:ext cx="1226438" cy="419100"/>
        </a:xfrm>
        <a:prstGeom prst="roundRect">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BA110C1-78C3-4606-95E4-4E88C9E192F4}" type="TxLink">
            <a:rPr lang="en-US" sz="1100" b="1" i="0" u="none" strike="noStrike">
              <a:solidFill>
                <a:srgbClr val="000000"/>
              </a:solidFill>
              <a:latin typeface="Calibri"/>
              <a:cs typeface="Calibri"/>
            </a:rPr>
            <a:pPr algn="ctr"/>
            <a:t>18.51%</a:t>
          </a:fld>
          <a:endParaRPr lang="en-US" sz="1100" b="1"/>
        </a:p>
      </xdr:txBody>
    </xdr:sp>
    <xdr:clientData/>
  </xdr:twoCellAnchor>
  <xdr:twoCellAnchor>
    <xdr:from>
      <xdr:col>10</xdr:col>
      <xdr:colOff>228600</xdr:colOff>
      <xdr:row>4</xdr:row>
      <xdr:rowOff>57150</xdr:rowOff>
    </xdr:from>
    <xdr:to>
      <xdr:col>12</xdr:col>
      <xdr:colOff>106680</xdr:colOff>
      <xdr:row>5</xdr:row>
      <xdr:rowOff>175260</xdr:rowOff>
    </xdr:to>
    <xdr:sp macro="" textlink="">
      <xdr:nvSpPr>
        <xdr:cNvPr id="25" name="Arrow: Pentagon 24">
          <a:extLst>
            <a:ext uri="{FF2B5EF4-FFF2-40B4-BE49-F238E27FC236}">
              <a16:creationId xmlns:a16="http://schemas.microsoft.com/office/drawing/2014/main" id="{F05E8D28-3127-4753-8B55-561D499ED03A}"/>
            </a:ext>
          </a:extLst>
        </xdr:cNvPr>
        <xdr:cNvSpPr/>
      </xdr:nvSpPr>
      <xdr:spPr>
        <a:xfrm>
          <a:off x="6648450" y="1047750"/>
          <a:ext cx="1097280" cy="365760"/>
        </a:xfrm>
        <a:prstGeom prst="homePlate">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1">
              <a:solidFill>
                <a:schemeClr val="tx1"/>
              </a:solidFill>
              <a:latin typeface="+mn-lt"/>
              <a:ea typeface="+mn-ea"/>
              <a:cs typeface="+mn-cs"/>
            </a:rPr>
            <a:t>Profit  %</a:t>
          </a:r>
        </a:p>
        <a:p>
          <a:pPr marL="0" indent="0" algn="ctr"/>
          <a:endParaRPr lang="en-US" sz="1200" b="1">
            <a:solidFill>
              <a:schemeClr val="tx1"/>
            </a:solidFill>
            <a:latin typeface="+mn-lt"/>
            <a:ea typeface="+mn-ea"/>
            <a:cs typeface="+mn-cs"/>
          </a:endParaRPr>
        </a:p>
      </xdr:txBody>
    </xdr:sp>
    <xdr:clientData/>
  </xdr:twoCellAnchor>
  <xdr:twoCellAnchor>
    <xdr:from>
      <xdr:col>14</xdr:col>
      <xdr:colOff>0</xdr:colOff>
      <xdr:row>5</xdr:row>
      <xdr:rowOff>47625</xdr:rowOff>
    </xdr:from>
    <xdr:to>
      <xdr:col>16</xdr:col>
      <xdr:colOff>7238</xdr:colOff>
      <xdr:row>6</xdr:row>
      <xdr:rowOff>219075</xdr:rowOff>
    </xdr:to>
    <xdr:sp macro="" textlink="analysis!F2">
      <xdr:nvSpPr>
        <xdr:cNvPr id="26" name="Rectangle: Rounded Corners 25">
          <a:extLst>
            <a:ext uri="{FF2B5EF4-FFF2-40B4-BE49-F238E27FC236}">
              <a16:creationId xmlns:a16="http://schemas.microsoft.com/office/drawing/2014/main" id="{E177D3A5-2155-42F1-9D57-856DC4A03456}"/>
            </a:ext>
          </a:extLst>
        </xdr:cNvPr>
        <xdr:cNvSpPr/>
      </xdr:nvSpPr>
      <xdr:spPr>
        <a:xfrm>
          <a:off x="8858250" y="1285875"/>
          <a:ext cx="1226438" cy="419100"/>
        </a:xfrm>
        <a:prstGeom prst="roundRect">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1600072-FE3E-4A13-86E8-18DFA6FD8CFC}" type="TxLink">
            <a:rPr lang="en-US" sz="1100" b="1" i="0" u="none" strike="noStrike">
              <a:solidFill>
                <a:srgbClr val="000000"/>
              </a:solidFill>
              <a:latin typeface="Calibri"/>
              <a:cs typeface="Calibri"/>
            </a:rPr>
            <a:pPr algn="ctr"/>
            <a:t>3,000</a:t>
          </a:fld>
          <a:endParaRPr lang="en-US" sz="1100" b="1"/>
        </a:p>
      </xdr:txBody>
    </xdr:sp>
    <xdr:clientData/>
  </xdr:twoCellAnchor>
  <xdr:twoCellAnchor>
    <xdr:from>
      <xdr:col>13</xdr:col>
      <xdr:colOff>200025</xdr:colOff>
      <xdr:row>4</xdr:row>
      <xdr:rowOff>57150</xdr:rowOff>
    </xdr:from>
    <xdr:to>
      <xdr:col>15</xdr:col>
      <xdr:colOff>78105</xdr:colOff>
      <xdr:row>5</xdr:row>
      <xdr:rowOff>175260</xdr:rowOff>
    </xdr:to>
    <xdr:sp macro="" textlink="">
      <xdr:nvSpPr>
        <xdr:cNvPr id="27" name="Arrow: Pentagon 26">
          <a:extLst>
            <a:ext uri="{FF2B5EF4-FFF2-40B4-BE49-F238E27FC236}">
              <a16:creationId xmlns:a16="http://schemas.microsoft.com/office/drawing/2014/main" id="{68CE2204-5F64-4691-86FF-CA3AEA24081D}"/>
            </a:ext>
          </a:extLst>
        </xdr:cNvPr>
        <xdr:cNvSpPr/>
      </xdr:nvSpPr>
      <xdr:spPr>
        <a:xfrm>
          <a:off x="8448675" y="1047750"/>
          <a:ext cx="1097280" cy="365760"/>
        </a:xfrm>
        <a:prstGeom prst="homePlate">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latin typeface="+mn-lt"/>
              <a:ea typeface="+mn-ea"/>
              <a:cs typeface="+mn-cs"/>
            </a:rPr>
            <a:t>Total</a:t>
          </a:r>
          <a:r>
            <a:rPr lang="en-US" sz="1600" b="1"/>
            <a:t> </a:t>
          </a:r>
          <a:r>
            <a:rPr lang="en-US" sz="1200" b="1">
              <a:solidFill>
                <a:schemeClr val="tx1"/>
              </a:solidFill>
              <a:latin typeface="+mn-lt"/>
              <a:ea typeface="+mn-ea"/>
              <a:cs typeface="+mn-cs"/>
            </a:rPr>
            <a:t>Orders</a:t>
          </a:r>
        </a:p>
      </xdr:txBody>
    </xdr:sp>
    <xdr:clientData/>
  </xdr:twoCellAnchor>
  <xdr:twoCellAnchor>
    <xdr:from>
      <xdr:col>17</xdr:col>
      <xdr:colOff>0</xdr:colOff>
      <xdr:row>5</xdr:row>
      <xdr:rowOff>57150</xdr:rowOff>
    </xdr:from>
    <xdr:to>
      <xdr:col>19</xdr:col>
      <xdr:colOff>7238</xdr:colOff>
      <xdr:row>6</xdr:row>
      <xdr:rowOff>228600</xdr:rowOff>
    </xdr:to>
    <xdr:sp macro="" textlink="analysis!I2">
      <xdr:nvSpPr>
        <xdr:cNvPr id="28" name="Rectangle: Rounded Corners 27">
          <a:extLst>
            <a:ext uri="{FF2B5EF4-FFF2-40B4-BE49-F238E27FC236}">
              <a16:creationId xmlns:a16="http://schemas.microsoft.com/office/drawing/2014/main" id="{D1874383-2144-4A19-8A08-C2B6DD573175}"/>
            </a:ext>
          </a:extLst>
        </xdr:cNvPr>
        <xdr:cNvSpPr/>
      </xdr:nvSpPr>
      <xdr:spPr>
        <a:xfrm>
          <a:off x="10687050" y="1295400"/>
          <a:ext cx="1226438" cy="419100"/>
        </a:xfrm>
        <a:prstGeom prst="roundRect">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CE6A2C3-8E95-4708-BBB6-AB066608C85F}" type="TxLink">
            <a:rPr lang="en-US" sz="1100" b="1" i="0" u="none" strike="noStrike">
              <a:solidFill>
                <a:srgbClr val="000000"/>
              </a:solidFill>
              <a:latin typeface="Calibri"/>
              <a:cs typeface="Calibri"/>
            </a:rPr>
            <a:pPr algn="ctr"/>
            <a:t>58799</a:t>
          </a:fld>
          <a:endParaRPr lang="en-US" sz="1100" b="1"/>
        </a:p>
      </xdr:txBody>
    </xdr:sp>
    <xdr:clientData/>
  </xdr:twoCellAnchor>
  <xdr:twoCellAnchor>
    <xdr:from>
      <xdr:col>16</xdr:col>
      <xdr:colOff>171450</xdr:colOff>
      <xdr:row>4</xdr:row>
      <xdr:rowOff>66675</xdr:rowOff>
    </xdr:from>
    <xdr:to>
      <xdr:col>18</xdr:col>
      <xdr:colOff>49530</xdr:colOff>
      <xdr:row>5</xdr:row>
      <xdr:rowOff>184785</xdr:rowOff>
    </xdr:to>
    <xdr:sp macro="" textlink="">
      <xdr:nvSpPr>
        <xdr:cNvPr id="29" name="Arrow: Pentagon 28">
          <a:extLst>
            <a:ext uri="{FF2B5EF4-FFF2-40B4-BE49-F238E27FC236}">
              <a16:creationId xmlns:a16="http://schemas.microsoft.com/office/drawing/2014/main" id="{4ED63D48-A741-43BB-B141-FB8E9DFA12A7}"/>
            </a:ext>
          </a:extLst>
        </xdr:cNvPr>
        <xdr:cNvSpPr/>
      </xdr:nvSpPr>
      <xdr:spPr>
        <a:xfrm>
          <a:off x="10248900" y="1057275"/>
          <a:ext cx="1097280" cy="365760"/>
        </a:xfrm>
        <a:prstGeom prst="homePlate">
          <a:avLst/>
        </a:prstGeom>
        <a:solidFill>
          <a:schemeClr val="accent1">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latin typeface="+mn-lt"/>
              <a:ea typeface="+mn-ea"/>
              <a:cs typeface="+mn-cs"/>
            </a:rPr>
            <a:t>AOV</a:t>
          </a:r>
        </a:p>
        <a:p>
          <a:pPr algn="ctr"/>
          <a:endParaRPr lang="en-US" sz="1600" b="1"/>
        </a:p>
      </xdr:txBody>
    </xdr:sp>
    <xdr:clientData/>
  </xdr:twoCellAnchor>
  <xdr:twoCellAnchor>
    <xdr:from>
      <xdr:col>1</xdr:col>
      <xdr:colOff>577850</xdr:colOff>
      <xdr:row>7</xdr:row>
      <xdr:rowOff>143387</xdr:rowOff>
    </xdr:from>
    <xdr:to>
      <xdr:col>7</xdr:col>
      <xdr:colOff>235564</xdr:colOff>
      <xdr:row>19</xdr:row>
      <xdr:rowOff>122904</xdr:rowOff>
    </xdr:to>
    <xdr:graphicFrame macro="">
      <xdr:nvGraphicFramePr>
        <xdr:cNvPr id="30" name="R">
          <a:extLst>
            <a:ext uri="{FF2B5EF4-FFF2-40B4-BE49-F238E27FC236}">
              <a16:creationId xmlns:a16="http://schemas.microsoft.com/office/drawing/2014/main" id="{378C9B65-64BA-40CA-94C3-82410046F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600075</xdr:colOff>
      <xdr:row>7</xdr:row>
      <xdr:rowOff>158750</xdr:rowOff>
    </xdr:from>
    <xdr:to>
      <xdr:col>18</xdr:col>
      <xdr:colOff>600075</xdr:colOff>
      <xdr:row>11</xdr:row>
      <xdr:rowOff>127000</xdr:rowOff>
    </xdr:to>
    <mc:AlternateContent xmlns:mc="http://schemas.openxmlformats.org/markup-compatibility/2006" xmlns:a14="http://schemas.microsoft.com/office/drawing/2010/main">
      <mc:Choice Requires="a14">
        <xdr:graphicFrame macro="">
          <xdr:nvGraphicFramePr>
            <xdr:cNvPr id="31" name="Region 1">
              <a:extLst>
                <a:ext uri="{FF2B5EF4-FFF2-40B4-BE49-F238E27FC236}">
                  <a16:creationId xmlns:a16="http://schemas.microsoft.com/office/drawing/2014/main" id="{83FB03F4-2301-4240-98C7-1F543C994E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44075" y="1809750"/>
              <a:ext cx="1809750" cy="98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568324</xdr:colOff>
      <xdr:row>19</xdr:row>
      <xdr:rowOff>194597</xdr:rowOff>
    </xdr:from>
    <xdr:to>
      <xdr:col>9</xdr:col>
      <xdr:colOff>15875</xdr:colOff>
      <xdr:row>33</xdr:row>
      <xdr:rowOff>146797</xdr:rowOff>
    </xdr:to>
    <xdr:graphicFrame macro="">
      <xdr:nvGraphicFramePr>
        <xdr:cNvPr id="32" name="Chart 31">
          <a:extLst>
            <a:ext uri="{FF2B5EF4-FFF2-40B4-BE49-F238E27FC236}">
              <a16:creationId xmlns:a16="http://schemas.microsoft.com/office/drawing/2014/main" id="{739B4289-8196-4925-8033-06C3CF44C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286774</xdr:colOff>
      <xdr:row>7</xdr:row>
      <xdr:rowOff>148167</xdr:rowOff>
    </xdr:from>
    <xdr:to>
      <xdr:col>15</xdr:col>
      <xdr:colOff>412750</xdr:colOff>
      <xdr:row>19</xdr:row>
      <xdr:rowOff>112662</xdr:rowOff>
    </xdr:to>
    <xdr:graphicFrame macro="">
      <xdr:nvGraphicFramePr>
        <xdr:cNvPr id="37" name="Chart 36">
          <a:extLst>
            <a:ext uri="{FF2B5EF4-FFF2-40B4-BE49-F238E27FC236}">
              <a16:creationId xmlns:a16="http://schemas.microsoft.com/office/drawing/2014/main" id="{37C68FF0-FA4F-4D90-9314-097F8232B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113392</xdr:colOff>
      <xdr:row>19</xdr:row>
      <xdr:rowOff>204839</xdr:rowOff>
    </xdr:from>
    <xdr:to>
      <xdr:col>18</xdr:col>
      <xdr:colOff>542823</xdr:colOff>
      <xdr:row>33</xdr:row>
      <xdr:rowOff>126999</xdr:rowOff>
    </xdr:to>
    <xdr:graphicFrame macro="">
      <xdr:nvGraphicFramePr>
        <xdr:cNvPr id="38" name="Chart 37">
          <a:extLst>
            <a:ext uri="{FF2B5EF4-FFF2-40B4-BE49-F238E27FC236}">
              <a16:creationId xmlns:a16="http://schemas.microsoft.com/office/drawing/2014/main" id="{37A9FBA3-A4CB-48D7-B886-C9CD165AB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825500</xdr:colOff>
      <xdr:row>86</xdr:row>
      <xdr:rowOff>142875</xdr:rowOff>
    </xdr:from>
    <xdr:to>
      <xdr:col>9</xdr:col>
      <xdr:colOff>66675</xdr:colOff>
      <xdr:row>97</xdr:row>
      <xdr:rowOff>161925</xdr:rowOff>
    </xdr:to>
    <xdr:graphicFrame macro="">
      <xdr:nvGraphicFramePr>
        <xdr:cNvPr id="41" name="Chart 40">
          <a:extLst>
            <a:ext uri="{FF2B5EF4-FFF2-40B4-BE49-F238E27FC236}">
              <a16:creationId xmlns:a16="http://schemas.microsoft.com/office/drawing/2014/main" id="{B2EBDC71-3FD3-471A-ABDC-69DC0AF6C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79374</xdr:colOff>
      <xdr:row>11</xdr:row>
      <xdr:rowOff>190500</xdr:rowOff>
    </xdr:from>
    <xdr:to>
      <xdr:col>18</xdr:col>
      <xdr:colOff>571499</xdr:colOff>
      <xdr:row>13</xdr:row>
      <xdr:rowOff>95249</xdr:rowOff>
    </xdr:to>
    <xdr:sp macro="" textlink="">
      <xdr:nvSpPr>
        <xdr:cNvPr id="5" name="Rectangle: Rounded Corners 4">
          <a:hlinkClick xmlns:r="http://schemas.openxmlformats.org/officeDocument/2006/relationships" r:id="rId6"/>
          <a:extLst>
            <a:ext uri="{FF2B5EF4-FFF2-40B4-BE49-F238E27FC236}">
              <a16:creationId xmlns:a16="http://schemas.microsoft.com/office/drawing/2014/main" id="{71A34A88-E60C-46A9-83EA-0BEB05CCD08A}"/>
            </a:ext>
          </a:extLst>
        </xdr:cNvPr>
        <xdr:cNvSpPr/>
      </xdr:nvSpPr>
      <xdr:spPr>
        <a:xfrm>
          <a:off x="9826624" y="2857500"/>
          <a:ext cx="1698625" cy="4127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Region</a:t>
          </a:r>
        </a:p>
      </xdr:txBody>
    </xdr:sp>
    <xdr:clientData/>
  </xdr:twoCellAnchor>
  <xdr:twoCellAnchor>
    <xdr:from>
      <xdr:col>16</xdr:col>
      <xdr:colOff>73024</xdr:colOff>
      <xdr:row>13</xdr:row>
      <xdr:rowOff>200025</xdr:rowOff>
    </xdr:from>
    <xdr:to>
      <xdr:col>18</xdr:col>
      <xdr:colOff>565149</xdr:colOff>
      <xdr:row>15</xdr:row>
      <xdr:rowOff>104774</xdr:rowOff>
    </xdr:to>
    <xdr:sp macro="" textlink="">
      <xdr:nvSpPr>
        <xdr:cNvPr id="45" name="Rectangle: Rounded Corners 44">
          <a:hlinkClick xmlns:r="http://schemas.openxmlformats.org/officeDocument/2006/relationships" r:id="rId7"/>
          <a:extLst>
            <a:ext uri="{FF2B5EF4-FFF2-40B4-BE49-F238E27FC236}">
              <a16:creationId xmlns:a16="http://schemas.microsoft.com/office/drawing/2014/main" id="{973A8C6D-B761-42E5-8135-DD44AE53349D}"/>
            </a:ext>
          </a:extLst>
        </xdr:cNvPr>
        <xdr:cNvSpPr/>
      </xdr:nvSpPr>
      <xdr:spPr>
        <a:xfrm>
          <a:off x="9820274" y="3375025"/>
          <a:ext cx="1698625" cy="4127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Stores</a:t>
          </a:r>
        </a:p>
        <a:p>
          <a:pPr algn="ctr"/>
          <a:endParaRPr lang="en-US" sz="1600"/>
        </a:p>
      </xdr:txBody>
    </xdr:sp>
    <xdr:clientData/>
  </xdr:twoCellAnchor>
  <xdr:twoCellAnchor>
    <xdr:from>
      <xdr:col>16</xdr:col>
      <xdr:colOff>82549</xdr:colOff>
      <xdr:row>15</xdr:row>
      <xdr:rowOff>225425</xdr:rowOff>
    </xdr:from>
    <xdr:to>
      <xdr:col>18</xdr:col>
      <xdr:colOff>574674</xdr:colOff>
      <xdr:row>17</xdr:row>
      <xdr:rowOff>130174</xdr:rowOff>
    </xdr:to>
    <xdr:sp macro="" textlink="">
      <xdr:nvSpPr>
        <xdr:cNvPr id="46" name="Rectangle: Rounded Corners 45">
          <a:hlinkClick xmlns:r="http://schemas.openxmlformats.org/officeDocument/2006/relationships" r:id="rId8"/>
          <a:extLst>
            <a:ext uri="{FF2B5EF4-FFF2-40B4-BE49-F238E27FC236}">
              <a16:creationId xmlns:a16="http://schemas.microsoft.com/office/drawing/2014/main" id="{9ADBED43-9622-4F52-B00C-7496F480D910}"/>
            </a:ext>
          </a:extLst>
        </xdr:cNvPr>
        <xdr:cNvSpPr/>
      </xdr:nvSpPr>
      <xdr:spPr>
        <a:xfrm>
          <a:off x="9829799" y="3908425"/>
          <a:ext cx="1698625" cy="4127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Products</a:t>
          </a:r>
        </a:p>
        <a:p>
          <a:pPr algn="ctr"/>
          <a:endParaRPr lang="en-US" sz="1600"/>
        </a:p>
      </xdr:txBody>
    </xdr:sp>
    <xdr:clientData/>
  </xdr:twoCellAnchor>
  <xdr:twoCellAnchor>
    <xdr:from>
      <xdr:col>16</xdr:col>
      <xdr:colOff>79375</xdr:colOff>
      <xdr:row>17</xdr:row>
      <xdr:rowOff>222250</xdr:rowOff>
    </xdr:from>
    <xdr:to>
      <xdr:col>18</xdr:col>
      <xdr:colOff>571500</xdr:colOff>
      <xdr:row>19</xdr:row>
      <xdr:rowOff>126999</xdr:rowOff>
    </xdr:to>
    <xdr:sp macro="" textlink="">
      <xdr:nvSpPr>
        <xdr:cNvPr id="47" name="Rectangle: Rounded Corners 46">
          <a:hlinkClick xmlns:r="http://schemas.openxmlformats.org/officeDocument/2006/relationships" r:id="rId9"/>
          <a:extLst>
            <a:ext uri="{FF2B5EF4-FFF2-40B4-BE49-F238E27FC236}">
              <a16:creationId xmlns:a16="http://schemas.microsoft.com/office/drawing/2014/main" id="{8F48E7C7-DC96-49F6-BADF-B03D00DFD7BD}"/>
            </a:ext>
          </a:extLst>
        </xdr:cNvPr>
        <xdr:cNvSpPr/>
      </xdr:nvSpPr>
      <xdr:spPr>
        <a:xfrm>
          <a:off x="9826625" y="4413250"/>
          <a:ext cx="1698625" cy="4127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Customers</a:t>
          </a:r>
        </a:p>
      </xdr:txBody>
    </xdr:sp>
    <xdr:clientData/>
  </xdr:twoCellAnchor>
  <xdr:twoCellAnchor>
    <xdr:from>
      <xdr:col>1</xdr:col>
      <xdr:colOff>563725</xdr:colOff>
      <xdr:row>33</xdr:row>
      <xdr:rowOff>194388</xdr:rowOff>
    </xdr:from>
    <xdr:to>
      <xdr:col>18</xdr:col>
      <xdr:colOff>437372</xdr:colOff>
      <xdr:row>47</xdr:row>
      <xdr:rowOff>139799</xdr:rowOff>
    </xdr:to>
    <xdr:graphicFrame macro="">
      <xdr:nvGraphicFramePr>
        <xdr:cNvPr id="33" name="Chart 32">
          <a:extLst>
            <a:ext uri="{FF2B5EF4-FFF2-40B4-BE49-F238E27FC236}">
              <a16:creationId xmlns:a16="http://schemas.microsoft.com/office/drawing/2014/main" id="{329923E4-3355-4299-8B72-B4BD94852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82676620374" backgroundQuery="1" createdVersion="7" refreshedVersion="7" minRefreshableVersion="3" recordCount="0" supportSubquery="1" supportAdvancedDrill="1" xr:uid="{7E4DA21D-1914-470C-9391-E3BCDD2A1A67}">
  <cacheSource type="external" connectionId="15"/>
  <cacheFields count="4">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Measures].[YTD]" caption="YTD" numFmtId="0" hierarchy="55"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oneField="1">
      <fieldsUsage count="1">
        <fieldUsage x="3"/>
      </fieldsUsage>
    </cacheHierarchy>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82678472222" backgroundQuery="1" createdVersion="7" refreshedVersion="7" minRefreshableVersion="3" recordCount="0" supportSubquery="1" supportAdvancedDrill="1" xr:uid="{39782A0D-7DA8-41FD-85FF-F3589E2D6796}">
  <cacheSource type="external" connectionId="15"/>
  <cacheFields count="5">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tblCalendar].[Year].[Year]" caption="Year" numFmtId="0" hierarchy="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blCalendar].[Year].&amp;[2025]"/>
            <x15:cachedUniqueName index="1" name="[tblCalendar].[Year].&amp;[2026]"/>
          </x15:cachedUniqueNames>
        </ext>
      </extLst>
    </cacheField>
    <cacheField name="[Measures].[YOY Growth %]" caption="YOY Growth %" numFmtId="0" hierarchy="57"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2" memberValueDatatype="20" unbalanced="0">
      <fieldsUsage count="2">
        <fieldUsage x="-1"/>
        <fieldUsage x="3"/>
      </fieldsUsage>
    </cacheHierarchy>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oneField="1">
      <fieldsUsage count="1">
        <fieldUsage x="4"/>
      </fieldsUsage>
    </cacheHierarchy>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82680555554" backgroundQuery="1" createdVersion="7" refreshedVersion="7" minRefreshableVersion="3" recordCount="0" supportSubquery="1" supportAdvancedDrill="1" xr:uid="{D46636E3-ECA9-478C-B195-465B6CB69BB3}">
  <cacheSource type="external" connectionId="15"/>
  <cacheFields count="11">
    <cacheField name="[Measures].[Total Sales]" caption="Total Sales" numFmtId="0" hierarchy="44" level="32767"/>
    <cacheField name="[Measures].[Total Cost]" caption="Total Cost" numFmtId="0" hierarchy="45" level="32767"/>
    <cacheField name="[Measures].[Total Profit]" caption="Total Profit" numFmtId="0" hierarchy="46" level="32767"/>
    <cacheField name="[Measures].[Profit margin %]" caption="Profit margin %" numFmtId="0" hierarchy="47" level="32767"/>
    <cacheField name="[Measures].[Total Orders]" caption="Total Orders" numFmtId="0" hierarchy="48" level="32767"/>
    <cacheField name="[Measures].[Total Customers]" caption="Total Customers" numFmtId="0" hierarchy="49" level="32767"/>
    <cacheField name="[Measures].[Total Units Sold]" caption="Total Units Sold" numFmtId="0" hierarchy="50" level="32767"/>
    <cacheField name="[Measures].[AOV]" caption="AOV" numFmtId="0" hierarchy="51" level="32767"/>
    <cacheField name="[Measures].[ASP]" caption="ASP" numFmtId="0" hierarchy="52" level="32767"/>
    <cacheField name="[Measures].[Returned Lines]" caption="Returned Lines" numFmtId="0" hierarchy="53" level="32767"/>
    <cacheField name="[Measures].[Return Rate %]" caption="Return Rate %" numFmtId="0" hierarchy="54"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0"/>
      </fieldsUsage>
    </cacheHierarchy>
    <cacheHierarchy uniqueName="[Measures].[Total Cost]" caption="Total Cost" measure="1" displayFolder="" measureGroup="tblSales" count="0" oneField="1">
      <fieldsUsage count="1">
        <fieldUsage x="1"/>
      </fieldsUsage>
    </cacheHierarchy>
    <cacheHierarchy uniqueName="[Measures].[Total Profit]" caption="Total Profit" measure="1" displayFolder="" measureGroup="tblSales" count="0" oneField="1">
      <fieldsUsage count="1">
        <fieldUsage x="2"/>
      </fieldsUsage>
    </cacheHierarchy>
    <cacheHierarchy uniqueName="[Measures].[Profit margin %]" caption="Profit margin %" measure="1" displayFolder="" measureGroup="tblSales" count="0" oneField="1">
      <fieldsUsage count="1">
        <fieldUsage x="3"/>
      </fieldsUsage>
    </cacheHierarchy>
    <cacheHierarchy uniqueName="[Measures].[Total Orders]" caption="Total Orders" measure="1" displayFolder="" measureGroup="tblSales" count="0" oneField="1">
      <fieldsUsage count="1">
        <fieldUsage x="4"/>
      </fieldsUsage>
    </cacheHierarchy>
    <cacheHierarchy uniqueName="[Measures].[Total Customers]" caption="Total Customers" measure="1" displayFolder="" measureGroup="tblSales" count="0" oneField="1">
      <fieldsUsage count="1">
        <fieldUsage x="5"/>
      </fieldsUsage>
    </cacheHierarchy>
    <cacheHierarchy uniqueName="[Measures].[Total Units Sold]" caption="Total Units Sold" measure="1" displayFolder="" measureGroup="tblSales" count="0" oneField="1">
      <fieldsUsage count="1">
        <fieldUsage x="6"/>
      </fieldsUsage>
    </cacheHierarchy>
    <cacheHierarchy uniqueName="[Measures].[AOV]" caption="AOV" measure="1" displayFolder="" measureGroup="tblSales" count="0" oneField="1">
      <fieldsUsage count="1">
        <fieldUsage x="7"/>
      </fieldsUsage>
    </cacheHierarchy>
    <cacheHierarchy uniqueName="[Measures].[ASP]" caption="ASP" measure="1" displayFolder="" measureGroup="tblSales" count="0" oneField="1">
      <fieldsUsage count="1">
        <fieldUsage x="8"/>
      </fieldsUsage>
    </cacheHierarchy>
    <cacheHierarchy uniqueName="[Measures].[Returned Lines]" caption="Returned Lines" measure="1" displayFolder="" measureGroup="tblSales" count="0" oneField="1">
      <fieldsUsage count="1">
        <fieldUsage x="9"/>
      </fieldsUsage>
    </cacheHierarchy>
    <cacheHierarchy uniqueName="[Measures].[Return Rate %]" caption="Return Rate %" measure="1" displayFolder="" measureGroup="tblSales" count="0" oneField="1">
      <fieldsUsage count="1">
        <fieldUsage x="10"/>
      </fieldsUsage>
    </cacheHierarchy>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82686574073" backgroundQuery="1" createdVersion="7" refreshedVersion="7" minRefreshableVersion="3" recordCount="0" supportSubquery="1" supportAdvancedDrill="1" xr:uid="{EF20A961-D03C-4DE3-B326-38B637EF7D06}">
  <cacheSource type="external" connectionId="15"/>
  <cacheFields count="2">
    <cacheField name="[tblCustomers].[Region].[Region]" caption="Region" numFmtId="0" hierarchy="7" level="1">
      <sharedItems count="4">
        <s v="East"/>
        <s v="North"/>
        <s v="South"/>
        <s v="West"/>
      </sharedItems>
    </cacheField>
    <cacheField name="[Measures].[Sum of Profit]" caption="Sum of Profit" numFmtId="0" hierarchy="73"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0"/>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82702430553" backgroundQuery="1" createdVersion="7" refreshedVersion="7" minRefreshableVersion="3" recordCount="0" supportSubquery="1" supportAdvancedDrill="1" xr:uid="{DAF628AB-94D0-4A8F-BC6D-5E5845D36CF1}">
  <cacheSource type="external" connectionId="15"/>
  <cacheFields count="4">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Measures].[Total Sales]" caption="Total Sales" numFmtId="0" hierarchy="44" level="32767"/>
    <cacheField name="[Measures].[VIP sales]" caption="VIP sales" numFmtId="0" hierarchy="62"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2"/>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oneField="1">
      <fieldsUsage count="1">
        <fieldUsage x="3"/>
      </fieldsUsage>
    </cacheHierarchy>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82707523149" backgroundQuery="1" createdVersion="7" refreshedVersion="7" minRefreshableVersion="3" recordCount="0" supportSubquery="1" supportAdvancedDrill="1" xr:uid="{E805E26C-3127-44D8-AF1E-523A52AC7088}">
  <cacheSource type="external" connectionId="15"/>
  <cacheFields count="5">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Measures].[Profit margin %]" caption="Profit margin %" numFmtId="0" hierarchy="47" level="32767"/>
    <cacheField name="[tblStores].[StoreID].[StoreID]" caption="StoreID" numFmtId="0" hierarchy="37" level="1">
      <sharedItems count="8">
        <s v="S01"/>
        <s v="S02"/>
        <s v="S03"/>
        <s v="S04"/>
        <s v="S05"/>
        <s v="S06"/>
        <s v="S07"/>
        <s v="S08"/>
      </sharedItems>
    </cacheField>
    <cacheField name="[tblStores].[StoreLocation].[StoreLocation]" caption="StoreLocation" numFmtId="0" hierarchy="38" level="1">
      <sharedItems count="8">
        <s v="Vizag Central"/>
        <s v="Hyderabad"/>
        <s v="Bengaluru"/>
        <s v="Chennai"/>
        <s v="Mumbai"/>
        <s v="Delhi"/>
        <s v="Vijayawada"/>
        <s v="Pune"/>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3"/>
      </fieldsUsage>
    </cacheHierarchy>
    <cacheHierarchy uniqueName="[tblStores].[StoreLocation]" caption="StoreLocation" attribute="1" defaultMemberUniqueName="[tblStores].[StoreLocation].[All]" allUniqueName="[tblStores].[StoreLocation].[All]" dimensionUniqueName="[tblStores]" displayFolder="" count="2" memberValueDatatype="130" unbalanced="0">
      <fieldsUsage count="2">
        <fieldUsage x="-1"/>
        <fieldUsage x="4"/>
      </fieldsUsage>
    </cacheHierarchy>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oneField="1">
      <fieldsUsage count="1">
        <fieldUsage x="2"/>
      </fieldsUsage>
    </cacheHierarchy>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82712037036" backgroundQuery="1" createdVersion="7" refreshedVersion="7" minRefreshableVersion="3" recordCount="0" supportSubquery="1" supportAdvancedDrill="1" xr:uid="{1ACB9171-EB95-4880-AA31-441262D3C57F}">
  <cacheSource type="external" connectionId="15"/>
  <cacheFields count="5">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Measures].[Profit margin %]" caption="Profit margin %" numFmtId="0" hierarchy="47" level="32767"/>
    <cacheField name="[tblStores].[StoreID].[StoreID]" caption="StoreID" numFmtId="0" hierarchy="37" level="1">
      <sharedItems count="3">
        <s v="S02"/>
        <s v="S03"/>
        <s v="S06"/>
      </sharedItems>
    </cacheField>
    <cacheField name="[tblStores].[StoreLocation].[StoreLocation]" caption="StoreLocation" numFmtId="0" hierarchy="38" level="1">
      <sharedItems count="3">
        <s v="Hyderabad"/>
        <s v="Bengaluru"/>
        <s v="Delhi"/>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3"/>
      </fieldsUsage>
    </cacheHierarchy>
    <cacheHierarchy uniqueName="[tblStores].[StoreLocation]" caption="StoreLocation" attribute="1" defaultMemberUniqueName="[tblStores].[StoreLocation].[All]" allUniqueName="[tblStores].[StoreLocation].[All]" dimensionUniqueName="[tblStores]" displayFolder="" count="2" memberValueDatatype="130" unbalanced="0">
      <fieldsUsage count="2">
        <fieldUsage x="-1"/>
        <fieldUsage x="4"/>
      </fieldsUsage>
    </cacheHierarchy>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oneField="1">
      <fieldsUsage count="1">
        <fieldUsage x="2"/>
      </fieldsUsage>
    </cacheHierarchy>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87664004632" backgroundQuery="1" createdVersion="7" refreshedVersion="7" minRefreshableVersion="3" recordCount="0" supportSubquery="1" supportAdvancedDrill="1" xr:uid="{26DB37BB-F0D6-4A00-8745-D42895866517}">
  <cacheSource type="external" connectionId="15"/>
  <cacheFields count="7">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tblCustomers].[Region].[Region]" caption="Region" numFmtId="0" hierarchy="7" level="1">
      <sharedItems count="4">
        <s v="East"/>
        <s v="North"/>
        <s v="South"/>
        <s v="West"/>
      </sharedItems>
    </cacheField>
    <cacheField name="[Measures].[Target Sales]" caption="Target Sales" numFmtId="0" hierarchy="58" level="32767"/>
    <cacheField name="[Measures].[Total Sales]" caption="Total Sales" numFmtId="0" hierarchy="44" level="32767"/>
    <cacheField name="[tblCalendar].[Year].[Year]" caption="Year" numFmtId="0" hierarchy="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blCalendar].[Year].&amp;[2025]"/>
            <x15:cachedUniqueName index="1" name="[tblCalendar].[Year].&amp;[2026]"/>
          </x15:cachedUniqueNames>
        </ext>
      </extLst>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2" memberValueDatatype="20" unbalanced="0">
      <fieldsUsage count="2">
        <fieldUsage x="-1"/>
        <fieldUsage x="6"/>
      </fieldsUsage>
    </cacheHierarchy>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3"/>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5"/>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oneField="1">
      <fieldsUsage count="1">
        <fieldUsage x="4"/>
      </fieldsUsage>
    </cacheHierarchy>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93174537038" backgroundQuery="1" createdVersion="7" refreshedVersion="7" minRefreshableVersion="3" recordCount="0" supportSubquery="1" supportAdvancedDrill="1" xr:uid="{DD512A29-FF9C-4F37-8961-2A38492A3121}">
  <cacheSource type="external" connectionId="15"/>
  <cacheFields count="7">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tblCustomers].[Region].[Region]" caption="Region" numFmtId="0" hierarchy="7" level="1">
      <sharedItems count="4">
        <s v="East"/>
        <s v="North"/>
        <s v="South"/>
        <s v="West"/>
      </sharedItems>
    </cacheField>
    <cacheField name="[Measures].[Target Sales]" caption="Target Sales" numFmtId="0" hierarchy="58" level="32767"/>
    <cacheField name="[Measures].[Total Sales]" caption="Total Sales" numFmtId="0" hierarchy="44" level="32767"/>
    <cacheField name="[tblCalendar].[Month].[Month]" caption="Month" numFmtId="0" hierarchy="2" level="1">
      <sharedItems count="12">
        <s v="April"/>
        <s v="August"/>
        <s v="December"/>
        <s v="February"/>
        <s v="January"/>
        <s v="July"/>
        <s v="June"/>
        <s v="March"/>
        <s v="May"/>
        <s v="November"/>
        <s v="October"/>
        <s v="September"/>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2" memberValueDatatype="20" unbalanced="0"/>
    <cacheHierarchy uniqueName="[tblCalendar].[Month]" caption="Month" attribute="1" defaultMemberUniqueName="[tblCalendar].[Month].[All]" allUniqueName="[tblCalendar].[Month].[All]" dimensionUniqueName="[tblCalendar]" displayFolder="" count="2" memberValueDatatype="130" unbalanced="0">
      <fieldsUsage count="2">
        <fieldUsage x="-1"/>
        <fieldUsage x="6"/>
      </fieldsUsage>
    </cacheHierarchy>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3"/>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5"/>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oneField="1">
      <fieldsUsage count="1">
        <fieldUsage x="4"/>
      </fieldsUsage>
    </cacheHierarchy>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04104629629" backgroundQuery="1" createdVersion="7" refreshedVersion="7" minRefreshableVersion="3" recordCount="0" supportSubquery="1" supportAdvancedDrill="1" xr:uid="{0EEA63B5-4AAD-4222-AC59-7087C243F7F0}">
  <cacheSource type="external" connectionId="15"/>
  <cacheFields count="6">
    <cacheField name="[tblProducts].[ProductName].[ProductName]" caption="ProductName" numFmtId="0" hierarchy="17" level="1">
      <sharedItems count="21">
        <s v="Adapter"/>
        <s v="Backpack"/>
        <s v="Cable"/>
        <s v="Power Bank"/>
        <s v="USB Hub"/>
        <s v="Headset"/>
        <s v="Keyboard"/>
        <s v="Laptop"/>
        <s v="Monitor"/>
        <s v="Mouse"/>
        <s v="Webcam"/>
        <s v="Cabinet"/>
        <s v="Chair"/>
        <s v="Desk"/>
        <s v="Shelf"/>
        <s v="Table"/>
        <s v="Notebook"/>
        <s v="Paper"/>
        <s v="Pen"/>
        <s v="Printer Ink"/>
        <s v="Stapler"/>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Measures].[Return Rate %]" caption="Return Rate %" numFmtId="0" hierarchy="54" level="32767"/>
    <cacheField name="[tblProducts].[Category].[Category]" caption="Category" numFmtId="0" hierarchy="18" level="1">
      <sharedItems count="4">
        <s v="Accessories"/>
        <s v="Electronics"/>
        <s v="Furniture"/>
        <s v="Office Supplies"/>
      </sharedItems>
    </cacheField>
    <cacheField name="[Measures].[Profit margin %]" caption="Profit margin %" numFmtId="0" hierarchy="47"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2"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2" memberValueDatatype="130" unbalanced="0">
      <fieldsUsage count="2">
        <fieldUsage x="-1"/>
        <fieldUsage x="4"/>
      </fieldsUsage>
    </cacheHierarchy>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2"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oneField="1">
      <fieldsUsage count="1">
        <fieldUsage x="5"/>
      </fieldsUsage>
    </cacheHierarchy>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oneField="1">
      <fieldsUsage count="1">
        <fieldUsage x="3"/>
      </fieldsUsage>
    </cacheHierarchy>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15492476855" backgroundQuery="1" createdVersion="7" refreshedVersion="7" minRefreshableVersion="3" recordCount="0" supportSubquery="1" supportAdvancedDrill="1" xr:uid="{5716847C-B678-4204-9418-584E960AC9E3}">
  <cacheSource type="external" connectionId="15"/>
  <cacheFields count="5">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50">
        <s v="Customer 0001"/>
        <s v="Customer 0002"/>
        <s v="Customer 0003"/>
        <s v="Customer 0004"/>
        <s v="Customer 0005"/>
        <s v="Customer 0006"/>
        <s v="Customer 0007"/>
        <s v="Customer 0008"/>
        <s v="Customer 0009"/>
        <s v="Customer 0010"/>
        <s v="Customer 0011"/>
        <s v="Customer 0012"/>
        <s v="Customer 0013"/>
        <s v="Customer 0014"/>
        <s v="Customer 0015"/>
        <s v="Customer 0016"/>
        <s v="Customer 0017"/>
        <s v="Customer 0018"/>
        <s v="Customer 0019"/>
        <s v="Customer 0020"/>
        <s v="Customer 0021"/>
        <s v="Customer 0022"/>
        <s v="Customer 0023"/>
        <s v="Customer 0024"/>
        <s v="Customer 0025"/>
        <s v="Customer 0026"/>
        <s v="Customer 0027"/>
        <s v="Customer 0028"/>
        <s v="Customer 0029"/>
        <s v="Customer 0030"/>
        <s v="Customer 0031"/>
        <s v="Customer 0032"/>
        <s v="Customer 0033"/>
        <s v="Customer 0034"/>
        <s v="Customer 0035"/>
        <s v="Customer 0036"/>
        <s v="Customer 0037"/>
        <s v="Customer 0038"/>
        <s v="Customer 0039"/>
        <s v="Customer 0040"/>
        <s v="Customer 0041"/>
        <s v="Customer 0042"/>
        <s v="Customer 0043"/>
        <s v="Customer 0044"/>
        <s v="Customer 0045"/>
        <s v="Customer 0046"/>
        <s v="Customer 0047"/>
        <s v="Customer 0048"/>
        <s v="Customer 0049"/>
        <s v="Customer 0050"/>
        <s v="Customer 0051"/>
        <s v="Customer 0052"/>
        <s v="Customer 0053"/>
        <s v="Customer 0054"/>
        <s v="Customer 0055"/>
        <s v="Customer 0056"/>
        <s v="Customer 0057"/>
        <s v="Customer 0058"/>
        <s v="Customer 0059"/>
        <s v="Customer 0060"/>
        <s v="Customer 0061"/>
        <s v="Customer 0062"/>
        <s v="Customer 0063"/>
        <s v="Customer 0064"/>
        <s v="Customer 0065"/>
        <s v="Customer 0066"/>
        <s v="Customer 0067"/>
        <s v="Customer 0068"/>
        <s v="Customer 0069"/>
        <s v="Customer 0070"/>
        <s v="Customer 0071"/>
        <s v="Customer 0072"/>
        <s v="Customer 0073"/>
        <s v="Customer 0074"/>
        <s v="Customer 0075"/>
        <s v="Customer 0076"/>
        <s v="Customer 0077"/>
        <s v="Customer 0078"/>
        <s v="Customer 0079"/>
        <s v="Customer 0080"/>
        <s v="Customer 0081"/>
        <s v="Customer 0082"/>
        <s v="Customer 0083"/>
        <s v="Customer 0084"/>
        <s v="Customer 0085"/>
        <s v="Customer 0086"/>
        <s v="Customer 0087"/>
        <s v="Customer 0088"/>
        <s v="Customer 0089"/>
        <s v="Customer 0090"/>
        <s v="Customer 0091"/>
        <s v="Customer 0092"/>
        <s v="Customer 0093"/>
        <s v="Customer 0094"/>
        <s v="Customer 0095"/>
        <s v="Customer 0096"/>
        <s v="Customer 0097"/>
        <s v="Customer 0098"/>
        <s v="Customer 0099"/>
        <s v="Customer 0100"/>
        <s v="Customer 0101"/>
        <s v="Customer 0102"/>
        <s v="Customer 0103"/>
        <s v="Customer 0104"/>
        <s v="Customer 0105"/>
        <s v="Customer 0106"/>
        <s v="Customer 0107"/>
        <s v="Customer 0108"/>
        <s v="Customer 0109"/>
        <s v="Customer 0110"/>
        <s v="Customer 0111"/>
        <s v="Customer 0112"/>
        <s v="Customer 0113"/>
        <s v="Customer 0114"/>
        <s v="Customer 0115"/>
        <s v="Customer 0116"/>
        <s v="Customer 0117"/>
        <s v="Customer 0118"/>
        <s v="Customer 0119"/>
        <s v="Customer 0120"/>
        <s v="Customer 0121"/>
        <s v="Customer 0122"/>
        <s v="Customer 0123"/>
        <s v="Customer 0124"/>
        <s v="Customer 0125"/>
        <s v="Customer 0126"/>
        <s v="Customer 0127"/>
        <s v="Customer 0128"/>
        <s v="Customer 0129"/>
        <s v="Customer 0130"/>
        <s v="Customer 0131"/>
        <s v="Customer 0132"/>
        <s v="Customer 0133"/>
        <s v="Customer 0134"/>
        <s v="Customer 0135"/>
        <s v="Customer 0136"/>
        <s v="Customer 0137"/>
        <s v="Customer 0138"/>
        <s v="Customer 0139"/>
        <s v="Customer 0140"/>
        <s v="Customer 0141"/>
        <s v="Customer 0142"/>
        <s v="Customer 0143"/>
        <s v="Customer 0144"/>
        <s v="Customer 0145"/>
        <s v="Customer 0146"/>
        <s v="Customer 0147"/>
        <s v="Customer 0148"/>
        <s v="Customer 0149"/>
        <s v="Customer 0150"/>
      </sharedItems>
    </cacheField>
    <cacheField name="[tblStores].[StoreID].[StoreID]" caption="StoreID" numFmtId="0" hierarchy="37" level="1">
      <sharedItems count="3">
        <s v="S02"/>
        <s v="S03"/>
        <s v="S06"/>
      </sharedItems>
    </cacheField>
    <cacheField name="[Measures].[Total Sales]" caption="Total Sales" numFmtId="0" hierarchy="44" level="32767"/>
    <cacheField name="[tblCustomers].[CustomerID].[CustomerID]" caption="CustomerID" numFmtId="0" hierarchy="5" level="1">
      <sharedItems count="15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2" memberValueDatatype="130" unbalanced="0">
      <fieldsUsage count="2">
        <fieldUsage x="-1"/>
        <fieldUsage x="4"/>
      </fieldsUsage>
    </cacheHierarchy>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3"/>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19453472222" backgroundQuery="1" createdVersion="7" refreshedVersion="7" minRefreshableVersion="3" recordCount="0" supportSubquery="1" supportAdvancedDrill="1" xr:uid="{8251FD6B-CD6E-4D3F-B356-602935D0023B}">
  <cacheSource type="external" connectionId="15"/>
  <cacheFields count="7">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50">
        <s v="Customer 0001"/>
        <s v="Customer 0002"/>
        <s v="Customer 0003"/>
        <s v="Customer 0004"/>
        <s v="Customer 0005"/>
        <s v="Customer 0006"/>
        <s v="Customer 0007"/>
        <s v="Customer 0008"/>
        <s v="Customer 0009"/>
        <s v="Customer 0010"/>
        <s v="Customer 0011"/>
        <s v="Customer 0012"/>
        <s v="Customer 0013"/>
        <s v="Customer 0014"/>
        <s v="Customer 0015"/>
        <s v="Customer 0016"/>
        <s v="Customer 0017"/>
        <s v="Customer 0018"/>
        <s v="Customer 0019"/>
        <s v="Customer 0020"/>
        <s v="Customer 0021"/>
        <s v="Customer 0022"/>
        <s v="Customer 0023"/>
        <s v="Customer 0024"/>
        <s v="Customer 0025"/>
        <s v="Customer 0026"/>
        <s v="Customer 0027"/>
        <s v="Customer 0028"/>
        <s v="Customer 0029"/>
        <s v="Customer 0030"/>
        <s v="Customer 0031"/>
        <s v="Customer 0032"/>
        <s v="Customer 0033"/>
        <s v="Customer 0034"/>
        <s v="Customer 0035"/>
        <s v="Customer 0036"/>
        <s v="Customer 0037"/>
        <s v="Customer 0038"/>
        <s v="Customer 0039"/>
        <s v="Customer 0040"/>
        <s v="Customer 0041"/>
        <s v="Customer 0042"/>
        <s v="Customer 0043"/>
        <s v="Customer 0044"/>
        <s v="Customer 0045"/>
        <s v="Customer 0046"/>
        <s v="Customer 0047"/>
        <s v="Customer 0048"/>
        <s v="Customer 0049"/>
        <s v="Customer 0050"/>
        <s v="Customer 0051"/>
        <s v="Customer 0052"/>
        <s v="Customer 0053"/>
        <s v="Customer 0054"/>
        <s v="Customer 0055"/>
        <s v="Customer 0056"/>
        <s v="Customer 0057"/>
        <s v="Customer 0058"/>
        <s v="Customer 0059"/>
        <s v="Customer 0060"/>
        <s v="Customer 0061"/>
        <s v="Customer 0062"/>
        <s v="Customer 0063"/>
        <s v="Customer 0064"/>
        <s v="Customer 0065"/>
        <s v="Customer 0066"/>
        <s v="Customer 0067"/>
        <s v="Customer 0068"/>
        <s v="Customer 0069"/>
        <s v="Customer 0070"/>
        <s v="Customer 0071"/>
        <s v="Customer 0072"/>
        <s v="Customer 0073"/>
        <s v="Customer 0074"/>
        <s v="Customer 0075"/>
        <s v="Customer 0076"/>
        <s v="Customer 0077"/>
        <s v="Customer 0078"/>
        <s v="Customer 0079"/>
        <s v="Customer 0080"/>
        <s v="Customer 0081"/>
        <s v="Customer 0082"/>
        <s v="Customer 0083"/>
        <s v="Customer 0084"/>
        <s v="Customer 0085"/>
        <s v="Customer 0086"/>
        <s v="Customer 0087"/>
        <s v="Customer 0088"/>
        <s v="Customer 0089"/>
        <s v="Customer 0090"/>
        <s v="Customer 0091"/>
        <s v="Customer 0092"/>
        <s v="Customer 0093"/>
        <s v="Customer 0094"/>
        <s v="Customer 0095"/>
        <s v="Customer 0096"/>
        <s v="Customer 0097"/>
        <s v="Customer 0098"/>
        <s v="Customer 0099"/>
        <s v="Customer 0100"/>
        <s v="Customer 0101"/>
        <s v="Customer 0102"/>
        <s v="Customer 0103"/>
        <s v="Customer 0104"/>
        <s v="Customer 0105"/>
        <s v="Customer 0106"/>
        <s v="Customer 0107"/>
        <s v="Customer 0108"/>
        <s v="Customer 0109"/>
        <s v="Customer 0110"/>
        <s v="Customer 0111"/>
        <s v="Customer 0112"/>
        <s v="Customer 0113"/>
        <s v="Customer 0114"/>
        <s v="Customer 0115"/>
        <s v="Customer 0116"/>
        <s v="Customer 0117"/>
        <s v="Customer 0118"/>
        <s v="Customer 0119"/>
        <s v="Customer 0120"/>
        <s v="Customer 0121"/>
        <s v="Customer 0122"/>
        <s v="Customer 0123"/>
        <s v="Customer 0124"/>
        <s v="Customer 0125"/>
        <s v="Customer 0126"/>
        <s v="Customer 0127"/>
        <s v="Customer 0128"/>
        <s v="Customer 0129"/>
        <s v="Customer 0130"/>
        <s v="Customer 0131"/>
        <s v="Customer 0132"/>
        <s v="Customer 0133"/>
        <s v="Customer 0134"/>
        <s v="Customer 0135"/>
        <s v="Customer 0136"/>
        <s v="Customer 0137"/>
        <s v="Customer 0138"/>
        <s v="Customer 0139"/>
        <s v="Customer 0140"/>
        <s v="Customer 0141"/>
        <s v="Customer 0142"/>
        <s v="Customer 0143"/>
        <s v="Customer 0144"/>
        <s v="Customer 0145"/>
        <s v="Customer 0146"/>
        <s v="Customer 0147"/>
        <s v="Customer 0148"/>
        <s v="Customer 0149"/>
        <s v="Customer 0150"/>
      </sharedItems>
    </cacheField>
    <cacheField name="[tblStores].[StoreID].[StoreID]" caption="StoreID" numFmtId="0" hierarchy="37" level="1">
      <sharedItems count="3">
        <s v="S02"/>
        <s v="S03"/>
        <s v="S06"/>
      </sharedItems>
    </cacheField>
    <cacheField name="[Measures].[Total Sales]" caption="Total Sales" numFmtId="0" hierarchy="44" level="32767"/>
    <cacheField name="[tblCustomers].[CustomerID].[CustomerID]" caption="CustomerID" numFmtId="0" hierarchy="5" level="1">
      <sharedItems count="15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haredItems>
    </cacheField>
    <cacheField name="[tblEmployees].[EmployeeID].[EmployeeID]" caption="EmployeeID" numFmtId="0" hierarchy="11" level="1">
      <sharedItems count="6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haredItems>
    </cacheField>
    <cacheField name="[tblEmployees].[EmployeeName].[EmployeeName]" caption="EmployeeName" numFmtId="0" hierarchy="12" level="1">
      <sharedItems count="60">
        <s v="Employee 001"/>
        <s v="Employee 002"/>
        <s v="Employee 003"/>
        <s v="Employee 004"/>
        <s v="Employee 005"/>
        <s v="Employee 006"/>
        <s v="Employee 007"/>
        <s v="Employee 008"/>
        <s v="Employee 009"/>
        <s v="Employee 010"/>
        <s v="Employee 011"/>
        <s v="Employee 012"/>
        <s v="Employee 013"/>
        <s v="Employee 014"/>
        <s v="Employee 015"/>
        <s v="Employee 016"/>
        <s v="Employee 017"/>
        <s v="Employee 018"/>
        <s v="Employee 019"/>
        <s v="Employee 020"/>
        <s v="Employee 021"/>
        <s v="Employee 022"/>
        <s v="Employee 023"/>
        <s v="Employee 024"/>
        <s v="Employee 025"/>
        <s v="Employee 026"/>
        <s v="Employee 027"/>
        <s v="Employee 028"/>
        <s v="Employee 029"/>
        <s v="Employee 030"/>
        <s v="Employee 031"/>
        <s v="Employee 032"/>
        <s v="Employee 033"/>
        <s v="Employee 034"/>
        <s v="Employee 035"/>
        <s v="Employee 036"/>
        <s v="Employee 037"/>
        <s v="Employee 038"/>
        <s v="Employee 039"/>
        <s v="Employee 040"/>
        <s v="Employee 041"/>
        <s v="Employee 042"/>
        <s v="Employee 043"/>
        <s v="Employee 044"/>
        <s v="Employee 045"/>
        <s v="Employee 046"/>
        <s v="Employee 047"/>
        <s v="Employee 048"/>
        <s v="Employee 049"/>
        <s v="Employee 050"/>
        <s v="Employee 051"/>
        <s v="Employee 052"/>
        <s v="Employee 053"/>
        <s v="Employee 054"/>
        <s v="Employee 055"/>
        <s v="Employee 056"/>
        <s v="Employee 057"/>
        <s v="Employee 058"/>
        <s v="Employee 059"/>
        <s v="Employee 060"/>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2" memberValueDatatype="130" unbalanced="0">
      <fieldsUsage count="2">
        <fieldUsage x="-1"/>
        <fieldUsage x="4"/>
      </fieldsUsage>
    </cacheHierarchy>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2" memberValueDatatype="130" unbalanced="0">
      <fieldsUsage count="2">
        <fieldUsage x="-1"/>
        <fieldUsage x="5"/>
      </fieldsUsage>
    </cacheHierarchy>
    <cacheHierarchy uniqueName="[tblEmployees].[EmployeeName]" caption="EmployeeName" attribute="1" defaultMemberUniqueName="[tblEmployees].[EmployeeName].[All]" allUniqueName="[tblEmployees].[EmployeeName].[All]" dimensionUniqueName="[tblEmployees]" displayFolder="" count="2" memberValueDatatype="130" unbalanced="0">
      <fieldsUsage count="2">
        <fieldUsage x="-1"/>
        <fieldUsage x="6"/>
      </fieldsUsage>
    </cacheHierarchy>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3"/>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22624189817" backgroundQuery="1" createdVersion="7" refreshedVersion="7" minRefreshableVersion="3" recordCount="0" supportSubquery="1" supportAdvancedDrill="1" xr:uid="{0ABBAC83-1669-4EF9-BD3B-2F42CE1535DB}">
  <cacheSource type="external" connectionId="15"/>
  <cacheFields count="5">
    <cacheField name="[tblProducts].[ProductName].[ProductName]" caption="ProductName" numFmtId="0" hierarchy="17" level="1">
      <sharedItems count="12">
        <s v="Adapter"/>
        <s v="Power Bank"/>
        <s v="USB Hub"/>
        <s v="Keyboard"/>
        <s v="Laptop"/>
        <s v="Mouse"/>
        <s v="Cabinet"/>
        <s v="Shelf"/>
        <s v="Table"/>
        <s v="Notebook"/>
        <s v="Printer Ink"/>
        <s v="Stapler"/>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tblProducts].[Category].[Category]" caption="Category" numFmtId="0" hierarchy="18" level="1">
      <sharedItems count="4">
        <s v="Accessories"/>
        <s v="Electronics"/>
        <s v="Furniture"/>
        <s v="Office Supplies"/>
      </sharedItems>
    </cacheField>
    <cacheField name="[Measures].[Total Sales]" caption="Total Sales" numFmtId="0" hierarchy="44"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2"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2" memberValueDatatype="130" unbalanced="0">
      <fieldsUsage count="2">
        <fieldUsage x="-1"/>
        <fieldUsage x="3"/>
      </fieldsUsage>
    </cacheHierarchy>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2"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4"/>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2774988426" backgroundQuery="1" createdVersion="7" refreshedVersion="7" minRefreshableVersion="3" recordCount="0" supportSubquery="1" supportAdvancedDrill="1" xr:uid="{7775BCBE-1F8E-48D2-9DFE-1B589F457332}">
  <cacheSource type="external" connectionId="15"/>
  <cacheFields count="11">
    <cacheField name="[tblSales].[Channel].[Channel]" caption="Channel" numFmtId="0" hierarchy="28" level="1">
      <sharedItems count="3">
        <s v="Marketplace"/>
        <s v="Online"/>
        <s v="Store"/>
      </sharedItems>
    </cacheField>
    <cacheField name="[Measures].[Total Sales]" caption="Total Sales" numFmtId="0" hierarchy="44" level="32767"/>
    <cacheField name="[Measures].[Total Cost]" caption="Total Cost" numFmtId="0" hierarchy="45" level="32767"/>
    <cacheField name="[Measures].[Total Profit]" caption="Total Profit" numFmtId="0" hierarchy="46" level="32767"/>
    <cacheField name="[Measures].[Profit margin %]" caption="Profit margin %" numFmtId="0" hierarchy="47" level="32767"/>
    <cacheField name="[Measures].[Total Orders]" caption="Total Orders" numFmtId="0" hierarchy="48" level="32767"/>
    <cacheField name="[Measures].[Total Customers]" caption="Total Customers" numFmtId="0" hierarchy="49" level="32767"/>
    <cacheField name="[Measures].[Total Units Sold]" caption="Total Units Sold" numFmtId="0" hierarchy="50" level="32767"/>
    <cacheField name="[Measures].[AOV]" caption="AOV" numFmtId="0" hierarchy="51" level="32767"/>
    <cacheField name="[Measures].[ASP]" caption="ASP" numFmtId="0" hierarchy="52" level="32767"/>
    <cacheField name="[Measures].[Return Rate %]" caption="Return Rate %" numFmtId="0" hierarchy="54"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2" memberValueDatatype="130" unbalanced="0">
      <fieldsUsage count="2">
        <fieldUsage x="-1"/>
        <fieldUsage x="0"/>
      </fieldsUsage>
    </cacheHierarchy>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1"/>
      </fieldsUsage>
    </cacheHierarchy>
    <cacheHierarchy uniqueName="[Measures].[Total Cost]" caption="Total Cost" measure="1" displayFolder="" measureGroup="tblSales" count="0" oneField="1">
      <fieldsUsage count="1">
        <fieldUsage x="2"/>
      </fieldsUsage>
    </cacheHierarchy>
    <cacheHierarchy uniqueName="[Measures].[Total Profit]" caption="Total Profit" measure="1" displayFolder="" measureGroup="tblSales" count="0" oneField="1">
      <fieldsUsage count="1">
        <fieldUsage x="3"/>
      </fieldsUsage>
    </cacheHierarchy>
    <cacheHierarchy uniqueName="[Measures].[Profit margin %]" caption="Profit margin %" measure="1" displayFolder="" measureGroup="tblSales" count="0" oneField="1">
      <fieldsUsage count="1">
        <fieldUsage x="4"/>
      </fieldsUsage>
    </cacheHierarchy>
    <cacheHierarchy uniqueName="[Measures].[Total Orders]" caption="Total Orders" measure="1" displayFolder="" measureGroup="tblSales" count="0" oneField="1">
      <fieldsUsage count="1">
        <fieldUsage x="5"/>
      </fieldsUsage>
    </cacheHierarchy>
    <cacheHierarchy uniqueName="[Measures].[Total Customers]" caption="Total Customers" measure="1" displayFolder="" measureGroup="tblSales" count="0" oneField="1">
      <fieldsUsage count="1">
        <fieldUsage x="6"/>
      </fieldsUsage>
    </cacheHierarchy>
    <cacheHierarchy uniqueName="[Measures].[Total Units Sold]" caption="Total Units Sold" measure="1" displayFolder="" measureGroup="tblSales" count="0" oneField="1">
      <fieldsUsage count="1">
        <fieldUsage x="7"/>
      </fieldsUsage>
    </cacheHierarchy>
    <cacheHierarchy uniqueName="[Measures].[AOV]" caption="AOV" measure="1" displayFolder="" measureGroup="tblSales" count="0" oneField="1">
      <fieldsUsage count="1">
        <fieldUsage x="8"/>
      </fieldsUsage>
    </cacheHierarchy>
    <cacheHierarchy uniqueName="[Measures].[ASP]" caption="ASP" measure="1" displayFolder="" measureGroup="tblSales" count="0" oneField="1">
      <fieldsUsage count="1">
        <fieldUsage x="9"/>
      </fieldsUsage>
    </cacheHierarchy>
    <cacheHierarchy uniqueName="[Measures].[Returned Lines]" caption="Returned Lines" measure="1" displayFolder="" measureGroup="tblSales" count="0"/>
    <cacheHierarchy uniqueName="[Measures].[Return Rate %]" caption="Return Rate %" measure="1" displayFolder="" measureGroup="tblSales" count="0" oneField="1">
      <fieldsUsage count="1">
        <fieldUsage x="10"/>
      </fieldsUsage>
    </cacheHierarchy>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35750925924" backgroundQuery="1" createdVersion="7" refreshedVersion="7" minRefreshableVersion="3" recordCount="0" supportSubquery="1" supportAdvancedDrill="1" xr:uid="{17ED1F84-5C18-4CB5-9421-6CC0B6D50F98}">
  <cacheSource type="external" connectionId="15"/>
  <cacheFields count="6">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Measures].[Total Sales]" caption="Total Sales" numFmtId="0" hierarchy="44" level="32767"/>
    <cacheField name="[tblCalendar].[Month].[Month]" caption="Month" numFmtId="0" hierarchy="2" level="1">
      <sharedItems count="12">
        <s v="April"/>
        <s v="August"/>
        <s v="December"/>
        <s v="February"/>
        <s v="January"/>
        <s v="July"/>
        <s v="June"/>
        <s v="March"/>
        <s v="May"/>
        <s v="November"/>
        <s v="October"/>
        <s v="September"/>
      </sharedItems>
    </cacheField>
    <cacheField name="[tblCalendar].[Year].[Year]" caption="Year" numFmtId="0" hierarchy="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blCalendar].[Year].&amp;[2025]"/>
            <x15:cachedUniqueName index="1" name="[tblCalendar].[Year].&amp;[2026]"/>
          </x15:cachedUniqueNames>
        </ext>
      </extLst>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2" memberValueDatatype="20" unbalanced="0">
      <fieldsUsage count="2">
        <fieldUsage x="-1"/>
        <fieldUsage x="5"/>
      </fieldsUsage>
    </cacheHierarchy>
    <cacheHierarchy uniqueName="[tblCalendar].[Month]" caption="Month" attribute="1" defaultMemberUniqueName="[tblCalendar].[Month].[All]" allUniqueName="[tblCalendar].[Month].[All]" dimensionUniqueName="[tblCalendar]" displayFolder="" count="2" memberValueDatatype="130" unbalanced="0">
      <fieldsUsage count="2">
        <fieldUsage x="-1"/>
        <fieldUsage x="4"/>
      </fieldsUsage>
    </cacheHierarchy>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3"/>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39104629632" backgroundQuery="1" createdVersion="7" refreshedVersion="7" minRefreshableVersion="3" recordCount="0" supportSubquery="1" supportAdvancedDrill="1" xr:uid="{F02DA32D-9C65-40FA-AF4E-0A11B9F0F0F7}">
  <cacheSource type="external" connectionId="15"/>
  <cacheFields count="6">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tblSales].[Channel].[Channel]" caption="Channel" numFmtId="0" hierarchy="28" level="1">
      <sharedItems count="3">
        <s v="Marketplace"/>
        <s v="Online"/>
        <s v="Store"/>
      </sharedItems>
    </cacheField>
    <cacheField name="[Measures].[Total Sales]" caption="Total Sales" numFmtId="0" hierarchy="44" level="32767"/>
    <cacheField name="[Measures].[Profit margin %]" caption="Profit margin %" numFmtId="0" hierarchy="47"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2" memberValueDatatype="130" unbalanced="0">
      <fieldsUsage count="2">
        <fieldUsage x="-1"/>
        <fieldUsage x="3"/>
      </fieldsUsage>
    </cacheHierarchy>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4"/>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oneField="1">
      <fieldsUsage count="1">
        <fieldUsage x="5"/>
      </fieldsUsage>
    </cacheHierarchy>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689180439818" backgroundQuery="1" createdVersion="7" refreshedVersion="7" minRefreshableVersion="3" recordCount="0" supportSubquery="1" supportAdvancedDrill="1" xr:uid="{31FAAED9-EB5A-4CF0-916E-570E99CDFD50}">
  <cacheSource type="external" connectionId="15"/>
  <cacheFields count="5">
    <cacheField name="[tblProducts].[ProductName].[ProductName]" caption="ProductName" numFmtId="0" hierarchy="17" level="1">
      <sharedItems count="21">
        <s v="Adapter"/>
        <s v="Backpack"/>
        <s v="Cable"/>
        <s v="Power Bank"/>
        <s v="USB Hub"/>
        <s v="Headset"/>
        <s v="Keyboard"/>
        <s v="Laptop"/>
        <s v="Monitor"/>
        <s v="Mouse"/>
        <s v="Webcam"/>
        <s v="Cabinet"/>
        <s v="Chair"/>
        <s v="Desk"/>
        <s v="Shelf"/>
        <s v="Table"/>
        <s v="Notebook"/>
        <s v="Paper"/>
        <s v="Pen"/>
        <s v="Printer Ink"/>
        <s v="Stapler"/>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Measures].[Return Rate %]" caption="Return Rate %" numFmtId="0" hierarchy="54" level="32767"/>
    <cacheField name="[tblProducts].[Category].[Category]" caption="Category" numFmtId="0" hierarchy="18" level="1">
      <sharedItems count="4">
        <s v="Accessories"/>
        <s v="Electronics"/>
        <s v="Furniture"/>
        <s v="Office Supplies"/>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2"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2" memberValueDatatype="130" unbalanced="0">
      <fieldsUsage count="2">
        <fieldUsage x="-1"/>
        <fieldUsage x="4"/>
      </fieldsUsage>
    </cacheHierarchy>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2"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oneField="1">
      <fieldsUsage count="1">
        <fieldUsage x="3"/>
      </fieldsUsage>
    </cacheHierarchy>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712640509257" backgroundQuery="1" createdVersion="7" refreshedVersion="7" minRefreshableVersion="3" recordCount="0" supportSubquery="1" supportAdvancedDrill="1" xr:uid="{0F524DC6-8061-45D5-B439-EB1305B0CA28}">
  <cacheSource type="external" connectionId="15"/>
  <cacheFields count="3">
    <cacheField name="[tblCustomers].[Region].[Region]" caption="Region" numFmtId="0" hierarchy="7" level="1">
      <sharedItems count="4">
        <s v="East"/>
        <s v="North"/>
        <s v="South"/>
        <s v="West"/>
      </sharedItems>
    </cacheField>
    <cacheField name="[Measures].[Sum of Profit]" caption="Sum of Profit" numFmtId="0" hierarchy="73" level="32767"/>
    <cacheField name="[tblProducts].[ProductName].[ProductName]" caption="ProductName" numFmtId="0" hierarchy="17" level="1">
      <sharedItems count="10">
        <s v="Adapter"/>
        <s v="Cabinet"/>
        <s v="Keyboard"/>
        <s v="Laptop"/>
        <s v="Notebook"/>
        <s v="Paper"/>
        <s v="Printer Ink"/>
        <s v="Shelf"/>
        <s v="Stapler"/>
        <s v="Table"/>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0"/>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2"/>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716921527775" backgroundQuery="1" createdVersion="7" refreshedVersion="7" minRefreshableVersion="3" recordCount="0" supportSubquery="1" supportAdvancedDrill="1" xr:uid="{84EAE89A-A084-4211-A2BE-7FC59FC93BC0}">
  <cacheSource type="external" connectionId="15"/>
  <cacheFields count="4">
    <cacheField name="[tblCustomers].[Region].[Region]" caption="Region" numFmtId="0" hierarchy="7" level="1">
      <sharedItems count="4">
        <s v="East"/>
        <s v="North"/>
        <s v="South"/>
        <s v="West"/>
      </sharedItems>
    </cacheField>
    <cacheField name="[Measures].[Sum of Profit]" caption="Sum of Profit" numFmtId="0" hierarchy="73" level="32767"/>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3"/>
      </fieldsUsage>
    </cacheHierarchy>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0"/>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2"/>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734214930555" backgroundQuery="1" createdVersion="7" refreshedVersion="7" minRefreshableVersion="3" recordCount="0" supportSubquery="1" supportAdvancedDrill="1" xr:uid="{C24703D4-BC9B-4BF6-A79C-C7BB89AD024F}">
  <cacheSource type="external" connectionId="15"/>
  <cacheFields count="6">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50">
        <s v="Customer 0001"/>
        <s v="Customer 0002"/>
        <s v="Customer 0003"/>
        <s v="Customer 0004"/>
        <s v="Customer 0005"/>
        <s v="Customer 0006"/>
        <s v="Customer 0007"/>
        <s v="Customer 0008"/>
        <s v="Customer 0009"/>
        <s v="Customer 0010"/>
        <s v="Customer 0011"/>
        <s v="Customer 0012"/>
        <s v="Customer 0013"/>
        <s v="Customer 0014"/>
        <s v="Customer 0015"/>
        <s v="Customer 0016"/>
        <s v="Customer 0017"/>
        <s v="Customer 0018"/>
        <s v="Customer 0019"/>
        <s v="Customer 0020"/>
        <s v="Customer 0021"/>
        <s v="Customer 0022"/>
        <s v="Customer 0023"/>
        <s v="Customer 0024"/>
        <s v="Customer 0025"/>
        <s v="Customer 0026"/>
        <s v="Customer 0027"/>
        <s v="Customer 0028"/>
        <s v="Customer 0029"/>
        <s v="Customer 0030"/>
        <s v="Customer 0031"/>
        <s v="Customer 0032"/>
        <s v="Customer 0033"/>
        <s v="Customer 0034"/>
        <s v="Customer 0035"/>
        <s v="Customer 0036"/>
        <s v="Customer 0037"/>
        <s v="Customer 0038"/>
        <s v="Customer 0039"/>
        <s v="Customer 0040"/>
        <s v="Customer 0041"/>
        <s v="Customer 0042"/>
        <s v="Customer 0043"/>
        <s v="Customer 0044"/>
        <s v="Customer 0045"/>
        <s v="Customer 0046"/>
        <s v="Customer 0047"/>
        <s v="Customer 0048"/>
        <s v="Customer 0049"/>
        <s v="Customer 0050"/>
        <s v="Customer 0051"/>
        <s v="Customer 0052"/>
        <s v="Customer 0053"/>
        <s v="Customer 0054"/>
        <s v="Customer 0055"/>
        <s v="Customer 0056"/>
        <s v="Customer 0057"/>
        <s v="Customer 0058"/>
        <s v="Customer 0059"/>
        <s v="Customer 0060"/>
        <s v="Customer 0061"/>
        <s v="Customer 0062"/>
        <s v="Customer 0063"/>
        <s v="Customer 0064"/>
        <s v="Customer 0065"/>
        <s v="Customer 0066"/>
        <s v="Customer 0067"/>
        <s v="Customer 0068"/>
        <s v="Customer 0069"/>
        <s v="Customer 0070"/>
        <s v="Customer 0071"/>
        <s v="Customer 0072"/>
        <s v="Customer 0073"/>
        <s v="Customer 0074"/>
        <s v="Customer 0075"/>
        <s v="Customer 0076"/>
        <s v="Customer 0077"/>
        <s v="Customer 0078"/>
        <s v="Customer 0079"/>
        <s v="Customer 0080"/>
        <s v="Customer 0081"/>
        <s v="Customer 0082"/>
        <s v="Customer 0083"/>
        <s v="Customer 0084"/>
        <s v="Customer 0085"/>
        <s v="Customer 0086"/>
        <s v="Customer 0087"/>
        <s v="Customer 0088"/>
        <s v="Customer 0089"/>
        <s v="Customer 0090"/>
        <s v="Customer 0091"/>
        <s v="Customer 0092"/>
        <s v="Customer 0093"/>
        <s v="Customer 0094"/>
        <s v="Customer 0095"/>
        <s v="Customer 0096"/>
        <s v="Customer 0097"/>
        <s v="Customer 0098"/>
        <s v="Customer 0099"/>
        <s v="Customer 0100"/>
        <s v="Customer 0101"/>
        <s v="Customer 0102"/>
        <s v="Customer 0103"/>
        <s v="Customer 0104"/>
        <s v="Customer 0105"/>
        <s v="Customer 0106"/>
        <s v="Customer 0107"/>
        <s v="Customer 0108"/>
        <s v="Customer 0109"/>
        <s v="Customer 0110"/>
        <s v="Customer 0111"/>
        <s v="Customer 0112"/>
        <s v="Customer 0113"/>
        <s v="Customer 0114"/>
        <s v="Customer 0115"/>
        <s v="Customer 0116"/>
        <s v="Customer 0117"/>
        <s v="Customer 0118"/>
        <s v="Customer 0119"/>
        <s v="Customer 0120"/>
        <s v="Customer 0121"/>
        <s v="Customer 0122"/>
        <s v="Customer 0123"/>
        <s v="Customer 0124"/>
        <s v="Customer 0125"/>
        <s v="Customer 0126"/>
        <s v="Customer 0127"/>
        <s v="Customer 0128"/>
        <s v="Customer 0129"/>
        <s v="Customer 0130"/>
        <s v="Customer 0131"/>
        <s v="Customer 0132"/>
        <s v="Customer 0133"/>
        <s v="Customer 0134"/>
        <s v="Customer 0135"/>
        <s v="Customer 0136"/>
        <s v="Customer 0137"/>
        <s v="Customer 0138"/>
        <s v="Customer 0139"/>
        <s v="Customer 0140"/>
        <s v="Customer 0141"/>
        <s v="Customer 0142"/>
        <s v="Customer 0143"/>
        <s v="Customer 0144"/>
        <s v="Customer 0145"/>
        <s v="Customer 0146"/>
        <s v="Customer 0147"/>
        <s v="Customer 0148"/>
        <s v="Customer 0149"/>
        <s v="Customer 0150"/>
      </sharedItems>
    </cacheField>
    <cacheField name="[tblStores].[StoreID].[StoreID]" caption="StoreID" numFmtId="0" hierarchy="37" level="1">
      <sharedItems count="3">
        <s v="S02"/>
        <s v="S03"/>
        <s v="S06"/>
      </sharedItems>
    </cacheField>
    <cacheField name="[Measures].[Total Sales]" caption="Total Sales" numFmtId="0" hierarchy="44" level="32767"/>
    <cacheField name="[tblCustomers].[CustomerID].[CustomerID]" caption="CustomerID" numFmtId="0" hierarchy="5" level="1">
      <sharedItems count="15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haredItems>
    </cacheField>
    <cacheField name="[tblEmployees].[EmployeeName].[EmployeeName]" caption="EmployeeName" numFmtId="0" hierarchy="12" level="1">
      <sharedItems count="10">
        <s v="Employee 002"/>
        <s v="Employee 006"/>
        <s v="Employee 012"/>
        <s v="Employee 013"/>
        <s v="Employee 023"/>
        <s v="Employee 026"/>
        <s v="Employee 032"/>
        <s v="Employee 038"/>
        <s v="Employee 052"/>
        <s v="Employee 055"/>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2" memberValueDatatype="130" unbalanced="0">
      <fieldsUsage count="2">
        <fieldUsage x="-1"/>
        <fieldUsage x="4"/>
      </fieldsUsage>
    </cacheHierarchy>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2" memberValueDatatype="130" unbalanced="0"/>
    <cacheHierarchy uniqueName="[tblEmployees].[EmployeeName]" caption="EmployeeName" attribute="1" defaultMemberUniqueName="[tblEmployees].[EmployeeName].[All]" allUniqueName="[tblEmployees].[EmployeeName].[All]" dimensionUniqueName="[tblEmployees]" displayFolder="" count="2" memberValueDatatype="130" unbalanced="0">
      <fieldsUsage count="2">
        <fieldUsage x="-1"/>
        <fieldUsage x="5"/>
      </fieldsUsage>
    </cacheHierarchy>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3"/>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750411458335" backgroundQuery="1" createdVersion="7" refreshedVersion="7" minRefreshableVersion="3" recordCount="0" supportSubquery="1" supportAdvancedDrill="1" xr:uid="{89B784F4-B4AF-44E9-B5E9-5B0EA3656965}">
  <cacheSource type="external" connectionId="15"/>
  <cacheFields count="2">
    <cacheField name="[tblSales].[ProductID].[ProductID]" caption="ProductID" numFmtId="0" hierarchy="25" level="1">
      <sharedItems count="21">
        <s v="P001"/>
        <s v="P002"/>
        <s v="P003"/>
        <s v="P004"/>
        <s v="P005"/>
        <s v="P006"/>
        <s v="P007"/>
        <s v="P008"/>
        <s v="P009"/>
        <s v="P010"/>
        <s v="P011"/>
        <s v="P012"/>
        <s v="P013"/>
        <s v="P014"/>
        <s v="P015"/>
        <s v="P016"/>
        <s v="P017"/>
        <s v="P018"/>
        <s v="P019"/>
        <s v="P020"/>
        <s v="P021"/>
      </sharedItems>
    </cacheField>
    <cacheField name="[Measures].[Sum of Profit]" caption="Sum of Profit" numFmtId="0" hierarchy="73"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2" memberValueDatatype="130" unbalanced="0">
      <fieldsUsage count="2">
        <fieldUsage x="-1"/>
        <fieldUsage x="0"/>
      </fieldsUsage>
    </cacheHierarchy>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2"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752965277781" backgroundQuery="1" createdVersion="7" refreshedVersion="7" minRefreshableVersion="3" recordCount="0" supportSubquery="1" supportAdvancedDrill="1" xr:uid="{B1739C99-41C3-4DE5-A0F6-9B97A4F6FC6A}">
  <cacheSource type="external" connectionId="15"/>
  <cacheFields count="3">
    <cacheField name="[tblSales].[ProductID].[ProductID]" caption="ProductID" numFmtId="0" hierarchy="25" level="1">
      <sharedItems count="21">
        <s v="P001"/>
        <s v="P002"/>
        <s v="P003"/>
        <s v="P004"/>
        <s v="P005"/>
        <s v="P006"/>
        <s v="P007"/>
        <s v="P008"/>
        <s v="P009"/>
        <s v="P010"/>
        <s v="P011"/>
        <s v="P012"/>
        <s v="P013"/>
        <s v="P014"/>
        <s v="P015"/>
        <s v="P016"/>
        <s v="P017"/>
        <s v="P018"/>
        <s v="P019"/>
        <s v="P020"/>
        <s v="P021"/>
      </sharedItems>
    </cacheField>
    <cacheField name="[Measures].[Sum of Profit]" caption="Sum of Profit" numFmtId="0" hierarchy="73" level="32767"/>
    <cacheField name="[tblCustomers].[Segment].[Segment]" caption="Segment" numFmtId="0" hierarchy="8" level="1">
      <sharedItems count="3">
        <s v="Consumer"/>
        <s v="Enterprise"/>
        <s v="SMB"/>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2" memberValueDatatype="130" unbalanced="0">
      <fieldsUsage count="2">
        <fieldUsage x="-1"/>
        <fieldUsage x="2"/>
      </fieldsUsage>
    </cacheHierarchy>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2" memberValueDatatype="130" unbalanced="0">
      <fieldsUsage count="2">
        <fieldUsage x="-1"/>
        <fieldUsage x="0"/>
      </fieldsUsage>
    </cacheHierarchy>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2"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527190393521" backgroundQuery="1" createdVersion="7" refreshedVersion="7" minRefreshableVersion="3" recordCount="0" supportSubquery="1" supportAdvancedDrill="1" xr:uid="{318D04AD-9E8B-4D0E-A514-A64EA668DCF7}">
  <cacheSource type="external" connectionId="15"/>
  <cacheFields count="4">
    <cacheField name="[tblSales].[ProductID].[ProductID]" caption="ProductID" numFmtId="0" hierarchy="25" level="1">
      <sharedItems count="21">
        <s v="P001"/>
        <s v="P002"/>
        <s v="P003"/>
        <s v="P004"/>
        <s v="P005"/>
        <s v="P006"/>
        <s v="P007"/>
        <s v="P008"/>
        <s v="P009"/>
        <s v="P010"/>
        <s v="P011"/>
        <s v="P012"/>
        <s v="P013"/>
        <s v="P014"/>
        <s v="P015"/>
        <s v="P016"/>
        <s v="P017"/>
        <s v="P018"/>
        <s v="P019"/>
        <s v="P020"/>
        <s v="P021"/>
      </sharedItems>
    </cacheField>
    <cacheField name="[Measures].[Sum of Profit]" caption="Sum of Profit" numFmtId="0" hierarchy="73" level="32767"/>
    <cacheField name="[tblCustomers].[Segment].[Segment]" caption="Segment" numFmtId="0" hierarchy="8" level="1">
      <sharedItems count="3">
        <s v="Consumer"/>
        <s v="Enterprise"/>
        <s v="SMB"/>
      </sharedItems>
    </cacheField>
    <cacheField name="[tblCustomers].[CustomerName].[CustomerName]" caption="CustomerName" numFmtId="0" hierarchy="6" level="1">
      <sharedItems count="150">
        <s v="Customer 0001"/>
        <s v="Customer 0002"/>
        <s v="Customer 0003"/>
        <s v="Customer 0004"/>
        <s v="Customer 0005"/>
        <s v="Customer 0006"/>
        <s v="Customer 0007"/>
        <s v="Customer 0008"/>
        <s v="Customer 0009"/>
        <s v="Customer 0010"/>
        <s v="Customer 0011"/>
        <s v="Customer 0012"/>
        <s v="Customer 0013"/>
        <s v="Customer 0014"/>
        <s v="Customer 0015"/>
        <s v="Customer 0016"/>
        <s v="Customer 0017"/>
        <s v="Customer 0018"/>
        <s v="Customer 0019"/>
        <s v="Customer 0020"/>
        <s v="Customer 0021"/>
        <s v="Customer 0022"/>
        <s v="Customer 0023"/>
        <s v="Customer 0024"/>
        <s v="Customer 0025"/>
        <s v="Customer 0026"/>
        <s v="Customer 0027"/>
        <s v="Customer 0028"/>
        <s v="Customer 0029"/>
        <s v="Customer 0030"/>
        <s v="Customer 0031"/>
        <s v="Customer 0032"/>
        <s v="Customer 0033"/>
        <s v="Customer 0034"/>
        <s v="Customer 0035"/>
        <s v="Customer 0036"/>
        <s v="Customer 0037"/>
        <s v="Customer 0038"/>
        <s v="Customer 0039"/>
        <s v="Customer 0040"/>
        <s v="Customer 0041"/>
        <s v="Customer 0042"/>
        <s v="Customer 0043"/>
        <s v="Customer 0044"/>
        <s v="Customer 0045"/>
        <s v="Customer 0046"/>
        <s v="Customer 0047"/>
        <s v="Customer 0048"/>
        <s v="Customer 0049"/>
        <s v="Customer 0050"/>
        <s v="Customer 0051"/>
        <s v="Customer 0052"/>
        <s v="Customer 0053"/>
        <s v="Customer 0054"/>
        <s v="Customer 0055"/>
        <s v="Customer 0056"/>
        <s v="Customer 0057"/>
        <s v="Customer 0058"/>
        <s v="Customer 0059"/>
        <s v="Customer 0060"/>
        <s v="Customer 0061"/>
        <s v="Customer 0062"/>
        <s v="Customer 0063"/>
        <s v="Customer 0064"/>
        <s v="Customer 0065"/>
        <s v="Customer 0066"/>
        <s v="Customer 0067"/>
        <s v="Customer 0068"/>
        <s v="Customer 0069"/>
        <s v="Customer 0070"/>
        <s v="Customer 0071"/>
        <s v="Customer 0072"/>
        <s v="Customer 0073"/>
        <s v="Customer 0074"/>
        <s v="Customer 0075"/>
        <s v="Customer 0076"/>
        <s v="Customer 0077"/>
        <s v="Customer 0078"/>
        <s v="Customer 0079"/>
        <s v="Customer 0080"/>
        <s v="Customer 0081"/>
        <s v="Customer 0082"/>
        <s v="Customer 0083"/>
        <s v="Customer 0084"/>
        <s v="Customer 0085"/>
        <s v="Customer 0086"/>
        <s v="Customer 0087"/>
        <s v="Customer 0088"/>
        <s v="Customer 0089"/>
        <s v="Customer 0090"/>
        <s v="Customer 0091"/>
        <s v="Customer 0092"/>
        <s v="Customer 0093"/>
        <s v="Customer 0094"/>
        <s v="Customer 0095"/>
        <s v="Customer 0096"/>
        <s v="Customer 0097"/>
        <s v="Customer 0098"/>
        <s v="Customer 0099"/>
        <s v="Customer 0100"/>
        <s v="Customer 0101"/>
        <s v="Customer 0102"/>
        <s v="Customer 0103"/>
        <s v="Customer 0104"/>
        <s v="Customer 0105"/>
        <s v="Customer 0106"/>
        <s v="Customer 0107"/>
        <s v="Customer 0108"/>
        <s v="Customer 0109"/>
        <s v="Customer 0110"/>
        <s v="Customer 0111"/>
        <s v="Customer 0112"/>
        <s v="Customer 0113"/>
        <s v="Customer 0114"/>
        <s v="Customer 0115"/>
        <s v="Customer 0116"/>
        <s v="Customer 0117"/>
        <s v="Customer 0118"/>
        <s v="Customer 0119"/>
        <s v="Customer 0120"/>
        <s v="Customer 0121"/>
        <s v="Customer 0122"/>
        <s v="Customer 0123"/>
        <s v="Customer 0124"/>
        <s v="Customer 0125"/>
        <s v="Customer 0126"/>
        <s v="Customer 0127"/>
        <s v="Customer 0128"/>
        <s v="Customer 0129"/>
        <s v="Customer 0130"/>
        <s v="Customer 0131"/>
        <s v="Customer 0132"/>
        <s v="Customer 0133"/>
        <s v="Customer 0134"/>
        <s v="Customer 0135"/>
        <s v="Customer 0136"/>
        <s v="Customer 0137"/>
        <s v="Customer 0138"/>
        <s v="Customer 0139"/>
        <s v="Customer 0140"/>
        <s v="Customer 0141"/>
        <s v="Customer 0142"/>
        <s v="Customer 0143"/>
        <s v="Customer 0144"/>
        <s v="Customer 0145"/>
        <s v="Customer 0146"/>
        <s v="Customer 0147"/>
        <s v="Customer 0148"/>
        <s v="Customer 0149"/>
        <s v="Customer 0150"/>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3"/>
      </fieldsUsage>
    </cacheHierarchy>
    <cacheHierarchy uniqueName="[tblCustomers].[Region]" caption="Region" attribute="1" defaultMemberUniqueName="[tblCustomers].[Region].[All]" allUniqueName="[tblCustomers].[Region].[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2" memberValueDatatype="130" unbalanced="0">
      <fieldsUsage count="2">
        <fieldUsage x="-1"/>
        <fieldUsage x="2"/>
      </fieldsUsage>
    </cacheHierarchy>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2" memberValueDatatype="130" unbalanced="0">
      <fieldsUsage count="2">
        <fieldUsage x="-1"/>
        <fieldUsage x="0"/>
      </fieldsUsage>
    </cacheHierarchy>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2"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538893865742" backgroundQuery="1" createdVersion="7" refreshedVersion="7" minRefreshableVersion="3" recordCount="0" supportSubquery="1" supportAdvancedDrill="1" xr:uid="{1A0EDE7E-88E7-40AD-A786-8C3BE9A2B9E6}">
  <cacheSource type="external" connectionId="15"/>
  <cacheFields count="5">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32"/>
        <s v="Customer 0046"/>
        <s v="Customer 0047"/>
        <s v="Customer 0053"/>
        <s v="Customer 0061"/>
        <s v="Customer 0070"/>
        <s v="Customer 0088"/>
        <s v="Customer 0105"/>
        <s v="Customer 0125"/>
        <s v="Customer 0141"/>
      </sharedItems>
    </cacheField>
    <cacheField name="[tblStores].[StoreID].[StoreID]" caption="StoreID" numFmtId="0" hierarchy="37" level="1">
      <sharedItems count="3">
        <s v="S02"/>
        <s v="S03"/>
        <s v="S06"/>
      </sharedItems>
    </cacheField>
    <cacheField name="[Measures].[Total Sales]" caption="Total Sales" numFmtId="0" hierarchy="44" level="32767"/>
    <cacheField name="[tblCustomers].[CustomerID].[CustomerID]" caption="CustomerID" numFmtId="0" hierarchy="5" level="1">
      <sharedItems count="15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2" memberValueDatatype="130" unbalanced="0">
      <fieldsUsage count="2">
        <fieldUsage x="-1"/>
        <fieldUsage x="4"/>
      </fieldsUsage>
    </cacheHierarchy>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3"/>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545388657411" backgroundQuery="1" createdVersion="7" refreshedVersion="7" minRefreshableVersion="3" recordCount="0" supportSubquery="1" supportAdvancedDrill="1" xr:uid="{4B047B18-51E6-436F-A481-33E69460317B}">
  <cacheSource type="external" connectionId="15"/>
  <cacheFields count="4">
    <cacheField name="[tblCustomers].[Region].[Region]" caption="Region" numFmtId="0" hierarchy="7" level="1">
      <sharedItems count="4">
        <s v="East"/>
        <s v="North"/>
        <s v="South"/>
        <s v="West"/>
      </sharedItems>
    </cacheField>
    <cacheField name="[Measures].[Sum of Profit]" caption="Sum of Profit" numFmtId="0" hierarchy="73" level="32767"/>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32"/>
        <s v="Customer 0046"/>
        <s v="Customer 0047"/>
        <s v="Customer 0053"/>
        <s v="Customer 0061"/>
        <s v="Customer 0070"/>
        <s v="Customer 0088"/>
        <s v="Customer 0105"/>
        <s v="Customer 0125"/>
        <s v="Customer 0141"/>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3"/>
      </fieldsUsage>
    </cacheHierarchy>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0"/>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2"/>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545610416666" backgroundQuery="1" createdVersion="7" refreshedVersion="7" minRefreshableVersion="3" recordCount="0" supportSubquery="1" supportAdvancedDrill="1" xr:uid="{FDF11133-B163-4D16-A4D8-37E0E8B65C3D}">
  <cacheSource type="external" connectionId="15"/>
  <cacheFields count="3">
    <cacheField name="[tblCustomers].[Region].[Region]" caption="Region" numFmtId="0" hierarchy="7" level="1">
      <sharedItems count="4">
        <s v="East"/>
        <s v="North"/>
        <s v="South"/>
        <s v="West"/>
      </sharedItems>
    </cacheField>
    <cacheField name="[Measures].[Sum of Profit]" caption="Sum of Profit" numFmtId="0" hierarchy="73" level="32767"/>
    <cacheField name="[tblProducts].[ProductName].[ProductName]" caption="ProductName" numFmtId="0" hierarchy="17" level="1">
      <sharedItems count="10">
        <s v="Backpack"/>
        <s v="Cable"/>
        <s v="Chair"/>
        <s v="Desk"/>
        <s v="Headset"/>
        <s v="Monitor"/>
        <s v="Mouse"/>
        <s v="Pen"/>
        <s v="Power Bank"/>
        <s v="Webcam"/>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0"/>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2"/>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558619328702" backgroundQuery="1" createdVersion="7" refreshedVersion="7" minRefreshableVersion="3" recordCount="0" supportSubquery="1" supportAdvancedDrill="1" xr:uid="{96AB39BB-2A82-43C7-8669-0864E747AE63}">
  <cacheSource type="external" connectionId="15"/>
  <cacheFields count="6">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Measures].[Total Sales]" caption="Total Sales" numFmtId="0" hierarchy="44" level="32767"/>
    <cacheField name="[tblCalendar].[Month].[Month]" caption="Month" numFmtId="0" hierarchy="2" level="1">
      <sharedItems count="12">
        <s v="April"/>
        <s v="August"/>
        <s v="December"/>
        <s v="February"/>
        <s v="January"/>
        <s v="July"/>
        <s v="June"/>
        <s v="March"/>
        <s v="May"/>
        <s v="November"/>
        <s v="October"/>
        <s v="September"/>
      </sharedItems>
    </cacheField>
    <cacheField name="[tblCalendar].[Year].[Year]" caption="Year" numFmtId="0" hierarchy="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blCalendar].[Year].&amp;[2025]"/>
            <x15:cachedUniqueName index="1" name="[tblCalendar].[Year].&amp;[2026]"/>
          </x15:cachedUniqueNames>
        </ext>
      </extLst>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2" memberValueDatatype="20" unbalanced="0">
      <fieldsUsage count="2">
        <fieldUsage x="-1"/>
        <fieldUsage x="5"/>
      </fieldsUsage>
    </cacheHierarchy>
    <cacheHierarchy uniqueName="[tblCalendar].[Month]" caption="Month" attribute="1" defaultMemberUniqueName="[tblCalendar].[Month].[All]" allUniqueName="[tblCalendar].[Month].[All]" dimensionUniqueName="[tblCalendar]" displayFolder="" count="2" memberValueDatatype="130" unbalanced="0">
      <fieldsUsage count="2">
        <fieldUsage x="-1"/>
        <fieldUsage x="4"/>
      </fieldsUsage>
    </cacheHierarchy>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3"/>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77429212963" backgroundQuery="1" createdVersion="7" refreshedVersion="7" minRefreshableVersion="3" recordCount="0" supportSubquery="1" supportAdvancedDrill="1" xr:uid="{0AF8F842-33A7-4907-8505-0C9359C37C37}">
  <cacheSource type="external" connectionId="15"/>
  <cacheFields count="2">
    <cacheField name="[tblProducts].[ProductName].[ProductName]" caption="ProductName" numFmtId="0" hierarchy="17" level="1">
      <sharedItems count="10">
        <s v="Backpack"/>
        <s v="Cable"/>
        <s v="Chair"/>
        <s v="Desk"/>
        <s v="Headset"/>
        <s v="Monitor"/>
        <s v="Mouse"/>
        <s v="Pen"/>
        <s v="Power Bank"/>
        <s v="Webcam"/>
      </sharedItems>
    </cacheField>
    <cacheField name="[Measures].[Sum of SalesAmount]" caption="Sum of SalesAmount" numFmtId="0" hierarchy="72" level="32767"/>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76320833333" backgroundQuery="1" createdVersion="7" refreshedVersion="7" minRefreshableVersion="3" recordCount="0" supportSubquery="1" supportAdvancedDrill="1" xr:uid="{82D2068B-932E-419E-B23B-4624488C2491}">
  <cacheSource type="external" connectionId="15"/>
  <cacheFields count="2">
    <cacheField name="[Measures].[Sum of SalesAmount]" caption="Sum of SalesAmount" numFmtId="0" hierarchy="72" level="32767"/>
    <cacheField name="[tblCustomers].[Region].[Region]" caption="Region" numFmtId="0" hierarchy="7" level="1">
      <sharedItems count="4">
        <s v="East"/>
        <s v="North"/>
        <s v="South"/>
        <s v="West"/>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1"/>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763209606484" backgroundQuery="1" createdVersion="7" refreshedVersion="7" minRefreshableVersion="3" recordCount="0" supportSubquery="1" supportAdvancedDrill="1" xr:uid="{5604B27C-E768-4A33-AD40-F81C5CE5EB88}">
  <cacheSource type="external" connectionId="15"/>
  <cacheFields count="7">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3">
        <s v="S02"/>
        <s v="S03"/>
        <s v="S06"/>
      </sharedItems>
    </cacheField>
    <cacheField name="[Measures].[Total Sales]" caption="Total Sales" numFmtId="0" hierarchy="44" level="32767"/>
    <cacheField name="[tblCustomers].[CustomerID].[CustomerID]" caption="CustomerID" numFmtId="0" hierarchy="5" level="1">
      <sharedItems count="15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haredItems>
    </cacheField>
    <cacheField name="[tblCustomers].[CustomerType].[CustomerType]" caption="CustomerType" numFmtId="0" hierarchy="9" level="1">
      <sharedItems count="3">
        <s v="New"/>
        <s v="Returning"/>
        <s v="VIP"/>
      </sharedItems>
    </cacheField>
    <cacheField name="[tblCustomers].[Region].[Region]" caption="Region" numFmtId="0" hierarchy="7" level="1">
      <sharedItems containsSemiMixedTypes="0" containsNonDate="0" containsString="0"/>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2" memberValueDatatype="130" unbalanced="0">
      <fieldsUsage count="2">
        <fieldUsage x="-1"/>
        <fieldUsage x="4"/>
      </fieldsUsage>
    </cacheHierarchy>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6"/>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2" memberValueDatatype="130" unbalanced="0">
      <fieldsUsage count="2">
        <fieldUsage x="-1"/>
        <fieldUsage x="5"/>
      </fieldsUsage>
    </cacheHierarchy>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3"/>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763210648147" backgroundQuery="1" createdVersion="7" refreshedVersion="7" minRefreshableVersion="3" recordCount="0" supportSubquery="1" supportAdvancedDrill="1" xr:uid="{2487ABF2-C5C1-4FFA-9DF0-1517FBDC6972}">
  <cacheSource type="external" connectionId="15"/>
  <cacheFields count="3">
    <cacheField name="[tblProducts].[ProductName].[ProductName]" caption="ProductName" numFmtId="0" hierarchy="17" level="1">
      <sharedItems count="10">
        <s v="Adapter"/>
        <s v="Cabinet"/>
        <s v="Keyboard"/>
        <s v="Laptop"/>
        <s v="Notebook"/>
        <s v="Paper"/>
        <s v="Printer Ink"/>
        <s v="Shelf"/>
        <s v="Stapler"/>
        <s v="Table"/>
      </sharedItems>
    </cacheField>
    <cacheField name="[Measures].[Sum of SalesAmount]" caption="Sum of SalesAmount" numFmtId="0" hierarchy="72" level="32767"/>
    <cacheField name="[tblCustomers].[Region].[Region]" caption="Region" numFmtId="0" hierarchy="7" level="1">
      <sharedItems containsSemiMixedTypes="0" containsNonDate="0" containsString="0"/>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2"/>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763212962964" backgroundQuery="1" createdVersion="7" refreshedVersion="7" minRefreshableVersion="3" recordCount="0" supportSubquery="1" supportAdvancedDrill="1" xr:uid="{452A51D9-04B8-43C2-9A3B-1522082AB41D}">
  <cacheSource type="external" connectionId="15"/>
  <cacheFields count="7">
    <cacheField name="[tblProducts].[ProductName].[ProductName]" caption="ProductName" numFmtId="0" hierarchy="17" level="1">
      <sharedItems count="13">
        <s v="Adapter"/>
        <s v="Cabinet"/>
        <s v="Chair"/>
        <s v="Keyboard"/>
        <s v="Laptop"/>
        <s v="Notebook"/>
        <s v="Paper"/>
        <s v="Pen"/>
        <s v="Printer Ink"/>
        <s v="Shelf"/>
        <s v="Stapler"/>
        <s v="Table"/>
        <s v="USB Hub"/>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8">
        <s v="S01"/>
        <s v="S02"/>
        <s v="S03"/>
        <s v="S04"/>
        <s v="S05"/>
        <s v="S06"/>
        <s v="S07"/>
        <s v="S08"/>
      </sharedItems>
    </cacheField>
    <cacheField name="[Measures].[Total Sales]" caption="Total Sales" numFmtId="0" hierarchy="44" level="32767"/>
    <cacheField name="[tblCustomers].[CustomerID].[CustomerID]" caption="CustomerID" numFmtId="0" hierarchy="5" level="1">
      <sharedItems count="15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haredItems>
    </cacheField>
    <cacheField name="[tblCustomers].[CustomerType].[CustomerType]" caption="CustomerType" numFmtId="0" hierarchy="9" level="1">
      <sharedItems count="3">
        <s v="New"/>
        <s v="Returning"/>
        <s v="VIP"/>
      </sharedItems>
    </cacheField>
    <cacheField name="[tblCustomers].[Region].[Region]" caption="Region" numFmtId="0" hierarchy="7" level="1">
      <sharedItems count="4">
        <s v="East"/>
        <s v="North"/>
        <s v="South"/>
        <s v="West"/>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2" memberValueDatatype="130" unbalanced="0">
      <fieldsUsage count="2">
        <fieldUsage x="-1"/>
        <fieldUsage x="4"/>
      </fieldsUsage>
    </cacheHierarchy>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6"/>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2" memberValueDatatype="130" unbalanced="0">
      <fieldsUsage count="2">
        <fieldUsage x="-1"/>
        <fieldUsage x="5"/>
      </fieldsUsage>
    </cacheHierarchy>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2"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3"/>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763215046296" backgroundQuery="1" createdVersion="7" refreshedVersion="7" minRefreshableVersion="3" recordCount="0" supportSubquery="1" supportAdvancedDrill="1" xr:uid="{CE0E37E4-A40A-4B4B-83BD-A874E87A5EF8}">
  <cacheSource type="external" connectionId="15"/>
  <cacheFields count="5">
    <cacheField name="[tblProducts].[ProductName].[ProductName]" caption="ProductName" numFmtId="0" hierarchy="17" level="1">
      <sharedItems count="21">
        <s v="Adapter"/>
        <s v="Backpack"/>
        <s v="Cabinet"/>
        <s v="Cable"/>
        <s v="Chair"/>
        <s v="Desk"/>
        <s v="Headset"/>
        <s v="Keyboard"/>
        <s v="Laptop"/>
        <s v="Monitor"/>
        <s v="Mouse"/>
        <s v="Notebook"/>
        <s v="Paper"/>
        <s v="Pen"/>
        <s v="Power Bank"/>
        <s v="Printer Ink"/>
        <s v="Shelf"/>
        <s v="Stapler"/>
        <s v="Table"/>
        <s v="USB Hub"/>
        <s v="Webcam"/>
      </sharedItems>
    </cacheField>
    <cacheField name="[Measures].[Sum of SalesAmount]" caption="Sum of SalesAmount" numFmtId="0" hierarchy="72" level="32767"/>
    <cacheField name="[tblStores].[StoreID].[StoreID]" caption="StoreID" numFmtId="0" hierarchy="37" level="1">
      <sharedItems count="8">
        <s v="S03"/>
        <s v="S04"/>
        <s v="S06"/>
        <s v="S02"/>
        <s v="S05"/>
        <s v="S08"/>
        <s v="S07"/>
        <s v="S01"/>
      </sharedItems>
    </cacheField>
    <cacheField name="[tblStores].[StoreLocation].[StoreLocation]" caption="StoreLocation" numFmtId="0" hierarchy="38" level="1">
      <sharedItems count="8">
        <s v="Bengaluru"/>
        <s v="Chennai"/>
        <s v="Delhi"/>
        <s v="Hyderabad"/>
        <s v="Mumbai"/>
        <s v="Pune"/>
        <s v="Vijayawada"/>
        <s v="Vizag Central"/>
      </sharedItems>
    </cacheField>
    <cacheField name="[tblCustomers].[Region].[Region]" caption="Region" numFmtId="0" hierarchy="7" level="1">
      <sharedItems containsSemiMixedTypes="0" containsNonDate="0" containsString="0"/>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4"/>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2" memberValueDatatype="130" unbalanced="0">
      <fieldsUsage count="2">
        <fieldUsage x="-1"/>
        <fieldUsage x="3"/>
      </fieldsUsage>
    </cacheHierarchy>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764082407404" backgroundQuery="1" createdVersion="7" refreshedVersion="7" minRefreshableVersion="3" recordCount="0" supportSubquery="1" supportAdvancedDrill="1" xr:uid="{6A67EE3D-5197-4FD2-B457-DAB46196EA2E}">
  <cacheSource type="external" connectionId="15"/>
  <cacheFields count="3">
    <cacheField name="[Measures].[Total Sales]" caption="Total Sales" numFmtId="0" hierarchy="44" level="32767"/>
    <cacheField name="[tblProducts].[ProductName].[ProductName]" caption="ProductName" numFmtId="0" hierarchy="17" level="1">
      <sharedItems count="21">
        <s v="Adapter"/>
        <s v="Backpack"/>
        <s v="Cable"/>
        <s v="Power Bank"/>
        <s v="USB Hub"/>
        <s v="Headset"/>
        <s v="Keyboard"/>
        <s v="Laptop"/>
        <s v="Monitor"/>
        <s v="Mouse"/>
        <s v="Webcam"/>
        <s v="Cabinet"/>
        <s v="Chair"/>
        <s v="Desk"/>
        <s v="Shelf"/>
        <s v="Table"/>
        <s v="Notebook"/>
        <s v="Paper"/>
        <s v="Pen"/>
        <s v="Printer Ink"/>
        <s v="Stapler"/>
      </sharedItems>
    </cacheField>
    <cacheField name="[tblProducts].[Category].[Category]" caption="Category" numFmtId="0" hierarchy="18" level="1">
      <sharedItems count="4">
        <s v="Accessories"/>
        <s v="Electronics"/>
        <s v="Furniture"/>
        <s v="Office Supplies"/>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2"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1"/>
      </fieldsUsage>
    </cacheHierarchy>
    <cacheHierarchy uniqueName="[tblProducts].[Category]" caption="Category" attribute="1" defaultMemberUniqueName="[tblProducts].[Category].[All]" allUniqueName="[tblProducts].[Category].[All]" dimensionUniqueName="[tblProducts]" displayFolder="" count="2" memberValueDatatype="130" unbalanced="0">
      <fieldsUsage count="2">
        <fieldUsage x="-1"/>
        <fieldUsage x="2"/>
      </fieldsUsage>
    </cacheHierarchy>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2"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2"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0"/>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764288425926" backgroundQuery="1" createdVersion="7" refreshedVersion="7" minRefreshableVersion="3" recordCount="0" supportSubquery="1" supportAdvancedDrill="1" xr:uid="{87ED3872-1986-47E4-8D3D-121C17BC46A9}">
  <cacheSource type="external" connectionId="15"/>
  <cacheFields count="7">
    <cacheField name="[tblProducts].[ProductName].[ProductName]" caption="ProductName" numFmtId="0" hierarchy="17" level="1">
      <sharedItems count="10">
        <s v="Adapter"/>
        <s v="Cabinet"/>
        <s v="Keyboard"/>
        <s v="Laptop"/>
        <s v="Notebook"/>
        <s v="Paper"/>
        <s v="Printer Ink"/>
        <s v="Shelf"/>
        <s v="Stapler"/>
        <s v="Table"/>
      </sharedItems>
    </cacheField>
    <cacheField name="[tblCustomers].[CustomerName].[CustomerName]" caption="CustomerName" numFmtId="0" hierarchy="6" level="1">
      <sharedItems count="10">
        <s v="Customer 0048"/>
        <s v="Customer 0056"/>
        <s v="Customer 0062"/>
        <s v="Customer 0064"/>
        <s v="Customer 0072"/>
        <s v="Customer 0106"/>
        <s v="Customer 0118"/>
        <s v="Customer 0123"/>
        <s v="Customer 0145"/>
        <s v="Customer 0150"/>
      </sharedItems>
    </cacheField>
    <cacheField name="[tblStores].[StoreID].[StoreID]" caption="StoreID" numFmtId="0" hierarchy="37" level="1">
      <sharedItems count="8">
        <s v="S01"/>
        <s v="S02"/>
        <s v="S03"/>
        <s v="S04"/>
        <s v="S05"/>
        <s v="S06"/>
        <s v="S07"/>
        <s v="S08"/>
      </sharedItems>
    </cacheField>
    <cacheField name="[Measures].[Total Sales]" caption="Total Sales" numFmtId="0" hierarchy="44" level="32767"/>
    <cacheField name="[tblCustomers].[CustomerID].[CustomerID]" caption="CustomerID" numFmtId="0" hierarchy="5" level="1">
      <sharedItems count="15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haredItems>
    </cacheField>
    <cacheField name="[tblCustomers].[CustomerType].[CustomerType]" caption="CustomerType" numFmtId="0" hierarchy="9" level="1">
      <sharedItems count="3">
        <s v="New"/>
        <s v="Returning"/>
        <s v="VIP"/>
      </sharedItems>
    </cacheField>
    <cacheField name="[tblCustomers].[Region].[Region]" caption="Region" numFmtId="0" hierarchy="7" level="1">
      <sharedItems count="4">
        <s v="East"/>
        <s v="North"/>
        <s v="South"/>
        <s v="West"/>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2" memberValueDatatype="130" unbalanced="0">
      <fieldsUsage count="2">
        <fieldUsage x="-1"/>
        <fieldUsage x="4"/>
      </fieldsUsage>
    </cacheHierarchy>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1"/>
      </fieldsUsage>
    </cacheHierarchy>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6"/>
      </fieldsUsage>
    </cacheHierarchy>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2" memberValueDatatype="130" unbalanced="0">
      <fieldsUsage count="2">
        <fieldUsage x="-1"/>
        <fieldUsage x="5"/>
      </fieldsUsage>
    </cacheHierarchy>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2"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oneField="1">
      <fieldsUsage count="1">
        <fieldUsage x="3"/>
      </fieldsUsage>
    </cacheHierarchy>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764731828705" backgroundQuery="1" createdVersion="7" refreshedVersion="7" minRefreshableVersion="3" recordCount="0" supportSubquery="1" supportAdvancedDrill="1" xr:uid="{5B567015-7F08-431D-B334-602BC7715100}">
  <cacheSource type="external" connectionId="15"/>
  <cacheFields count="4">
    <cacheField name="[tblProducts].[ProductName].[ProductName]" caption="ProductName" numFmtId="0" hierarchy="17" level="1">
      <sharedItems count="21">
        <s v="Adapter"/>
        <s v="Backpack"/>
        <s v="Cabinet"/>
        <s v="Cable"/>
        <s v="Chair"/>
        <s v="Desk"/>
        <s v="Headset"/>
        <s v="Keyboard"/>
        <s v="Laptop"/>
        <s v="Monitor"/>
        <s v="Mouse"/>
        <s v="Notebook"/>
        <s v="Paper"/>
        <s v="Pen"/>
        <s v="Power Bank"/>
        <s v="Printer Ink"/>
        <s v="Shelf"/>
        <s v="Stapler"/>
        <s v="Table"/>
        <s v="USB Hub"/>
        <s v="Webcam"/>
      </sharedItems>
    </cacheField>
    <cacheField name="[Measures].[Sum of SalesAmount]" caption="Sum of SalesAmount" numFmtId="0" hierarchy="72" level="32767"/>
    <cacheField name="[tblStores].[StoreID].[StoreID]" caption="StoreID" numFmtId="0" hierarchy="37" level="1">
      <sharedItems count="8">
        <s v="S03"/>
        <s v="S04"/>
        <s v="S06"/>
        <s v="S02"/>
        <s v="S05"/>
        <s v="S08"/>
        <s v="S07"/>
        <s v="S01"/>
      </sharedItems>
    </cacheField>
    <cacheField name="[tblStores].[StoreLocation].[StoreLocation]" caption="StoreLocation" numFmtId="0" hierarchy="38" level="1">
      <sharedItems count="8">
        <s v="Bengaluru"/>
        <s v="Chennai"/>
        <s v="Delhi"/>
        <s v="Hyderabad"/>
        <s v="Mumbai"/>
        <s v="Pune"/>
        <s v="Vijayawada"/>
        <s v="Vizag Central"/>
      </sharedItems>
    </cacheField>
  </cacheFields>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fieldsUsage count="2">
        <fieldUsage x="-1"/>
        <fieldUsage x="0"/>
      </fieldsUsage>
    </cacheHierarchy>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2" memberValueDatatype="130" unbalanced="0">
      <fieldsUsage count="2">
        <fieldUsage x="-1"/>
        <fieldUsage x="2"/>
      </fieldsUsage>
    </cacheHierarchy>
    <cacheHierarchy uniqueName="[tblStores].[StoreLocation]" caption="StoreLocation" attribute="1" defaultMemberUniqueName="[tblStores].[StoreLocation].[All]" allUniqueName="[tblStores].[StoreLocation].[All]" dimensionUniqueName="[tblStores]" displayFolder="" count="2" memberValueDatatype="130" unbalanced="0">
      <fieldsUsage count="2">
        <fieldUsage x="-1"/>
        <fieldUsage x="3"/>
      </fieldsUsage>
    </cacheHierarchy>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dimensions count="8">
    <dimension measure="1" name="Measures" uniqueName="[Measures]" caption="Measures"/>
    <dimension name="tblCalendar" uniqueName="[tblCalendar]" caption="tblCalendar"/>
    <dimension name="tblCustomers" uniqueName="[tblCustomers]" caption="tblCustomers"/>
    <dimension name="tblEmployees" uniqueName="[tblEmployees]" caption="tblEmployees"/>
    <dimension name="tblProducts" uniqueName="[tblProducts]" caption="tblProducts"/>
    <dimension name="tblSales" uniqueName="[tblSales]" caption="tblSales"/>
    <dimension name="tblStores" uniqueName="[tblStores]" caption="tblStores"/>
    <dimension name="tblTargets" uniqueName="[tblTargets]" caption="tblTargets"/>
  </dimensions>
  <measureGroups count="7">
    <measureGroup name="tblCalendar" caption="tblCalendar"/>
    <measureGroup name="tblCustomers" caption="tblCustomers"/>
    <measureGroup name="tblEmployees" caption="tblEmployees"/>
    <measureGroup name="tblProducts" caption="tblProducts"/>
    <measureGroup name="tblSales" caption="tblSales"/>
    <measureGroup name="tblStores" caption="tblStores"/>
    <measureGroup name="tblTargets" caption="tblTargets"/>
  </measureGroups>
  <maps count="13">
    <map measureGroup="0" dimension="1"/>
    <map measureGroup="1" dimension="2"/>
    <map measureGroup="2" dimension="3"/>
    <map measureGroup="3" dimension="4"/>
    <map measureGroup="4" dimension="1"/>
    <map measureGroup="4" dimension="2"/>
    <map measureGroup="4" dimension="3"/>
    <map measureGroup="4" dimension="4"/>
    <map measureGroup="4" dimension="5"/>
    <map measureGroup="4" dimension="6"/>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515218518522" backgroundQuery="1" createdVersion="3" refreshedVersion="7" minRefreshableVersion="3" recordCount="0" supportSubquery="1" supportAdvancedDrill="1" xr:uid="{538615FC-0947-4FC4-BE08-301E8C986989}">
  <cacheSource type="external" connectionId="15">
    <extLst>
      <ext xmlns:x14="http://schemas.microsoft.com/office/spreadsheetml/2009/9/main" uri="{F057638F-6D5F-4e77-A914-E7F072B9BCA8}">
        <x14:sourceConnection name="ThisWorkbookDataModel"/>
      </ext>
    </extLst>
  </cacheSource>
  <cacheFields count="0"/>
  <cacheHierarchies count="7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Month]" caption="Month" attribute="1" defaultMemberUniqueName="[tblCalendar].[Month].[All]" allUniqueName="[tblCalendar].[Month].[All]" dimensionUniqueName="[tblCalendar]" displayFolder="" count="0" memberValueDatatype="13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CustomerType]" caption="CustomerType" attribute="1" defaultMemberUniqueName="[tblCustomers].[CustomerType].[All]" allUniqueName="[tblCustomers].[CustomerType].[All]" dimensionUniqueName="[tblCustomers]" displayFolder="" count="0" memberValueDatatype="130" unbalanced="0"/>
    <cacheHierarchy uniqueName="[tblCustomers].[SignupDate]" caption="SignupDate" attribute="1" time="1" defaultMemberUniqueName="[tblCustomers].[SignupDate].[All]" allUniqueName="[tblCustomers].[SignupDate].[All]" dimensionUniqueName="[tblCustomers]" displayFolder="" count="0" memberValueDatatype="7" unbalanced="0"/>
    <cacheHierarchy uniqueName="[tblEmployees].[EmployeeID]" caption="EmployeeID" attribute="1" defaultMemberUniqueName="[tblEmployees].[EmployeeID].[All]" allUniqueName="[tblEmployees].[EmployeeID].[All]" dimensionUniqueName="[tblEmployees]" displayFolder="" count="0" memberValueDatatype="13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Region]" caption="Region" attribute="1" defaultMemberUniqueName="[tblEmployees].[Region].[All]" allUniqueName="[tblEmployees].[Region].[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Tier]" caption="PriceTier" attribute="1" defaultMemberUniqueName="[tblProducts].[PriceTier].[All]" allUniqueName="[tblProducts].[PriceTier].[All]" dimensionUniqueName="[tblProducts]" displayFolder="" count="0" memberValueDatatype="130" unbalanced="0"/>
    <cacheHierarchy uniqueName="[tblProducts].[UnitCost]" caption="UnitCost" attribute="1" defaultMemberUniqueName="[tblProducts].[UnitCost].[All]" allUniqueName="[tblProducts].[UnitCost].[All]" dimensionUniqueName="[tblProducts]" displayFolder="" count="0" memberValueDatatype="20" unbalanced="0"/>
    <cacheHierarchy uniqueName="[tblProducts].[ListPrice]" caption="ListPrice" attribute="1" defaultMemberUniqueName="[tblProducts].[ListPrice].[All]" allUniqueName="[tblProducts].[ListPrice].[All]" dimensionUniqueName="[tblProducts]" displayFolder="" count="0" memberValueDatatype="5" unbalanced="0"/>
    <cacheHierarchy uniqueName="[tblSales].[OrderID]" caption="OrderID" attribute="1" defaultMemberUniqueName="[tblSales].[OrderID].[All]" allUniqueName="[tblSales].[OrderID].[All]" dimensionUniqueName="[tblSales]" displayFolder="" count="0" memberValueDatatype="130" unbalanced="0"/>
    <cacheHierarchy uniqueName="[tblSales].[OrderDate]" caption="OrderDate" attribute="1" time="1" defaultMemberUniqueName="[tblSales].[OrderDate].[All]" allUniqueName="[tblSales].[OrderDate].[All]" dimensionUniqueName="[tblSales]" displayFolder="" count="0" memberValueDatatype="7"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StoreID]" caption="StoreID" attribute="1" defaultMemberUniqueName="[tblSales].[StoreID].[All]" allUniqueName="[tblSales].[StoreID].[All]" dimensionUniqueName="[tblSales]" displayFolder="" count="0" memberValueDatatype="130" unbalanced="0"/>
    <cacheHierarchy uniqueName="[tblSales].[EmployeeID]" caption="EmployeeID" attribute="1" defaultMemberUniqueName="[tblSales].[EmployeeID].[All]" allUniqueName="[tblSales].[EmployeeID].[All]" dimensionUniqueName="[tblSales]" displayFolder="" count="0" memberValueDatatype="130" unbalanced="0"/>
    <cacheHierarchy uniqueName="[tblSales].[Channel]" caption="Channel" attribute="1" defaultMemberUniqueName="[tblSales].[Channel].[All]" allUniqueName="[tblSales].[Channel].[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5" unbalanced="0"/>
    <cacheHierarchy uniqueName="[tblSales].[DiscountPct]" caption="DiscountPct" attribute="1" defaultMemberUniqueName="[tblSales].[DiscountPct].[All]" allUniqueName="[tblSales].[DiscountPct].[All]" dimensionUniqueName="[tblSales]" displayFolder="" count="0" memberValueDatatype="5" unbalanced="0"/>
    <cacheHierarchy uniqueName="[tblSales].[SalesAmount]" caption="SalesAmount" attribute="1" defaultMemberUniqueName="[tblSales].[SalesAmount].[All]" allUniqueName="[tblSales].[SalesAmount].[All]" dimensionUniqueName="[tblSales]" displayFolder="" count="0" memberValueDatatype="5" unbalanced="0"/>
    <cacheHierarchy uniqueName="[tblSales].[CostAmount]" caption="CostAmount" attribute="1" defaultMemberUniqueName="[tblSales].[CostAmount].[All]" allUniqueName="[tblSales].[CostAmoun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5"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tblSales].[ReturnFlag]" caption="ReturnFlag" attribute="1" defaultMemberUniqueName="[tblSales].[ReturnFlag].[All]" allUniqueName="[tblSales].[ReturnFlag].[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130" unbalanced="0"/>
    <cacheHierarchy uniqueName="[tblStores].[StoreLocation]" caption="StoreLocation" attribute="1" defaultMemberUniqueName="[tblStores].[StoreLocation].[All]" allUniqueName="[tblStores].[StoreLocation].[All]" dimensionUniqueName="[tblStores]" displayFolder="" count="2"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StoreTier]" caption="StoreTier" attribute="1" defaultMemberUniqueName="[tblStores].[StoreTier].[All]" allUniqueName="[tblStores].[StoreTier].[All]" dimensionUniqueName="[tblStores]" displayFolder="" count="0" memberValueDatatype="130" unbalanced="0"/>
    <cacheHierarchy uniqueName="[tblTargets].[YearMonth]" caption="YearMonth" attribute="1" time="1" defaultMemberUniqueName="[tblTargets].[YearMonth].[All]" allUniqueName="[tblTargets].[YearMonth].[All]" dimensionUniqueName="[tblTargets]" displayFolder="" count="0" memberValueDatatype="7" unbalanced="0"/>
    <cacheHierarchy uniqueName="[tblTargets].[Region]" caption="Region" attribute="1" defaultMemberUniqueName="[tblTargets].[Region].[All]" allUniqueName="[tblTargets].[Region].[All]" dimensionUniqueName="[tblTargets]" displayFolder="" count="0" memberValueDatatype="130" unbalanced="0"/>
    <cacheHierarchy uniqueName="[tblTargets].[TargetSales]" caption="TargetSales" attribute="1" defaultMemberUniqueName="[tblTargets].[TargetSales].[All]" allUniqueName="[tblTargets].[TargetSales].[All]" dimensionUniqueName="[tblTargets]" displayFolder="" count="0" memberValueDatatype="20" unbalanced="0"/>
    <cacheHierarchy uniqueName="[Measures].[Total Sales]" caption="Total Sales" measure="1" displayFolder="" measureGroup="tblSales" count="0"/>
    <cacheHierarchy uniqueName="[Measures].[Total Cost]" caption="Total Cost" measure="1" displayFolder="" measureGroup="tblSales" count="0"/>
    <cacheHierarchy uniqueName="[Measures].[Total Profit]" caption="Total Profit" measure="1" displayFolder="" measureGroup="tblSales" count="0"/>
    <cacheHierarchy uniqueName="[Measures].[Profit margin %]" caption="Profit margin %" measure="1" displayFolder="" measureGroup="tblSales" count="0"/>
    <cacheHierarchy uniqueName="[Measures].[Total Orders]" caption="Total Orders" measure="1" displayFolder="" measureGroup="tblSales" count="0"/>
    <cacheHierarchy uniqueName="[Measures].[Total Customers]" caption="Total Customers" measure="1" displayFolder="" measureGroup="tblSales" count="0"/>
    <cacheHierarchy uniqueName="[Measures].[Total Units Sold]" caption="Total Units Sold" measure="1" displayFolder="" measureGroup="tblSales" count="0"/>
    <cacheHierarchy uniqueName="[Measures].[AOV]" caption="AOV" measure="1" displayFolder="" measureGroup="tblSales" count="0"/>
    <cacheHierarchy uniqueName="[Measures].[ASP]" caption="ASP" measure="1" displayFolder="" measureGroup="tblSales" count="0"/>
    <cacheHierarchy uniqueName="[Measures].[Returned Lines]" caption="Returned Lines" measure="1" displayFolder="" measureGroup="tblSales" count="0"/>
    <cacheHierarchy uniqueName="[Measures].[Return Rate %]" caption="Return Rate %" measure="1" displayFolder="" measureGroup="tblSales" count="0"/>
    <cacheHierarchy uniqueName="[Measures].[YTD]" caption="YTD" measure="1" displayFolder="" measureGroup="tblSales" count="0"/>
    <cacheHierarchy uniqueName="[Measures].[Prior year period]" caption="Prior year period"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Variance]" caption="Target Variance" measure="1" displayFolder="" measureGroup="tblSales" count="0"/>
    <cacheHierarchy uniqueName="[Measures].[Target Attainment %]" caption="Target Attainment %" measure="1" displayFolder="" measureGroup="tblSales" count="0"/>
    <cacheHierarchy uniqueName="[Measures].[Electronics Sales]" caption="Electronics Sales" measure="1" displayFolder="" measureGroup="tblSales" count="0"/>
    <cacheHierarchy uniqueName="[Measures].[VIP sales]" caption="VIP sales" measure="1" displayFolder="" measureGroup="tblSales" count="0"/>
    <cacheHierarchy uniqueName="[Measures].[Category % total]" caption="Category % total" measure="1" displayFolder="" measureGroup="tblSales" count="0"/>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Employees]" caption="__XL_Count tblEmployees" measure="1" displayFolder="" measureGroup="tblEmployees" count="0" hidden="1"/>
    <cacheHierarchy uniqueName="[Measures].[__XL_Count tblSales]" caption="__XL_Count tblSales" measure="1" displayFolder="" measureGroup="tblSales" count="0" hidden="1"/>
    <cacheHierarchy uniqueName="[Measures].[__XL_Count tblTargets]" caption="__XL_Count tblTargets" measure="1" displayFolder="" measureGroup="tblTarget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y uniqueName="[Measures].[Sum of SalesAmount]" caption="Sum of SalesAmount" measure="1" displayFolder="" measureGroup="tblSales" count="0" hidden="1">
      <extLst>
        <ext xmlns:x15="http://schemas.microsoft.com/office/spreadsheetml/2010/11/main" uri="{B97F6D7D-B522-45F9-BDA1-12C45D357490}">
          <x15:cacheHierarchy aggregatedColumn="3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tblCalendar"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9205938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91705-DA98-45F9-B803-3F4A7A736024}" name="region wise profit" cacheId="3" applyNumberFormats="0" applyBorderFormats="0" applyFontFormats="0" applyPatternFormats="0" applyAlignmentFormats="0" applyWidthHeightFormats="1" dataCaption="Values" tag="58f317ea-9183-4fcf-a681-7b595a078c6b" updatedVersion="7" minRefreshableVersion="3" useAutoFormatting="1" subtotalHiddenItems="1" itemPrintTitles="1" createdVersion="7" indent="0" outline="1" outlineData="1" multipleFieldFilters="0" chartFormat="4">
  <location ref="B15:C20"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i>
    <i>
      <x v="3"/>
    </i>
    <i>
      <x v="1"/>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9B45E9-7E7A-4F0A-AA09-D527FCCAB73E}" name="PivotTable5" cacheId="2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J37:K48" firstHeaderRow="1" firstDataRow="1" firstDataCol="1"/>
  <pivotFields count="3">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7"/>
    </i>
    <i>
      <x v="2"/>
    </i>
    <i>
      <x v="6"/>
    </i>
    <i>
      <x v="8"/>
    </i>
    <i>
      <x v="9"/>
    </i>
    <i>
      <x v="1"/>
    </i>
    <i>
      <x/>
    </i>
    <i>
      <x v="3"/>
    </i>
    <i>
      <x v="4"/>
    </i>
    <i>
      <x v="5"/>
    </i>
    <i t="grand">
      <x/>
    </i>
  </rowItems>
  <colItems count="1">
    <i/>
  </colItems>
  <dataFields count="1">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3">
      <autoFilter ref="A1">
        <filterColumn colId="0">
          <top10 top="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70D337-8DF0-4A71-AE95-6929F78A9BEF}" name="mst profitable segments" cacheId="21" applyNumberFormats="0" applyBorderFormats="0" applyFontFormats="0" applyPatternFormats="0" applyAlignmentFormats="0" applyWidthHeightFormats="1" dataCaption="Values" tag="c152524c-7f5e-4aba-8bab-971c223116a6" updatedVersion="7" minRefreshableVersion="3" useAutoFormatting="1" subtotalHiddenItems="1" itemPrintTitles="1" createdVersion="7" indent="0" outline="1" outlineData="1" multipleFieldFilters="0" chartFormat="10">
  <location ref="B768:C772" firstHeaderRow="1" firstDataRow="1" firstDataCol="1"/>
  <pivotFields count="3">
    <pivotField allDrilled="1" subtotalTop="0" showAll="0" sortType="a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i>
    <i>
      <x v="1"/>
    </i>
    <i>
      <x v="2"/>
    </i>
    <i t="grand">
      <x/>
    </i>
  </rowItems>
  <colItems count="1">
    <i/>
  </colItems>
  <dataFields count="1">
    <dataField name="Sum of Profit" fld="1" baseField="0" baseItem="0"/>
  </dataFields>
  <chartFormats count="2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 count="1" selected="0">
            <x v="0"/>
          </reference>
        </references>
      </pivotArea>
    </chartFormat>
    <chartFormat chart="6" format="15">
      <pivotArea type="data" outline="0" fieldPosition="0">
        <references count="2">
          <reference field="4294967294" count="1" selected="0">
            <x v="0"/>
          </reference>
          <reference field="2" count="1" selected="0">
            <x v="1"/>
          </reference>
        </references>
      </pivotArea>
    </chartFormat>
    <chartFormat chart="6" format="16">
      <pivotArea type="data" outline="0" fieldPosition="0">
        <references count="2">
          <reference field="4294967294" count="1" selected="0">
            <x v="0"/>
          </reference>
          <reference field="2" count="1" selected="0">
            <x v="2"/>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2" count="1" selected="0">
            <x v="0"/>
          </reference>
        </references>
      </pivotArea>
    </chartFormat>
    <chartFormat chart="7" format="19">
      <pivotArea type="data" outline="0" fieldPosition="0">
        <references count="2">
          <reference field="4294967294" count="1" selected="0">
            <x v="0"/>
          </reference>
          <reference field="2" count="1" selected="0">
            <x v="1"/>
          </reference>
        </references>
      </pivotArea>
    </chartFormat>
    <chartFormat chart="7" format="20">
      <pivotArea type="data" outline="0" fieldPosition="0">
        <references count="2">
          <reference field="4294967294" count="1" selected="0">
            <x v="0"/>
          </reference>
          <reference field="2" count="1" selected="0">
            <x v="2"/>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2" count="1" selected="0">
            <x v="0"/>
          </reference>
        </references>
      </pivotArea>
    </chartFormat>
    <chartFormat chart="8" format="23">
      <pivotArea type="data" outline="0" fieldPosition="0">
        <references count="2">
          <reference field="4294967294" count="1" selected="0">
            <x v="0"/>
          </reference>
          <reference field="2" count="1" selected="0">
            <x v="1"/>
          </reference>
        </references>
      </pivotArea>
    </chartFormat>
    <chartFormat chart="8" format="24">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15B980-8F16-4C4D-BE68-A2247659D493}" name="Top 10 prods" cacheId="3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B24:C35"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6"/>
    </i>
    <i>
      <x/>
    </i>
    <i>
      <x v="8"/>
    </i>
    <i>
      <x v="1"/>
    </i>
    <i>
      <x v="4"/>
    </i>
    <i>
      <x v="2"/>
    </i>
    <i>
      <x v="5"/>
    </i>
    <i>
      <x v="3"/>
    </i>
    <i>
      <x v="9"/>
    </i>
    <i t="grand">
      <x/>
    </i>
  </rowItems>
  <colItems count="1">
    <i/>
  </colItems>
  <dataFields count="1">
    <dataField name="Sum of SalesAmount" fld="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2F1214-CAD0-430D-A6D7-9B8CE6AFADDA}" name="Sales Trend" cacheId="26" applyNumberFormats="0" applyBorderFormats="0" applyFontFormats="0" applyPatternFormats="0" applyAlignmentFormats="0" applyWidthHeightFormats="1" dataCaption="Values" tag="1ce62cfb-ef4d-49ac-8eec-1702d39f0053" updatedVersion="7" minRefreshableVersion="3" useAutoFormatting="1" subtotalHiddenItems="1" itemPrintTitles="1" createdVersion="7" indent="0" outline="1" outlineData="1" multipleFieldFilters="0" chartFormat="7">
  <location ref="B111:E125" firstHeaderRow="1" firstDataRow="2"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3">
        <item x="0"/>
        <item x="1"/>
        <item x="2"/>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2">
        <item x="0"/>
        <item x="1"/>
      </items>
    </pivotField>
  </pivotFields>
  <rowFields count="1">
    <field x="4"/>
  </rowFields>
  <rowItems count="13">
    <i>
      <x/>
    </i>
    <i>
      <x v="1"/>
    </i>
    <i>
      <x v="2"/>
    </i>
    <i>
      <x v="3"/>
    </i>
    <i>
      <x v="4"/>
    </i>
    <i>
      <x v="5"/>
    </i>
    <i>
      <x v="6"/>
    </i>
    <i>
      <x v="7"/>
    </i>
    <i>
      <x v="8"/>
    </i>
    <i>
      <x v="9"/>
    </i>
    <i>
      <x v="10"/>
    </i>
    <i>
      <x v="11"/>
    </i>
    <i t="grand">
      <x/>
    </i>
  </rowItems>
  <colFields count="1">
    <field x="5"/>
  </colFields>
  <colItems count="3">
    <i>
      <x/>
    </i>
    <i>
      <x v="1"/>
    </i>
    <i t="grand">
      <x/>
    </i>
  </colItems>
  <dataFields count="1">
    <dataField fld="3" subtotal="count"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1" type="count" id="2" iMeasureHier="73">
      <autoFilter ref="A1">
        <filterColumn colId="0">
          <top10 val="10" filterVal="10"/>
        </filterColumn>
      </autoFilter>
    </filter>
    <filter fld="2" type="count" id="4" iMeasureHier="47">
      <autoFilter ref="A1">
        <filterColumn colId="0">
          <top10 top="0" val="3" filterVal="3"/>
        </filterColumn>
      </autoFilter>
    </filter>
  </filters>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230D06-E04F-46D7-B13B-0DDC61492169}" name="PivotTable19" cacheId="9" applyNumberFormats="0" applyBorderFormats="0" applyFontFormats="0" applyPatternFormats="0" applyAlignmentFormats="0" applyWidthHeightFormats="1" dataCaption="Values" tag="873f0c53-80af-4475-abf2-4f48b62ea8db" updatedVersion="7" minRefreshableVersion="3" useAutoFormatting="1" subtotalHiddenItems="1" rowGrandTotals="0" colGrandTotals="0" itemPrintTitles="1" createdVersion="7" indent="0" showEmptyRow="1" outline="1" outlineData="1" multipleFieldFilters="0">
  <location ref="B263:D288" firstHeaderRow="0" firstDataRow="1" firstDataCol="1"/>
  <pivotFields count="6">
    <pivotField axis="axisRow" allDrilled="1" subtotalTop="0" showAll="0" measureFilter="1"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2">
    <field x="4"/>
    <field x="0"/>
  </rowFields>
  <rowItems count="25">
    <i>
      <x/>
    </i>
    <i r="1">
      <x v="2"/>
    </i>
    <i r="1">
      <x v="1"/>
    </i>
    <i r="1">
      <x v="3"/>
    </i>
    <i r="1">
      <x/>
    </i>
    <i r="1">
      <x v="4"/>
    </i>
    <i>
      <x v="1"/>
    </i>
    <i r="1">
      <x v="8"/>
    </i>
    <i r="1">
      <x v="10"/>
    </i>
    <i r="1">
      <x v="6"/>
    </i>
    <i r="1">
      <x v="5"/>
    </i>
    <i r="1">
      <x v="9"/>
    </i>
    <i r="1">
      <x v="7"/>
    </i>
    <i>
      <x v="2"/>
    </i>
    <i r="1">
      <x v="15"/>
    </i>
    <i r="1">
      <x v="13"/>
    </i>
    <i r="1">
      <x v="14"/>
    </i>
    <i r="1">
      <x v="12"/>
    </i>
    <i r="1">
      <x v="11"/>
    </i>
    <i>
      <x v="3"/>
    </i>
    <i r="1">
      <x v="19"/>
    </i>
    <i r="1">
      <x v="17"/>
    </i>
    <i r="1">
      <x v="16"/>
    </i>
    <i r="1">
      <x v="18"/>
    </i>
    <i r="1">
      <x v="20"/>
    </i>
  </rowItems>
  <colFields count="1">
    <field x="-2"/>
  </colFields>
  <colItems count="2">
    <i>
      <x/>
    </i>
    <i i="1">
      <x v="1"/>
    </i>
  </colItems>
  <dataFields count="2">
    <dataField fld="3" subtotal="count" baseField="0" baseItem="0" numFmtId="9"/>
    <dataField fld="5" subtotal="count" baseField="0" baseItem="0"/>
  </dataFields>
  <formats count="1">
    <format dxfId="0">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1" type="count" id="2" iMeasureHier="73">
      <autoFilter ref="A1">
        <filterColumn colId="0">
          <top10 val="10" filterVal="10"/>
        </filterColumn>
      </autoFilter>
    </filter>
    <filter fld="2" type="count" id="4" iMeasureHier="47">
      <autoFilter ref="A1">
        <filterColumn colId="0">
          <top10 top="0" val="3" filterVal="3"/>
        </filterColumn>
      </autoFilter>
    </filter>
  </filters>
  <rowHierarchiesUsage count="2">
    <rowHierarchyUsage hierarchyUsage="18"/>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F0E372-B7CE-46B4-9C83-07BF8BDF68F8}" name="RegionWise Stores sales" cacheId="34" applyNumberFormats="0" applyBorderFormats="0" applyFontFormats="0" applyPatternFormats="0" applyAlignmentFormats="0" applyWidthHeightFormats="1" dataCaption="Values" tag="058e40e6-3011-4612-9b05-86c54eeeaeec" updatedVersion="7" minRefreshableVersion="3" useAutoFormatting="1" subtotalHiddenItems="1" rowGrandTotals="0" colGrandTotals="0" itemPrintTitles="1" createdVersion="7" indent="0" showEmptyRow="1" outline="1" outlineData="1" multipleFieldFilters="0" chartFormat="9">
  <location ref="B959:C995" firstHeaderRow="1" firstDataRow="1" firstDataCol="1"/>
  <pivotFields count="7">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s>
  <rowFields count="2">
    <field x="6"/>
    <field x="2"/>
  </rowFields>
  <rowItems count="36">
    <i>
      <x/>
    </i>
    <i r="1">
      <x v="7"/>
    </i>
    <i r="1">
      <x v="2"/>
    </i>
    <i r="1">
      <x v="1"/>
    </i>
    <i r="1">
      <x v="3"/>
    </i>
    <i r="1">
      <x v="5"/>
    </i>
    <i r="1">
      <x v="6"/>
    </i>
    <i r="1">
      <x/>
    </i>
    <i r="1">
      <x v="4"/>
    </i>
    <i>
      <x v="1"/>
    </i>
    <i r="1">
      <x/>
    </i>
    <i r="1">
      <x v="4"/>
    </i>
    <i r="1">
      <x v="5"/>
    </i>
    <i r="1">
      <x v="7"/>
    </i>
    <i r="1">
      <x v="2"/>
    </i>
    <i r="1">
      <x v="1"/>
    </i>
    <i r="1">
      <x v="3"/>
    </i>
    <i r="1">
      <x v="6"/>
    </i>
    <i>
      <x v="2"/>
    </i>
    <i r="1">
      <x v="3"/>
    </i>
    <i r="1">
      <x v="7"/>
    </i>
    <i r="1">
      <x/>
    </i>
    <i r="1">
      <x v="6"/>
    </i>
    <i r="1">
      <x v="1"/>
    </i>
    <i r="1">
      <x v="5"/>
    </i>
    <i r="1">
      <x v="4"/>
    </i>
    <i r="1">
      <x v="2"/>
    </i>
    <i>
      <x v="3"/>
    </i>
    <i r="1">
      <x v="5"/>
    </i>
    <i r="1">
      <x v="6"/>
    </i>
    <i r="1">
      <x v="4"/>
    </i>
    <i r="1">
      <x/>
    </i>
    <i r="1">
      <x v="2"/>
    </i>
    <i r="1">
      <x v="3"/>
    </i>
    <i r="1">
      <x v="7"/>
    </i>
    <i r="1">
      <x v="1"/>
    </i>
  </rowItems>
  <colItems count="1">
    <i/>
  </colItems>
  <dataFields count="1">
    <dataField fld="3"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5" type="count" evalOrder="1" id="5" iMeasureHier="44">
      <autoFilter ref="A1">
        <filterColumn colId="0">
          <top10 val="10" filterVal="10"/>
        </filterColumn>
      </autoFilter>
    </filter>
    <filter fld="1" type="count" id="2" iMeasureHier="73">
      <autoFilter ref="A1">
        <filterColumn colId="0">
          <top10 val="10" filterVal="10"/>
        </filterColumn>
      </autoFilter>
    </filter>
    <filter fld="0" type="count" id="1" iMeasureHier="73">
      <autoFilter ref="A1">
        <filterColumn colId="0">
          <top10 val="10" filterVal="10"/>
        </filterColumn>
      </autoFilter>
    </filter>
  </filters>
  <rowHierarchiesUsage count="2">
    <rowHierarchyUsage hierarchyUsage="7"/>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503008-B2C7-49A4-8362-0CBBD9BA0E10}" name="prod share of categories" cacheId="33" applyNumberFormats="0" applyBorderFormats="0" applyFontFormats="0" applyPatternFormats="0" applyAlignmentFormats="0" applyWidthHeightFormats="1" dataCaption="Values" tag="c152524c-7f5e-4aba-8bab-971c223116a6" updatedVersion="7" minRefreshableVersion="3" useAutoFormatting="1" subtotalHiddenItems="1" itemPrintTitles="1" createdVersion="7" indent="0" outline="1" outlineData="1" multipleFieldFilters="0" chartFormat="4">
  <location ref="B775:C801" firstHeaderRow="1" firstDataRow="1" firstDataCol="1"/>
  <pivotFields count="3">
    <pivotField dataField="1" subtotalTop="0" showAll="0" defaultSubtotal="0"/>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s>
  <rowFields count="2">
    <field x="2"/>
    <field x="1"/>
  </rowFields>
  <rowItems count="26">
    <i>
      <x/>
    </i>
    <i r="1">
      <x v="4"/>
    </i>
    <i r="1">
      <x/>
    </i>
    <i r="1">
      <x v="3"/>
    </i>
    <i r="1">
      <x v="2"/>
    </i>
    <i r="1">
      <x v="1"/>
    </i>
    <i>
      <x v="1"/>
    </i>
    <i r="1">
      <x v="6"/>
    </i>
    <i r="1">
      <x v="7"/>
    </i>
    <i r="1">
      <x v="9"/>
    </i>
    <i r="1">
      <x v="10"/>
    </i>
    <i r="1">
      <x v="5"/>
    </i>
    <i r="1">
      <x v="8"/>
    </i>
    <i>
      <x v="2"/>
    </i>
    <i r="1">
      <x v="14"/>
    </i>
    <i r="1">
      <x v="11"/>
    </i>
    <i r="1">
      <x v="12"/>
    </i>
    <i r="1">
      <x v="15"/>
    </i>
    <i r="1">
      <x v="13"/>
    </i>
    <i>
      <x v="3"/>
    </i>
    <i r="1">
      <x v="19"/>
    </i>
    <i r="1">
      <x v="20"/>
    </i>
    <i r="1">
      <x v="18"/>
    </i>
    <i r="1">
      <x v="16"/>
    </i>
    <i r="1">
      <x v="17"/>
    </i>
    <i t="grand">
      <x/>
    </i>
  </rowItems>
  <colItems count="1">
    <i/>
  </colItems>
  <dataFields count="1">
    <dataField fld="0" subtotal="count" baseField="2" baseItem="0" numFmtId="10">
      <extLst>
        <ext xmlns:x14="http://schemas.microsoft.com/office/spreadsheetml/2009/9/main" uri="{E15A36E0-9728-4e99-A89B-3F7291B0FE68}">
          <x14:dataField pivotShowAs="percentOfParent"/>
        </ext>
      </extLst>
    </dataField>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EE9B26-B93F-415F-AE3C-9783F1FC6226}" name="PivotTable9"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93:C100"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2">
    <field x="3"/>
    <field x="4"/>
  </rowFields>
  <rowItems count="7">
    <i>
      <x v="2"/>
    </i>
    <i r="1">
      <x v="2"/>
    </i>
    <i>
      <x v="1"/>
    </i>
    <i r="1">
      <x v="1"/>
    </i>
    <i>
      <x/>
    </i>
    <i r="1">
      <x/>
    </i>
    <i t="grand">
      <x/>
    </i>
  </rowItems>
  <colItems count="1">
    <i/>
  </colItems>
  <dataFields count="1">
    <dataField fld="2"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3" type="count" id="4" iMeasureHier="47">
      <autoFilter ref="A1">
        <filterColumn colId="0">
          <top10 top="0" val="3" filterVal="3"/>
        </filterColumn>
      </autoFilter>
    </filter>
    <filter fld="0" type="count" id="1" iMeasureHier="73">
      <autoFilter ref="A1">
        <filterColumn colId="0">
          <top10 val="10" filterVal="10"/>
        </filterColumn>
      </autoFilter>
    </filter>
    <filter fld="1" type="count" id="2" iMeasureHier="73">
      <autoFilter ref="A1">
        <filterColumn colId="0">
          <top10 val="10" filterVal="10"/>
        </filterColumn>
      </autoFilter>
    </filter>
  </filters>
  <rowHierarchiesUsage count="2">
    <rowHierarchyUsage hierarchyUsage="37"/>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C2E5F2-D689-4E1A-A283-A5F6835D95C7}" name="Stores and its profit margins"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B73:C90"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8">
        <item x="0"/>
        <item x="1"/>
        <item x="2"/>
        <item x="3"/>
        <item x="4"/>
        <item x="5"/>
        <item x="6"/>
        <item x="7"/>
      </items>
    </pivotField>
  </pivotFields>
  <rowFields count="2">
    <field x="3"/>
    <field x="4"/>
  </rowFields>
  <rowItems count="17">
    <i>
      <x/>
    </i>
    <i r="1">
      <x/>
    </i>
    <i>
      <x v="1"/>
    </i>
    <i r="1">
      <x v="1"/>
    </i>
    <i>
      <x v="2"/>
    </i>
    <i r="1">
      <x v="2"/>
    </i>
    <i>
      <x v="3"/>
    </i>
    <i r="1">
      <x v="3"/>
    </i>
    <i>
      <x v="4"/>
    </i>
    <i r="1">
      <x v="4"/>
    </i>
    <i>
      <x v="5"/>
    </i>
    <i r="1">
      <x v="5"/>
    </i>
    <i>
      <x v="6"/>
    </i>
    <i r="1">
      <x v="6"/>
    </i>
    <i>
      <x v="7"/>
    </i>
    <i r="1">
      <x v="7"/>
    </i>
    <i t="grand">
      <x/>
    </i>
  </rowItems>
  <colItems count="1">
    <i/>
  </colItems>
  <dataFields count="1">
    <dataField fld="2" subtotal="count" baseField="0" baseItem="0"/>
  </dataFields>
  <chartFormats count="5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0"/>
          </reference>
          <reference field="4" count="1" selected="0">
            <x v="0"/>
          </reference>
        </references>
      </pivotArea>
    </chartFormat>
    <chartFormat chart="0" format="2">
      <pivotArea type="data" outline="0" fieldPosition="0">
        <references count="3">
          <reference field="4294967294" count="1" selected="0">
            <x v="0"/>
          </reference>
          <reference field="3" count="1" selected="0">
            <x v="1"/>
          </reference>
          <reference field="4" count="1" selected="0">
            <x v="1"/>
          </reference>
        </references>
      </pivotArea>
    </chartFormat>
    <chartFormat chart="0" format="3">
      <pivotArea type="data" outline="0" fieldPosition="0">
        <references count="3">
          <reference field="4294967294" count="1" selected="0">
            <x v="0"/>
          </reference>
          <reference field="3" count="1" selected="0">
            <x v="2"/>
          </reference>
          <reference field="4" count="1" selected="0">
            <x v="2"/>
          </reference>
        </references>
      </pivotArea>
    </chartFormat>
    <chartFormat chart="0" format="4">
      <pivotArea type="data" outline="0" fieldPosition="0">
        <references count="3">
          <reference field="4294967294" count="1" selected="0">
            <x v="0"/>
          </reference>
          <reference field="3" count="1" selected="0">
            <x v="3"/>
          </reference>
          <reference field="4" count="1" selected="0">
            <x v="3"/>
          </reference>
        </references>
      </pivotArea>
    </chartFormat>
    <chartFormat chart="0" format="5">
      <pivotArea type="data" outline="0" fieldPosition="0">
        <references count="3">
          <reference field="4294967294" count="1" selected="0">
            <x v="0"/>
          </reference>
          <reference field="3" count="1" selected="0">
            <x v="4"/>
          </reference>
          <reference field="4" count="1" selected="0">
            <x v="4"/>
          </reference>
        </references>
      </pivotArea>
    </chartFormat>
    <chartFormat chart="0" format="6">
      <pivotArea type="data" outline="0" fieldPosition="0">
        <references count="3">
          <reference field="4294967294" count="1" selected="0">
            <x v="0"/>
          </reference>
          <reference field="3" count="1" selected="0">
            <x v="5"/>
          </reference>
          <reference field="4" count="1" selected="0">
            <x v="5"/>
          </reference>
        </references>
      </pivotArea>
    </chartFormat>
    <chartFormat chart="0" format="7">
      <pivotArea type="data" outline="0" fieldPosition="0">
        <references count="3">
          <reference field="4294967294" count="1" selected="0">
            <x v="0"/>
          </reference>
          <reference field="3" count="1" selected="0">
            <x v="6"/>
          </reference>
          <reference field="4" count="1" selected="0">
            <x v="6"/>
          </reference>
        </references>
      </pivotArea>
    </chartFormat>
    <chartFormat chart="0" format="8">
      <pivotArea type="data" outline="0" fieldPosition="0">
        <references count="3">
          <reference field="4294967294" count="1" selected="0">
            <x v="0"/>
          </reference>
          <reference field="3" count="1" selected="0">
            <x v="7"/>
          </reference>
          <reference field="4" count="1" selected="0">
            <x v="7"/>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3">
          <reference field="4294967294" count="1" selected="0">
            <x v="0"/>
          </reference>
          <reference field="3" count="1" selected="0">
            <x v="0"/>
          </reference>
          <reference field="4" count="1" selected="0">
            <x v="0"/>
          </reference>
        </references>
      </pivotArea>
    </chartFormat>
    <chartFormat chart="5" format="20">
      <pivotArea type="data" outline="0" fieldPosition="0">
        <references count="3">
          <reference field="4294967294" count="1" selected="0">
            <x v="0"/>
          </reference>
          <reference field="3" count="1" selected="0">
            <x v="1"/>
          </reference>
          <reference field="4" count="1" selected="0">
            <x v="1"/>
          </reference>
        </references>
      </pivotArea>
    </chartFormat>
    <chartFormat chart="5" format="21">
      <pivotArea type="data" outline="0" fieldPosition="0">
        <references count="3">
          <reference field="4294967294" count="1" selected="0">
            <x v="0"/>
          </reference>
          <reference field="3" count="1" selected="0">
            <x v="2"/>
          </reference>
          <reference field="4" count="1" selected="0">
            <x v="2"/>
          </reference>
        </references>
      </pivotArea>
    </chartFormat>
    <chartFormat chart="5" format="22">
      <pivotArea type="data" outline="0" fieldPosition="0">
        <references count="3">
          <reference field="4294967294" count="1" selected="0">
            <x v="0"/>
          </reference>
          <reference field="3" count="1" selected="0">
            <x v="3"/>
          </reference>
          <reference field="4" count="1" selected="0">
            <x v="3"/>
          </reference>
        </references>
      </pivotArea>
    </chartFormat>
    <chartFormat chart="5" format="23">
      <pivotArea type="data" outline="0" fieldPosition="0">
        <references count="3">
          <reference field="4294967294" count="1" selected="0">
            <x v="0"/>
          </reference>
          <reference field="3" count="1" selected="0">
            <x v="4"/>
          </reference>
          <reference field="4" count="1" selected="0">
            <x v="4"/>
          </reference>
        </references>
      </pivotArea>
    </chartFormat>
    <chartFormat chart="5" format="24">
      <pivotArea type="data" outline="0" fieldPosition="0">
        <references count="3">
          <reference field="4294967294" count="1" selected="0">
            <x v="0"/>
          </reference>
          <reference field="3" count="1" selected="0">
            <x v="5"/>
          </reference>
          <reference field="4" count="1" selected="0">
            <x v="5"/>
          </reference>
        </references>
      </pivotArea>
    </chartFormat>
    <chartFormat chart="5" format="25">
      <pivotArea type="data" outline="0" fieldPosition="0">
        <references count="3">
          <reference field="4294967294" count="1" selected="0">
            <x v="0"/>
          </reference>
          <reference field="3" count="1" selected="0">
            <x v="6"/>
          </reference>
          <reference field="4" count="1" selected="0">
            <x v="6"/>
          </reference>
        </references>
      </pivotArea>
    </chartFormat>
    <chartFormat chart="5" format="26">
      <pivotArea type="data" outline="0" fieldPosition="0">
        <references count="3">
          <reference field="4294967294" count="1" selected="0">
            <x v="0"/>
          </reference>
          <reference field="3" count="1" selected="0">
            <x v="7"/>
          </reference>
          <reference field="4" count="1" selected="0">
            <x v="7"/>
          </reference>
        </references>
      </pivotArea>
    </chartFormat>
    <chartFormat chart="6" format="27" series="1">
      <pivotArea type="data" outline="0" fieldPosition="0">
        <references count="1">
          <reference field="4294967294" count="1" selected="0">
            <x v="0"/>
          </reference>
        </references>
      </pivotArea>
    </chartFormat>
    <chartFormat chart="6" format="28">
      <pivotArea type="data" outline="0" fieldPosition="0">
        <references count="3">
          <reference field="4294967294" count="1" selected="0">
            <x v="0"/>
          </reference>
          <reference field="3" count="1" selected="0">
            <x v="0"/>
          </reference>
          <reference field="4" count="1" selected="0">
            <x v="0"/>
          </reference>
        </references>
      </pivotArea>
    </chartFormat>
    <chartFormat chart="6" format="29">
      <pivotArea type="data" outline="0" fieldPosition="0">
        <references count="3">
          <reference field="4294967294" count="1" selected="0">
            <x v="0"/>
          </reference>
          <reference field="3" count="1" selected="0">
            <x v="1"/>
          </reference>
          <reference field="4" count="1" selected="0">
            <x v="1"/>
          </reference>
        </references>
      </pivotArea>
    </chartFormat>
    <chartFormat chart="6" format="30">
      <pivotArea type="data" outline="0" fieldPosition="0">
        <references count="3">
          <reference field="4294967294" count="1" selected="0">
            <x v="0"/>
          </reference>
          <reference field="3" count="1" selected="0">
            <x v="2"/>
          </reference>
          <reference field="4" count="1" selected="0">
            <x v="2"/>
          </reference>
        </references>
      </pivotArea>
    </chartFormat>
    <chartFormat chart="6" format="31">
      <pivotArea type="data" outline="0" fieldPosition="0">
        <references count="3">
          <reference field="4294967294" count="1" selected="0">
            <x v="0"/>
          </reference>
          <reference field="3" count="1" selected="0">
            <x v="3"/>
          </reference>
          <reference field="4" count="1" selected="0">
            <x v="3"/>
          </reference>
        </references>
      </pivotArea>
    </chartFormat>
    <chartFormat chart="6" format="32">
      <pivotArea type="data" outline="0" fieldPosition="0">
        <references count="3">
          <reference field="4294967294" count="1" selected="0">
            <x v="0"/>
          </reference>
          <reference field="3" count="1" selected="0">
            <x v="4"/>
          </reference>
          <reference field="4" count="1" selected="0">
            <x v="4"/>
          </reference>
        </references>
      </pivotArea>
    </chartFormat>
    <chartFormat chart="6" format="33">
      <pivotArea type="data" outline="0" fieldPosition="0">
        <references count="3">
          <reference field="4294967294" count="1" selected="0">
            <x v="0"/>
          </reference>
          <reference field="3" count="1" selected="0">
            <x v="5"/>
          </reference>
          <reference field="4" count="1" selected="0">
            <x v="5"/>
          </reference>
        </references>
      </pivotArea>
    </chartFormat>
    <chartFormat chart="6" format="34">
      <pivotArea type="data" outline="0" fieldPosition="0">
        <references count="3">
          <reference field="4294967294" count="1" selected="0">
            <x v="0"/>
          </reference>
          <reference field="3" count="1" selected="0">
            <x v="6"/>
          </reference>
          <reference field="4" count="1" selected="0">
            <x v="6"/>
          </reference>
        </references>
      </pivotArea>
    </chartFormat>
    <chartFormat chart="6" format="35">
      <pivotArea type="data" outline="0" fieldPosition="0">
        <references count="3">
          <reference field="4294967294" count="1" selected="0">
            <x v="0"/>
          </reference>
          <reference field="3" count="1" selected="0">
            <x v="7"/>
          </reference>
          <reference field="4" count="1" selected="0">
            <x v="7"/>
          </reference>
        </references>
      </pivotArea>
    </chartFormat>
    <chartFormat chart="7" format="36" series="1">
      <pivotArea type="data" outline="0" fieldPosition="0">
        <references count="1">
          <reference field="4294967294" count="1" selected="0">
            <x v="0"/>
          </reference>
        </references>
      </pivotArea>
    </chartFormat>
    <chartFormat chart="7" format="37">
      <pivotArea type="data" outline="0" fieldPosition="0">
        <references count="3">
          <reference field="4294967294" count="1" selected="0">
            <x v="0"/>
          </reference>
          <reference field="3" count="1" selected="0">
            <x v="0"/>
          </reference>
          <reference field="4" count="1" selected="0">
            <x v="0"/>
          </reference>
        </references>
      </pivotArea>
    </chartFormat>
    <chartFormat chart="7" format="38">
      <pivotArea type="data" outline="0" fieldPosition="0">
        <references count="3">
          <reference field="4294967294" count="1" selected="0">
            <x v="0"/>
          </reference>
          <reference field="3" count="1" selected="0">
            <x v="1"/>
          </reference>
          <reference field="4" count="1" selected="0">
            <x v="1"/>
          </reference>
        </references>
      </pivotArea>
    </chartFormat>
    <chartFormat chart="7" format="39">
      <pivotArea type="data" outline="0" fieldPosition="0">
        <references count="3">
          <reference field="4294967294" count="1" selected="0">
            <x v="0"/>
          </reference>
          <reference field="3" count="1" selected="0">
            <x v="2"/>
          </reference>
          <reference field="4" count="1" selected="0">
            <x v="2"/>
          </reference>
        </references>
      </pivotArea>
    </chartFormat>
    <chartFormat chart="7" format="40">
      <pivotArea type="data" outline="0" fieldPosition="0">
        <references count="3">
          <reference field="4294967294" count="1" selected="0">
            <x v="0"/>
          </reference>
          <reference field="3" count="1" selected="0">
            <x v="3"/>
          </reference>
          <reference field="4" count="1" selected="0">
            <x v="3"/>
          </reference>
        </references>
      </pivotArea>
    </chartFormat>
    <chartFormat chart="7" format="41">
      <pivotArea type="data" outline="0" fieldPosition="0">
        <references count="3">
          <reference field="4294967294" count="1" selected="0">
            <x v="0"/>
          </reference>
          <reference field="3" count="1" selected="0">
            <x v="4"/>
          </reference>
          <reference field="4" count="1" selected="0">
            <x v="4"/>
          </reference>
        </references>
      </pivotArea>
    </chartFormat>
    <chartFormat chart="7" format="42">
      <pivotArea type="data" outline="0" fieldPosition="0">
        <references count="3">
          <reference field="4294967294" count="1" selected="0">
            <x v="0"/>
          </reference>
          <reference field="3" count="1" selected="0">
            <x v="5"/>
          </reference>
          <reference field="4" count="1" selected="0">
            <x v="5"/>
          </reference>
        </references>
      </pivotArea>
    </chartFormat>
    <chartFormat chart="7" format="43">
      <pivotArea type="data" outline="0" fieldPosition="0">
        <references count="3">
          <reference field="4294967294" count="1" selected="0">
            <x v="0"/>
          </reference>
          <reference field="3" count="1" selected="0">
            <x v="6"/>
          </reference>
          <reference field="4" count="1" selected="0">
            <x v="6"/>
          </reference>
        </references>
      </pivotArea>
    </chartFormat>
    <chartFormat chart="7" format="44">
      <pivotArea type="data" outline="0" fieldPosition="0">
        <references count="3">
          <reference field="4294967294" count="1" selected="0">
            <x v="0"/>
          </reference>
          <reference field="3" count="1" selected="0">
            <x v="7"/>
          </reference>
          <reference field="4" count="1" selected="0">
            <x v="7"/>
          </reference>
        </references>
      </pivotArea>
    </chartFormat>
    <chartFormat chart="8" format="36" series="1">
      <pivotArea type="data" outline="0" fieldPosition="0">
        <references count="1">
          <reference field="4294967294" count="1" selected="0">
            <x v="0"/>
          </reference>
        </references>
      </pivotArea>
    </chartFormat>
    <chartFormat chart="8" format="37">
      <pivotArea type="data" outline="0" fieldPosition="0">
        <references count="3">
          <reference field="4294967294" count="1" selected="0">
            <x v="0"/>
          </reference>
          <reference field="3" count="1" selected="0">
            <x v="0"/>
          </reference>
          <reference field="4" count="1" selected="0">
            <x v="0"/>
          </reference>
        </references>
      </pivotArea>
    </chartFormat>
    <chartFormat chart="8" format="38">
      <pivotArea type="data" outline="0" fieldPosition="0">
        <references count="3">
          <reference field="4294967294" count="1" selected="0">
            <x v="0"/>
          </reference>
          <reference field="3" count="1" selected="0">
            <x v="1"/>
          </reference>
          <reference field="4" count="1" selected="0">
            <x v="1"/>
          </reference>
        </references>
      </pivotArea>
    </chartFormat>
    <chartFormat chart="8" format="39">
      <pivotArea type="data" outline="0" fieldPosition="0">
        <references count="3">
          <reference field="4294967294" count="1" selected="0">
            <x v="0"/>
          </reference>
          <reference field="3" count="1" selected="0">
            <x v="2"/>
          </reference>
          <reference field="4" count="1" selected="0">
            <x v="2"/>
          </reference>
        </references>
      </pivotArea>
    </chartFormat>
    <chartFormat chart="8" format="40">
      <pivotArea type="data" outline="0" fieldPosition="0">
        <references count="3">
          <reference field="4294967294" count="1" selected="0">
            <x v="0"/>
          </reference>
          <reference field="3" count="1" selected="0">
            <x v="3"/>
          </reference>
          <reference field="4" count="1" selected="0">
            <x v="3"/>
          </reference>
        </references>
      </pivotArea>
    </chartFormat>
    <chartFormat chart="8" format="41">
      <pivotArea type="data" outline="0" fieldPosition="0">
        <references count="3">
          <reference field="4294967294" count="1" selected="0">
            <x v="0"/>
          </reference>
          <reference field="3" count="1" selected="0">
            <x v="4"/>
          </reference>
          <reference field="4" count="1" selected="0">
            <x v="4"/>
          </reference>
        </references>
      </pivotArea>
    </chartFormat>
    <chartFormat chart="8" format="42">
      <pivotArea type="data" outline="0" fieldPosition="0">
        <references count="3">
          <reference field="4294967294" count="1" selected="0">
            <x v="0"/>
          </reference>
          <reference field="3" count="1" selected="0">
            <x v="5"/>
          </reference>
          <reference field="4" count="1" selected="0">
            <x v="5"/>
          </reference>
        </references>
      </pivotArea>
    </chartFormat>
    <chartFormat chart="8" format="43">
      <pivotArea type="data" outline="0" fieldPosition="0">
        <references count="3">
          <reference field="4294967294" count="1" selected="0">
            <x v="0"/>
          </reference>
          <reference field="3" count="1" selected="0">
            <x v="6"/>
          </reference>
          <reference field="4" count="1" selected="0">
            <x v="6"/>
          </reference>
        </references>
      </pivotArea>
    </chartFormat>
    <chartFormat chart="8" format="44">
      <pivotArea type="data" outline="0" fieldPosition="0">
        <references count="3">
          <reference field="4294967294" count="1" selected="0">
            <x v="0"/>
          </reference>
          <reference field="3" count="1" selected="0">
            <x v="7"/>
          </reference>
          <reference field="4" count="1" selected="0">
            <x v="7"/>
          </reference>
        </references>
      </pivotArea>
    </chartFormat>
    <chartFormat chart="13" format="54" series="1">
      <pivotArea type="data" outline="0" fieldPosition="0">
        <references count="1">
          <reference field="4294967294" count="1" selected="0">
            <x v="0"/>
          </reference>
        </references>
      </pivotArea>
    </chartFormat>
    <chartFormat chart="13" format="55">
      <pivotArea type="data" outline="0" fieldPosition="0">
        <references count="3">
          <reference field="4294967294" count="1" selected="0">
            <x v="0"/>
          </reference>
          <reference field="3" count="1" selected="0">
            <x v="0"/>
          </reference>
          <reference field="4" count="1" selected="0">
            <x v="0"/>
          </reference>
        </references>
      </pivotArea>
    </chartFormat>
    <chartFormat chart="13" format="56">
      <pivotArea type="data" outline="0" fieldPosition="0">
        <references count="3">
          <reference field="4294967294" count="1" selected="0">
            <x v="0"/>
          </reference>
          <reference field="3" count="1" selected="0">
            <x v="1"/>
          </reference>
          <reference field="4" count="1" selected="0">
            <x v="1"/>
          </reference>
        </references>
      </pivotArea>
    </chartFormat>
    <chartFormat chart="13" format="57">
      <pivotArea type="data" outline="0" fieldPosition="0">
        <references count="3">
          <reference field="4294967294" count="1" selected="0">
            <x v="0"/>
          </reference>
          <reference field="3" count="1" selected="0">
            <x v="2"/>
          </reference>
          <reference field="4" count="1" selected="0">
            <x v="2"/>
          </reference>
        </references>
      </pivotArea>
    </chartFormat>
    <chartFormat chart="13" format="58">
      <pivotArea type="data" outline="0" fieldPosition="0">
        <references count="3">
          <reference field="4294967294" count="1" selected="0">
            <x v="0"/>
          </reference>
          <reference field="3" count="1" selected="0">
            <x v="3"/>
          </reference>
          <reference field="4" count="1" selected="0">
            <x v="3"/>
          </reference>
        </references>
      </pivotArea>
    </chartFormat>
    <chartFormat chart="13" format="59">
      <pivotArea type="data" outline="0" fieldPosition="0">
        <references count="3">
          <reference field="4294967294" count="1" selected="0">
            <x v="0"/>
          </reference>
          <reference field="3" count="1" selected="0">
            <x v="4"/>
          </reference>
          <reference field="4" count="1" selected="0">
            <x v="4"/>
          </reference>
        </references>
      </pivotArea>
    </chartFormat>
    <chartFormat chart="13" format="60">
      <pivotArea type="data" outline="0" fieldPosition="0">
        <references count="3">
          <reference field="4294967294" count="1" selected="0">
            <x v="0"/>
          </reference>
          <reference field="3" count="1" selected="0">
            <x v="5"/>
          </reference>
          <reference field="4" count="1" selected="0">
            <x v="5"/>
          </reference>
        </references>
      </pivotArea>
    </chartFormat>
    <chartFormat chart="13" format="61">
      <pivotArea type="data" outline="0" fieldPosition="0">
        <references count="3">
          <reference field="4294967294" count="1" selected="0">
            <x v="0"/>
          </reference>
          <reference field="3" count="1" selected="0">
            <x v="6"/>
          </reference>
          <reference field="4" count="1" selected="0">
            <x v="6"/>
          </reference>
        </references>
      </pivotArea>
    </chartFormat>
    <chartFormat chart="13" format="62">
      <pivotArea type="data" outline="0" fieldPosition="0">
        <references count="3">
          <reference field="4294967294" count="1" selected="0">
            <x v="0"/>
          </reference>
          <reference field="3" count="1" selected="0">
            <x v="7"/>
          </reference>
          <reference field="4" count="1" selected="0">
            <x v="7"/>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3">
      <autoFilter ref="A1">
        <filterColumn colId="0">
          <top10 val="10" filterVal="10"/>
        </filterColumn>
      </autoFilter>
    </filter>
    <filter fld="1" type="count" id="2" iMeasureHier="73">
      <autoFilter ref="A1">
        <filterColumn colId="0">
          <top10 val="10" filterVal="10"/>
        </filterColumn>
      </autoFilter>
    </filter>
  </filters>
  <rowHierarchiesUsage count="2">
    <rowHierarchyUsage hierarchyUsage="37"/>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D38A80-51E9-4190-8357-360AEC9FF1AB}" name="PivotTable16" cacheId="8" applyNumberFormats="0" applyBorderFormats="0" applyFontFormats="0" applyPatternFormats="0" applyAlignmentFormats="0" applyWidthHeightFormats="1" dataCaption="Values" tag="c180ad63-631c-4b3c-899f-51b0cd39c328" updatedVersion="7" minRefreshableVersion="3" useAutoFormatting="1" subtotalHiddenItems="1" rowGrandTotals="0" colGrandTotals="0" itemPrintTitles="1" createdVersion="7" indent="0" showEmptyRow="1" outline="1" outlineData="1" multipleFieldFilters="0">
  <location ref="B180:D232" firstHeaderRow="0"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3"/>
    <field x="6"/>
  </rowFields>
  <rowItems count="5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rowItems>
  <colFields count="1">
    <field x="-2"/>
  </colFields>
  <colItems count="2">
    <i>
      <x/>
    </i>
    <i i="1">
      <x v="1"/>
    </i>
  </colItems>
  <dataFields count="2">
    <dataField fld="5" subtotal="count" baseField="0" baseItem="0"/>
    <dataField fld="4"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1" type="count" id="2" iMeasureHier="73">
      <autoFilter ref="A1">
        <filterColumn colId="0">
          <top10 val="10" filterVal="10"/>
        </filterColumn>
      </autoFilter>
    </filter>
    <filter fld="2" type="count" id="4" iMeasureHier="47">
      <autoFilter ref="A1">
        <filterColumn colId="0">
          <top10 top="0" val="3" filterVal="3"/>
        </filterColumn>
      </autoFilter>
    </filter>
  </filters>
  <rowHierarchiesUsage count="2">
    <rowHierarchyUsage hierarchyUsage="7"/>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568DC0-ABF1-4F39-859F-625E9908C0B0}" name="PivotTable28" cacheId="22" applyNumberFormats="0" applyBorderFormats="0" applyFontFormats="0" applyPatternFormats="0" applyAlignmentFormats="0" applyWidthHeightFormats="1" dataCaption="Values" tag="c152524c-7f5e-4aba-8bab-971c223116a6" updatedVersion="7" minRefreshableVersion="3" useAutoFormatting="1" subtotalHiddenItems="1" rowGrandTotals="0" colGrandTotals="0" itemPrintTitles="1" createdVersion="7" indent="0" compact="0" compactData="0" multipleFieldFilters="0">
  <location ref="B804:C954" firstHeaderRow="1" firstDataRow="1" firstDataCol="1"/>
  <pivotFields count="4">
    <pivotField compact="0" allDrilled="1" outline="0" subtotalTop="0" showAll="0" sortType="a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pivotField>
  </pivotFields>
  <rowFields count="1">
    <field x="3"/>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Profit" fld="1"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FC7C1F-B5F3-4BBA-98AD-D245B2F720A2}" name="PivotTable22" cacheId="12" applyNumberFormats="0" applyBorderFormats="0" applyFontFormats="0" applyPatternFormats="0" applyAlignmentFormats="0" applyWidthHeightFormats="1" dataCaption="Values" tag="f76a053a-dcfd-40c4-ab9d-3dd9d74503c4" updatedVersion="7" minRefreshableVersion="3" useAutoFormatting="1" subtotalHiddenItems="1" rowGrandTotals="0" colGrandTotals="0" itemPrintTitles="1" createdVersion="7" indent="0" showEmptyRow="1" outline="1" outlineData="1" multipleFieldFilters="0">
  <location ref="B717:C733" firstHeaderRow="1" firstDataRow="1" firstDataCol="1"/>
  <pivotFields count="5">
    <pivotField axis="axisRow" allDrilled="1" subtotalTop="0" showAll="0" measureFilter="1" defaultSubtotal="0" defaultAttributeDrillState="1">
      <items count="12">
        <item x="0"/>
        <item x="6"/>
        <item x="3"/>
        <item x="4"/>
        <item x="9"/>
        <item x="10"/>
        <item x="7"/>
        <item x="11"/>
        <item x="8"/>
        <item x="1"/>
        <item x="2"/>
        <item x="5"/>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3"/>
    <field x="0"/>
  </rowFields>
  <rowItems count="16">
    <i>
      <x/>
    </i>
    <i r="1">
      <x/>
    </i>
    <i r="1">
      <x v="9"/>
    </i>
    <i r="1">
      <x v="10"/>
    </i>
    <i>
      <x v="1"/>
    </i>
    <i r="1">
      <x v="2"/>
    </i>
    <i r="1">
      <x v="3"/>
    </i>
    <i r="1">
      <x v="11"/>
    </i>
    <i>
      <x v="2"/>
    </i>
    <i r="1">
      <x v="1"/>
    </i>
    <i r="1">
      <x v="6"/>
    </i>
    <i r="1">
      <x v="8"/>
    </i>
    <i>
      <x v="3"/>
    </i>
    <i r="1">
      <x v="4"/>
    </i>
    <i r="1">
      <x v="5"/>
    </i>
    <i r="1">
      <x v="7"/>
    </i>
  </rowItems>
  <colItems count="1">
    <i/>
  </colItems>
  <dataFields count="1">
    <dataField fld="4"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5" iMeasureHier="73">
      <autoFilter ref="A1">
        <filterColumn colId="0">
          <top10 val="3" filterVal="3"/>
        </filterColumn>
      </autoFilter>
    </filter>
    <filter fld="1" type="count" id="2" iMeasureHier="73">
      <autoFilter ref="A1">
        <filterColumn colId="0">
          <top10 val="10" filterVal="10"/>
        </filterColumn>
      </autoFilter>
    </filter>
    <filter fld="2" type="count" id="4" iMeasureHier="47">
      <autoFilter ref="A1">
        <filterColumn colId="0">
          <top10 top="0" val="3" filterVal="3"/>
        </filterColumn>
      </autoFilter>
    </filter>
  </filters>
  <rowHierarchiesUsage count="2">
    <rowHierarchyUsage hierarchyUsage="18"/>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C44061-0853-46AA-9841-7E28DBC24286}" name="RegionWise Peod Sales" cacheId="31" applyNumberFormats="0" applyBorderFormats="0" applyFontFormats="0" applyPatternFormats="0" applyAlignmentFormats="0" applyWidthHeightFormats="1" dataCaption="Values" tag="058e40e6-3011-4612-9b05-86c54eeeaeec" updatedVersion="7" minRefreshableVersion="3" useAutoFormatting="1" subtotalHiddenItems="1" rowGrandTotals="0" colGrandTotals="0" itemPrintTitles="1" createdVersion="7" indent="0" showEmptyRow="1" outline="1" outlineData="1" multipleFieldFilters="0" chartFormat="14">
  <location ref="B998:C1054" firstHeaderRow="1" firstDataRow="1" firstDataCol="1"/>
  <pivotFields count="7">
    <pivotField axis="axisRow" allDrilled="1" subtotalTop="0" showAll="0" measureFilter="1"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s>
  <rowFields count="2">
    <field x="6"/>
    <field x="0"/>
  </rowFields>
  <rowItems count="56">
    <i>
      <x/>
    </i>
    <i r="1">
      <x v="4"/>
    </i>
    <i r="1">
      <x v="11"/>
    </i>
    <i r="1">
      <x v="7"/>
    </i>
    <i r="1">
      <x v="2"/>
    </i>
    <i r="1">
      <x v="5"/>
    </i>
    <i r="1">
      <x v="6"/>
    </i>
    <i r="1">
      <x v="10"/>
    </i>
    <i r="1">
      <x v="3"/>
    </i>
    <i r="1">
      <x v="9"/>
    </i>
    <i r="1">
      <x v="8"/>
    </i>
    <i r="1">
      <x v="1"/>
    </i>
    <i r="1">
      <x/>
    </i>
    <i r="1">
      <x v="12"/>
    </i>
    <i>
      <x v="1"/>
    </i>
    <i r="1">
      <x v="2"/>
    </i>
    <i r="1">
      <x v="4"/>
    </i>
    <i r="1">
      <x v="12"/>
    </i>
    <i r="1">
      <x v="11"/>
    </i>
    <i r="1">
      <x v="6"/>
    </i>
    <i r="1">
      <x v="3"/>
    </i>
    <i r="1">
      <x v="5"/>
    </i>
    <i r="1">
      <x v="1"/>
    </i>
    <i r="1">
      <x/>
    </i>
    <i r="1">
      <x v="7"/>
    </i>
    <i r="1">
      <x v="9"/>
    </i>
    <i r="1">
      <x v="10"/>
    </i>
    <i r="1">
      <x v="8"/>
    </i>
    <i>
      <x v="2"/>
    </i>
    <i r="1">
      <x v="6"/>
    </i>
    <i r="1">
      <x v="2"/>
    </i>
    <i r="1">
      <x v="12"/>
    </i>
    <i r="1">
      <x v="11"/>
    </i>
    <i r="1">
      <x v="4"/>
    </i>
    <i r="1">
      <x v="3"/>
    </i>
    <i r="1">
      <x v="10"/>
    </i>
    <i r="1">
      <x v="1"/>
    </i>
    <i r="1">
      <x v="7"/>
    </i>
    <i r="1">
      <x v="5"/>
    </i>
    <i r="1">
      <x/>
    </i>
    <i r="1">
      <x v="8"/>
    </i>
    <i r="1">
      <x v="9"/>
    </i>
    <i>
      <x v="3"/>
    </i>
    <i r="1">
      <x v="2"/>
    </i>
    <i r="1">
      <x v="7"/>
    </i>
    <i r="1">
      <x v="11"/>
    </i>
    <i r="1">
      <x v="4"/>
    </i>
    <i r="1">
      <x v="6"/>
    </i>
    <i r="1">
      <x v="1"/>
    </i>
    <i r="1">
      <x v="8"/>
    </i>
    <i r="1">
      <x v="3"/>
    </i>
    <i r="1">
      <x v="9"/>
    </i>
    <i r="1">
      <x v="10"/>
    </i>
    <i r="1">
      <x/>
    </i>
    <i r="1">
      <x v="5"/>
    </i>
    <i r="1">
      <x v="12"/>
    </i>
  </rowItems>
  <colItems count="1">
    <i/>
  </colItems>
  <dataFields count="1">
    <dataField fld="3" subtotal="count"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5" type="count" evalOrder="1" id="5" iMeasureHier="44">
      <autoFilter ref="A1">
        <filterColumn colId="0">
          <top10 val="10" filterVal="10"/>
        </filterColumn>
      </autoFilter>
    </filter>
    <filter fld="1" type="count" id="2" iMeasureHier="73">
      <autoFilter ref="A1">
        <filterColumn colId="0">
          <top10 val="10" filterVal="10"/>
        </filterColumn>
      </autoFilter>
    </filter>
    <filter fld="0" type="count" id="1" iMeasureHier="73">
      <autoFilter ref="A1">
        <filterColumn colId="0">
          <top10 val="10" filterVal="10"/>
        </filterColumn>
      </autoFilter>
    </filter>
  </filters>
  <rowHierarchiesUsage count="2">
    <rowHierarchyUsage hierarchyUsage="7"/>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741AC43-D9BC-49B7-8CBE-AF817737DD2B}" name="PivotTable12" cacheId="14" applyNumberFormats="0" applyBorderFormats="0" applyFontFormats="0" applyPatternFormats="0" applyAlignmentFormats="0" applyWidthHeightFormats="1" dataCaption="Values" tag="d58d89f5-5da1-4400-9ee0-1096354d0768" updatedVersion="7" minRefreshableVersion="3" useAutoFormatting="1" subtotalHiddenItems="1" rowGrandTotals="0" colGrandTotals="0" itemPrintTitles="1" createdVersion="7" indent="0" outline="1" outlineData="1" multipleFieldFilters="0">
  <location ref="B127:C153"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3">
        <item x="0"/>
        <item x="1"/>
        <item x="2"/>
      </items>
    </pivotField>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2">
    <field x="5"/>
    <field x="4"/>
  </rowFields>
  <rowItems count="26">
    <i>
      <x/>
    </i>
    <i r="1">
      <x v="7"/>
    </i>
    <i r="1">
      <x v="1"/>
    </i>
    <i r="1">
      <x v="2"/>
    </i>
    <i r="1">
      <x/>
    </i>
    <i r="1">
      <x v="5"/>
    </i>
    <i r="1">
      <x v="10"/>
    </i>
    <i r="1">
      <x v="3"/>
    </i>
    <i r="1">
      <x v="9"/>
    </i>
    <i r="1">
      <x v="4"/>
    </i>
    <i r="1">
      <x v="8"/>
    </i>
    <i r="1">
      <x v="11"/>
    </i>
    <i r="1">
      <x v="6"/>
    </i>
    <i>
      <x v="1"/>
    </i>
    <i r="1">
      <x v="8"/>
    </i>
    <i r="1">
      <x/>
    </i>
    <i r="1">
      <x v="9"/>
    </i>
    <i r="1">
      <x v="2"/>
    </i>
    <i r="1">
      <x v="10"/>
    </i>
    <i r="1">
      <x v="6"/>
    </i>
    <i r="1">
      <x v="3"/>
    </i>
    <i r="1">
      <x v="1"/>
    </i>
    <i r="1">
      <x v="5"/>
    </i>
    <i r="1">
      <x v="4"/>
    </i>
    <i r="1">
      <x v="7"/>
    </i>
    <i r="1">
      <x v="11"/>
    </i>
  </rowItems>
  <colItems count="1">
    <i/>
  </colItems>
  <dataFields count="1">
    <dataField fld="3"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1" type="count" id="2" iMeasureHier="73">
      <autoFilter ref="A1">
        <filterColumn colId="0">
          <top10 val="10" filterVal="10"/>
        </filterColumn>
      </autoFilter>
    </filter>
    <filter fld="2" type="count" id="4" iMeasureHier="47">
      <autoFilter ref="A1">
        <filterColumn colId="0">
          <top10 top="0" val="3" filterVal="3"/>
        </filterColumn>
      </autoFilter>
    </filter>
  </filters>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2090DA8-3229-4159-9D6D-D05C96236980}" name="PivotTable1"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1:L2"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numFmtId="168"/>
    <dataField fld="1" subtotal="count" baseField="0" baseItem="0" numFmtId="168"/>
    <dataField fld="2" subtotal="count" baseField="0" baseItem="0" numFmtId="168"/>
    <dataField fld="3" subtotal="count" baseField="0" baseItem="0"/>
    <dataField fld="4" subtotal="count" baseField="0" baseItem="0" numFmtId="3"/>
    <dataField fld="5" subtotal="count" baseField="0" baseItem="0"/>
    <dataField fld="6" subtotal="count" baseField="0" baseItem="0" numFmtId="3"/>
    <dataField fld="7" subtotal="count" baseField="0" baseItem="0" numFmtId="1"/>
    <dataField fld="8" subtotal="count" baseField="0" baseItem="0" numFmtId="3"/>
    <dataField fld="9" subtotal="count" baseField="0" baseItem="0"/>
    <dataField fld="10" subtotal="count" baseField="0" baseItem="0" numFmtId="9"/>
  </dataFields>
  <formats count="10">
    <format dxfId="10">
      <pivotArea outline="0" collapsedLevelsAreSubtotals="1" fieldPosition="0">
        <references count="1">
          <reference field="4294967294" count="1" selected="0">
            <x v="10"/>
          </reference>
        </references>
      </pivotArea>
    </format>
    <format dxfId="9">
      <pivotArea dataOnly="0" labelOnly="1" outline="0" fieldPosition="0">
        <references count="1">
          <reference field="4294967294" count="11">
            <x v="0"/>
            <x v="1"/>
            <x v="2"/>
            <x v="3"/>
            <x v="4"/>
            <x v="5"/>
            <x v="6"/>
            <x v="7"/>
            <x v="8"/>
            <x v="9"/>
            <x v="10"/>
          </reference>
        </references>
      </pivotArea>
    </format>
    <format dxfId="8">
      <pivotArea outline="0" collapsedLevelsAreSubtotals="1" fieldPosition="0">
        <references count="1">
          <reference field="4294967294" count="1" selected="0">
            <x v="4"/>
          </reference>
        </references>
      </pivotArea>
    </format>
    <format dxfId="7">
      <pivotArea outline="0" collapsedLevelsAreSubtotals="1" fieldPosition="0">
        <references count="1">
          <reference field="4294967294" count="1" selected="0">
            <x v="6"/>
          </reference>
        </references>
      </pivotArea>
    </format>
    <format dxfId="6">
      <pivotArea outline="0" collapsedLevelsAreSubtotals="1" fieldPosition="0">
        <references count="1">
          <reference field="4294967294" count="1" selected="0">
            <x v="8"/>
          </reference>
        </references>
      </pivotArea>
    </format>
    <format dxfId="5">
      <pivotArea outline="0" collapsedLevelsAreSubtotals="1" fieldPosition="0">
        <references count="1">
          <reference field="4294967294" count="1" selected="0">
            <x v="8"/>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7"/>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AFC84A8-3634-44EE-AAC7-EC8B45B30942}" name="Top 10 Customers" cacheId="29" applyNumberFormats="0" applyBorderFormats="0" applyFontFormats="0" applyPatternFormats="0" applyAlignmentFormats="0" applyWidthHeightFormats="1" dataCaption="Values" tag="058e40e6-3011-4612-9b05-86c54eeeaeec" updatedVersion="7" minRefreshableVersion="3" useAutoFormatting="1" subtotalHiddenItems="1" rowGrandTotals="0" colGrandTotals="0" itemPrintTitles="1" createdVersion="7" indent="0" showEmptyRow="1" outline="1" outlineData="1" multipleFieldFilters="0" chartFormat="7">
  <location ref="E291:F301" firstHeaderRow="1" firstDataRow="1" firstDataCol="1"/>
  <pivotFields count="7">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3">
        <item x="0"/>
        <item x="1"/>
        <item x="2"/>
      </items>
    </pivotField>
    <pivotField dataField="1" subtotalTop="0" showAll="0" defaultSubtotal="0"/>
    <pivotField allDrilled="1" subtotalTop="0" showAll="0" sortType="descending"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10">
    <i>
      <x v="9"/>
    </i>
    <i>
      <x v="3"/>
    </i>
    <i>
      <x v="8"/>
    </i>
    <i>
      <x v="2"/>
    </i>
    <i>
      <x v="6"/>
    </i>
    <i>
      <x v="5"/>
    </i>
    <i>
      <x v="4"/>
    </i>
    <i>
      <x v="1"/>
    </i>
    <i>
      <x v="7"/>
    </i>
    <i>
      <x/>
    </i>
  </rowItems>
  <colItems count="1">
    <i/>
  </colItems>
  <dataFields count="1">
    <dataField fld="3"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73">
      <autoFilter ref="A1">
        <filterColumn colId="0">
          <top10 val="10" filterVal="10"/>
        </filterColumn>
      </autoFilter>
    </filter>
    <filter fld="2" type="count" id="4" iMeasureHier="47">
      <autoFilter ref="A1">
        <filterColumn colId="0">
          <top10 top="0" val="3" filterVal="3"/>
        </filterColumn>
      </autoFilter>
    </filter>
    <filter fld="1" type="count" id="2" iMeasureHier="73">
      <autoFilter ref="A1">
        <filterColumn colId="0">
          <top10 val="10" filterVal="10"/>
        </filterColumn>
      </autoFilter>
    </filter>
    <filter fld="5" type="count" evalOrder="1" id="5" iMeasureHier="44">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AE755ED-A02F-4B35-98B0-EDB17325705E}" name="Regions" cacheId="2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1">
  <location ref="B6:C11"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2"/>
    </i>
    <i>
      <x/>
    </i>
    <i>
      <x v="3"/>
    </i>
    <i>
      <x v="1"/>
    </i>
    <i t="grand">
      <x/>
    </i>
  </rowItems>
  <colItems count="1">
    <i/>
  </colItems>
  <dataFields count="1">
    <dataField name="Sum of SalesAmount" fld="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49B58E4-8A92-45D8-AA11-7A47B1E36D2A}" name="PivotTable15" cacheId="7" applyNumberFormats="0" applyBorderFormats="0" applyFontFormats="0" applyPatternFormats="0" applyAlignmentFormats="0" applyWidthHeightFormats="1" dataCaption="Values" tag="3e7fe6c0-f07e-4686-8cf4-a86c36581cf5" updatedVersion="7" minRefreshableVersion="3" useAutoFormatting="1" subtotalHiddenItems="1" rowGrandTotals="0" colGrandTotals="0" itemPrintTitles="1" createdVersion="7" indent="0" showEmptyRow="1" outline="1" outlineData="1" multipleFieldFilters="0">
  <location ref="B165:D177" firstHeaderRow="0"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2">
    <field x="3"/>
    <field x="6"/>
  </rowFields>
  <rowItems count="12">
    <i>
      <x/>
    </i>
    <i r="1">
      <x/>
    </i>
    <i r="1">
      <x v="1"/>
    </i>
    <i>
      <x v="1"/>
    </i>
    <i r="1">
      <x/>
    </i>
    <i r="1">
      <x v="1"/>
    </i>
    <i>
      <x v="2"/>
    </i>
    <i r="1">
      <x/>
    </i>
    <i r="1">
      <x v="1"/>
    </i>
    <i>
      <x v="3"/>
    </i>
    <i r="1">
      <x/>
    </i>
    <i r="1">
      <x v="1"/>
    </i>
  </rowItems>
  <colFields count="1">
    <field x="-2"/>
  </colFields>
  <colItems count="2">
    <i>
      <x/>
    </i>
    <i i="1">
      <x v="1"/>
    </i>
  </colItems>
  <dataFields count="2">
    <dataField fld="5" subtotal="count" baseField="0" baseItem="0"/>
    <dataField fld="4"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1" type="count" id="2" iMeasureHier="73">
      <autoFilter ref="A1">
        <filterColumn colId="0">
          <top10 val="10" filterVal="10"/>
        </filterColumn>
      </autoFilter>
    </filter>
    <filter fld="2" type="count" id="4" iMeasureHier="47">
      <autoFilter ref="A1">
        <filterColumn colId="0">
          <top10 top="0" val="3" filterVal="3"/>
        </filterColumn>
      </autoFilter>
    </filter>
  </filters>
  <rowHierarchiesUsage count="2">
    <rowHierarchyUsage hierarchyUsage="7"/>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54CD2E7-7FF7-478B-A317-7E32D63B85C3}" name="PivotTable25" cacheId="20" applyNumberFormats="0" applyBorderFormats="0" applyFontFormats="0" applyPatternFormats="0" applyAlignmentFormats="0" applyWidthHeightFormats="1" dataCaption="Values" tag="c152524c-7f5e-4aba-8bab-971c223116a6" updatedVersion="7" minRefreshableVersion="3" useAutoFormatting="1" subtotalHiddenItems="1" itemPrintTitles="1" createdVersion="7" indent="0" outline="1" outlineData="1" multipleFieldFilters="0">
  <location ref="B743:C765" firstHeaderRow="1" firstDataRow="1" firstDataCol="1"/>
  <pivotFields count="2">
    <pivotField axis="axisRow" allDrilled="1" subtotalTop="0" showAll="0" sortType="a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2">
    <i>
      <x v="1"/>
    </i>
    <i>
      <x v="4"/>
    </i>
    <i>
      <x v="6"/>
    </i>
    <i>
      <x v="16"/>
    </i>
    <i>
      <x v="18"/>
    </i>
    <i>
      <x v="5"/>
    </i>
    <i>
      <x v="19"/>
    </i>
    <i>
      <x v="3"/>
    </i>
    <i>
      <x v="7"/>
    </i>
    <i>
      <x v="12"/>
    </i>
    <i>
      <x v="17"/>
    </i>
    <i>
      <x v="9"/>
    </i>
    <i>
      <x/>
    </i>
    <i>
      <x v="11"/>
    </i>
    <i>
      <x v="2"/>
    </i>
    <i>
      <x v="13"/>
    </i>
    <i>
      <x v="20"/>
    </i>
    <i>
      <x v="8"/>
    </i>
    <i>
      <x v="14"/>
    </i>
    <i>
      <x v="10"/>
    </i>
    <i>
      <x v="15"/>
    </i>
    <i t="grand">
      <x/>
    </i>
  </rowItems>
  <colItems count="1">
    <i/>
  </colItems>
  <dataFields count="1">
    <dataField name="Sum of Profit" fld="1"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A9F022-B6A5-4196-8BCC-E12C8E73A202}" name="PivotTable21" cacheId="11" applyNumberFormats="0" applyBorderFormats="0" applyFontFormats="0" applyPatternFormats="0" applyAlignmentFormats="0" applyWidthHeightFormats="1" dataCaption="Values" tag="32bb7b7f-5e3a-4949-a1cc-431725892537" updatedVersion="7" minRefreshableVersion="3" useAutoFormatting="1" subtotalHiddenItems="1" rowGrandTotals="0" colGrandTotals="0" itemPrintTitles="1" createdVersion="7" indent="0" showEmptyRow="1" outline="1" outlineData="1" multipleFieldFilters="0" chartFormat="1">
  <location ref="B594:C714" firstHeaderRow="1"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3">
        <item x="0"/>
        <item x="1"/>
        <item x="2"/>
      </items>
    </pivotField>
    <pivotField dataField="1" subtotalTop="0" showAll="0" defaultSubtotal="0"/>
    <pivotField allDrilled="1" subtotalTop="0" showAll="0" sortType="descending"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s>
  <rowFields count="2">
    <field x="5"/>
    <field x="6"/>
  </rowFields>
  <rowItems count="120">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x v="21"/>
    </i>
    <i r="1">
      <x v="21"/>
    </i>
    <i>
      <x v="22"/>
    </i>
    <i r="1">
      <x v="22"/>
    </i>
    <i>
      <x v="23"/>
    </i>
    <i r="1">
      <x v="23"/>
    </i>
    <i>
      <x v="24"/>
    </i>
    <i r="1">
      <x v="24"/>
    </i>
    <i>
      <x v="25"/>
    </i>
    <i r="1">
      <x v="25"/>
    </i>
    <i>
      <x v="26"/>
    </i>
    <i r="1">
      <x v="26"/>
    </i>
    <i>
      <x v="27"/>
    </i>
    <i r="1">
      <x v="27"/>
    </i>
    <i>
      <x v="28"/>
    </i>
    <i r="1">
      <x v="28"/>
    </i>
    <i>
      <x v="29"/>
    </i>
    <i r="1">
      <x v="29"/>
    </i>
    <i>
      <x v="30"/>
    </i>
    <i r="1">
      <x v="30"/>
    </i>
    <i>
      <x v="31"/>
    </i>
    <i r="1">
      <x v="31"/>
    </i>
    <i>
      <x v="32"/>
    </i>
    <i r="1">
      <x v="32"/>
    </i>
    <i>
      <x v="33"/>
    </i>
    <i r="1">
      <x v="33"/>
    </i>
    <i>
      <x v="34"/>
    </i>
    <i r="1">
      <x v="34"/>
    </i>
    <i>
      <x v="35"/>
    </i>
    <i r="1">
      <x v="35"/>
    </i>
    <i>
      <x v="36"/>
    </i>
    <i r="1">
      <x v="36"/>
    </i>
    <i>
      <x v="37"/>
    </i>
    <i r="1">
      <x v="37"/>
    </i>
    <i>
      <x v="38"/>
    </i>
    <i r="1">
      <x v="38"/>
    </i>
    <i>
      <x v="39"/>
    </i>
    <i r="1">
      <x v="39"/>
    </i>
    <i>
      <x v="40"/>
    </i>
    <i r="1">
      <x v="40"/>
    </i>
    <i>
      <x v="41"/>
    </i>
    <i r="1">
      <x v="41"/>
    </i>
    <i>
      <x v="42"/>
    </i>
    <i r="1">
      <x v="42"/>
    </i>
    <i>
      <x v="43"/>
    </i>
    <i r="1">
      <x v="43"/>
    </i>
    <i>
      <x v="44"/>
    </i>
    <i r="1">
      <x v="44"/>
    </i>
    <i>
      <x v="45"/>
    </i>
    <i r="1">
      <x v="45"/>
    </i>
    <i>
      <x v="46"/>
    </i>
    <i r="1">
      <x v="46"/>
    </i>
    <i>
      <x v="47"/>
    </i>
    <i r="1">
      <x v="47"/>
    </i>
    <i>
      <x v="48"/>
    </i>
    <i r="1">
      <x v="48"/>
    </i>
    <i>
      <x v="49"/>
    </i>
    <i r="1">
      <x v="49"/>
    </i>
    <i>
      <x v="50"/>
    </i>
    <i r="1">
      <x v="50"/>
    </i>
    <i>
      <x v="51"/>
    </i>
    <i r="1">
      <x v="51"/>
    </i>
    <i>
      <x v="52"/>
    </i>
    <i r="1">
      <x v="52"/>
    </i>
    <i>
      <x v="53"/>
    </i>
    <i r="1">
      <x v="53"/>
    </i>
    <i>
      <x v="54"/>
    </i>
    <i r="1">
      <x v="54"/>
    </i>
    <i>
      <x v="55"/>
    </i>
    <i r="1">
      <x v="55"/>
    </i>
    <i>
      <x v="56"/>
    </i>
    <i r="1">
      <x v="56"/>
    </i>
    <i>
      <x v="57"/>
    </i>
    <i r="1">
      <x v="57"/>
    </i>
    <i>
      <x v="58"/>
    </i>
    <i r="1">
      <x v="58"/>
    </i>
    <i>
      <x v="59"/>
    </i>
    <i r="1">
      <x v="59"/>
    </i>
  </rowItems>
  <colItems count="1">
    <i/>
  </colItems>
  <dataFields count="1">
    <dataField fld="3"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2" type="count" id="4" iMeasureHier="47">
      <autoFilter ref="A1">
        <filterColumn colId="0">
          <top10 top="0" val="3" filterVal="3"/>
        </filterColumn>
      </autoFilter>
    </filter>
    <filter fld="1" type="count" id="2" iMeasureHier="73">
      <autoFilter ref="A1">
        <filterColumn colId="0">
          <top10 val="10" filterVal="10"/>
        </filterColumn>
      </autoFilter>
    </filter>
  </filters>
  <rowHierarchiesUsage count="2">
    <rowHierarchyUsage hierarchyUsage="1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activeTabTopLevelEntity name="[tbl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DF4B493-8B39-46CD-B41F-5D86664CE9B3}" name="PivotTable17" cacheId="16" applyNumberFormats="0" applyBorderFormats="0" applyFontFormats="0" applyPatternFormats="0" applyAlignmentFormats="0" applyWidthHeightFormats="1" dataCaption="Values" tag="969f1c36-9c7d-4c61-b7ca-81ebf25634ec" updatedVersion="7" minRefreshableVersion="3" useAutoFormatting="1" subtotalHiddenItems="1" rowGrandTotals="0" colGrandTotals="0" itemPrintTitles="1" createdVersion="7" indent="0" showEmptyRow="1" outline="1" outlineData="1" multipleFieldFilters="0">
  <location ref="B235:C260" firstHeaderRow="1" firstDataRow="1" firstDataCol="1"/>
  <pivotFields count="5">
    <pivotField axis="axisRow" allDrilled="1" subtotalTop="0" showAll="0" measureFilter="1"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4"/>
    <field x="0"/>
  </rowFields>
  <rowItems count="25">
    <i>
      <x/>
    </i>
    <i r="1">
      <x v="2"/>
    </i>
    <i r="1">
      <x v="1"/>
    </i>
    <i r="1">
      <x v="3"/>
    </i>
    <i r="1">
      <x/>
    </i>
    <i r="1">
      <x v="4"/>
    </i>
    <i>
      <x v="1"/>
    </i>
    <i r="1">
      <x v="8"/>
    </i>
    <i r="1">
      <x v="10"/>
    </i>
    <i r="1">
      <x v="6"/>
    </i>
    <i r="1">
      <x v="5"/>
    </i>
    <i r="1">
      <x v="9"/>
    </i>
    <i r="1">
      <x v="7"/>
    </i>
    <i>
      <x v="2"/>
    </i>
    <i r="1">
      <x v="15"/>
    </i>
    <i r="1">
      <x v="13"/>
    </i>
    <i r="1">
      <x v="14"/>
    </i>
    <i r="1">
      <x v="12"/>
    </i>
    <i r="1">
      <x v="11"/>
    </i>
    <i>
      <x v="3"/>
    </i>
    <i r="1">
      <x v="19"/>
    </i>
    <i r="1">
      <x v="17"/>
    </i>
    <i r="1">
      <x v="16"/>
    </i>
    <i r="1">
      <x v="18"/>
    </i>
    <i r="1">
      <x v="20"/>
    </i>
  </rowItems>
  <colItems count="1">
    <i/>
  </colItems>
  <dataFields count="1">
    <dataField fld="3" subtotal="count" baseField="0" baseItem="0" numFmtId="9"/>
  </dataFields>
  <formats count="1">
    <format dxfId="11">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1" type="count" id="2" iMeasureHier="73">
      <autoFilter ref="A1">
        <filterColumn colId="0">
          <top10 val="10" filterVal="10"/>
        </filterColumn>
      </autoFilter>
    </filter>
    <filter fld="2" type="count" id="4" iMeasureHier="47">
      <autoFilter ref="A1">
        <filterColumn colId="0">
          <top10 top="0" val="3" filterVal="3"/>
        </filterColumn>
      </autoFilter>
    </filter>
  </filters>
  <rowHierarchiesUsage count="2">
    <rowHierarchyUsage hierarchyUsage="18"/>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2338924-5BBC-4AC9-BF27-BF4E791067E5}" name="PivotTable23" cacheId="13" applyNumberFormats="0" applyBorderFormats="0" applyFontFormats="0" applyPatternFormats="0" applyAlignmentFormats="0" applyWidthHeightFormats="1" dataCaption="Values" tag="c152524c-7f5e-4aba-8bab-971c223116a6" updatedVersion="7" minRefreshableVersion="3" useAutoFormatting="1" subtotalHiddenItems="1" itemPrintTitles="1" createdVersion="7" indent="0" outline="1" outlineData="1" multipleFieldFilters="0">
  <location ref="B736:L740" firstHeaderRow="0" firstDataRow="1" firstDataCol="1"/>
  <pivotFields count="11">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10">
    <i>
      <x/>
    </i>
    <i i="1">
      <x v="1"/>
    </i>
    <i i="2">
      <x v="2"/>
    </i>
    <i i="3">
      <x v="3"/>
    </i>
    <i i="4">
      <x v="4"/>
    </i>
    <i i="5">
      <x v="5"/>
    </i>
    <i i="6">
      <x v="6"/>
    </i>
    <i i="7">
      <x v="7"/>
    </i>
    <i i="8">
      <x v="8"/>
    </i>
    <i i="9">
      <x v="9"/>
    </i>
  </colItems>
  <dataFields count="1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s>
  <formats count="5">
    <format dxfId="16">
      <pivotArea collapsedLevelsAreSubtotals="1" fieldPosition="0">
        <references count="2">
          <reference field="4294967294" count="1" selected="0">
            <x v="9"/>
          </reference>
          <reference field="0" count="0"/>
        </references>
      </pivotArea>
    </format>
    <format dxfId="15">
      <pivotArea collapsedLevelsAreSubtotals="1" fieldPosition="0">
        <references count="2">
          <reference field="4294967294" count="2" selected="0">
            <x v="7"/>
            <x v="8"/>
          </reference>
          <reference field="0" count="0"/>
        </references>
      </pivotArea>
    </format>
    <format dxfId="14">
      <pivotArea collapsedLevelsAreSubtotals="1" fieldPosition="0">
        <references count="2">
          <reference field="4294967294" count="1" selected="0">
            <x v="1"/>
          </reference>
          <reference field="0" count="0"/>
        </references>
      </pivotArea>
    </format>
    <format dxfId="13">
      <pivotArea collapsedLevelsAreSubtotals="1" fieldPosition="0">
        <references count="2">
          <reference field="4294967294" count="1" selected="0">
            <x v="0"/>
          </reference>
          <reference field="0" count="0"/>
        </references>
      </pivotArea>
    </format>
    <format dxfId="12">
      <pivotArea collapsedLevelsAreSubtotals="1" fieldPosition="0">
        <references count="2">
          <reference field="4294967294" count="1" selected="0">
            <x v="2"/>
          </reference>
          <reference field="0" count="0"/>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B7865D3-B6A2-4503-84F3-7F7390811722}" name="LocationWiseProducts" cacheId="3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7">
  <location ref="B1078:C1255" firstHeaderRow="1" firstDataRow="1" firstDataCol="1"/>
  <pivotFields count="5">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2">
    <field x="3"/>
    <field x="0"/>
  </rowFields>
  <rowItems count="177">
    <i>
      <x/>
    </i>
    <i r="1">
      <x v="16"/>
    </i>
    <i r="1">
      <x v="13"/>
    </i>
    <i r="1">
      <x/>
    </i>
    <i r="1">
      <x v="12"/>
    </i>
    <i r="1">
      <x v="11"/>
    </i>
    <i r="1">
      <x v="15"/>
    </i>
    <i r="1">
      <x v="7"/>
    </i>
    <i r="1">
      <x v="19"/>
    </i>
    <i r="1">
      <x v="2"/>
    </i>
    <i r="1">
      <x v="4"/>
    </i>
    <i r="1">
      <x v="17"/>
    </i>
    <i r="1">
      <x v="8"/>
    </i>
    <i r="1">
      <x v="18"/>
    </i>
    <i r="1">
      <x v="10"/>
    </i>
    <i r="1">
      <x v="20"/>
    </i>
    <i r="1">
      <x v="14"/>
    </i>
    <i r="1">
      <x v="3"/>
    </i>
    <i r="1">
      <x v="5"/>
    </i>
    <i r="1">
      <x v="1"/>
    </i>
    <i r="1">
      <x v="6"/>
    </i>
    <i r="1">
      <x v="9"/>
    </i>
    <i>
      <x v="1"/>
    </i>
    <i r="1">
      <x v="17"/>
    </i>
    <i r="1">
      <x v="15"/>
    </i>
    <i r="1">
      <x v="19"/>
    </i>
    <i r="1">
      <x/>
    </i>
    <i r="1">
      <x v="16"/>
    </i>
    <i r="1">
      <x v="11"/>
    </i>
    <i r="1">
      <x v="13"/>
    </i>
    <i r="1">
      <x v="2"/>
    </i>
    <i r="1">
      <x v="7"/>
    </i>
    <i r="1">
      <x v="12"/>
    </i>
    <i r="1">
      <x v="4"/>
    </i>
    <i r="1">
      <x v="8"/>
    </i>
    <i r="1">
      <x v="18"/>
    </i>
    <i r="1">
      <x v="14"/>
    </i>
    <i r="1">
      <x v="10"/>
    </i>
    <i r="1">
      <x v="20"/>
    </i>
    <i r="1">
      <x v="3"/>
    </i>
    <i r="1">
      <x v="5"/>
    </i>
    <i r="1">
      <x v="1"/>
    </i>
    <i r="1">
      <x v="9"/>
    </i>
    <i r="1">
      <x v="6"/>
    </i>
    <i>
      <x v="2"/>
    </i>
    <i r="1">
      <x v="19"/>
    </i>
    <i r="1">
      <x v="17"/>
    </i>
    <i r="1">
      <x v="13"/>
    </i>
    <i r="1">
      <x v="16"/>
    </i>
    <i r="1">
      <x v="15"/>
    </i>
    <i r="1">
      <x v="7"/>
    </i>
    <i r="1">
      <x v="11"/>
    </i>
    <i r="1">
      <x v="12"/>
    </i>
    <i r="1">
      <x v="2"/>
    </i>
    <i r="1">
      <x/>
    </i>
    <i r="1">
      <x v="4"/>
    </i>
    <i r="1">
      <x v="8"/>
    </i>
    <i r="1">
      <x v="10"/>
    </i>
    <i r="1">
      <x v="18"/>
    </i>
    <i r="1">
      <x v="20"/>
    </i>
    <i r="1">
      <x v="14"/>
    </i>
    <i r="1">
      <x v="3"/>
    </i>
    <i r="1">
      <x v="5"/>
    </i>
    <i r="1">
      <x v="1"/>
    </i>
    <i r="1">
      <x v="6"/>
    </i>
    <i r="1">
      <x v="9"/>
    </i>
    <i>
      <x v="3"/>
    </i>
    <i r="1">
      <x v="19"/>
    </i>
    <i r="1">
      <x/>
    </i>
    <i r="1">
      <x v="15"/>
    </i>
    <i r="1">
      <x v="11"/>
    </i>
    <i r="1">
      <x v="16"/>
    </i>
    <i r="1">
      <x v="17"/>
    </i>
    <i r="1">
      <x v="2"/>
    </i>
    <i r="1">
      <x v="7"/>
    </i>
    <i r="1">
      <x v="13"/>
    </i>
    <i r="1">
      <x v="8"/>
    </i>
    <i r="1">
      <x v="4"/>
    </i>
    <i r="1">
      <x v="12"/>
    </i>
    <i r="1">
      <x v="10"/>
    </i>
    <i r="1">
      <x v="18"/>
    </i>
    <i r="1">
      <x v="14"/>
    </i>
    <i r="1">
      <x v="3"/>
    </i>
    <i r="1">
      <x v="20"/>
    </i>
    <i r="1">
      <x v="5"/>
    </i>
    <i r="1">
      <x v="1"/>
    </i>
    <i r="1">
      <x v="6"/>
    </i>
    <i r="1">
      <x v="9"/>
    </i>
    <i>
      <x v="4"/>
    </i>
    <i r="1">
      <x v="16"/>
    </i>
    <i r="1">
      <x v="19"/>
    </i>
    <i r="1">
      <x v="15"/>
    </i>
    <i r="1">
      <x/>
    </i>
    <i r="1">
      <x v="17"/>
    </i>
    <i r="1">
      <x v="13"/>
    </i>
    <i r="1">
      <x v="11"/>
    </i>
    <i r="1">
      <x v="8"/>
    </i>
    <i r="1">
      <x v="12"/>
    </i>
    <i r="1">
      <x v="7"/>
    </i>
    <i r="1">
      <x v="2"/>
    </i>
    <i r="1">
      <x v="4"/>
    </i>
    <i r="1">
      <x v="10"/>
    </i>
    <i r="1">
      <x v="18"/>
    </i>
    <i r="1">
      <x v="14"/>
    </i>
    <i r="1">
      <x v="20"/>
    </i>
    <i r="1">
      <x v="3"/>
    </i>
    <i r="1">
      <x v="5"/>
    </i>
    <i r="1">
      <x v="1"/>
    </i>
    <i r="1">
      <x v="6"/>
    </i>
    <i r="1">
      <x v="9"/>
    </i>
    <i>
      <x v="5"/>
    </i>
    <i r="1">
      <x v="16"/>
    </i>
    <i r="1">
      <x v="19"/>
    </i>
    <i r="1">
      <x/>
    </i>
    <i r="1">
      <x v="2"/>
    </i>
    <i r="1">
      <x v="7"/>
    </i>
    <i r="1">
      <x v="15"/>
    </i>
    <i r="1">
      <x v="11"/>
    </i>
    <i r="1">
      <x v="13"/>
    </i>
    <i r="1">
      <x v="8"/>
    </i>
    <i r="1">
      <x v="17"/>
    </i>
    <i r="1">
      <x v="4"/>
    </i>
    <i r="1">
      <x v="12"/>
    </i>
    <i r="1">
      <x v="18"/>
    </i>
    <i r="1">
      <x v="10"/>
    </i>
    <i r="1">
      <x v="14"/>
    </i>
    <i r="1">
      <x v="20"/>
    </i>
    <i r="1">
      <x v="5"/>
    </i>
    <i r="1">
      <x v="3"/>
    </i>
    <i r="1">
      <x v="1"/>
    </i>
    <i r="1">
      <x v="6"/>
    </i>
    <i r="1">
      <x v="9"/>
    </i>
    <i>
      <x v="6"/>
    </i>
    <i r="1">
      <x v="15"/>
    </i>
    <i r="1">
      <x/>
    </i>
    <i r="1">
      <x v="16"/>
    </i>
    <i r="1">
      <x v="2"/>
    </i>
    <i r="1">
      <x v="17"/>
    </i>
    <i r="1">
      <x v="19"/>
    </i>
    <i r="1">
      <x v="7"/>
    </i>
    <i r="1">
      <x v="11"/>
    </i>
    <i r="1">
      <x v="13"/>
    </i>
    <i r="1">
      <x v="12"/>
    </i>
    <i r="1">
      <x v="4"/>
    </i>
    <i r="1">
      <x v="10"/>
    </i>
    <i r="1">
      <x v="8"/>
    </i>
    <i r="1">
      <x v="18"/>
    </i>
    <i r="1">
      <x v="14"/>
    </i>
    <i r="1">
      <x v="20"/>
    </i>
    <i r="1">
      <x v="5"/>
    </i>
    <i r="1">
      <x v="3"/>
    </i>
    <i r="1">
      <x v="1"/>
    </i>
    <i r="1">
      <x v="9"/>
    </i>
    <i r="1">
      <x v="6"/>
    </i>
    <i>
      <x v="7"/>
    </i>
    <i r="1">
      <x v="2"/>
    </i>
    <i r="1">
      <x v="15"/>
    </i>
    <i r="1">
      <x/>
    </i>
    <i r="1">
      <x v="13"/>
    </i>
    <i r="1">
      <x v="17"/>
    </i>
    <i r="1">
      <x v="4"/>
    </i>
    <i r="1">
      <x v="12"/>
    </i>
    <i r="1">
      <x v="19"/>
    </i>
    <i r="1">
      <x v="16"/>
    </i>
    <i r="1">
      <x v="11"/>
    </i>
    <i r="1">
      <x v="7"/>
    </i>
    <i r="1">
      <x v="8"/>
    </i>
    <i r="1">
      <x v="18"/>
    </i>
    <i r="1">
      <x v="10"/>
    </i>
    <i r="1">
      <x v="14"/>
    </i>
    <i r="1">
      <x v="20"/>
    </i>
    <i r="1">
      <x v="3"/>
    </i>
    <i r="1">
      <x v="1"/>
    </i>
    <i r="1">
      <x v="5"/>
    </i>
    <i r="1">
      <x v="6"/>
    </i>
    <i r="1">
      <x v="9"/>
    </i>
    <i t="grand">
      <x/>
    </i>
  </rowItems>
  <colItems count="1">
    <i/>
  </colItems>
  <dataFields count="1">
    <dataField name="Sum of SalesAmount" fld="1"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8"/>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B7CDAA3-C3AF-467E-A552-3821A0F92E23}" name="StoreWiseSales" cacheId="3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B1057:C1074" firstHeaderRow="1" firstDataRow="1" firstDataCol="1"/>
  <pivotFields count="4">
    <pivotField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8">
        <item x="0"/>
        <item x="1"/>
        <item x="2"/>
        <item x="3"/>
        <item x="4"/>
        <item x="5"/>
        <item x="6"/>
        <item x="7"/>
      </items>
    </pivotField>
  </pivotFields>
  <rowFields count="2">
    <field x="3"/>
    <field x="2"/>
  </rowFields>
  <rowItems count="17">
    <i>
      <x/>
    </i>
    <i r="1">
      <x/>
    </i>
    <i>
      <x v="1"/>
    </i>
    <i r="1">
      <x v="1"/>
    </i>
    <i>
      <x v="2"/>
    </i>
    <i r="1">
      <x v="2"/>
    </i>
    <i>
      <x v="3"/>
    </i>
    <i r="1">
      <x v="3"/>
    </i>
    <i>
      <x v="4"/>
    </i>
    <i r="1">
      <x v="4"/>
    </i>
    <i>
      <x v="5"/>
    </i>
    <i r="1">
      <x v="5"/>
    </i>
    <i>
      <x v="6"/>
    </i>
    <i r="1">
      <x v="6"/>
    </i>
    <i>
      <x v="7"/>
    </i>
    <i r="1">
      <x v="7"/>
    </i>
    <i t="grand">
      <x/>
    </i>
  </rowItems>
  <colItems count="1">
    <i/>
  </colItems>
  <dataFields count="1">
    <dataField name="Sum of SalesAmount" fld="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8"/>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64365AE-70CE-4D53-8A47-EE8542B4E9EA}" name="PivotTable7"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66:C67" firstHeaderRow="0"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Items count="1">
    <i/>
  </rowItems>
  <colFields count="1">
    <field x="-2"/>
  </colFields>
  <colItems count="2">
    <i>
      <x/>
    </i>
    <i i="1">
      <x v="1"/>
    </i>
  </colItems>
  <dataFields count="2">
    <dataField fld="2" subtotal="count" baseField="0" baseItem="0" numFmtId="2"/>
    <dataField fld="3" subtotal="count" baseField="0" baseItem="0" numFmtId="2"/>
  </dataFields>
  <formats count="2">
    <format dxfId="18">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1"/>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3">
      <autoFilter ref="A1">
        <filterColumn colId="0">
          <top10 val="10" filterVal="10"/>
        </filterColumn>
      </autoFilter>
    </filter>
    <filter fld="1" type="count" id="2" iMeasureHier="73">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02F1D49-CA9A-43B0-BC3C-16C9EC07998B}" name="PivotTable14" cacheId="0" applyNumberFormats="0" applyBorderFormats="0" applyFontFormats="0" applyPatternFormats="0" applyAlignmentFormats="0" applyWidthHeightFormats="1" dataCaption="Values" tag="a8c23555-7771-40c9-831d-2f641d757772" updatedVersion="7" minRefreshableVersion="3" useAutoFormatting="1" subtotalHiddenItems="1" rowGrandTotals="0" colGrandTotals="0" itemPrintTitles="1" createdVersion="7" indent="0" showEmptyRow="1" outline="1" outlineData="1" multipleFieldFilters="0">
  <location ref="B161:B162"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3">
        <item x="0"/>
        <item x="1"/>
        <item x="2"/>
      </items>
    </pivotField>
    <pivotField dataField="1" subtotalTop="0" showAll="0" defaultSubtotal="0"/>
  </pivotFields>
  <rowItems count="1">
    <i/>
  </rowItems>
  <colItems count="1">
    <i/>
  </colItems>
  <dataFields count="1">
    <dataField fld="3"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1" type="count" id="2" iMeasureHier="73">
      <autoFilter ref="A1">
        <filterColumn colId="0">
          <top10 val="10" filterVal="10"/>
        </filterColumn>
      </autoFilter>
    </filter>
    <filter fld="2" type="count" id="4" iMeasureHier="47">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3B2C68E-5C96-4F29-A3A8-EC2949C6AC5B}" name="Top 10 Emp" cacheId="19" applyNumberFormats="0" applyBorderFormats="0" applyFontFormats="0" applyPatternFormats="0" applyAlignmentFormats="0" applyWidthHeightFormats="1" dataCaption="Values" tag="32bb7b7f-5e3a-4949-a1cc-431725892537" updatedVersion="7" minRefreshableVersion="3" useAutoFormatting="1" subtotalHiddenItems="1" rowGrandTotals="0" colGrandTotals="0" itemPrintTitles="1" createdVersion="7" indent="0" showEmptyRow="1" outline="1" outlineData="1" multipleFieldFilters="0" chartFormat="11">
  <location ref="E594:F604"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3">
        <item x="0"/>
        <item x="1"/>
        <item x="2"/>
      </items>
    </pivotField>
    <pivotField dataField="1" subtotalTop="0" showAll="0" defaultSubtotal="0"/>
    <pivotField allDrilled="1" subtotalTop="0" showAll="0" sortType="descending"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5"/>
  </rowFields>
  <rowItems count="10">
    <i>
      <x v="1"/>
    </i>
    <i>
      <x v="3"/>
    </i>
    <i>
      <x v="2"/>
    </i>
    <i>
      <x v="5"/>
    </i>
    <i>
      <x v="9"/>
    </i>
    <i>
      <x v="7"/>
    </i>
    <i>
      <x v="8"/>
    </i>
    <i>
      <x v="4"/>
    </i>
    <i>
      <x v="6"/>
    </i>
    <i>
      <x/>
    </i>
  </rowItems>
  <colItems count="1">
    <i/>
  </colItems>
  <dataFields count="1">
    <dataField fld="3" subtotal="count" baseField="0" baseItem="0"/>
  </dataFields>
  <chartFormats count="8">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73">
      <autoFilter ref="A1">
        <filterColumn colId="0">
          <top10 val="10" filterVal="10"/>
        </filterColumn>
      </autoFilter>
    </filter>
    <filter fld="2" type="count" id="4" iMeasureHier="47">
      <autoFilter ref="A1">
        <filterColumn colId="0">
          <top10 top="0" val="3" filterVal="3"/>
        </filterColumn>
      </autoFilter>
    </filter>
    <filter fld="1" type="count" id="2" iMeasureHier="73">
      <autoFilter ref="A1">
        <filterColumn colId="0">
          <top10 val="10" filterVal="10"/>
        </filterColumn>
      </autoFilter>
    </filter>
    <filter fld="5" type="count" id="5" iMeasureHier="44">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activeTabTopLevelEntity name="[tbl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1F536E0-5B16-4554-B0AD-5BDCB21B16AC}" name="PivotTable6" cacheId="2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location ref="J51:K62"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7"/>
    </i>
    <i>
      <x v="8"/>
    </i>
    <i>
      <x v="6"/>
    </i>
    <i>
      <x v="9"/>
    </i>
    <i>
      <x v="3"/>
    </i>
    <i>
      <x v="1"/>
    </i>
    <i>
      <x v="5"/>
    </i>
    <i>
      <x v="2"/>
    </i>
    <i>
      <x/>
    </i>
    <i>
      <x v="4"/>
    </i>
    <i t="grand">
      <x/>
    </i>
  </rowItems>
  <colItems count="1">
    <i/>
  </colItems>
  <dataFields count="1">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3" type="count" id="3" iMeasureHier="73">
      <autoFilter ref="A1">
        <filterColumn colId="0">
          <top10 top="0" val="10" filterVal="10"/>
        </filterColumn>
      </autoFilter>
    </filter>
    <filter fld="2" type="count" id="1" iMeasureHier="73">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F4A5B90-2F97-4A36-8159-263227D31FB4}" name="Channel Shares" cacheId="15" applyNumberFormats="0" applyBorderFormats="0" applyFontFormats="0" applyPatternFormats="0" applyAlignmentFormats="0" applyWidthHeightFormats="1" dataCaption="Values" tag="c02752b1-c5c9-4c5d-8487-c99f6032b7e6" updatedVersion="7" minRefreshableVersion="3" useAutoFormatting="1" subtotalHiddenItems="1" rowGrandTotals="0" colGrandTotals="0" itemPrintTitles="1" createdVersion="7" indent="0" outline="1" outlineData="1" multipleFieldFilters="0" chartFormat="17">
  <location ref="B104:D107"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3">
        <item x="0"/>
        <item x="1"/>
        <item x="2"/>
      </items>
    </pivotField>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s>
  <rowFields count="1">
    <field x="3"/>
  </rowFields>
  <rowItems count="3">
    <i>
      <x/>
    </i>
    <i>
      <x v="1"/>
    </i>
    <i>
      <x v="2"/>
    </i>
  </rowItems>
  <colFields count="1">
    <field x="-2"/>
  </colFields>
  <colItems count="2">
    <i>
      <x/>
    </i>
    <i i="1">
      <x v="1"/>
    </i>
  </colItems>
  <dataFields count="2">
    <dataField fld="4" subtotal="count" baseField="0" baseItem="0"/>
    <dataField fld="5" subtotal="count" baseField="0" baseItem="0"/>
  </dataFields>
  <formats count="2">
    <format dxfId="20">
      <pivotArea collapsedLevelsAreSubtotals="1" fieldPosition="0">
        <references count="2">
          <reference field="4294967294" count="1" selected="0">
            <x v="0"/>
          </reference>
          <reference field="3" count="1">
            <x v="2"/>
          </reference>
        </references>
      </pivotArea>
    </format>
    <format dxfId="19">
      <pivotArea collapsedLevelsAreSubtotals="1" fieldPosition="0">
        <references count="2">
          <reference field="4294967294" count="1" selected="0">
            <x v="1"/>
          </reference>
          <reference field="3" count="1">
            <x v="0"/>
          </reference>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1"/>
          </reference>
          <reference field="3" count="1" selected="0">
            <x v="0"/>
          </reference>
        </references>
      </pivotArea>
    </chartFormat>
    <chartFormat chart="0" format="6">
      <pivotArea type="data" outline="0" fieldPosition="0">
        <references count="2">
          <reference field="4294967294" count="1" selected="0">
            <x v="1"/>
          </reference>
          <reference field="3" count="1" selected="0">
            <x v="1"/>
          </reference>
        </references>
      </pivotArea>
    </chartFormat>
    <chartFormat chart="0" format="7">
      <pivotArea type="data" outline="0" fieldPosition="0">
        <references count="2">
          <reference field="4294967294" count="1" selected="0">
            <x v="1"/>
          </reference>
          <reference field="3" count="1" selected="0">
            <x v="2"/>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3" count="1" selected="0">
            <x v="0"/>
          </reference>
        </references>
      </pivotArea>
    </chartFormat>
    <chartFormat chart="3" format="18">
      <pivotArea type="data" outline="0" fieldPosition="0">
        <references count="2">
          <reference field="4294967294" count="1" selected="0">
            <x v="0"/>
          </reference>
          <reference field="3" count="1" selected="0">
            <x v="1"/>
          </reference>
        </references>
      </pivotArea>
    </chartFormat>
    <chartFormat chart="3" format="19">
      <pivotArea type="data" outline="0" fieldPosition="0">
        <references count="2">
          <reference field="4294967294" count="1" selected="0">
            <x v="0"/>
          </reference>
          <reference field="3" count="1" selected="0">
            <x v="2"/>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3" count="1" selected="0">
            <x v="0"/>
          </reference>
        </references>
      </pivotArea>
    </chartFormat>
    <chartFormat chart="3" format="22">
      <pivotArea type="data" outline="0" fieldPosition="0">
        <references count="2">
          <reference field="4294967294" count="1" selected="0">
            <x v="1"/>
          </reference>
          <reference field="3" count="1" selected="0">
            <x v="1"/>
          </reference>
        </references>
      </pivotArea>
    </chartFormat>
    <chartFormat chart="3" format="23">
      <pivotArea type="data" outline="0" fieldPosition="0">
        <references count="2">
          <reference field="4294967294" count="1" selected="0">
            <x v="1"/>
          </reference>
          <reference field="3" count="1" selected="0">
            <x v="2"/>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3" count="1" selected="0">
            <x v="0"/>
          </reference>
        </references>
      </pivotArea>
    </chartFormat>
    <chartFormat chart="16" format="18">
      <pivotArea type="data" outline="0" fieldPosition="0">
        <references count="2">
          <reference field="4294967294" count="1" selected="0">
            <x v="0"/>
          </reference>
          <reference field="3" count="1" selected="0">
            <x v="1"/>
          </reference>
        </references>
      </pivotArea>
    </chartFormat>
    <chartFormat chart="16" format="19">
      <pivotArea type="data" outline="0" fieldPosition="0">
        <references count="2">
          <reference field="4294967294" count="1" selected="0">
            <x v="0"/>
          </reference>
          <reference field="3" count="1" selected="0">
            <x v="2"/>
          </reference>
        </references>
      </pivotArea>
    </chartFormat>
    <chartFormat chart="16" format="20" series="1">
      <pivotArea type="data" outline="0" fieldPosition="0">
        <references count="1">
          <reference field="4294967294" count="1" selected="0">
            <x v="1"/>
          </reference>
        </references>
      </pivotArea>
    </chartFormat>
    <chartFormat chart="16" format="21">
      <pivotArea type="data" outline="0" fieldPosition="0">
        <references count="2">
          <reference field="4294967294" count="1" selected="0">
            <x v="1"/>
          </reference>
          <reference field="3" count="1" selected="0">
            <x v="0"/>
          </reference>
        </references>
      </pivotArea>
    </chartFormat>
    <chartFormat chart="16" format="22">
      <pivotArea type="data" outline="0" fieldPosition="0">
        <references count="2">
          <reference field="4294967294" count="1" selected="0">
            <x v="1"/>
          </reference>
          <reference field="3" count="1" selected="0">
            <x v="1"/>
          </reference>
        </references>
      </pivotArea>
    </chartFormat>
    <chartFormat chart="16" format="23">
      <pivotArea type="data" outline="0" fieldPosition="0">
        <references count="2">
          <reference field="4294967294" count="1" selected="0">
            <x v="1"/>
          </reference>
          <reference field="3" count="1" selected="0">
            <x v="2"/>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1" type="count" id="2" iMeasureHier="73">
      <autoFilter ref="A1">
        <filterColumn colId="0">
          <top10 val="10" filterVal="10"/>
        </filterColumn>
      </autoFilter>
    </filter>
    <filter fld="2" type="count" id="4" iMeasureHier="47">
      <autoFilter ref="A1">
        <filterColumn colId="0">
          <top10 top="0" val="3" filterVal="3"/>
        </filterColumn>
      </autoFilter>
    </filter>
  </filters>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9E4424F-C170-49A2-8C59-909E91FEFCC8}" name="BELOW 10 CUS" cacheId="23" applyNumberFormats="0" applyBorderFormats="0" applyFontFormats="0" applyPatternFormats="0" applyAlignmentFormats="0" applyWidthHeightFormats="1" dataCaption="Values" tag="058e40e6-3011-4612-9b05-86c54eeeaeec" updatedVersion="7" minRefreshableVersion="3" useAutoFormatting="1" subtotalHiddenItems="1" rowGrandTotals="0" colGrandTotals="0" itemPrintTitles="1" createdVersion="7" indent="0" showEmptyRow="1" outline="1" outlineData="1" multipleFieldFilters="0" chartFormat="4">
  <location ref="M291:N301"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3">
        <item x="0"/>
        <item x="1"/>
        <item x="2"/>
      </items>
    </pivotField>
    <pivotField dataField="1" subtotalTop="0" showAll="0" defaultSubtotal="0"/>
    <pivotField allDrilled="1" subtotalTop="0" showAll="0" sortType="descending"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autoSortScope>
        <pivotArea dataOnly="0" outline="0" fieldPosition="0">
          <references count="1">
            <reference field="4294967294" count="1" selected="0">
              <x v="0"/>
            </reference>
          </references>
        </pivotArea>
      </autoSortScope>
    </pivotField>
  </pivotFields>
  <rowFields count="1">
    <field x="1"/>
  </rowFields>
  <rowItems count="10">
    <i>
      <x v="7"/>
    </i>
    <i>
      <x v="8"/>
    </i>
    <i>
      <x v="6"/>
    </i>
    <i>
      <x v="9"/>
    </i>
    <i>
      <x v="1"/>
    </i>
    <i>
      <x v="4"/>
    </i>
    <i>
      <x/>
    </i>
    <i>
      <x v="3"/>
    </i>
    <i>
      <x v="5"/>
    </i>
    <i>
      <x v="2"/>
    </i>
  </rowItems>
  <colItems count="1">
    <i/>
  </colItems>
  <dataFields count="1">
    <dataField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1" type="count" id="5" iMeasureHier="73">
      <autoFilter ref="A1">
        <filterColumn colId="0">
          <top10 top="0" val="10" filterVal="10"/>
        </filterColumn>
      </autoFilter>
    </filter>
    <filter fld="0" type="count" id="1" iMeasureHier="73">
      <autoFilter ref="A1">
        <filterColumn colId="0">
          <top10 val="10" filterVal="10"/>
        </filterColumn>
      </autoFilter>
    </filter>
    <filter fld="2" type="count" id="4" iMeasureHier="47">
      <autoFilter ref="A1">
        <filterColumn colId="0">
          <top10 top="0" val="3" filterVal="3"/>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E86A3A6-017B-46D9-A489-8A85BA82F8AD}" name="PivotTable13" cacheId="1" applyNumberFormats="0" applyBorderFormats="0" applyFontFormats="0" applyPatternFormats="0" applyAlignmentFormats="0" applyWidthHeightFormats="1" dataCaption="Values" tag="32069770-65ef-4015-947d-311143061819" updatedVersion="7" minRefreshableVersion="3" useAutoFormatting="1" subtotalHiddenItems="1" rowGrandTotals="0" colGrandTotals="0" itemPrintTitles="1" createdVersion="7" indent="0" showEmptyRow="1" outline="1" outlineData="1" multipleFieldFilters="0">
  <location ref="B156:C158"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2">
    <i>
      <x/>
    </i>
    <i>
      <x v="1"/>
    </i>
  </rowItems>
  <colItems count="1">
    <i/>
  </colItems>
  <dataFields count="1">
    <dataField fld="4" subtotal="count" baseField="0" baseItem="0"/>
  </dataFields>
  <formats count="1">
    <format dxfId="21">
      <pivotArea collapsedLevelsAreSubtotals="1" fieldPosition="0">
        <references count="1">
          <reference field="3" count="1">
            <x v="1"/>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1" type="count" id="2" iMeasureHier="73">
      <autoFilter ref="A1">
        <filterColumn colId="0">
          <top10 val="10" filterVal="10"/>
        </filterColumn>
      </autoFilter>
    </filter>
    <filter fld="2" type="count" id="4" iMeasureHier="47">
      <autoFilter ref="A1">
        <filterColumn colId="0">
          <top10 top="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C73B3DFF-D3B8-4E7A-8906-6231712EA73E}" name="Top 10 Cus by profit" cacheId="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3">
  <location ref="B52:C63"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9"/>
    </i>
    <i>
      <x v="2"/>
    </i>
    <i>
      <x v="4"/>
    </i>
    <i>
      <x v="3"/>
    </i>
    <i>
      <x v="1"/>
    </i>
    <i>
      <x v="5"/>
    </i>
    <i>
      <x v="6"/>
    </i>
    <i>
      <x v="7"/>
    </i>
    <i>
      <x v="8"/>
    </i>
    <i>
      <x/>
    </i>
    <i t="grand">
      <x/>
    </i>
  </rowItems>
  <colItems count="1">
    <i/>
  </colItems>
  <dataFields count="1">
    <dataField name="Sum of Profit" fld="1" baseField="0" baseItem="0"/>
  </dataFields>
  <chartFormats count="3">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73">
      <autoFilter ref="A1">
        <filterColumn colId="0">
          <top10 val="10" filterVal="10"/>
        </filterColumn>
      </autoFilter>
    </filter>
    <filter fld="3" type="count" id="2" iMeasureHier="73">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5034EF0A-9135-493A-B3C3-FD104EFFDC88}" name="Top 10 Prods by profit" cacheId="1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B38:C49" firstHeaderRow="1" firstDataRow="1" firstDataCol="1"/>
  <pivotFields count="3">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6"/>
    </i>
    <i>
      <x v="7"/>
    </i>
    <i>
      <x v="8"/>
    </i>
    <i>
      <x v="1"/>
    </i>
    <i>
      <x/>
    </i>
    <i>
      <x v="4"/>
    </i>
    <i>
      <x v="2"/>
    </i>
    <i>
      <x v="5"/>
    </i>
    <i>
      <x v="3"/>
    </i>
    <i>
      <x v="9"/>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F128E2D-FBA0-4EE4-B4B7-FB476530EBC4}" name="PivotTable4" cacheId="2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0">
  <location ref="H23:I3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2"/>
    </i>
    <i>
      <x v="6"/>
    </i>
    <i>
      <x v="8"/>
    </i>
    <i>
      <x v="9"/>
    </i>
    <i>
      <x v="1"/>
    </i>
    <i>
      <x v="3"/>
    </i>
    <i>
      <x/>
    </i>
    <i>
      <x v="4"/>
    </i>
    <i>
      <x v="5"/>
    </i>
    <i t="grand">
      <x/>
    </i>
  </rowItems>
  <colItems count="1">
    <i/>
  </colItems>
  <dataFields count="1">
    <dataField name="Sum of SalesAmount" fld="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3">
      <autoFilter ref="A1">
        <filterColumn colId="0">
          <top10 top="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766EBBA-4E08-458F-BE5E-A69A1F53EA26}" name="PivotTable20" cacheId="10" applyNumberFormats="0" applyBorderFormats="0" applyFontFormats="0" applyPatternFormats="0" applyAlignmentFormats="0" applyWidthHeightFormats="1" dataCaption="Values" tag="058e40e6-3011-4612-9b05-86c54eeeaeec" updatedVersion="7" minRefreshableVersion="3" useAutoFormatting="1" subtotalHiddenItems="1" rowGrandTotals="0" colGrandTotals="0" itemPrintTitles="1" createdVersion="7" indent="0" showEmptyRow="1" outline="1" outlineData="1" multipleFieldFilters="0">
  <location ref="B291:C591"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3">
        <item x="0"/>
        <item x="1"/>
        <item x="2"/>
      </items>
    </pivotField>
    <pivotField dataField="1" subtotalTop="0" showAll="0" defaultSubtotal="0"/>
    <pivotField axis="axisRow" allDrilled="1" subtotalTop="0" showAll="0" sortType="descending"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autoSortScope>
        <pivotArea dataOnly="0" outline="0" fieldPosition="0">
          <references count="1">
            <reference field="4294967294" count="1" selected="0">
              <x v="0"/>
            </reference>
          </references>
        </pivotArea>
      </autoSortScope>
    </pivotField>
  </pivotFields>
  <rowFields count="2">
    <field x="4"/>
    <field x="1"/>
  </rowFields>
  <rowItems count="300">
    <i>
      <x v="47"/>
    </i>
    <i r="1">
      <x v="47"/>
    </i>
    <i>
      <x v="122"/>
    </i>
    <i r="1">
      <x v="122"/>
    </i>
    <i>
      <x v="55"/>
    </i>
    <i r="1">
      <x v="55"/>
    </i>
    <i>
      <x v="71"/>
    </i>
    <i r="1">
      <x v="71"/>
    </i>
    <i>
      <x v="39"/>
    </i>
    <i r="1">
      <x v="39"/>
    </i>
    <i>
      <x v="105"/>
    </i>
    <i r="1">
      <x v="105"/>
    </i>
    <i>
      <x v="5"/>
    </i>
    <i r="1">
      <x v="5"/>
    </i>
    <i>
      <x v="117"/>
    </i>
    <i r="1">
      <x v="117"/>
    </i>
    <i>
      <x v="131"/>
    </i>
    <i r="1">
      <x v="131"/>
    </i>
    <i>
      <x v="61"/>
    </i>
    <i r="1">
      <x v="61"/>
    </i>
    <i>
      <x v="101"/>
    </i>
    <i r="1">
      <x v="101"/>
    </i>
    <i>
      <x v="106"/>
    </i>
    <i r="1">
      <x v="106"/>
    </i>
    <i>
      <x v="19"/>
    </i>
    <i r="1">
      <x v="19"/>
    </i>
    <i>
      <x v="144"/>
    </i>
    <i r="1">
      <x v="144"/>
    </i>
    <i>
      <x v="74"/>
    </i>
    <i r="1">
      <x v="74"/>
    </i>
    <i>
      <x v="99"/>
    </i>
    <i r="1">
      <x v="99"/>
    </i>
    <i>
      <x v="120"/>
    </i>
    <i r="1">
      <x v="120"/>
    </i>
    <i>
      <x v="63"/>
    </i>
    <i r="1">
      <x v="63"/>
    </i>
    <i>
      <x v="112"/>
    </i>
    <i r="1">
      <x v="112"/>
    </i>
    <i>
      <x v="68"/>
    </i>
    <i r="1">
      <x v="68"/>
    </i>
    <i>
      <x v="75"/>
    </i>
    <i r="1">
      <x v="75"/>
    </i>
    <i>
      <x v="29"/>
    </i>
    <i r="1">
      <x v="29"/>
    </i>
    <i>
      <x v="142"/>
    </i>
    <i r="1">
      <x v="142"/>
    </i>
    <i>
      <x v="67"/>
    </i>
    <i r="1">
      <x v="67"/>
    </i>
    <i>
      <x v="77"/>
    </i>
    <i r="1">
      <x v="77"/>
    </i>
    <i>
      <x v="92"/>
    </i>
    <i r="1">
      <x v="92"/>
    </i>
    <i>
      <x v="103"/>
    </i>
    <i r="1">
      <x v="103"/>
    </i>
    <i>
      <x v="34"/>
    </i>
    <i r="1">
      <x v="34"/>
    </i>
    <i>
      <x v="133"/>
    </i>
    <i r="1">
      <x v="133"/>
    </i>
    <i>
      <x v="149"/>
    </i>
    <i r="1">
      <x v="149"/>
    </i>
    <i>
      <x v="137"/>
    </i>
    <i r="1">
      <x v="137"/>
    </i>
    <i>
      <x v="78"/>
    </i>
    <i r="1">
      <x v="78"/>
    </i>
    <i>
      <x v="135"/>
    </i>
    <i r="1">
      <x v="135"/>
    </i>
    <i>
      <x v="64"/>
    </i>
    <i r="1">
      <x v="64"/>
    </i>
    <i>
      <x v="83"/>
    </i>
    <i r="1">
      <x v="83"/>
    </i>
    <i>
      <x v="13"/>
    </i>
    <i r="1">
      <x v="13"/>
    </i>
    <i>
      <x v="125"/>
    </i>
    <i r="1">
      <x v="125"/>
    </i>
    <i>
      <x v="76"/>
    </i>
    <i r="1">
      <x v="76"/>
    </i>
    <i>
      <x v="141"/>
    </i>
    <i r="1">
      <x v="141"/>
    </i>
    <i>
      <x v="56"/>
    </i>
    <i r="1">
      <x v="56"/>
    </i>
    <i>
      <x v="44"/>
    </i>
    <i r="1">
      <x v="44"/>
    </i>
    <i>
      <x v="59"/>
    </i>
    <i r="1">
      <x v="59"/>
    </i>
    <i>
      <x v="127"/>
    </i>
    <i r="1">
      <x v="127"/>
    </i>
    <i>
      <x v="24"/>
    </i>
    <i r="1">
      <x v="24"/>
    </i>
    <i>
      <x v="90"/>
    </i>
    <i r="1">
      <x v="90"/>
    </i>
    <i>
      <x v="10"/>
    </i>
    <i r="1">
      <x v="10"/>
    </i>
    <i>
      <x v="50"/>
    </i>
    <i r="1">
      <x v="50"/>
    </i>
    <i>
      <x v="143"/>
    </i>
    <i r="1">
      <x v="143"/>
    </i>
    <i>
      <x v="96"/>
    </i>
    <i r="1">
      <x v="96"/>
    </i>
    <i>
      <x v="53"/>
    </i>
    <i r="1">
      <x v="53"/>
    </i>
    <i>
      <x v="73"/>
    </i>
    <i r="1">
      <x v="73"/>
    </i>
    <i>
      <x v="38"/>
    </i>
    <i r="1">
      <x v="38"/>
    </i>
    <i>
      <x v="132"/>
    </i>
    <i r="1">
      <x v="132"/>
    </i>
    <i>
      <x v="88"/>
    </i>
    <i r="1">
      <x v="88"/>
    </i>
    <i>
      <x v="23"/>
    </i>
    <i r="1">
      <x v="23"/>
    </i>
    <i>
      <x v="81"/>
    </i>
    <i r="1">
      <x v="81"/>
    </i>
    <i>
      <x v="109"/>
    </i>
    <i r="1">
      <x v="109"/>
    </i>
    <i>
      <x v="21"/>
    </i>
    <i r="1">
      <x v="21"/>
    </i>
    <i>
      <x v="36"/>
    </i>
    <i r="1">
      <x v="36"/>
    </i>
    <i>
      <x v="119"/>
    </i>
    <i r="1">
      <x v="119"/>
    </i>
    <i>
      <x/>
    </i>
    <i r="1">
      <x/>
    </i>
    <i>
      <x v="48"/>
    </i>
    <i r="1">
      <x v="48"/>
    </i>
    <i>
      <x v="93"/>
    </i>
    <i r="1">
      <x v="93"/>
    </i>
    <i>
      <x v="27"/>
    </i>
    <i r="1">
      <x v="27"/>
    </i>
    <i>
      <x v="148"/>
    </i>
    <i r="1">
      <x v="148"/>
    </i>
    <i>
      <x v="37"/>
    </i>
    <i r="1">
      <x v="37"/>
    </i>
    <i>
      <x v="22"/>
    </i>
    <i r="1">
      <x v="22"/>
    </i>
    <i>
      <x v="123"/>
    </i>
    <i r="1">
      <x v="123"/>
    </i>
    <i>
      <x v="97"/>
    </i>
    <i r="1">
      <x v="97"/>
    </i>
    <i>
      <x v="116"/>
    </i>
    <i r="1">
      <x v="116"/>
    </i>
    <i>
      <x v="129"/>
    </i>
    <i r="1">
      <x v="129"/>
    </i>
    <i>
      <x v="7"/>
    </i>
    <i r="1">
      <x v="7"/>
    </i>
    <i>
      <x v="146"/>
    </i>
    <i r="1">
      <x v="146"/>
    </i>
    <i>
      <x v="118"/>
    </i>
    <i r="1">
      <x v="118"/>
    </i>
    <i>
      <x v="58"/>
    </i>
    <i r="1">
      <x v="58"/>
    </i>
    <i>
      <x v="102"/>
    </i>
    <i r="1">
      <x v="102"/>
    </i>
    <i>
      <x v="98"/>
    </i>
    <i r="1">
      <x v="98"/>
    </i>
    <i>
      <x v="66"/>
    </i>
    <i r="1">
      <x v="66"/>
    </i>
    <i>
      <x v="79"/>
    </i>
    <i r="1">
      <x v="79"/>
    </i>
    <i>
      <x v="20"/>
    </i>
    <i r="1">
      <x v="20"/>
    </i>
    <i>
      <x v="126"/>
    </i>
    <i r="1">
      <x v="126"/>
    </i>
    <i>
      <x v="8"/>
    </i>
    <i r="1">
      <x v="8"/>
    </i>
    <i>
      <x v="41"/>
    </i>
    <i r="1">
      <x v="41"/>
    </i>
    <i>
      <x v="139"/>
    </i>
    <i r="1">
      <x v="139"/>
    </i>
    <i>
      <x v="70"/>
    </i>
    <i r="1">
      <x v="70"/>
    </i>
    <i>
      <x v="28"/>
    </i>
    <i r="1">
      <x v="28"/>
    </i>
    <i>
      <x v="43"/>
    </i>
    <i r="1">
      <x v="43"/>
    </i>
    <i>
      <x v="54"/>
    </i>
    <i r="1">
      <x v="54"/>
    </i>
    <i>
      <x v="86"/>
    </i>
    <i r="1">
      <x v="86"/>
    </i>
    <i>
      <x v="136"/>
    </i>
    <i r="1">
      <x v="136"/>
    </i>
    <i>
      <x v="49"/>
    </i>
    <i r="1">
      <x v="49"/>
    </i>
    <i>
      <x v="89"/>
    </i>
    <i r="1">
      <x v="89"/>
    </i>
    <i>
      <x v="33"/>
    </i>
    <i r="1">
      <x v="33"/>
    </i>
    <i>
      <x v="113"/>
    </i>
    <i r="1">
      <x v="113"/>
    </i>
    <i>
      <x v="17"/>
    </i>
    <i r="1">
      <x v="17"/>
    </i>
    <i>
      <x v="3"/>
    </i>
    <i r="1">
      <x v="3"/>
    </i>
    <i>
      <x v="62"/>
    </i>
    <i r="1">
      <x v="62"/>
    </i>
    <i>
      <x v="111"/>
    </i>
    <i r="1">
      <x v="111"/>
    </i>
    <i>
      <x v="145"/>
    </i>
    <i r="1">
      <x v="145"/>
    </i>
    <i>
      <x v="6"/>
    </i>
    <i r="1">
      <x v="6"/>
    </i>
    <i>
      <x v="94"/>
    </i>
    <i r="1">
      <x v="94"/>
    </i>
    <i>
      <x v="85"/>
    </i>
    <i r="1">
      <x v="85"/>
    </i>
    <i>
      <x v="46"/>
    </i>
    <i r="1">
      <x v="46"/>
    </i>
    <i>
      <x v="35"/>
    </i>
    <i r="1">
      <x v="35"/>
    </i>
    <i>
      <x v="14"/>
    </i>
    <i r="1">
      <x v="14"/>
    </i>
    <i>
      <x v="65"/>
    </i>
    <i r="1">
      <x v="65"/>
    </i>
    <i>
      <x v="138"/>
    </i>
    <i r="1">
      <x v="138"/>
    </i>
    <i>
      <x v="57"/>
    </i>
    <i r="1">
      <x v="57"/>
    </i>
    <i>
      <x v="11"/>
    </i>
    <i r="1">
      <x v="11"/>
    </i>
    <i>
      <x v="32"/>
    </i>
    <i r="1">
      <x v="32"/>
    </i>
    <i>
      <x v="100"/>
    </i>
    <i r="1">
      <x v="100"/>
    </i>
    <i>
      <x v="40"/>
    </i>
    <i r="1">
      <x v="40"/>
    </i>
    <i>
      <x v="69"/>
    </i>
    <i r="1">
      <x v="69"/>
    </i>
    <i>
      <x v="18"/>
    </i>
    <i r="1">
      <x v="18"/>
    </i>
    <i>
      <x v="16"/>
    </i>
    <i r="1">
      <x v="16"/>
    </i>
    <i>
      <x v="84"/>
    </i>
    <i r="1">
      <x v="84"/>
    </i>
    <i>
      <x v="30"/>
    </i>
    <i r="1">
      <x v="30"/>
    </i>
    <i>
      <x v="52"/>
    </i>
    <i r="1">
      <x v="52"/>
    </i>
    <i>
      <x v="95"/>
    </i>
    <i r="1">
      <x v="95"/>
    </i>
    <i>
      <x v="1"/>
    </i>
    <i r="1">
      <x v="1"/>
    </i>
    <i>
      <x v="2"/>
    </i>
    <i r="1">
      <x v="2"/>
    </i>
    <i>
      <x v="31"/>
    </i>
    <i r="1">
      <x v="31"/>
    </i>
    <i>
      <x v="42"/>
    </i>
    <i r="1">
      <x v="42"/>
    </i>
    <i>
      <x v="110"/>
    </i>
    <i r="1">
      <x v="110"/>
    </i>
    <i>
      <x v="25"/>
    </i>
    <i r="1">
      <x v="25"/>
    </i>
    <i>
      <x v="12"/>
    </i>
    <i r="1">
      <x v="12"/>
    </i>
    <i>
      <x v="91"/>
    </i>
    <i r="1">
      <x v="91"/>
    </i>
    <i>
      <x v="82"/>
    </i>
    <i r="1">
      <x v="82"/>
    </i>
    <i>
      <x v="114"/>
    </i>
    <i r="1">
      <x v="114"/>
    </i>
    <i>
      <x v="121"/>
    </i>
    <i r="1">
      <x v="121"/>
    </i>
    <i>
      <x v="134"/>
    </i>
    <i r="1">
      <x v="134"/>
    </i>
    <i>
      <x v="128"/>
    </i>
    <i r="1">
      <x v="128"/>
    </i>
    <i>
      <x v="130"/>
    </i>
    <i r="1">
      <x v="130"/>
    </i>
    <i>
      <x v="72"/>
    </i>
    <i r="1">
      <x v="72"/>
    </i>
    <i>
      <x v="26"/>
    </i>
    <i r="1">
      <x v="26"/>
    </i>
    <i>
      <x v="60"/>
    </i>
    <i r="1">
      <x v="60"/>
    </i>
    <i>
      <x v="45"/>
    </i>
    <i r="1">
      <x v="45"/>
    </i>
    <i>
      <x v="115"/>
    </i>
    <i r="1">
      <x v="115"/>
    </i>
    <i>
      <x v="108"/>
    </i>
    <i r="1">
      <x v="108"/>
    </i>
    <i>
      <x v="4"/>
    </i>
    <i r="1">
      <x v="4"/>
    </i>
    <i>
      <x v="15"/>
    </i>
    <i r="1">
      <x v="15"/>
    </i>
    <i>
      <x v="9"/>
    </i>
    <i r="1">
      <x v="9"/>
    </i>
    <i>
      <x v="147"/>
    </i>
    <i r="1">
      <x v="147"/>
    </i>
    <i>
      <x v="140"/>
    </i>
    <i r="1">
      <x v="140"/>
    </i>
    <i>
      <x v="80"/>
    </i>
    <i r="1">
      <x v="80"/>
    </i>
    <i>
      <x v="87"/>
    </i>
    <i r="1">
      <x v="87"/>
    </i>
    <i>
      <x v="51"/>
    </i>
    <i r="1">
      <x v="51"/>
    </i>
    <i>
      <x v="107"/>
    </i>
    <i r="1">
      <x v="107"/>
    </i>
    <i>
      <x v="124"/>
    </i>
    <i r="1">
      <x v="124"/>
    </i>
    <i>
      <x v="104"/>
    </i>
    <i r="1">
      <x v="104"/>
    </i>
  </rowItems>
  <colItems count="1">
    <i/>
  </colItems>
  <dataFields count="1">
    <dataField fld="3"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3">
      <autoFilter ref="A1">
        <filterColumn colId="0">
          <top10 val="10" filterVal="10"/>
        </filterColumn>
      </autoFilter>
    </filter>
    <filter fld="2" type="count" id="4" iMeasureHier="47">
      <autoFilter ref="A1">
        <filterColumn colId="0">
          <top10 top="0" val="3" filterVal="3"/>
        </filterColumn>
      </autoFilter>
    </filter>
    <filter fld="1" type="count" id="2" iMeasureHier="73">
      <autoFilter ref="A1">
        <filterColumn colId="0">
          <top10 val="10" filterVal="10"/>
        </filterColumn>
      </autoFilter>
    </filter>
  </filters>
  <rowHierarchiesUsage count="2">
    <rowHierarchyUsage hierarchyUsage="5"/>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activeTabTopLevelEntity name="[tblStore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B25F4AB-3DD6-41A9-88A9-F4EFCFC80D4A}" autoFormatId="16" applyNumberFormats="0" applyBorderFormats="0" applyFontFormats="0" applyPatternFormats="0" applyAlignmentFormats="0" applyWidthHeightFormats="0">
  <queryTableRefresh nextId="7">
    <queryTableFields count="6">
      <queryTableField id="1" name="CustomerID" tableColumnId="1"/>
      <queryTableField id="2" name="CustomerName" tableColumnId="2"/>
      <queryTableField id="3" name="Region" tableColumnId="3"/>
      <queryTableField id="4" name="Segment" tableColumnId="4"/>
      <queryTableField id="5" name="CustomerType" tableColumnId="5"/>
      <queryTableField id="6" name="SignupDate" tableColumnId="6"/>
    </queryTableFields>
  </queryTableRefresh>
  <extLst>
    <ext xmlns:x15="http://schemas.microsoft.com/office/spreadsheetml/2010/11/main" uri="{883FBD77-0823-4a55-B5E3-86C4891E6966}">
      <x15:queryTable sourceDataName="Query - tbl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7BC174B-7F7A-4FE7-8EEA-E221A7514B00}" autoFormatId="16" applyNumberFormats="0" applyBorderFormats="0" applyFontFormats="0" applyPatternFormats="0" applyAlignmentFormats="0" applyWidthHeightFormats="0">
  <queryTableRefresh nextId="7">
    <queryTableFields count="6">
      <queryTableField id="1" name="ProductID" tableColumnId="1"/>
      <queryTableField id="2" name="ProductName" tableColumnId="2"/>
      <queryTableField id="3" name="Category" tableColumnId="3"/>
      <queryTableField id="4" name="PriceTier" tableColumnId="4"/>
      <queryTableField id="5" name="UnitCost" tableColumnId="5"/>
      <queryTableField id="6" name="ListPrice" tableColumnId="6"/>
    </queryTableFields>
  </queryTableRefresh>
  <extLst>
    <ext xmlns:x15="http://schemas.microsoft.com/office/spreadsheetml/2010/11/main" uri="{883FBD77-0823-4a55-B5E3-86C4891E6966}">
      <x15:queryTable sourceDataName="Query - tbl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82998ABF-707D-4E91-8393-0C0585E7622B}" autoFormatId="16" applyNumberFormats="0" applyBorderFormats="0" applyFontFormats="0" applyPatternFormats="0" applyAlignmentFormats="0" applyWidthHeightFormats="0">
  <queryTableRefresh nextId="5">
    <queryTableFields count="4">
      <queryTableField id="1" name="StoreID" tableColumnId="1"/>
      <queryTableField id="2" name="StoreLocation" tableColumnId="2"/>
      <queryTableField id="3" name="Region" tableColumnId="3"/>
      <queryTableField id="4" name="StoreTier" tableColumnId="4"/>
    </queryTableFields>
  </queryTableRefresh>
  <extLst>
    <ext xmlns:x15="http://schemas.microsoft.com/office/spreadsheetml/2010/11/main" uri="{883FBD77-0823-4a55-B5E3-86C4891E6966}">
      <x15:queryTable sourceDataName="Query - tblStor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873CE00A-AF8A-4192-8BFF-13A82B0FC78A}" autoFormatId="16" applyNumberFormats="0" applyBorderFormats="0" applyFontFormats="0" applyPatternFormats="0" applyAlignmentFormats="0" applyWidthHeightFormats="0">
  <queryTableRefresh nextId="6">
    <queryTableFields count="5">
      <queryTableField id="1" name="EmployeeID" tableColumnId="1"/>
      <queryTableField id="2" name="EmployeeName" tableColumnId="2"/>
      <queryTableField id="3" name="Department" tableColumnId="3"/>
      <queryTableField id="4" name="Region" tableColumnId="4"/>
      <queryTableField id="5" name="HireDate" tableColumnId="5"/>
    </queryTableFields>
  </queryTableRefresh>
  <extLst>
    <ext xmlns:x15="http://schemas.microsoft.com/office/spreadsheetml/2010/11/main" uri="{883FBD77-0823-4a55-B5E3-86C4891E6966}">
      <x15:queryTable sourceDataName="Query - tblEmployee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5" xr16:uid="{897A3D99-4734-4CF5-B752-686AA788A157}" autoFormatId="16" applyNumberFormats="0" applyBorderFormats="0" applyFontFormats="0" applyPatternFormats="0" applyAlignmentFormats="0" applyWidthHeightFormats="0">
  <queryTableRefresh nextId="16">
    <queryTableFields count="15">
      <queryTableField id="1" name="OrderID" tableColumnId="1"/>
      <queryTableField id="2" name="OrderDate" tableColumnId="2"/>
      <queryTableField id="3" name="CustomerID" tableColumnId="3"/>
      <queryTableField id="4" name="ProductID" tableColumnId="4"/>
      <queryTableField id="5" name="StoreID" tableColumnId="5"/>
      <queryTableField id="6" name="EmployeeID" tableColumnId="6"/>
      <queryTableField id="7" name="Channel" tableColumnId="7"/>
      <queryTableField id="8" name="Quantity" tableColumnId="8"/>
      <queryTableField id="9" name="UnitPrice" tableColumnId="9"/>
      <queryTableField id="10" name="DiscountPct" tableColumnId="10"/>
      <queryTableField id="11" name="SalesAmount" tableColumnId="11"/>
      <queryTableField id="12" name="CostAmount" tableColumnId="12"/>
      <queryTableField id="13" name="Profit" tableColumnId="13"/>
      <queryTableField id="14" name="PaymentMethod" tableColumnId="14"/>
      <queryTableField id="15" name="ReturnFlag" tableColumnId="15"/>
    </queryTableFields>
  </queryTableRefresh>
  <extLst>
    <ext xmlns:x15="http://schemas.microsoft.com/office/spreadsheetml/2010/11/main" uri="{883FBD77-0823-4a55-B5E3-86C4891E6966}">
      <x15:queryTable sourceDataName="Query - tblSale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1BCDD7FB-D1B0-4FB7-AB87-65421856CBB8}" autoFormatId="16" applyNumberFormats="0" applyBorderFormats="0" applyFontFormats="0" applyPatternFormats="0" applyAlignmentFormats="0" applyWidthHeightFormats="0">
  <queryTableRefresh nextId="4">
    <queryTableFields count="3">
      <queryTableField id="1" name="YearMonth" tableColumnId="1"/>
      <queryTableField id="2" name="Region" tableColumnId="2"/>
      <queryTableField id="3" name="TargetSales" tableColumnId="3"/>
    </queryTableFields>
  </queryTableRefresh>
  <extLst>
    <ext xmlns:x15="http://schemas.microsoft.com/office/spreadsheetml/2010/11/main" uri="{883FBD77-0823-4a55-B5E3-86C4891E6966}">
      <x15:queryTable sourceDataName="Query - tblTarget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7" xr16:uid="{A2D440BE-73DB-4B36-9BFC-8EA8AC754C62}" autoFormatId="16" applyNumberFormats="0" applyBorderFormats="0" applyFontFormats="0" applyPatternFormats="0" applyAlignmentFormats="0" applyWidthHeightFormats="0">
  <queryTableRefresh nextId="6">
    <queryTableFields count="5">
      <queryTableField id="1" name="Date" tableColumnId="1"/>
      <queryTableField id="2" name="Year" tableColumnId="2"/>
      <queryTableField id="3" name="Month" tableColumnId="3"/>
      <queryTableField id="4" name="Quarter" tableColumnId="4"/>
      <queryTableField id="5" name="Weekday" tableColumnId="5"/>
    </queryTableFields>
  </queryTableRefresh>
  <extLst>
    <ext xmlns:x15="http://schemas.microsoft.com/office/spreadsheetml/2010/11/main" uri="{883FBD77-0823-4a55-B5E3-86C4891E6966}">
      <x15:queryTable sourceDataName="Query - tblCalenda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79C20E-E412-42DF-A91E-388885583920}" sourceName="[tblCustomers].[Region]">
  <pivotTables>
    <pivotTable tabId="28" name="Regions"/>
    <pivotTable tabId="28" name="Top 10 Customers"/>
    <pivotTable tabId="28" name="Top 10 prods"/>
    <pivotTable tabId="28" name="RegionWise Stores sales"/>
    <pivotTable tabId="28" name="RegionWise Peod Sales"/>
    <pivotTable tabId="28" name="StoreWiseSales"/>
    <pivotTable tabId="28" name="LocationWiseProducts"/>
  </pivotTables>
  <data>
    <olap pivotCacheId="1920593841">
      <levels count="2">
        <level uniqueName="[tblCustomers].[Region].[(All)]" sourceCaption="(All)" count="0"/>
        <level uniqueName="[tblCustomers].[Region].[Region]" sourceCaption="Region" count="4">
          <ranges>
            <range startItem="0">
              <i n="[tblCustomers].[Region].&amp;[East]" c="East"/>
              <i n="[tblCustomers].[Region].&amp;[North]" c="North"/>
              <i n="[tblCustomers].[Region].&amp;[South]" c="South"/>
              <i n="[tblCustomers].[Region].&amp;[West]" c="West"/>
            </range>
          </ranges>
        </level>
      </levels>
      <selections count="1">
        <selection n="[tbl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26869E91-3129-49EA-A739-7312D6CD6724}" sourceName="[tblStores].[StoreLocation]">
  <pivotTables>
    <pivotTable tabId="28" name="StoreWiseSales"/>
    <pivotTable tabId="28" name="LocationWiseProducts"/>
  </pivotTables>
  <data>
    <olap pivotCacheId="1920593841">
      <levels count="2">
        <level uniqueName="[tblStores].[StoreLocation].[(All)]" sourceCaption="(All)" count="0"/>
        <level uniqueName="[tblStores].[StoreLocation].[StoreLocation]" sourceCaption="StoreLocation" count="8">
          <ranges>
            <range startItem="0">
              <i n="[tblStores].[StoreLocation].&amp;[Bengaluru]" c="Bengaluru"/>
              <i n="[tblStores].[StoreLocation].&amp;[Chennai]" c="Chennai"/>
              <i n="[tblStores].[StoreLocation].&amp;[Delhi]" c="Delhi"/>
              <i n="[tblStores].[StoreLocation].&amp;[Hyderabad]" c="Hyderabad"/>
              <i n="[tblStores].[StoreLocation].&amp;[Mumbai]" c="Mumbai"/>
              <i n="[tblStores].[StoreLocation].&amp;[Pune]" c="Pune"/>
              <i n="[tblStores].[StoreLocation].&amp;[Vijayawada]" c="Vijayawada"/>
              <i n="[tblStores].[StoreLocation].&amp;[Vizag Central]" c="Vizag Central"/>
            </range>
          </ranges>
        </level>
      </levels>
      <selections count="1">
        <selection n="[tblStores].[Store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44F33D3-A586-4108-9173-A1A425C11811}" cache="Slicer_Region" caption="Region" level="1" rowHeight="241300"/>
  <slicer name="StoreLocation" xr10:uid="{38F28FD0-87F3-4F77-9A65-E201061D649C}" cache="Slicer_StoreLocation" caption="StoreLocat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Location 1" xr10:uid="{F6641474-2D0C-4272-B058-4DDF010BD487}" cache="Slicer_StoreLocation" caption="StoreLocation" columnCount="8"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249BAED-98C9-40ED-87B5-6B329EA21A8D}" cache="Slicer_Region" caption="Region" columnCount="4"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B894555-493C-4E31-947A-BE5BAE514DAC}" cache="Slicer_Region" caption="Region" columnCount="2"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ustomers" displayName="tblCustomers" ref="A1:F151">
  <autoFilter ref="A1:F151" xr:uid="{00000000-0009-0000-0100-000001000000}"/>
  <tableColumns count="6">
    <tableColumn id="1" xr3:uid="{00000000-0010-0000-0000-000001000000}" name="CustomerID"/>
    <tableColumn id="2" xr3:uid="{00000000-0010-0000-0000-000002000000}" name="CustomerName"/>
    <tableColumn id="3" xr3:uid="{00000000-0010-0000-0000-000003000000}" name="Region"/>
    <tableColumn id="4" xr3:uid="{00000000-0010-0000-0000-000004000000}" name="Segment"/>
    <tableColumn id="5" xr3:uid="{00000000-0010-0000-0000-000005000000}" name="CustomerType"/>
    <tableColumn id="6" xr3:uid="{00000000-0010-0000-0000-000006000000}" name="Signup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E005DD6-11AC-40B5-9974-21BCB800AE21}" name="tblCustomers_2" displayName="tblCustomers_2" ref="A1:F151" tableType="queryTable" totalsRowShown="0">
  <autoFilter ref="A1:F151" xr:uid="{0E005DD6-11AC-40B5-9974-21BCB800AE21}"/>
  <tableColumns count="6">
    <tableColumn id="1" xr3:uid="{D55FDF2D-4D85-4550-9AB3-9DFD7F7D2B8B}" uniqueName="1" name="CustomerID" queryTableFieldId="1" dataDxfId="55"/>
    <tableColumn id="2" xr3:uid="{D5404CBB-5A81-4C64-8475-F5C185AD041B}" uniqueName="2" name="CustomerName" queryTableFieldId="2" dataDxfId="54"/>
    <tableColumn id="3" xr3:uid="{48FC1403-2987-42B4-826C-84B4579D95B6}" uniqueName="3" name="Region" queryTableFieldId="3" dataDxfId="53"/>
    <tableColumn id="4" xr3:uid="{BD5C00C7-0042-47D7-8E76-3260206F68AF}" uniqueName="4" name="Segment" queryTableFieldId="4" dataDxfId="52"/>
    <tableColumn id="5" xr3:uid="{93D88C73-20E0-49BF-8747-5315779F0E7C}" uniqueName="5" name="CustomerType" queryTableFieldId="5" dataDxfId="51"/>
    <tableColumn id="6" xr3:uid="{36701877-1D5E-4148-BA1C-439FE4457E8E}" uniqueName="6" name="SignupDate" queryTableFieldId="6" dataDxfId="5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Products" displayName="tblProducts" ref="A1:F22">
  <autoFilter ref="A1:F22" xr:uid="{00000000-0009-0000-0100-000002000000}"/>
  <tableColumns count="6">
    <tableColumn id="1" xr3:uid="{00000000-0010-0000-0100-000001000000}" name="ProductID"/>
    <tableColumn id="2" xr3:uid="{00000000-0010-0000-0100-000002000000}" name="ProductName"/>
    <tableColumn id="3" xr3:uid="{00000000-0010-0000-0100-000003000000}" name="Category"/>
    <tableColumn id="4" xr3:uid="{00000000-0010-0000-0100-000004000000}" name="PriceTier"/>
    <tableColumn id="5" xr3:uid="{00000000-0010-0000-0100-000005000000}" name="UnitCost"/>
    <tableColumn id="6" xr3:uid="{00000000-0010-0000-0100-000006000000}" name="ListPri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9E5CAA8-2FA1-4849-A40D-A5ADC38C67DF}" name="tblProducts_2" displayName="tblProducts_2" ref="A1:F22" tableType="queryTable" totalsRowShown="0">
  <autoFilter ref="A1:F22" xr:uid="{F9E5CAA8-2FA1-4849-A40D-A5ADC38C67DF}"/>
  <tableColumns count="6">
    <tableColumn id="1" xr3:uid="{E4E58EFB-C1AA-4CAF-AE33-6446A54ECC84}" uniqueName="1" name="ProductID" queryTableFieldId="1" dataDxfId="49"/>
    <tableColumn id="2" xr3:uid="{CFCA1E41-64D1-4E2D-8FA2-61601D4E97F9}" uniqueName="2" name="ProductName" queryTableFieldId="2" dataDxfId="48"/>
    <tableColumn id="3" xr3:uid="{B74D0256-D9DE-47DC-8851-808803FD8454}" uniqueName="3" name="Category" queryTableFieldId="3" dataDxfId="47"/>
    <tableColumn id="4" xr3:uid="{D0FFD032-FAAF-4529-A26E-1C84DCAD9130}" uniqueName="4" name="PriceTier" queryTableFieldId="4" dataDxfId="46"/>
    <tableColumn id="5" xr3:uid="{EC4FE19B-E54B-4E64-8706-6D86A9025C0E}" uniqueName="5" name="UnitCost" queryTableFieldId="5"/>
    <tableColumn id="6" xr3:uid="{F25B1181-5079-4D2D-A7A2-752AFD3DF101}" uniqueName="6" name="ListPrice"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Stores" displayName="tblStores" ref="A1:D9">
  <autoFilter ref="A1:D9" xr:uid="{00000000-0009-0000-0100-000003000000}"/>
  <tableColumns count="4">
    <tableColumn id="1" xr3:uid="{00000000-0010-0000-0200-000001000000}" name="StoreID"/>
    <tableColumn id="2" xr3:uid="{00000000-0010-0000-0200-000002000000}" name="StoreName"/>
    <tableColumn id="3" xr3:uid="{00000000-0010-0000-0200-000003000000}" name="Region"/>
    <tableColumn id="4" xr3:uid="{00000000-0010-0000-0200-000004000000}" name="StoreTi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1B8C921-141D-43A9-990E-F2D0BC8154F3}" name="tblStores_2" displayName="tblStores_2" ref="A1:D9" tableType="queryTable" totalsRowShown="0">
  <autoFilter ref="A1:D9" xr:uid="{51B8C921-141D-43A9-990E-F2D0BC8154F3}"/>
  <tableColumns count="4">
    <tableColumn id="1" xr3:uid="{0A2840A0-828E-43E5-8BBA-05B97571AC0F}" uniqueName="1" name="StoreID" queryTableFieldId="1" dataDxfId="45"/>
    <tableColumn id="2" xr3:uid="{001934E8-4C22-470C-AF2E-B1D216B92C68}" uniqueName="2" name="StoreLocation" queryTableFieldId="2" dataDxfId="44"/>
    <tableColumn id="3" xr3:uid="{C6687BEA-AE9F-4E36-9FCE-8F5530DC1E1C}" uniqueName="3" name="Region" queryTableFieldId="3" dataDxfId="43"/>
    <tableColumn id="4" xr3:uid="{D56E9914-D14C-4FBB-9FCC-42EC3D0CBE0B}" uniqueName="4" name="StoreTier" queryTableFieldId="4" dataDxfId="4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Employees" displayName="tblEmployees" ref="A1:E61">
  <autoFilter ref="A1:E61" xr:uid="{00000000-0009-0000-0100-000004000000}"/>
  <tableColumns count="5">
    <tableColumn id="1" xr3:uid="{00000000-0010-0000-0300-000001000000}" name="EmployeeID"/>
    <tableColumn id="2" xr3:uid="{00000000-0010-0000-0300-000002000000}" name="EmployeeName"/>
    <tableColumn id="3" xr3:uid="{00000000-0010-0000-0300-000003000000}" name="Department"/>
    <tableColumn id="4" xr3:uid="{00000000-0010-0000-0300-000004000000}" name="Region"/>
    <tableColumn id="5" xr3:uid="{00000000-0010-0000-0300-000005000000}" name="HireDat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4C4D8EE-10DE-49EE-B935-6363671EC9DA}" name="tblEmployees_2" displayName="tblEmployees_2" ref="A1:E61" tableType="queryTable" totalsRowShown="0">
  <autoFilter ref="A1:E61" xr:uid="{B4C4D8EE-10DE-49EE-B935-6363671EC9DA}"/>
  <tableColumns count="5">
    <tableColumn id="1" xr3:uid="{0FC8E892-E4A8-4888-8A49-FD73C62CF0B8}" uniqueName="1" name="EmployeeID" queryTableFieldId="1" dataDxfId="41"/>
    <tableColumn id="2" xr3:uid="{5D8F29D9-CD55-4176-8051-FC81861ABD41}" uniqueName="2" name="EmployeeName" queryTableFieldId="2" dataDxfId="40"/>
    <tableColumn id="3" xr3:uid="{660B52A3-7C46-4B59-9249-E7F2EAA83867}" uniqueName="3" name="Department" queryTableFieldId="3" dataDxfId="39"/>
    <tableColumn id="4" xr3:uid="{A08E9239-1103-44B4-947D-6599CB3BA553}" uniqueName="4" name="Region" queryTableFieldId="4" dataDxfId="38"/>
    <tableColumn id="5" xr3:uid="{2DC5D407-D19C-4D3C-92E0-6E7FD039C2C4}" uniqueName="5" name="HireDate" queryTableFieldId="5" dataDxfId="3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ales" displayName="tblSales" ref="A1:O3001">
  <autoFilter ref="A1:O3001" xr:uid="{00000000-0009-0000-0100-000005000000}"/>
  <tableColumns count="15">
    <tableColumn id="1" xr3:uid="{00000000-0010-0000-0400-000001000000}" name="OrderID"/>
    <tableColumn id="2" xr3:uid="{00000000-0010-0000-0400-000002000000}" name="OrderDate"/>
    <tableColumn id="3" xr3:uid="{00000000-0010-0000-0400-000003000000}" name="CustomerID"/>
    <tableColumn id="4" xr3:uid="{00000000-0010-0000-0400-000004000000}" name="ProductID"/>
    <tableColumn id="5" xr3:uid="{00000000-0010-0000-0400-000005000000}" name="StoreID"/>
    <tableColumn id="6" xr3:uid="{00000000-0010-0000-0400-000006000000}" name="EmployeeID"/>
    <tableColumn id="7" xr3:uid="{00000000-0010-0000-0400-000007000000}" name="Channel"/>
    <tableColumn id="8" xr3:uid="{00000000-0010-0000-0400-000008000000}" name="Quantity"/>
    <tableColumn id="9" xr3:uid="{00000000-0010-0000-0400-000009000000}" name="UnitPrice"/>
    <tableColumn id="10" xr3:uid="{00000000-0010-0000-0400-00000A000000}" name="DiscountPct"/>
    <tableColumn id="11" xr3:uid="{00000000-0010-0000-0400-00000B000000}" name="SalesAmount"/>
    <tableColumn id="12" xr3:uid="{00000000-0010-0000-0400-00000C000000}" name="CostAmount"/>
    <tableColumn id="13" xr3:uid="{00000000-0010-0000-0400-00000D000000}" name="Profit"/>
    <tableColumn id="14" xr3:uid="{00000000-0010-0000-0400-00000E000000}" name="PaymentMethod"/>
    <tableColumn id="15" xr3:uid="{00000000-0010-0000-0400-00000F000000}" name="ReturnFlag"/>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7811A75-4FDD-4AF2-89A3-A37325295B13}" name="tblSales_2" displayName="tblSales_2" ref="A1:O3001" tableType="queryTable" totalsRowShown="0">
  <autoFilter ref="A1:O3001" xr:uid="{57811A75-4FDD-4AF2-89A3-A37325295B13}"/>
  <tableColumns count="15">
    <tableColumn id="1" xr3:uid="{910DFE16-4FFA-4639-BF72-C08400136917}" uniqueName="1" name="OrderID" queryTableFieldId="1" dataDxfId="36"/>
    <tableColumn id="2" xr3:uid="{7FC11BF6-B707-44DD-AA19-D3A3674B5228}" uniqueName="2" name="OrderDate" queryTableFieldId="2" dataDxfId="35"/>
    <tableColumn id="3" xr3:uid="{91023B4B-AB21-428E-ADB3-C23ADE948546}" uniqueName="3" name="CustomerID" queryTableFieldId="3" dataDxfId="34"/>
    <tableColumn id="4" xr3:uid="{AD9EC757-0E00-4830-9030-E7CD239F15A1}" uniqueName="4" name="ProductID" queryTableFieldId="4" dataDxfId="33"/>
    <tableColumn id="5" xr3:uid="{C35B7C82-C05E-4922-AF46-B0F0DC4D0A8E}" uniqueName="5" name="StoreID" queryTableFieldId="5" dataDxfId="32"/>
    <tableColumn id="6" xr3:uid="{D802534C-188E-4157-B127-D0E1B0209DE4}" uniqueName="6" name="EmployeeID" queryTableFieldId="6" dataDxfId="31"/>
    <tableColumn id="7" xr3:uid="{4A26D323-B7E0-4849-B73A-20C1558E38E6}" uniqueName="7" name="Channel" queryTableFieldId="7" dataDxfId="30"/>
    <tableColumn id="8" xr3:uid="{27133A99-5951-43DF-9C6E-4179F70C512E}" uniqueName="8" name="Quantity" queryTableFieldId="8"/>
    <tableColumn id="9" xr3:uid="{D07BC16C-FC0C-4F5C-846A-24CCFC87213F}" uniqueName="9" name="UnitPrice" queryTableFieldId="9"/>
    <tableColumn id="10" xr3:uid="{CC9CFBF3-CF19-4391-A70E-32D3C39B4214}" uniqueName="10" name="DiscountPct" queryTableFieldId="10"/>
    <tableColumn id="11" xr3:uid="{24D62D66-7F8C-49F9-A170-F61B4EFD3EA3}" uniqueName="11" name="SalesAmount" queryTableFieldId="11"/>
    <tableColumn id="12" xr3:uid="{3CA41D5B-81AC-4568-A2FD-87074C98E645}" uniqueName="12" name="CostAmount" queryTableFieldId="12"/>
    <tableColumn id="13" xr3:uid="{1C1EC5DE-146B-4B3A-B693-0F0D4604D57B}" uniqueName="13" name="Profit" queryTableFieldId="13"/>
    <tableColumn id="14" xr3:uid="{9775D5F0-18DE-40FD-8010-99A4801F56BB}" uniqueName="14" name="PaymentMethod" queryTableFieldId="14" dataDxfId="29"/>
    <tableColumn id="15" xr3:uid="{56A20282-47DD-4145-8BA0-2E8CDAE63210}" uniqueName="15" name="ReturnFlag" queryTableFieldId="15" dataDxfId="2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Targets" displayName="tblTargets" ref="A1:C97">
  <autoFilter ref="A1:C97" xr:uid="{00000000-0009-0000-0100-000006000000}"/>
  <tableColumns count="3">
    <tableColumn id="1" xr3:uid="{00000000-0010-0000-0500-000001000000}" name="YearMonth"/>
    <tableColumn id="2" xr3:uid="{00000000-0010-0000-0500-000002000000}" name="Region"/>
    <tableColumn id="3" xr3:uid="{00000000-0010-0000-0500-000003000000}" name="TargetSal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372B010-0872-49B7-83B6-52F53FF77CA2}" name="tblTargets_2" displayName="tblTargets_2" ref="A1:C97" tableType="queryTable" totalsRowShown="0">
  <autoFilter ref="A1:C97" xr:uid="{B372B010-0872-49B7-83B6-52F53FF77CA2}"/>
  <tableColumns count="3">
    <tableColumn id="1" xr3:uid="{44016194-A2E0-4135-BAA3-2C995E80B003}" uniqueName="1" name="YearMonth" queryTableFieldId="1" dataDxfId="27"/>
    <tableColumn id="2" xr3:uid="{1936B83F-4C42-400F-BABE-FB2F4E293FA8}" uniqueName="2" name="Region" queryTableFieldId="2" dataDxfId="26"/>
    <tableColumn id="3" xr3:uid="{3A93E0E4-BBD3-404F-A8C2-C05B4207C048}" uniqueName="3" name="TargetSales" queryTableFieldId="3"/>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Calendar" displayName="tblCalendar" ref="A1:H731">
  <autoFilter ref="A1:H731" xr:uid="{00000000-0009-0000-0100-000007000000}"/>
  <tableColumns count="8">
    <tableColumn id="1" xr3:uid="{00000000-0010-0000-0600-000001000000}" name="Date"/>
    <tableColumn id="2" xr3:uid="{00000000-0010-0000-0600-000002000000}" name="Year"/>
    <tableColumn id="3" xr3:uid="{00000000-0010-0000-0600-000003000000}" name="MonthNo"/>
    <tableColumn id="4" xr3:uid="{00000000-0010-0000-0600-000004000000}" name="Month"/>
    <tableColumn id="5" xr3:uid="{00000000-0010-0000-0600-000005000000}" name="Quarter"/>
    <tableColumn id="6" xr3:uid="{00000000-0010-0000-0600-000006000000}" name="YearMonth"/>
    <tableColumn id="7" xr3:uid="{00000000-0010-0000-0600-000007000000}" name="Weekday"/>
    <tableColumn id="8" xr3:uid="{00000000-0010-0000-0600-000008000000}" name="MonthStart"/>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2B98FF3-39D8-4AED-B855-E63E326A5425}" name="tblCalendar_2" displayName="tblCalendar_2" ref="A1:E731" tableType="queryTable" totalsRowShown="0">
  <autoFilter ref="A1:E731" xr:uid="{92B98FF3-39D8-4AED-B855-E63E326A5425}"/>
  <tableColumns count="5">
    <tableColumn id="1" xr3:uid="{B9B6E6E5-99BC-4DEC-B414-5CC51E6C1460}" uniqueName="1" name="Date" queryTableFieldId="1" dataDxfId="25"/>
    <tableColumn id="2" xr3:uid="{42C17CF0-7F91-4ED4-B862-CCF919514AAB}" uniqueName="2" name="Year" queryTableFieldId="2"/>
    <tableColumn id="3" xr3:uid="{08C186E2-6415-4884-A311-4FF91DEBEB1C}" uniqueName="3" name="Month" queryTableFieldId="3" dataDxfId="24"/>
    <tableColumn id="4" xr3:uid="{49232AB6-C740-4E93-977A-44163EC07C9A}" uniqueName="4" name="Quarter" queryTableFieldId="4" dataDxfId="23"/>
    <tableColumn id="5" xr3:uid="{9E50D37C-6058-4840-96AC-9BF67C9FC98C}" uniqueName="5" name="Weekday" queryTableFieldId="5"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microsoft.com/office/2007/relationships/slicer" Target="../slicers/slicer1.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rinterSettings" Target="../printerSettings/printerSettings2.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7"/>
  <sheetViews>
    <sheetView showGridLines="0" tabSelected="1" zoomScale="130" zoomScaleNormal="130" workbookViewId="0">
      <selection activeCell="C7" sqref="C7"/>
    </sheetView>
  </sheetViews>
  <sheetFormatPr defaultRowHeight="15" x14ac:dyDescent="0.25"/>
  <cols>
    <col min="1" max="1" width="3.7109375" customWidth="1"/>
    <col min="2" max="2" width="24.5703125" bestFit="1" customWidth="1"/>
    <col min="3" max="3" width="104.28515625" bestFit="1" customWidth="1"/>
  </cols>
  <sheetData>
    <row r="2" spans="2:3" ht="84" customHeight="1" x14ac:dyDescent="0.25">
      <c r="B2" s="47" t="s">
        <v>0</v>
      </c>
      <c r="C2" s="47"/>
    </row>
    <row r="3" spans="2:3" x14ac:dyDescent="0.25">
      <c r="B3" s="1" t="s">
        <v>1</v>
      </c>
      <c r="C3" s="2" t="s">
        <v>3778</v>
      </c>
    </row>
    <row r="4" spans="2:3" x14ac:dyDescent="0.25">
      <c r="B4" s="1" t="s">
        <v>2</v>
      </c>
      <c r="C4" s="2" t="s">
        <v>3</v>
      </c>
    </row>
    <row r="5" spans="2:3" x14ac:dyDescent="0.25">
      <c r="B5" s="1" t="s">
        <v>4</v>
      </c>
      <c r="C5" s="2" t="s">
        <v>3783</v>
      </c>
    </row>
    <row r="6" spans="2:3" x14ac:dyDescent="0.25">
      <c r="B6" s="1" t="s">
        <v>5</v>
      </c>
      <c r="C6" s="2" t="s">
        <v>6</v>
      </c>
    </row>
    <row r="7" spans="2:3" x14ac:dyDescent="0.25">
      <c r="B7" s="1" t="s">
        <v>7</v>
      </c>
      <c r="C7" s="2" t="s">
        <v>3829</v>
      </c>
    </row>
  </sheetData>
  <mergeCells count="1">
    <mergeCell ref="B2:C2"/>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showGridLines="0" zoomScale="140" zoomScaleNormal="140" workbookViewId="0">
      <selection activeCell="B18" sqref="B18"/>
    </sheetView>
  </sheetViews>
  <sheetFormatPr defaultColWidth="15" defaultRowHeight="18" customHeight="1" x14ac:dyDescent="0.25"/>
  <cols>
    <col min="1" max="1" width="5" customWidth="1"/>
    <col min="2" max="2" width="41" customWidth="1"/>
    <col min="3" max="3" width="29.5703125" customWidth="1"/>
    <col min="4" max="4" width="35" customWidth="1"/>
  </cols>
  <sheetData>
    <row r="1" spans="1:4" ht="18" customHeight="1" x14ac:dyDescent="0.25">
      <c r="A1" s="48" t="s">
        <v>3779</v>
      </c>
      <c r="B1" s="48"/>
      <c r="C1" s="9"/>
      <c r="D1" s="9"/>
    </row>
    <row r="2" spans="1:4" ht="25.5" customHeight="1" x14ac:dyDescent="0.25">
      <c r="A2" s="10">
        <v>1</v>
      </c>
      <c r="B2" s="8" t="s">
        <v>3780</v>
      </c>
      <c r="C2" s="8"/>
      <c r="D2" s="8"/>
    </row>
    <row r="3" spans="1:4" ht="27.75" customHeight="1" x14ac:dyDescent="0.25">
      <c r="A3" s="10">
        <v>2</v>
      </c>
      <c r="B3" s="8" t="s">
        <v>3782</v>
      </c>
      <c r="C3" s="2"/>
      <c r="D3" s="2"/>
    </row>
    <row r="4" spans="1:4" ht="27.75" customHeight="1" x14ac:dyDescent="0.25">
      <c r="A4" s="10">
        <v>3</v>
      </c>
      <c r="B4" s="8" t="s">
        <v>3781</v>
      </c>
      <c r="C4" s="2"/>
      <c r="D4" s="2"/>
    </row>
    <row r="5" spans="1:4" ht="18" customHeight="1" x14ac:dyDescent="0.25">
      <c r="A5" s="2"/>
      <c r="B5" s="2"/>
      <c r="C5" s="2"/>
      <c r="D5" s="2"/>
    </row>
    <row r="6" spans="1:4" ht="18" customHeight="1" x14ac:dyDescent="0.25">
      <c r="A6" s="2"/>
      <c r="B6" s="2"/>
      <c r="C6" s="2"/>
      <c r="D6" s="2"/>
    </row>
    <row r="7" spans="1:4" ht="18" customHeight="1" x14ac:dyDescent="0.25">
      <c r="A7" s="2"/>
      <c r="B7" s="2"/>
      <c r="C7" s="2"/>
      <c r="D7" s="2"/>
    </row>
    <row r="8" spans="1:4" ht="18" customHeight="1" x14ac:dyDescent="0.25">
      <c r="A8" s="2"/>
      <c r="B8" s="2"/>
      <c r="C8" s="2"/>
      <c r="D8" s="2"/>
    </row>
    <row r="9" spans="1:4" ht="18" customHeight="1" x14ac:dyDescent="0.25">
      <c r="A9" s="2"/>
      <c r="B9" s="2"/>
      <c r="C9" s="2"/>
      <c r="D9" s="2"/>
    </row>
    <row r="10" spans="1:4" ht="18" customHeight="1" x14ac:dyDescent="0.25">
      <c r="A10" s="2"/>
      <c r="B10" s="2"/>
      <c r="C10" s="2"/>
      <c r="D10" s="2"/>
    </row>
    <row r="11" spans="1:4" ht="18" customHeight="1" x14ac:dyDescent="0.25">
      <c r="A11" s="2"/>
      <c r="B11" s="2"/>
      <c r="C11" s="2"/>
      <c r="D11" s="2"/>
    </row>
    <row r="12" spans="1:4" ht="18" customHeight="1" x14ac:dyDescent="0.25">
      <c r="A12" s="2"/>
      <c r="B12" s="2"/>
      <c r="C12" s="2"/>
      <c r="D12" s="2"/>
    </row>
    <row r="13" spans="1:4" ht="18" customHeight="1" x14ac:dyDescent="0.25">
      <c r="A13" s="2"/>
      <c r="B13" s="2"/>
      <c r="C13" s="2"/>
      <c r="D13" s="2"/>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1"/>
  <sheetViews>
    <sheetView showGridLines="0" topLeftCell="A52" zoomScale="160" zoomScaleNormal="160" workbookViewId="0">
      <selection activeCell="D62" sqref="D62"/>
    </sheetView>
  </sheetViews>
  <sheetFormatPr defaultRowHeight="15" x14ac:dyDescent="0.25"/>
  <cols>
    <col min="1" max="1" width="12.7109375" customWidth="1"/>
    <col min="2" max="2" width="19" customWidth="1"/>
    <col min="3" max="3" width="11.42578125" customWidth="1"/>
    <col min="4" max="4" width="13.7109375" customWidth="1"/>
    <col min="5" max="5" width="14.28515625" customWidth="1"/>
    <col min="6" max="6" width="13.42578125" bestFit="1" customWidth="1"/>
  </cols>
  <sheetData>
    <row r="1" spans="1:6" x14ac:dyDescent="0.25">
      <c r="A1" s="3" t="s">
        <v>8</v>
      </c>
      <c r="B1" s="3" t="s">
        <v>9</v>
      </c>
      <c r="C1" s="3" t="s">
        <v>10</v>
      </c>
      <c r="D1" s="3" t="s">
        <v>11</v>
      </c>
      <c r="E1" s="3" t="s">
        <v>12</v>
      </c>
      <c r="F1" s="3" t="s">
        <v>13</v>
      </c>
    </row>
    <row r="2" spans="1:6" x14ac:dyDescent="0.25">
      <c r="A2" s="2" t="s">
        <v>14</v>
      </c>
      <c r="B2" s="2" t="s">
        <v>15</v>
      </c>
      <c r="C2" s="2" t="s">
        <v>16</v>
      </c>
      <c r="D2" s="2" t="s">
        <v>17</v>
      </c>
      <c r="E2" s="2" t="s">
        <v>18</v>
      </c>
      <c r="F2" s="4">
        <v>45593</v>
      </c>
    </row>
    <row r="3" spans="1:6" x14ac:dyDescent="0.25">
      <c r="A3" s="2" t="s">
        <v>19</v>
      </c>
      <c r="B3" s="2" t="s">
        <v>20</v>
      </c>
      <c r="C3" s="2" t="s">
        <v>21</v>
      </c>
      <c r="D3" s="2" t="s">
        <v>17</v>
      </c>
      <c r="E3" s="2" t="s">
        <v>22</v>
      </c>
      <c r="F3" s="4">
        <v>45023</v>
      </c>
    </row>
    <row r="4" spans="1:6" x14ac:dyDescent="0.25">
      <c r="A4" s="2" t="s">
        <v>23</v>
      </c>
      <c r="B4" s="2" t="s">
        <v>24</v>
      </c>
      <c r="C4" s="2" t="s">
        <v>16</v>
      </c>
      <c r="D4" s="2" t="s">
        <v>25</v>
      </c>
      <c r="E4" s="2" t="s">
        <v>26</v>
      </c>
      <c r="F4" s="4">
        <v>45858</v>
      </c>
    </row>
    <row r="5" spans="1:6" x14ac:dyDescent="0.25">
      <c r="A5" s="2" t="s">
        <v>27</v>
      </c>
      <c r="B5" s="2" t="s">
        <v>28</v>
      </c>
      <c r="C5" s="2" t="s">
        <v>29</v>
      </c>
      <c r="D5" s="2" t="s">
        <v>17</v>
      </c>
      <c r="E5" s="2" t="s">
        <v>26</v>
      </c>
      <c r="F5" s="4">
        <v>45371</v>
      </c>
    </row>
    <row r="6" spans="1:6" x14ac:dyDescent="0.25">
      <c r="A6" s="2" t="s">
        <v>30</v>
      </c>
      <c r="B6" s="2" t="s">
        <v>31</v>
      </c>
      <c r="C6" s="2" t="s">
        <v>32</v>
      </c>
      <c r="D6" s="2" t="s">
        <v>17</v>
      </c>
      <c r="E6" s="2" t="s">
        <v>26</v>
      </c>
      <c r="F6" s="4">
        <v>45019</v>
      </c>
    </row>
    <row r="7" spans="1:6" x14ac:dyDescent="0.25">
      <c r="A7" s="2" t="s">
        <v>33</v>
      </c>
      <c r="B7" s="2" t="s">
        <v>34</v>
      </c>
      <c r="C7" s="2" t="s">
        <v>32</v>
      </c>
      <c r="D7" s="2" t="s">
        <v>17</v>
      </c>
      <c r="E7" s="2" t="s">
        <v>22</v>
      </c>
      <c r="F7" s="4">
        <v>45053</v>
      </c>
    </row>
    <row r="8" spans="1:6" x14ac:dyDescent="0.25">
      <c r="A8" s="2" t="s">
        <v>35</v>
      </c>
      <c r="B8" s="2" t="s">
        <v>36</v>
      </c>
      <c r="C8" s="2" t="s">
        <v>29</v>
      </c>
      <c r="D8" s="2" t="s">
        <v>25</v>
      </c>
      <c r="E8" s="2" t="s">
        <v>22</v>
      </c>
      <c r="F8" s="4">
        <v>45523</v>
      </c>
    </row>
    <row r="9" spans="1:6" x14ac:dyDescent="0.25">
      <c r="A9" s="2" t="s">
        <v>37</v>
      </c>
      <c r="B9" s="2" t="s">
        <v>38</v>
      </c>
      <c r="C9" s="2" t="s">
        <v>21</v>
      </c>
      <c r="D9" s="2" t="s">
        <v>25</v>
      </c>
      <c r="E9" s="2" t="s">
        <v>22</v>
      </c>
      <c r="F9" s="4">
        <v>45333</v>
      </c>
    </row>
    <row r="10" spans="1:6" x14ac:dyDescent="0.25">
      <c r="A10" s="2" t="s">
        <v>39</v>
      </c>
      <c r="B10" s="2" t="s">
        <v>40</v>
      </c>
      <c r="C10" s="2" t="s">
        <v>21</v>
      </c>
      <c r="D10" s="2" t="s">
        <v>17</v>
      </c>
      <c r="E10" s="2" t="s">
        <v>26</v>
      </c>
      <c r="F10" s="4">
        <v>45497</v>
      </c>
    </row>
    <row r="11" spans="1:6" x14ac:dyDescent="0.25">
      <c r="A11" s="2" t="s">
        <v>41</v>
      </c>
      <c r="B11" s="2" t="s">
        <v>42</v>
      </c>
      <c r="C11" s="2" t="s">
        <v>29</v>
      </c>
      <c r="D11" s="2" t="s">
        <v>43</v>
      </c>
      <c r="E11" s="2" t="s">
        <v>18</v>
      </c>
      <c r="F11" s="4">
        <v>45074</v>
      </c>
    </row>
    <row r="12" spans="1:6" x14ac:dyDescent="0.25">
      <c r="A12" s="2" t="s">
        <v>44</v>
      </c>
      <c r="B12" s="2" t="s">
        <v>45</v>
      </c>
      <c r="C12" s="2" t="s">
        <v>21</v>
      </c>
      <c r="D12" s="2" t="s">
        <v>25</v>
      </c>
      <c r="E12" s="2" t="s">
        <v>18</v>
      </c>
      <c r="F12" s="4">
        <v>45500</v>
      </c>
    </row>
    <row r="13" spans="1:6" x14ac:dyDescent="0.25">
      <c r="A13" s="2" t="s">
        <v>46</v>
      </c>
      <c r="B13" s="2" t="s">
        <v>47</v>
      </c>
      <c r="C13" s="2" t="s">
        <v>29</v>
      </c>
      <c r="D13" s="2" t="s">
        <v>17</v>
      </c>
      <c r="E13" s="2" t="s">
        <v>22</v>
      </c>
      <c r="F13" s="4">
        <v>45511</v>
      </c>
    </row>
    <row r="14" spans="1:6" x14ac:dyDescent="0.25">
      <c r="A14" s="2" t="s">
        <v>48</v>
      </c>
      <c r="B14" s="2" t="s">
        <v>49</v>
      </c>
      <c r="C14" s="2" t="s">
        <v>29</v>
      </c>
      <c r="D14" s="2" t="s">
        <v>43</v>
      </c>
      <c r="E14" s="2" t="s">
        <v>26</v>
      </c>
      <c r="F14" s="4">
        <v>45487</v>
      </c>
    </row>
    <row r="15" spans="1:6" x14ac:dyDescent="0.25">
      <c r="A15" s="2" t="s">
        <v>50</v>
      </c>
      <c r="B15" s="2" t="s">
        <v>51</v>
      </c>
      <c r="C15" s="2" t="s">
        <v>21</v>
      </c>
      <c r="D15" s="2" t="s">
        <v>25</v>
      </c>
      <c r="E15" s="2" t="s">
        <v>26</v>
      </c>
      <c r="F15" s="4">
        <v>45560</v>
      </c>
    </row>
    <row r="16" spans="1:6" x14ac:dyDescent="0.25">
      <c r="A16" s="2" t="s">
        <v>52</v>
      </c>
      <c r="B16" s="2" t="s">
        <v>53</v>
      </c>
      <c r="C16" s="2" t="s">
        <v>29</v>
      </c>
      <c r="D16" s="2" t="s">
        <v>43</v>
      </c>
      <c r="E16" s="2" t="s">
        <v>22</v>
      </c>
      <c r="F16" s="4">
        <v>45471</v>
      </c>
    </row>
    <row r="17" spans="1:6" x14ac:dyDescent="0.25">
      <c r="A17" s="2" t="s">
        <v>54</v>
      </c>
      <c r="B17" s="2" t="s">
        <v>55</v>
      </c>
      <c r="C17" s="2" t="s">
        <v>32</v>
      </c>
      <c r="D17" s="2" t="s">
        <v>43</v>
      </c>
      <c r="E17" s="2" t="s">
        <v>18</v>
      </c>
      <c r="F17" s="4">
        <v>45526</v>
      </c>
    </row>
    <row r="18" spans="1:6" x14ac:dyDescent="0.25">
      <c r="A18" s="2" t="s">
        <v>56</v>
      </c>
      <c r="B18" s="2" t="s">
        <v>57</v>
      </c>
      <c r="C18" s="2" t="s">
        <v>32</v>
      </c>
      <c r="D18" s="2" t="s">
        <v>43</v>
      </c>
      <c r="E18" s="2" t="s">
        <v>18</v>
      </c>
      <c r="F18" s="4">
        <v>45181</v>
      </c>
    </row>
    <row r="19" spans="1:6" x14ac:dyDescent="0.25">
      <c r="A19" s="2" t="s">
        <v>58</v>
      </c>
      <c r="B19" s="2" t="s">
        <v>59</v>
      </c>
      <c r="C19" s="2" t="s">
        <v>29</v>
      </c>
      <c r="D19" s="2" t="s">
        <v>25</v>
      </c>
      <c r="E19" s="2" t="s">
        <v>26</v>
      </c>
      <c r="F19" s="4">
        <v>45010</v>
      </c>
    </row>
    <row r="20" spans="1:6" x14ac:dyDescent="0.25">
      <c r="A20" s="2" t="s">
        <v>60</v>
      </c>
      <c r="B20" s="2" t="s">
        <v>61</v>
      </c>
      <c r="C20" s="2" t="s">
        <v>16</v>
      </c>
      <c r="D20" s="2" t="s">
        <v>25</v>
      </c>
      <c r="E20" s="2" t="s">
        <v>18</v>
      </c>
      <c r="F20" s="4">
        <v>45823</v>
      </c>
    </row>
    <row r="21" spans="1:6" x14ac:dyDescent="0.25">
      <c r="A21" s="2" t="s">
        <v>62</v>
      </c>
      <c r="B21" s="2" t="s">
        <v>63</v>
      </c>
      <c r="C21" s="2" t="s">
        <v>16</v>
      </c>
      <c r="D21" s="2" t="s">
        <v>25</v>
      </c>
      <c r="E21" s="2" t="s">
        <v>18</v>
      </c>
      <c r="F21" s="4">
        <v>45221</v>
      </c>
    </row>
    <row r="22" spans="1:6" x14ac:dyDescent="0.25">
      <c r="A22" s="2" t="s">
        <v>64</v>
      </c>
      <c r="B22" s="2" t="s">
        <v>65</v>
      </c>
      <c r="C22" s="2" t="s">
        <v>21</v>
      </c>
      <c r="D22" s="2" t="s">
        <v>17</v>
      </c>
      <c r="E22" s="2" t="s">
        <v>22</v>
      </c>
      <c r="F22" s="4">
        <v>45355</v>
      </c>
    </row>
    <row r="23" spans="1:6" x14ac:dyDescent="0.25">
      <c r="A23" s="2" t="s">
        <v>66</v>
      </c>
      <c r="B23" s="2" t="s">
        <v>67</v>
      </c>
      <c r="C23" s="2" t="s">
        <v>29</v>
      </c>
      <c r="D23" s="2" t="s">
        <v>43</v>
      </c>
      <c r="E23" s="2" t="s">
        <v>26</v>
      </c>
      <c r="F23" s="4">
        <v>45882</v>
      </c>
    </row>
    <row r="24" spans="1:6" x14ac:dyDescent="0.25">
      <c r="A24" s="2" t="s">
        <v>68</v>
      </c>
      <c r="B24" s="2" t="s">
        <v>69</v>
      </c>
      <c r="C24" s="2" t="s">
        <v>32</v>
      </c>
      <c r="D24" s="2" t="s">
        <v>43</v>
      </c>
      <c r="E24" s="2" t="s">
        <v>26</v>
      </c>
      <c r="F24" s="4">
        <v>45912</v>
      </c>
    </row>
    <row r="25" spans="1:6" x14ac:dyDescent="0.25">
      <c r="A25" s="2" t="s">
        <v>70</v>
      </c>
      <c r="B25" s="2" t="s">
        <v>71</v>
      </c>
      <c r="C25" s="2" t="s">
        <v>21</v>
      </c>
      <c r="D25" s="2" t="s">
        <v>25</v>
      </c>
      <c r="E25" s="2" t="s">
        <v>22</v>
      </c>
      <c r="F25" s="4">
        <v>45735</v>
      </c>
    </row>
    <row r="26" spans="1:6" x14ac:dyDescent="0.25">
      <c r="A26" s="2" t="s">
        <v>72</v>
      </c>
      <c r="B26" s="2" t="s">
        <v>73</v>
      </c>
      <c r="C26" s="2" t="s">
        <v>16</v>
      </c>
      <c r="D26" s="2" t="s">
        <v>43</v>
      </c>
      <c r="E26" s="2" t="s">
        <v>22</v>
      </c>
      <c r="F26" s="4">
        <v>45285</v>
      </c>
    </row>
    <row r="27" spans="1:6" x14ac:dyDescent="0.25">
      <c r="A27" s="2" t="s">
        <v>74</v>
      </c>
      <c r="B27" s="2" t="s">
        <v>75</v>
      </c>
      <c r="C27" s="2" t="s">
        <v>32</v>
      </c>
      <c r="D27" s="2" t="s">
        <v>25</v>
      </c>
      <c r="E27" s="2" t="s">
        <v>18</v>
      </c>
      <c r="F27" s="4">
        <v>44997</v>
      </c>
    </row>
    <row r="28" spans="1:6" x14ac:dyDescent="0.25">
      <c r="A28" s="2" t="s">
        <v>76</v>
      </c>
      <c r="B28" s="2" t="s">
        <v>77</v>
      </c>
      <c r="C28" s="2" t="s">
        <v>21</v>
      </c>
      <c r="D28" s="2" t="s">
        <v>43</v>
      </c>
      <c r="E28" s="2" t="s">
        <v>18</v>
      </c>
      <c r="F28" s="4">
        <v>45640</v>
      </c>
    </row>
    <row r="29" spans="1:6" x14ac:dyDescent="0.25">
      <c r="A29" s="2" t="s">
        <v>78</v>
      </c>
      <c r="B29" s="2" t="s">
        <v>79</v>
      </c>
      <c r="C29" s="2" t="s">
        <v>21</v>
      </c>
      <c r="D29" s="2" t="s">
        <v>17</v>
      </c>
      <c r="E29" s="2" t="s">
        <v>22</v>
      </c>
      <c r="F29" s="4">
        <v>45645</v>
      </c>
    </row>
    <row r="30" spans="1:6" x14ac:dyDescent="0.25">
      <c r="A30" s="2" t="s">
        <v>80</v>
      </c>
      <c r="B30" s="2" t="s">
        <v>81</v>
      </c>
      <c r="C30" s="2" t="s">
        <v>16</v>
      </c>
      <c r="D30" s="2" t="s">
        <v>25</v>
      </c>
      <c r="E30" s="2" t="s">
        <v>22</v>
      </c>
      <c r="F30" s="4">
        <v>45624</v>
      </c>
    </row>
    <row r="31" spans="1:6" x14ac:dyDescent="0.25">
      <c r="A31" s="2" t="s">
        <v>82</v>
      </c>
      <c r="B31" s="2" t="s">
        <v>83</v>
      </c>
      <c r="C31" s="2" t="s">
        <v>32</v>
      </c>
      <c r="D31" s="2" t="s">
        <v>43</v>
      </c>
      <c r="E31" s="2" t="s">
        <v>22</v>
      </c>
      <c r="F31" s="4">
        <v>45322</v>
      </c>
    </row>
    <row r="32" spans="1:6" x14ac:dyDescent="0.25">
      <c r="A32" s="2" t="s">
        <v>84</v>
      </c>
      <c r="B32" s="2" t="s">
        <v>85</v>
      </c>
      <c r="C32" s="2" t="s">
        <v>16</v>
      </c>
      <c r="D32" s="2" t="s">
        <v>17</v>
      </c>
      <c r="E32" s="2" t="s">
        <v>18</v>
      </c>
      <c r="F32" s="4">
        <v>45290</v>
      </c>
    </row>
    <row r="33" spans="1:6" x14ac:dyDescent="0.25">
      <c r="A33" s="2" t="s">
        <v>86</v>
      </c>
      <c r="B33" s="2" t="s">
        <v>87</v>
      </c>
      <c r="C33" s="2" t="s">
        <v>29</v>
      </c>
      <c r="D33" s="2" t="s">
        <v>25</v>
      </c>
      <c r="E33" s="2" t="s">
        <v>26</v>
      </c>
      <c r="F33" s="4">
        <v>45432</v>
      </c>
    </row>
    <row r="34" spans="1:6" x14ac:dyDescent="0.25">
      <c r="A34" s="2" t="s">
        <v>88</v>
      </c>
      <c r="B34" s="2" t="s">
        <v>89</v>
      </c>
      <c r="C34" s="2" t="s">
        <v>21</v>
      </c>
      <c r="D34" s="2" t="s">
        <v>17</v>
      </c>
      <c r="E34" s="2" t="s">
        <v>18</v>
      </c>
      <c r="F34" s="4">
        <v>45059</v>
      </c>
    </row>
    <row r="35" spans="1:6" x14ac:dyDescent="0.25">
      <c r="A35" s="2" t="s">
        <v>90</v>
      </c>
      <c r="B35" s="2" t="s">
        <v>91</v>
      </c>
      <c r="C35" s="2" t="s">
        <v>29</v>
      </c>
      <c r="D35" s="2" t="s">
        <v>43</v>
      </c>
      <c r="E35" s="2" t="s">
        <v>18</v>
      </c>
      <c r="F35" s="4">
        <v>45865</v>
      </c>
    </row>
    <row r="36" spans="1:6" x14ac:dyDescent="0.25">
      <c r="A36" s="2" t="s">
        <v>92</v>
      </c>
      <c r="B36" s="2" t="s">
        <v>93</v>
      </c>
      <c r="C36" s="2" t="s">
        <v>32</v>
      </c>
      <c r="D36" s="2" t="s">
        <v>17</v>
      </c>
      <c r="E36" s="2" t="s">
        <v>26</v>
      </c>
      <c r="F36" s="4">
        <v>45386</v>
      </c>
    </row>
    <row r="37" spans="1:6" x14ac:dyDescent="0.25">
      <c r="A37" s="2" t="s">
        <v>94</v>
      </c>
      <c r="B37" s="2" t="s">
        <v>95</v>
      </c>
      <c r="C37" s="2" t="s">
        <v>32</v>
      </c>
      <c r="D37" s="2" t="s">
        <v>25</v>
      </c>
      <c r="E37" s="2" t="s">
        <v>18</v>
      </c>
      <c r="F37" s="4">
        <v>45831</v>
      </c>
    </row>
    <row r="38" spans="1:6" x14ac:dyDescent="0.25">
      <c r="A38" s="2" t="s">
        <v>96</v>
      </c>
      <c r="B38" s="2" t="s">
        <v>97</v>
      </c>
      <c r="C38" s="2" t="s">
        <v>29</v>
      </c>
      <c r="D38" s="2" t="s">
        <v>43</v>
      </c>
      <c r="E38" s="2" t="s">
        <v>22</v>
      </c>
      <c r="F38" s="4">
        <v>45212</v>
      </c>
    </row>
    <row r="39" spans="1:6" x14ac:dyDescent="0.25">
      <c r="A39" s="2" t="s">
        <v>98</v>
      </c>
      <c r="B39" s="2" t="s">
        <v>99</v>
      </c>
      <c r="C39" s="2" t="s">
        <v>32</v>
      </c>
      <c r="D39" s="2" t="s">
        <v>43</v>
      </c>
      <c r="E39" s="2" t="s">
        <v>22</v>
      </c>
      <c r="F39" s="4">
        <v>45832</v>
      </c>
    </row>
    <row r="40" spans="1:6" x14ac:dyDescent="0.25">
      <c r="A40" s="2" t="s">
        <v>100</v>
      </c>
      <c r="B40" s="2" t="s">
        <v>101</v>
      </c>
      <c r="C40" s="2" t="s">
        <v>32</v>
      </c>
      <c r="D40" s="2" t="s">
        <v>17</v>
      </c>
      <c r="E40" s="2" t="s">
        <v>26</v>
      </c>
      <c r="F40" s="4">
        <v>45011</v>
      </c>
    </row>
    <row r="41" spans="1:6" x14ac:dyDescent="0.25">
      <c r="A41" s="2" t="s">
        <v>102</v>
      </c>
      <c r="B41" s="2" t="s">
        <v>103</v>
      </c>
      <c r="C41" s="2" t="s">
        <v>29</v>
      </c>
      <c r="D41" s="2" t="s">
        <v>17</v>
      </c>
      <c r="E41" s="2" t="s">
        <v>26</v>
      </c>
      <c r="F41" s="4">
        <v>45601</v>
      </c>
    </row>
    <row r="42" spans="1:6" x14ac:dyDescent="0.25">
      <c r="A42" s="2" t="s">
        <v>104</v>
      </c>
      <c r="B42" s="2" t="s">
        <v>105</v>
      </c>
      <c r="C42" s="2" t="s">
        <v>29</v>
      </c>
      <c r="D42" s="2" t="s">
        <v>17</v>
      </c>
      <c r="E42" s="2" t="s">
        <v>18</v>
      </c>
      <c r="F42" s="4">
        <v>45778</v>
      </c>
    </row>
    <row r="43" spans="1:6" x14ac:dyDescent="0.25">
      <c r="A43" s="2" t="s">
        <v>106</v>
      </c>
      <c r="B43" s="2" t="s">
        <v>107</v>
      </c>
      <c r="C43" s="2" t="s">
        <v>29</v>
      </c>
      <c r="D43" s="2" t="s">
        <v>43</v>
      </c>
      <c r="E43" s="2" t="s">
        <v>18</v>
      </c>
      <c r="F43" s="4">
        <v>44931</v>
      </c>
    </row>
    <row r="44" spans="1:6" x14ac:dyDescent="0.25">
      <c r="A44" s="2" t="s">
        <v>108</v>
      </c>
      <c r="B44" s="2" t="s">
        <v>109</v>
      </c>
      <c r="C44" s="2" t="s">
        <v>29</v>
      </c>
      <c r="D44" s="2" t="s">
        <v>43</v>
      </c>
      <c r="E44" s="2" t="s">
        <v>22</v>
      </c>
      <c r="F44" s="4">
        <v>45305</v>
      </c>
    </row>
    <row r="45" spans="1:6" x14ac:dyDescent="0.25">
      <c r="A45" s="2" t="s">
        <v>110</v>
      </c>
      <c r="B45" s="2" t="s">
        <v>111</v>
      </c>
      <c r="C45" s="2" t="s">
        <v>16</v>
      </c>
      <c r="D45" s="2" t="s">
        <v>17</v>
      </c>
      <c r="E45" s="2" t="s">
        <v>22</v>
      </c>
      <c r="F45" s="4">
        <v>45806</v>
      </c>
    </row>
    <row r="46" spans="1:6" x14ac:dyDescent="0.25">
      <c r="A46" s="2" t="s">
        <v>112</v>
      </c>
      <c r="B46" s="2" t="s">
        <v>113</v>
      </c>
      <c r="C46" s="2" t="s">
        <v>21</v>
      </c>
      <c r="D46" s="2" t="s">
        <v>43</v>
      </c>
      <c r="E46" s="2" t="s">
        <v>22</v>
      </c>
      <c r="F46" s="4">
        <v>45744</v>
      </c>
    </row>
    <row r="47" spans="1:6" x14ac:dyDescent="0.25">
      <c r="A47" s="2" t="s">
        <v>114</v>
      </c>
      <c r="B47" s="2" t="s">
        <v>115</v>
      </c>
      <c r="C47" s="2" t="s">
        <v>32</v>
      </c>
      <c r="D47" s="2" t="s">
        <v>43</v>
      </c>
      <c r="E47" s="2" t="s">
        <v>18</v>
      </c>
      <c r="F47" s="4">
        <v>45330</v>
      </c>
    </row>
    <row r="48" spans="1:6" x14ac:dyDescent="0.25">
      <c r="A48" s="2" t="s">
        <v>116</v>
      </c>
      <c r="B48" s="2" t="s">
        <v>117</v>
      </c>
      <c r="C48" s="2" t="s">
        <v>21</v>
      </c>
      <c r="D48" s="2" t="s">
        <v>43</v>
      </c>
      <c r="E48" s="2" t="s">
        <v>22</v>
      </c>
      <c r="F48" s="4">
        <v>45337</v>
      </c>
    </row>
    <row r="49" spans="1:6" x14ac:dyDescent="0.25">
      <c r="A49" s="2" t="s">
        <v>118</v>
      </c>
      <c r="B49" s="2" t="s">
        <v>119</v>
      </c>
      <c r="C49" s="2" t="s">
        <v>21</v>
      </c>
      <c r="D49" s="2" t="s">
        <v>17</v>
      </c>
      <c r="E49" s="2" t="s">
        <v>26</v>
      </c>
      <c r="F49" s="4">
        <v>45140</v>
      </c>
    </row>
    <row r="50" spans="1:6" x14ac:dyDescent="0.25">
      <c r="A50" s="2" t="s">
        <v>120</v>
      </c>
      <c r="B50" s="2" t="s">
        <v>121</v>
      </c>
      <c r="C50" s="2" t="s">
        <v>32</v>
      </c>
      <c r="D50" s="2" t="s">
        <v>17</v>
      </c>
      <c r="E50" s="2" t="s">
        <v>26</v>
      </c>
      <c r="F50" s="4">
        <v>45275</v>
      </c>
    </row>
    <row r="51" spans="1:6" x14ac:dyDescent="0.25">
      <c r="A51" s="2" t="s">
        <v>122</v>
      </c>
      <c r="B51" s="2" t="s">
        <v>123</v>
      </c>
      <c r="C51" s="2" t="s">
        <v>21</v>
      </c>
      <c r="D51" s="2" t="s">
        <v>17</v>
      </c>
      <c r="E51" s="2" t="s">
        <v>26</v>
      </c>
      <c r="F51" s="4">
        <v>45507</v>
      </c>
    </row>
    <row r="52" spans="1:6" x14ac:dyDescent="0.25">
      <c r="A52" s="2" t="s">
        <v>124</v>
      </c>
      <c r="B52" s="2" t="s">
        <v>125</v>
      </c>
      <c r="C52" s="2" t="s">
        <v>29</v>
      </c>
      <c r="D52" s="2" t="s">
        <v>25</v>
      </c>
      <c r="E52" s="2" t="s">
        <v>26</v>
      </c>
      <c r="F52" s="4">
        <v>45898</v>
      </c>
    </row>
    <row r="53" spans="1:6" x14ac:dyDescent="0.25">
      <c r="A53" s="2" t="s">
        <v>126</v>
      </c>
      <c r="B53" s="2" t="s">
        <v>127</v>
      </c>
      <c r="C53" s="2" t="s">
        <v>16</v>
      </c>
      <c r="D53" s="2" t="s">
        <v>25</v>
      </c>
      <c r="E53" s="2" t="s">
        <v>26</v>
      </c>
      <c r="F53" s="4">
        <v>44999</v>
      </c>
    </row>
    <row r="54" spans="1:6" x14ac:dyDescent="0.25">
      <c r="A54" s="2" t="s">
        <v>128</v>
      </c>
      <c r="B54" s="2" t="s">
        <v>129</v>
      </c>
      <c r="C54" s="2" t="s">
        <v>29</v>
      </c>
      <c r="D54" s="2" t="s">
        <v>25</v>
      </c>
      <c r="E54" s="2" t="s">
        <v>18</v>
      </c>
      <c r="F54" s="4">
        <v>45079</v>
      </c>
    </row>
    <row r="55" spans="1:6" x14ac:dyDescent="0.25">
      <c r="A55" s="2" t="s">
        <v>130</v>
      </c>
      <c r="B55" s="2" t="s">
        <v>131</v>
      </c>
      <c r="C55" s="2" t="s">
        <v>16</v>
      </c>
      <c r="D55" s="2" t="s">
        <v>43</v>
      </c>
      <c r="E55" s="2" t="s">
        <v>22</v>
      </c>
      <c r="F55" s="4">
        <v>45299</v>
      </c>
    </row>
    <row r="56" spans="1:6" x14ac:dyDescent="0.25">
      <c r="A56" s="2" t="s">
        <v>132</v>
      </c>
      <c r="B56" s="2" t="s">
        <v>133</v>
      </c>
      <c r="C56" s="2" t="s">
        <v>32</v>
      </c>
      <c r="D56" s="2" t="s">
        <v>17</v>
      </c>
      <c r="E56" s="2" t="s">
        <v>26</v>
      </c>
      <c r="F56" s="4">
        <v>45796</v>
      </c>
    </row>
    <row r="57" spans="1:6" x14ac:dyDescent="0.25">
      <c r="A57" s="2" t="s">
        <v>134</v>
      </c>
      <c r="B57" s="2" t="s">
        <v>135</v>
      </c>
      <c r="C57" s="2" t="s">
        <v>32</v>
      </c>
      <c r="D57" s="2" t="s">
        <v>43</v>
      </c>
      <c r="E57" s="2" t="s">
        <v>18</v>
      </c>
      <c r="F57" s="4">
        <v>45422</v>
      </c>
    </row>
    <row r="58" spans="1:6" x14ac:dyDescent="0.25">
      <c r="A58" s="2" t="s">
        <v>136</v>
      </c>
      <c r="B58" s="2" t="s">
        <v>137</v>
      </c>
      <c r="C58" s="2" t="s">
        <v>16</v>
      </c>
      <c r="D58" s="2" t="s">
        <v>17</v>
      </c>
      <c r="E58" s="2" t="s">
        <v>26</v>
      </c>
      <c r="F58" s="4">
        <v>45031</v>
      </c>
    </row>
    <row r="59" spans="1:6" x14ac:dyDescent="0.25">
      <c r="A59" s="2" t="s">
        <v>138</v>
      </c>
      <c r="B59" s="2" t="s">
        <v>139</v>
      </c>
      <c r="C59" s="2" t="s">
        <v>16</v>
      </c>
      <c r="D59" s="2" t="s">
        <v>25</v>
      </c>
      <c r="E59" s="2" t="s">
        <v>18</v>
      </c>
      <c r="F59" s="4">
        <v>45417</v>
      </c>
    </row>
    <row r="60" spans="1:6" x14ac:dyDescent="0.25">
      <c r="A60" s="2" t="s">
        <v>140</v>
      </c>
      <c r="B60" s="2" t="s">
        <v>141</v>
      </c>
      <c r="C60" s="2" t="s">
        <v>29</v>
      </c>
      <c r="D60" s="2" t="s">
        <v>25</v>
      </c>
      <c r="E60" s="2" t="s">
        <v>26</v>
      </c>
      <c r="F60" s="4">
        <v>45137</v>
      </c>
    </row>
    <row r="61" spans="1:6" x14ac:dyDescent="0.25">
      <c r="A61" s="2" t="s">
        <v>142</v>
      </c>
      <c r="B61" s="2" t="s">
        <v>143</v>
      </c>
      <c r="C61" s="2" t="s">
        <v>16</v>
      </c>
      <c r="D61" s="2" t="s">
        <v>17</v>
      </c>
      <c r="E61" s="2" t="s">
        <v>22</v>
      </c>
      <c r="F61" s="4">
        <v>45483</v>
      </c>
    </row>
    <row r="62" spans="1:6" x14ac:dyDescent="0.25">
      <c r="A62" s="2" t="s">
        <v>144</v>
      </c>
      <c r="B62" s="2" t="s">
        <v>145</v>
      </c>
      <c r="C62" s="2" t="s">
        <v>21</v>
      </c>
      <c r="D62" s="2" t="s">
        <v>25</v>
      </c>
      <c r="E62" s="2" t="s">
        <v>18</v>
      </c>
      <c r="F62" s="4">
        <v>45585</v>
      </c>
    </row>
    <row r="63" spans="1:6" x14ac:dyDescent="0.25">
      <c r="A63" s="2" t="s">
        <v>146</v>
      </c>
      <c r="B63" s="2" t="s">
        <v>147</v>
      </c>
      <c r="C63" s="2" t="s">
        <v>21</v>
      </c>
      <c r="D63" s="2" t="s">
        <v>25</v>
      </c>
      <c r="E63" s="2" t="s">
        <v>18</v>
      </c>
      <c r="F63" s="4">
        <v>45457</v>
      </c>
    </row>
    <row r="64" spans="1:6" x14ac:dyDescent="0.25">
      <c r="A64" s="2" t="s">
        <v>148</v>
      </c>
      <c r="B64" s="2" t="s">
        <v>149</v>
      </c>
      <c r="C64" s="2" t="s">
        <v>16</v>
      </c>
      <c r="D64" s="2" t="s">
        <v>17</v>
      </c>
      <c r="E64" s="2" t="s">
        <v>18</v>
      </c>
      <c r="F64" s="4">
        <v>45717</v>
      </c>
    </row>
    <row r="65" spans="1:6" x14ac:dyDescent="0.25">
      <c r="A65" s="2" t="s">
        <v>150</v>
      </c>
      <c r="B65" s="2" t="s">
        <v>151</v>
      </c>
      <c r="C65" s="2" t="s">
        <v>29</v>
      </c>
      <c r="D65" s="2" t="s">
        <v>25</v>
      </c>
      <c r="E65" s="2" t="s">
        <v>22</v>
      </c>
      <c r="F65" s="4">
        <v>45724</v>
      </c>
    </row>
    <row r="66" spans="1:6" x14ac:dyDescent="0.25">
      <c r="A66" s="2" t="s">
        <v>152</v>
      </c>
      <c r="B66" s="2" t="s">
        <v>153</v>
      </c>
      <c r="C66" s="2" t="s">
        <v>16</v>
      </c>
      <c r="D66" s="2" t="s">
        <v>25</v>
      </c>
      <c r="E66" s="2" t="s">
        <v>26</v>
      </c>
      <c r="F66" s="4">
        <v>45554</v>
      </c>
    </row>
    <row r="67" spans="1:6" x14ac:dyDescent="0.25">
      <c r="A67" s="2" t="s">
        <v>154</v>
      </c>
      <c r="B67" s="2" t="s">
        <v>155</v>
      </c>
      <c r="C67" s="2" t="s">
        <v>29</v>
      </c>
      <c r="D67" s="2" t="s">
        <v>17</v>
      </c>
      <c r="E67" s="2" t="s">
        <v>18</v>
      </c>
      <c r="F67" s="4">
        <v>45684</v>
      </c>
    </row>
    <row r="68" spans="1:6" x14ac:dyDescent="0.25">
      <c r="A68" s="2" t="s">
        <v>156</v>
      </c>
      <c r="B68" s="2" t="s">
        <v>157</v>
      </c>
      <c r="C68" s="2" t="s">
        <v>29</v>
      </c>
      <c r="D68" s="2" t="s">
        <v>17</v>
      </c>
      <c r="E68" s="2" t="s">
        <v>22</v>
      </c>
      <c r="F68" s="4">
        <v>45431</v>
      </c>
    </row>
    <row r="69" spans="1:6" x14ac:dyDescent="0.25">
      <c r="A69" s="2" t="s">
        <v>158</v>
      </c>
      <c r="B69" s="2" t="s">
        <v>159</v>
      </c>
      <c r="C69" s="2" t="s">
        <v>16</v>
      </c>
      <c r="D69" s="2" t="s">
        <v>25</v>
      </c>
      <c r="E69" s="2" t="s">
        <v>26</v>
      </c>
      <c r="F69" s="4">
        <v>44955</v>
      </c>
    </row>
    <row r="70" spans="1:6" x14ac:dyDescent="0.25">
      <c r="A70" s="2" t="s">
        <v>160</v>
      </c>
      <c r="B70" s="2" t="s">
        <v>161</v>
      </c>
      <c r="C70" s="2" t="s">
        <v>16</v>
      </c>
      <c r="D70" s="2" t="s">
        <v>43</v>
      </c>
      <c r="E70" s="2" t="s">
        <v>18</v>
      </c>
      <c r="F70" s="4">
        <v>45125</v>
      </c>
    </row>
    <row r="71" spans="1:6" x14ac:dyDescent="0.25">
      <c r="A71" s="2" t="s">
        <v>162</v>
      </c>
      <c r="B71" s="2" t="s">
        <v>163</v>
      </c>
      <c r="C71" s="2" t="s">
        <v>16</v>
      </c>
      <c r="D71" s="2" t="s">
        <v>43</v>
      </c>
      <c r="E71" s="2" t="s">
        <v>22</v>
      </c>
      <c r="F71" s="4">
        <v>45284</v>
      </c>
    </row>
    <row r="72" spans="1:6" x14ac:dyDescent="0.25">
      <c r="A72" s="2" t="s">
        <v>164</v>
      </c>
      <c r="B72" s="2" t="s">
        <v>165</v>
      </c>
      <c r="C72" s="2" t="s">
        <v>16</v>
      </c>
      <c r="D72" s="2" t="s">
        <v>17</v>
      </c>
      <c r="E72" s="2" t="s">
        <v>26</v>
      </c>
      <c r="F72" s="4">
        <v>45031</v>
      </c>
    </row>
    <row r="73" spans="1:6" x14ac:dyDescent="0.25">
      <c r="A73" s="2" t="s">
        <v>166</v>
      </c>
      <c r="B73" s="2" t="s">
        <v>167</v>
      </c>
      <c r="C73" s="2" t="s">
        <v>29</v>
      </c>
      <c r="D73" s="2" t="s">
        <v>43</v>
      </c>
      <c r="E73" s="2" t="s">
        <v>26</v>
      </c>
      <c r="F73" s="4">
        <v>45272</v>
      </c>
    </row>
    <row r="74" spans="1:6" x14ac:dyDescent="0.25">
      <c r="A74" s="2" t="s">
        <v>168</v>
      </c>
      <c r="B74" s="2" t="s">
        <v>169</v>
      </c>
      <c r="C74" s="2" t="s">
        <v>29</v>
      </c>
      <c r="D74" s="2" t="s">
        <v>43</v>
      </c>
      <c r="E74" s="2" t="s">
        <v>22</v>
      </c>
      <c r="F74" s="4">
        <v>45848</v>
      </c>
    </row>
    <row r="75" spans="1:6" x14ac:dyDescent="0.25">
      <c r="A75" s="2" t="s">
        <v>170</v>
      </c>
      <c r="B75" s="2" t="s">
        <v>171</v>
      </c>
      <c r="C75" s="2" t="s">
        <v>21</v>
      </c>
      <c r="D75" s="2" t="s">
        <v>43</v>
      </c>
      <c r="E75" s="2" t="s">
        <v>22</v>
      </c>
      <c r="F75" s="4">
        <v>45279</v>
      </c>
    </row>
    <row r="76" spans="1:6" x14ac:dyDescent="0.25">
      <c r="A76" s="2" t="s">
        <v>172</v>
      </c>
      <c r="B76" s="2" t="s">
        <v>173</v>
      </c>
      <c r="C76" s="2" t="s">
        <v>21</v>
      </c>
      <c r="D76" s="2" t="s">
        <v>25</v>
      </c>
      <c r="E76" s="2" t="s">
        <v>26</v>
      </c>
      <c r="F76" s="4">
        <v>45858</v>
      </c>
    </row>
    <row r="77" spans="1:6" x14ac:dyDescent="0.25">
      <c r="A77" s="2" t="s">
        <v>174</v>
      </c>
      <c r="B77" s="2" t="s">
        <v>175</v>
      </c>
      <c r="C77" s="2" t="s">
        <v>32</v>
      </c>
      <c r="D77" s="2" t="s">
        <v>25</v>
      </c>
      <c r="E77" s="2" t="s">
        <v>26</v>
      </c>
      <c r="F77" s="4">
        <v>45416</v>
      </c>
    </row>
    <row r="78" spans="1:6" x14ac:dyDescent="0.25">
      <c r="A78" s="2" t="s">
        <v>176</v>
      </c>
      <c r="B78" s="2" t="s">
        <v>177</v>
      </c>
      <c r="C78" s="2" t="s">
        <v>29</v>
      </c>
      <c r="D78" s="2" t="s">
        <v>43</v>
      </c>
      <c r="E78" s="2" t="s">
        <v>22</v>
      </c>
      <c r="F78" s="4">
        <v>45267</v>
      </c>
    </row>
    <row r="79" spans="1:6" x14ac:dyDescent="0.25">
      <c r="A79" s="2" t="s">
        <v>178</v>
      </c>
      <c r="B79" s="2" t="s">
        <v>179</v>
      </c>
      <c r="C79" s="2" t="s">
        <v>21</v>
      </c>
      <c r="D79" s="2" t="s">
        <v>25</v>
      </c>
      <c r="E79" s="2" t="s">
        <v>18</v>
      </c>
      <c r="F79" s="4">
        <v>45401</v>
      </c>
    </row>
    <row r="80" spans="1:6" x14ac:dyDescent="0.25">
      <c r="A80" s="2" t="s">
        <v>180</v>
      </c>
      <c r="B80" s="2" t="s">
        <v>181</v>
      </c>
      <c r="C80" s="2" t="s">
        <v>32</v>
      </c>
      <c r="D80" s="2" t="s">
        <v>25</v>
      </c>
      <c r="E80" s="2" t="s">
        <v>26</v>
      </c>
      <c r="F80" s="4">
        <v>45669</v>
      </c>
    </row>
    <row r="81" spans="1:6" x14ac:dyDescent="0.25">
      <c r="A81" s="2" t="s">
        <v>182</v>
      </c>
      <c r="B81" s="2" t="s">
        <v>183</v>
      </c>
      <c r="C81" s="2" t="s">
        <v>29</v>
      </c>
      <c r="D81" s="2" t="s">
        <v>17</v>
      </c>
      <c r="E81" s="2" t="s">
        <v>26</v>
      </c>
      <c r="F81" s="4">
        <v>44955</v>
      </c>
    </row>
    <row r="82" spans="1:6" x14ac:dyDescent="0.25">
      <c r="A82" s="2" t="s">
        <v>184</v>
      </c>
      <c r="B82" s="2" t="s">
        <v>185</v>
      </c>
      <c r="C82" s="2" t="s">
        <v>29</v>
      </c>
      <c r="D82" s="2" t="s">
        <v>25</v>
      </c>
      <c r="E82" s="2" t="s">
        <v>18</v>
      </c>
      <c r="F82" s="4">
        <v>45752</v>
      </c>
    </row>
    <row r="83" spans="1:6" x14ac:dyDescent="0.25">
      <c r="A83" s="2" t="s">
        <v>186</v>
      </c>
      <c r="B83" s="2" t="s">
        <v>187</v>
      </c>
      <c r="C83" s="2" t="s">
        <v>29</v>
      </c>
      <c r="D83" s="2" t="s">
        <v>25</v>
      </c>
      <c r="E83" s="2" t="s">
        <v>22</v>
      </c>
      <c r="F83" s="4">
        <v>45412</v>
      </c>
    </row>
    <row r="84" spans="1:6" x14ac:dyDescent="0.25">
      <c r="A84" s="2" t="s">
        <v>188</v>
      </c>
      <c r="B84" s="2" t="s">
        <v>189</v>
      </c>
      <c r="C84" s="2" t="s">
        <v>16</v>
      </c>
      <c r="D84" s="2" t="s">
        <v>17</v>
      </c>
      <c r="E84" s="2" t="s">
        <v>22</v>
      </c>
      <c r="F84" s="4">
        <v>45488</v>
      </c>
    </row>
    <row r="85" spans="1:6" x14ac:dyDescent="0.25">
      <c r="A85" s="2" t="s">
        <v>190</v>
      </c>
      <c r="B85" s="2" t="s">
        <v>191</v>
      </c>
      <c r="C85" s="2" t="s">
        <v>29</v>
      </c>
      <c r="D85" s="2" t="s">
        <v>17</v>
      </c>
      <c r="E85" s="2" t="s">
        <v>26</v>
      </c>
      <c r="F85" s="4">
        <v>45745</v>
      </c>
    </row>
    <row r="86" spans="1:6" x14ac:dyDescent="0.25">
      <c r="A86" s="2" t="s">
        <v>192</v>
      </c>
      <c r="B86" s="2" t="s">
        <v>193</v>
      </c>
      <c r="C86" s="2" t="s">
        <v>21</v>
      </c>
      <c r="D86" s="2" t="s">
        <v>25</v>
      </c>
      <c r="E86" s="2" t="s">
        <v>22</v>
      </c>
      <c r="F86" s="4">
        <v>45883</v>
      </c>
    </row>
    <row r="87" spans="1:6" x14ac:dyDescent="0.25">
      <c r="A87" s="2" t="s">
        <v>194</v>
      </c>
      <c r="B87" s="2" t="s">
        <v>195</v>
      </c>
      <c r="C87" s="2" t="s">
        <v>29</v>
      </c>
      <c r="D87" s="2" t="s">
        <v>43</v>
      </c>
      <c r="E87" s="2" t="s">
        <v>26</v>
      </c>
      <c r="F87" s="4">
        <v>45772</v>
      </c>
    </row>
    <row r="88" spans="1:6" x14ac:dyDescent="0.25">
      <c r="A88" s="2" t="s">
        <v>196</v>
      </c>
      <c r="B88" s="2" t="s">
        <v>197</v>
      </c>
      <c r="C88" s="2" t="s">
        <v>29</v>
      </c>
      <c r="D88" s="2" t="s">
        <v>17</v>
      </c>
      <c r="E88" s="2" t="s">
        <v>18</v>
      </c>
      <c r="F88" s="4">
        <v>45144</v>
      </c>
    </row>
    <row r="89" spans="1:6" x14ac:dyDescent="0.25">
      <c r="A89" s="2" t="s">
        <v>198</v>
      </c>
      <c r="B89" s="2" t="s">
        <v>199</v>
      </c>
      <c r="C89" s="2" t="s">
        <v>16</v>
      </c>
      <c r="D89" s="2" t="s">
        <v>25</v>
      </c>
      <c r="E89" s="2" t="s">
        <v>26</v>
      </c>
      <c r="F89" s="4">
        <v>45709</v>
      </c>
    </row>
    <row r="90" spans="1:6" x14ac:dyDescent="0.25">
      <c r="A90" s="2" t="s">
        <v>200</v>
      </c>
      <c r="B90" s="2" t="s">
        <v>201</v>
      </c>
      <c r="C90" s="2" t="s">
        <v>16</v>
      </c>
      <c r="D90" s="2" t="s">
        <v>43</v>
      </c>
      <c r="E90" s="2" t="s">
        <v>22</v>
      </c>
      <c r="F90" s="4">
        <v>45356</v>
      </c>
    </row>
    <row r="91" spans="1:6" x14ac:dyDescent="0.25">
      <c r="A91" s="2" t="s">
        <v>202</v>
      </c>
      <c r="B91" s="2" t="s">
        <v>203</v>
      </c>
      <c r="C91" s="2" t="s">
        <v>29</v>
      </c>
      <c r="D91" s="2" t="s">
        <v>17</v>
      </c>
      <c r="E91" s="2" t="s">
        <v>22</v>
      </c>
      <c r="F91" s="4">
        <v>45289</v>
      </c>
    </row>
    <row r="92" spans="1:6" x14ac:dyDescent="0.25">
      <c r="A92" s="2" t="s">
        <v>204</v>
      </c>
      <c r="B92" s="2" t="s">
        <v>205</v>
      </c>
      <c r="C92" s="2" t="s">
        <v>32</v>
      </c>
      <c r="D92" s="2" t="s">
        <v>25</v>
      </c>
      <c r="E92" s="2" t="s">
        <v>22</v>
      </c>
      <c r="F92" s="4">
        <v>45761</v>
      </c>
    </row>
    <row r="93" spans="1:6" x14ac:dyDescent="0.25">
      <c r="A93" s="2" t="s">
        <v>206</v>
      </c>
      <c r="B93" s="2" t="s">
        <v>207</v>
      </c>
      <c r="C93" s="2" t="s">
        <v>32</v>
      </c>
      <c r="D93" s="2" t="s">
        <v>25</v>
      </c>
      <c r="E93" s="2" t="s">
        <v>26</v>
      </c>
      <c r="F93" s="4">
        <v>45471</v>
      </c>
    </row>
    <row r="94" spans="1:6" x14ac:dyDescent="0.25">
      <c r="A94" s="2" t="s">
        <v>208</v>
      </c>
      <c r="B94" s="2" t="s">
        <v>209</v>
      </c>
      <c r="C94" s="2" t="s">
        <v>29</v>
      </c>
      <c r="D94" s="2" t="s">
        <v>25</v>
      </c>
      <c r="E94" s="2" t="s">
        <v>22</v>
      </c>
      <c r="F94" s="4">
        <v>44946</v>
      </c>
    </row>
    <row r="95" spans="1:6" x14ac:dyDescent="0.25">
      <c r="A95" s="2" t="s">
        <v>210</v>
      </c>
      <c r="B95" s="2" t="s">
        <v>211</v>
      </c>
      <c r="C95" s="2" t="s">
        <v>32</v>
      </c>
      <c r="D95" s="2" t="s">
        <v>17</v>
      </c>
      <c r="E95" s="2" t="s">
        <v>22</v>
      </c>
      <c r="F95" s="4">
        <v>44931</v>
      </c>
    </row>
    <row r="96" spans="1:6" x14ac:dyDescent="0.25">
      <c r="A96" s="2" t="s">
        <v>212</v>
      </c>
      <c r="B96" s="2" t="s">
        <v>213</v>
      </c>
      <c r="C96" s="2" t="s">
        <v>29</v>
      </c>
      <c r="D96" s="2" t="s">
        <v>17</v>
      </c>
      <c r="E96" s="2" t="s">
        <v>26</v>
      </c>
      <c r="F96" s="4">
        <v>45411</v>
      </c>
    </row>
    <row r="97" spans="1:6" x14ac:dyDescent="0.25">
      <c r="A97" s="2" t="s">
        <v>214</v>
      </c>
      <c r="B97" s="2" t="s">
        <v>215</v>
      </c>
      <c r="C97" s="2" t="s">
        <v>21</v>
      </c>
      <c r="D97" s="2" t="s">
        <v>25</v>
      </c>
      <c r="E97" s="2" t="s">
        <v>26</v>
      </c>
      <c r="F97" s="4">
        <v>45260</v>
      </c>
    </row>
    <row r="98" spans="1:6" x14ac:dyDescent="0.25">
      <c r="A98" s="2" t="s">
        <v>216</v>
      </c>
      <c r="B98" s="2" t="s">
        <v>217</v>
      </c>
      <c r="C98" s="2" t="s">
        <v>32</v>
      </c>
      <c r="D98" s="2" t="s">
        <v>17</v>
      </c>
      <c r="E98" s="2" t="s">
        <v>22</v>
      </c>
      <c r="F98" s="4">
        <v>44985</v>
      </c>
    </row>
    <row r="99" spans="1:6" x14ac:dyDescent="0.25">
      <c r="A99" s="2" t="s">
        <v>218</v>
      </c>
      <c r="B99" s="2" t="s">
        <v>219</v>
      </c>
      <c r="C99" s="2" t="s">
        <v>29</v>
      </c>
      <c r="D99" s="2" t="s">
        <v>17</v>
      </c>
      <c r="E99" s="2" t="s">
        <v>18</v>
      </c>
      <c r="F99" s="4">
        <v>44970</v>
      </c>
    </row>
    <row r="100" spans="1:6" x14ac:dyDescent="0.25">
      <c r="A100" s="2" t="s">
        <v>220</v>
      </c>
      <c r="B100" s="2" t="s">
        <v>221</v>
      </c>
      <c r="C100" s="2" t="s">
        <v>21</v>
      </c>
      <c r="D100" s="2" t="s">
        <v>25</v>
      </c>
      <c r="E100" s="2" t="s">
        <v>18</v>
      </c>
      <c r="F100" s="4">
        <v>45502</v>
      </c>
    </row>
    <row r="101" spans="1:6" x14ac:dyDescent="0.25">
      <c r="A101" s="2" t="s">
        <v>222</v>
      </c>
      <c r="B101" s="2" t="s">
        <v>223</v>
      </c>
      <c r="C101" s="2" t="s">
        <v>21</v>
      </c>
      <c r="D101" s="2" t="s">
        <v>17</v>
      </c>
      <c r="E101" s="2" t="s">
        <v>18</v>
      </c>
      <c r="F101" s="4">
        <v>45260</v>
      </c>
    </row>
    <row r="102" spans="1:6" x14ac:dyDescent="0.25">
      <c r="A102" s="2" t="s">
        <v>224</v>
      </c>
      <c r="B102" s="2" t="s">
        <v>225</v>
      </c>
      <c r="C102" s="2" t="s">
        <v>29</v>
      </c>
      <c r="D102" s="2" t="s">
        <v>25</v>
      </c>
      <c r="E102" s="2" t="s">
        <v>18</v>
      </c>
      <c r="F102" s="4">
        <v>45390</v>
      </c>
    </row>
    <row r="103" spans="1:6" x14ac:dyDescent="0.25">
      <c r="A103" s="2" t="s">
        <v>226</v>
      </c>
      <c r="B103" s="2" t="s">
        <v>227</v>
      </c>
      <c r="C103" s="2" t="s">
        <v>32</v>
      </c>
      <c r="D103" s="2" t="s">
        <v>25</v>
      </c>
      <c r="E103" s="2" t="s">
        <v>26</v>
      </c>
      <c r="F103" s="4">
        <v>45642</v>
      </c>
    </row>
    <row r="104" spans="1:6" x14ac:dyDescent="0.25">
      <c r="A104" s="2" t="s">
        <v>228</v>
      </c>
      <c r="B104" s="2" t="s">
        <v>229</v>
      </c>
      <c r="C104" s="2" t="s">
        <v>16</v>
      </c>
      <c r="D104" s="2" t="s">
        <v>25</v>
      </c>
      <c r="E104" s="2" t="s">
        <v>26</v>
      </c>
      <c r="F104" s="4">
        <v>45787</v>
      </c>
    </row>
    <row r="105" spans="1:6" x14ac:dyDescent="0.25">
      <c r="A105" s="2" t="s">
        <v>230</v>
      </c>
      <c r="B105" s="2" t="s">
        <v>231</v>
      </c>
      <c r="C105" s="2" t="s">
        <v>32</v>
      </c>
      <c r="D105" s="2" t="s">
        <v>17</v>
      </c>
      <c r="E105" s="2" t="s">
        <v>18</v>
      </c>
      <c r="F105" s="4">
        <v>45051</v>
      </c>
    </row>
    <row r="106" spans="1:6" x14ac:dyDescent="0.25">
      <c r="A106" s="2" t="s">
        <v>232</v>
      </c>
      <c r="B106" s="2" t="s">
        <v>233</v>
      </c>
      <c r="C106" s="2" t="s">
        <v>32</v>
      </c>
      <c r="D106" s="2" t="s">
        <v>43</v>
      </c>
      <c r="E106" s="2" t="s">
        <v>18</v>
      </c>
      <c r="F106" s="4">
        <v>45001</v>
      </c>
    </row>
    <row r="107" spans="1:6" x14ac:dyDescent="0.25">
      <c r="A107" s="2" t="s">
        <v>234</v>
      </c>
      <c r="B107" s="2" t="s">
        <v>235</v>
      </c>
      <c r="C107" s="2" t="s">
        <v>29</v>
      </c>
      <c r="D107" s="2" t="s">
        <v>43</v>
      </c>
      <c r="E107" s="2" t="s">
        <v>26</v>
      </c>
      <c r="F107" s="4">
        <v>45144</v>
      </c>
    </row>
    <row r="108" spans="1:6" x14ac:dyDescent="0.25">
      <c r="A108" s="2" t="s">
        <v>236</v>
      </c>
      <c r="B108" s="2" t="s">
        <v>237</v>
      </c>
      <c r="C108" s="2" t="s">
        <v>16</v>
      </c>
      <c r="D108" s="2" t="s">
        <v>17</v>
      </c>
      <c r="E108" s="2" t="s">
        <v>26</v>
      </c>
      <c r="F108" s="4">
        <v>45889</v>
      </c>
    </row>
    <row r="109" spans="1:6" x14ac:dyDescent="0.25">
      <c r="A109" s="2" t="s">
        <v>238</v>
      </c>
      <c r="B109" s="2" t="s">
        <v>239</v>
      </c>
      <c r="C109" s="2" t="s">
        <v>16</v>
      </c>
      <c r="D109" s="2" t="s">
        <v>17</v>
      </c>
      <c r="E109" s="2" t="s">
        <v>18</v>
      </c>
      <c r="F109" s="4">
        <v>45831</v>
      </c>
    </row>
    <row r="110" spans="1:6" x14ac:dyDescent="0.25">
      <c r="A110" s="2" t="s">
        <v>240</v>
      </c>
      <c r="B110" s="2" t="s">
        <v>241</v>
      </c>
      <c r="C110" s="2" t="s">
        <v>29</v>
      </c>
      <c r="D110" s="2" t="s">
        <v>43</v>
      </c>
      <c r="E110" s="2" t="s">
        <v>26</v>
      </c>
      <c r="F110" s="4">
        <v>45691</v>
      </c>
    </row>
    <row r="111" spans="1:6" x14ac:dyDescent="0.25">
      <c r="A111" s="2" t="s">
        <v>242</v>
      </c>
      <c r="B111" s="2" t="s">
        <v>243</v>
      </c>
      <c r="C111" s="2" t="s">
        <v>21</v>
      </c>
      <c r="D111" s="2" t="s">
        <v>43</v>
      </c>
      <c r="E111" s="2" t="s">
        <v>18</v>
      </c>
      <c r="F111" s="4">
        <v>45093</v>
      </c>
    </row>
    <row r="112" spans="1:6" x14ac:dyDescent="0.25">
      <c r="A112" s="2" t="s">
        <v>244</v>
      </c>
      <c r="B112" s="2" t="s">
        <v>245</v>
      </c>
      <c r="C112" s="2" t="s">
        <v>29</v>
      </c>
      <c r="D112" s="2" t="s">
        <v>17</v>
      </c>
      <c r="E112" s="2" t="s">
        <v>22</v>
      </c>
      <c r="F112" s="4">
        <v>45368</v>
      </c>
    </row>
    <row r="113" spans="1:6" x14ac:dyDescent="0.25">
      <c r="A113" s="2" t="s">
        <v>246</v>
      </c>
      <c r="B113" s="2" t="s">
        <v>247</v>
      </c>
      <c r="C113" s="2" t="s">
        <v>32</v>
      </c>
      <c r="D113" s="2" t="s">
        <v>43</v>
      </c>
      <c r="E113" s="2" t="s">
        <v>18</v>
      </c>
      <c r="F113" s="4">
        <v>45127</v>
      </c>
    </row>
    <row r="114" spans="1:6" x14ac:dyDescent="0.25">
      <c r="A114" s="2" t="s">
        <v>248</v>
      </c>
      <c r="B114" s="2" t="s">
        <v>249</v>
      </c>
      <c r="C114" s="2" t="s">
        <v>16</v>
      </c>
      <c r="D114" s="2" t="s">
        <v>43</v>
      </c>
      <c r="E114" s="2" t="s">
        <v>26</v>
      </c>
      <c r="F114" s="4">
        <v>45666</v>
      </c>
    </row>
    <row r="115" spans="1:6" x14ac:dyDescent="0.25">
      <c r="A115" s="2" t="s">
        <v>250</v>
      </c>
      <c r="B115" s="2" t="s">
        <v>251</v>
      </c>
      <c r="C115" s="2" t="s">
        <v>16</v>
      </c>
      <c r="D115" s="2" t="s">
        <v>17</v>
      </c>
      <c r="E115" s="2" t="s">
        <v>18</v>
      </c>
      <c r="F115" s="4">
        <v>45494</v>
      </c>
    </row>
    <row r="116" spans="1:6" x14ac:dyDescent="0.25">
      <c r="A116" s="2" t="s">
        <v>252</v>
      </c>
      <c r="B116" s="2" t="s">
        <v>253</v>
      </c>
      <c r="C116" s="2" t="s">
        <v>32</v>
      </c>
      <c r="D116" s="2" t="s">
        <v>43</v>
      </c>
      <c r="E116" s="2" t="s">
        <v>22</v>
      </c>
      <c r="F116" s="4">
        <v>44945</v>
      </c>
    </row>
    <row r="117" spans="1:6" x14ac:dyDescent="0.25">
      <c r="A117" s="2" t="s">
        <v>254</v>
      </c>
      <c r="B117" s="2" t="s">
        <v>255</v>
      </c>
      <c r="C117" s="2" t="s">
        <v>32</v>
      </c>
      <c r="D117" s="2" t="s">
        <v>43</v>
      </c>
      <c r="E117" s="2" t="s">
        <v>22</v>
      </c>
      <c r="F117" s="4">
        <v>45565</v>
      </c>
    </row>
    <row r="118" spans="1:6" x14ac:dyDescent="0.25">
      <c r="A118" s="2" t="s">
        <v>256</v>
      </c>
      <c r="B118" s="2" t="s">
        <v>257</v>
      </c>
      <c r="C118" s="2" t="s">
        <v>16</v>
      </c>
      <c r="D118" s="2" t="s">
        <v>25</v>
      </c>
      <c r="E118" s="2" t="s">
        <v>26</v>
      </c>
      <c r="F118" s="4">
        <v>45042</v>
      </c>
    </row>
    <row r="119" spans="1:6" x14ac:dyDescent="0.25">
      <c r="A119" s="2" t="s">
        <v>258</v>
      </c>
      <c r="B119" s="2" t="s">
        <v>259</v>
      </c>
      <c r="C119" s="2" t="s">
        <v>29</v>
      </c>
      <c r="D119" s="2" t="s">
        <v>17</v>
      </c>
      <c r="E119" s="2" t="s">
        <v>26</v>
      </c>
      <c r="F119" s="4">
        <v>45198</v>
      </c>
    </row>
    <row r="120" spans="1:6" x14ac:dyDescent="0.25">
      <c r="A120" s="2" t="s">
        <v>260</v>
      </c>
      <c r="B120" s="2" t="s">
        <v>261</v>
      </c>
      <c r="C120" s="2" t="s">
        <v>16</v>
      </c>
      <c r="D120" s="2" t="s">
        <v>17</v>
      </c>
      <c r="E120" s="2" t="s">
        <v>26</v>
      </c>
      <c r="F120" s="4">
        <v>45203</v>
      </c>
    </row>
    <row r="121" spans="1:6" x14ac:dyDescent="0.25">
      <c r="A121" s="2" t="s">
        <v>262</v>
      </c>
      <c r="B121" s="2" t="s">
        <v>263</v>
      </c>
      <c r="C121" s="2" t="s">
        <v>29</v>
      </c>
      <c r="D121" s="2" t="s">
        <v>43</v>
      </c>
      <c r="E121" s="2" t="s">
        <v>22</v>
      </c>
      <c r="F121" s="4">
        <v>45765</v>
      </c>
    </row>
    <row r="122" spans="1:6" x14ac:dyDescent="0.25">
      <c r="A122" s="2" t="s">
        <v>264</v>
      </c>
      <c r="B122" s="2" t="s">
        <v>265</v>
      </c>
      <c r="C122" s="2" t="s">
        <v>16</v>
      </c>
      <c r="D122" s="2" t="s">
        <v>43</v>
      </c>
      <c r="E122" s="2" t="s">
        <v>26</v>
      </c>
      <c r="F122" s="4">
        <v>45476</v>
      </c>
    </row>
    <row r="123" spans="1:6" x14ac:dyDescent="0.25">
      <c r="A123" s="2" t="s">
        <v>266</v>
      </c>
      <c r="B123" s="2" t="s">
        <v>267</v>
      </c>
      <c r="C123" s="2" t="s">
        <v>32</v>
      </c>
      <c r="D123" s="2" t="s">
        <v>25</v>
      </c>
      <c r="E123" s="2" t="s">
        <v>18</v>
      </c>
      <c r="F123" s="4">
        <v>45018</v>
      </c>
    </row>
    <row r="124" spans="1:6" x14ac:dyDescent="0.25">
      <c r="A124" s="2" t="s">
        <v>268</v>
      </c>
      <c r="B124" s="2" t="s">
        <v>269</v>
      </c>
      <c r="C124" s="2" t="s">
        <v>16</v>
      </c>
      <c r="D124" s="2" t="s">
        <v>17</v>
      </c>
      <c r="E124" s="2" t="s">
        <v>22</v>
      </c>
      <c r="F124" s="4">
        <v>45114</v>
      </c>
    </row>
    <row r="125" spans="1:6" x14ac:dyDescent="0.25">
      <c r="A125" s="2" t="s">
        <v>270</v>
      </c>
      <c r="B125" s="2" t="s">
        <v>271</v>
      </c>
      <c r="C125" s="2" t="s">
        <v>32</v>
      </c>
      <c r="D125" s="2" t="s">
        <v>17</v>
      </c>
      <c r="E125" s="2" t="s">
        <v>18</v>
      </c>
      <c r="F125" s="4">
        <v>45887</v>
      </c>
    </row>
    <row r="126" spans="1:6" x14ac:dyDescent="0.25">
      <c r="A126" s="2" t="s">
        <v>272</v>
      </c>
      <c r="B126" s="2" t="s">
        <v>273</v>
      </c>
      <c r="C126" s="2" t="s">
        <v>21</v>
      </c>
      <c r="D126" s="2" t="s">
        <v>25</v>
      </c>
      <c r="E126" s="2" t="s">
        <v>26</v>
      </c>
      <c r="F126" s="4">
        <v>45747</v>
      </c>
    </row>
    <row r="127" spans="1:6" x14ac:dyDescent="0.25">
      <c r="A127" s="2" t="s">
        <v>274</v>
      </c>
      <c r="B127" s="2" t="s">
        <v>275</v>
      </c>
      <c r="C127" s="2" t="s">
        <v>16</v>
      </c>
      <c r="D127" s="2" t="s">
        <v>17</v>
      </c>
      <c r="E127" s="2" t="s">
        <v>22</v>
      </c>
      <c r="F127" s="4">
        <v>45803</v>
      </c>
    </row>
    <row r="128" spans="1:6" x14ac:dyDescent="0.25">
      <c r="A128" s="2" t="s">
        <v>276</v>
      </c>
      <c r="B128" s="2" t="s">
        <v>277</v>
      </c>
      <c r="C128" s="2" t="s">
        <v>29</v>
      </c>
      <c r="D128" s="2" t="s">
        <v>17</v>
      </c>
      <c r="E128" s="2" t="s">
        <v>18</v>
      </c>
      <c r="F128" s="4">
        <v>45810</v>
      </c>
    </row>
    <row r="129" spans="1:6" x14ac:dyDescent="0.25">
      <c r="A129" s="2" t="s">
        <v>278</v>
      </c>
      <c r="B129" s="2" t="s">
        <v>279</v>
      </c>
      <c r="C129" s="2" t="s">
        <v>21</v>
      </c>
      <c r="D129" s="2" t="s">
        <v>43</v>
      </c>
      <c r="E129" s="2" t="s">
        <v>26</v>
      </c>
      <c r="F129" s="4">
        <v>45274</v>
      </c>
    </row>
    <row r="130" spans="1:6" x14ac:dyDescent="0.25">
      <c r="A130" s="2" t="s">
        <v>280</v>
      </c>
      <c r="B130" s="2" t="s">
        <v>281</v>
      </c>
      <c r="C130" s="2" t="s">
        <v>32</v>
      </c>
      <c r="D130" s="2" t="s">
        <v>43</v>
      </c>
      <c r="E130" s="2" t="s">
        <v>22</v>
      </c>
      <c r="F130" s="4">
        <v>45059</v>
      </c>
    </row>
    <row r="131" spans="1:6" x14ac:dyDescent="0.25">
      <c r="A131" s="2" t="s">
        <v>282</v>
      </c>
      <c r="B131" s="2" t="s">
        <v>283</v>
      </c>
      <c r="C131" s="2" t="s">
        <v>21</v>
      </c>
      <c r="D131" s="2" t="s">
        <v>25</v>
      </c>
      <c r="E131" s="2" t="s">
        <v>22</v>
      </c>
      <c r="F131" s="4">
        <v>45171</v>
      </c>
    </row>
    <row r="132" spans="1:6" x14ac:dyDescent="0.25">
      <c r="A132" s="2" t="s">
        <v>284</v>
      </c>
      <c r="B132" s="2" t="s">
        <v>285</v>
      </c>
      <c r="C132" s="2" t="s">
        <v>21</v>
      </c>
      <c r="D132" s="2" t="s">
        <v>17</v>
      </c>
      <c r="E132" s="2" t="s">
        <v>18</v>
      </c>
      <c r="F132" s="4">
        <v>44978</v>
      </c>
    </row>
    <row r="133" spans="1:6" x14ac:dyDescent="0.25">
      <c r="A133" s="2" t="s">
        <v>286</v>
      </c>
      <c r="B133" s="2" t="s">
        <v>287</v>
      </c>
      <c r="C133" s="2" t="s">
        <v>29</v>
      </c>
      <c r="D133" s="2" t="s">
        <v>17</v>
      </c>
      <c r="E133" s="2" t="s">
        <v>18</v>
      </c>
      <c r="F133" s="4">
        <v>45570</v>
      </c>
    </row>
    <row r="134" spans="1:6" x14ac:dyDescent="0.25">
      <c r="A134" s="2" t="s">
        <v>288</v>
      </c>
      <c r="B134" s="2" t="s">
        <v>289</v>
      </c>
      <c r="C134" s="2" t="s">
        <v>16</v>
      </c>
      <c r="D134" s="2" t="s">
        <v>25</v>
      </c>
      <c r="E134" s="2" t="s">
        <v>26</v>
      </c>
      <c r="F134" s="4">
        <v>45223</v>
      </c>
    </row>
    <row r="135" spans="1:6" x14ac:dyDescent="0.25">
      <c r="A135" s="2" t="s">
        <v>290</v>
      </c>
      <c r="B135" s="2" t="s">
        <v>291</v>
      </c>
      <c r="C135" s="2" t="s">
        <v>32</v>
      </c>
      <c r="D135" s="2" t="s">
        <v>25</v>
      </c>
      <c r="E135" s="2" t="s">
        <v>22</v>
      </c>
      <c r="F135" s="4">
        <v>45109</v>
      </c>
    </row>
    <row r="136" spans="1:6" x14ac:dyDescent="0.25">
      <c r="A136" s="2" t="s">
        <v>292</v>
      </c>
      <c r="B136" s="2" t="s">
        <v>293</v>
      </c>
      <c r="C136" s="2" t="s">
        <v>16</v>
      </c>
      <c r="D136" s="2" t="s">
        <v>43</v>
      </c>
      <c r="E136" s="2" t="s">
        <v>26</v>
      </c>
      <c r="F136" s="4">
        <v>45183</v>
      </c>
    </row>
    <row r="137" spans="1:6" x14ac:dyDescent="0.25">
      <c r="A137" s="2" t="s">
        <v>294</v>
      </c>
      <c r="B137" s="2" t="s">
        <v>295</v>
      </c>
      <c r="C137" s="2" t="s">
        <v>21</v>
      </c>
      <c r="D137" s="2" t="s">
        <v>17</v>
      </c>
      <c r="E137" s="2" t="s">
        <v>26</v>
      </c>
      <c r="F137" s="4">
        <v>45677</v>
      </c>
    </row>
    <row r="138" spans="1:6" x14ac:dyDescent="0.25">
      <c r="A138" s="2" t="s">
        <v>296</v>
      </c>
      <c r="B138" s="2" t="s">
        <v>297</v>
      </c>
      <c r="C138" s="2" t="s">
        <v>29</v>
      </c>
      <c r="D138" s="2" t="s">
        <v>25</v>
      </c>
      <c r="E138" s="2" t="s">
        <v>18</v>
      </c>
      <c r="F138" s="4">
        <v>45178</v>
      </c>
    </row>
    <row r="139" spans="1:6" x14ac:dyDescent="0.25">
      <c r="A139" s="2" t="s">
        <v>298</v>
      </c>
      <c r="B139" s="2" t="s">
        <v>299</v>
      </c>
      <c r="C139" s="2" t="s">
        <v>32</v>
      </c>
      <c r="D139" s="2" t="s">
        <v>17</v>
      </c>
      <c r="E139" s="2" t="s">
        <v>22</v>
      </c>
      <c r="F139" s="4">
        <v>45765</v>
      </c>
    </row>
    <row r="140" spans="1:6" x14ac:dyDescent="0.25">
      <c r="A140" s="2" t="s">
        <v>300</v>
      </c>
      <c r="B140" s="2" t="s">
        <v>301</v>
      </c>
      <c r="C140" s="2" t="s">
        <v>32</v>
      </c>
      <c r="D140" s="2" t="s">
        <v>25</v>
      </c>
      <c r="E140" s="2" t="s">
        <v>18</v>
      </c>
      <c r="F140" s="4">
        <v>45486</v>
      </c>
    </row>
    <row r="141" spans="1:6" x14ac:dyDescent="0.25">
      <c r="A141" s="2" t="s">
        <v>302</v>
      </c>
      <c r="B141" s="2" t="s">
        <v>303</v>
      </c>
      <c r="C141" s="2" t="s">
        <v>32</v>
      </c>
      <c r="D141" s="2" t="s">
        <v>25</v>
      </c>
      <c r="E141" s="2" t="s">
        <v>18</v>
      </c>
      <c r="F141" s="4">
        <v>45631</v>
      </c>
    </row>
    <row r="142" spans="1:6" x14ac:dyDescent="0.25">
      <c r="A142" s="2" t="s">
        <v>304</v>
      </c>
      <c r="B142" s="2" t="s">
        <v>305</v>
      </c>
      <c r="C142" s="2" t="s">
        <v>29</v>
      </c>
      <c r="D142" s="2" t="s">
        <v>17</v>
      </c>
      <c r="E142" s="2" t="s">
        <v>18</v>
      </c>
      <c r="F142" s="4">
        <v>45130</v>
      </c>
    </row>
    <row r="143" spans="1:6" x14ac:dyDescent="0.25">
      <c r="A143" s="2" t="s">
        <v>306</v>
      </c>
      <c r="B143" s="2" t="s">
        <v>307</v>
      </c>
      <c r="C143" s="2" t="s">
        <v>29</v>
      </c>
      <c r="D143" s="2" t="s">
        <v>43</v>
      </c>
      <c r="E143" s="2" t="s">
        <v>18</v>
      </c>
      <c r="F143" s="4">
        <v>44982</v>
      </c>
    </row>
    <row r="144" spans="1:6" x14ac:dyDescent="0.25">
      <c r="A144" s="2" t="s">
        <v>308</v>
      </c>
      <c r="B144" s="2" t="s">
        <v>309</v>
      </c>
      <c r="C144" s="2" t="s">
        <v>29</v>
      </c>
      <c r="D144" s="2" t="s">
        <v>17</v>
      </c>
      <c r="E144" s="2" t="s">
        <v>26</v>
      </c>
      <c r="F144" s="4">
        <v>45567</v>
      </c>
    </row>
    <row r="145" spans="1:6" x14ac:dyDescent="0.25">
      <c r="A145" s="2" t="s">
        <v>310</v>
      </c>
      <c r="B145" s="2" t="s">
        <v>311</v>
      </c>
      <c r="C145" s="2" t="s">
        <v>16</v>
      </c>
      <c r="D145" s="2" t="s">
        <v>43</v>
      </c>
      <c r="E145" s="2" t="s">
        <v>26</v>
      </c>
      <c r="F145" s="4">
        <v>44983</v>
      </c>
    </row>
    <row r="146" spans="1:6" x14ac:dyDescent="0.25">
      <c r="A146" s="2" t="s">
        <v>312</v>
      </c>
      <c r="B146" s="2" t="s">
        <v>313</v>
      </c>
      <c r="C146" s="2" t="s">
        <v>21</v>
      </c>
      <c r="D146" s="2" t="s">
        <v>25</v>
      </c>
      <c r="E146" s="2" t="s">
        <v>18</v>
      </c>
      <c r="F146" s="4">
        <v>45818</v>
      </c>
    </row>
    <row r="147" spans="1:6" x14ac:dyDescent="0.25">
      <c r="A147" s="2" t="s">
        <v>314</v>
      </c>
      <c r="B147" s="2" t="s">
        <v>315</v>
      </c>
      <c r="C147" s="2" t="s">
        <v>16</v>
      </c>
      <c r="D147" s="2" t="s">
        <v>25</v>
      </c>
      <c r="E147" s="2" t="s">
        <v>26</v>
      </c>
      <c r="F147" s="4">
        <v>45636</v>
      </c>
    </row>
    <row r="148" spans="1:6" x14ac:dyDescent="0.25">
      <c r="A148" s="2" t="s">
        <v>316</v>
      </c>
      <c r="B148" s="2" t="s">
        <v>317</v>
      </c>
      <c r="C148" s="2" t="s">
        <v>16</v>
      </c>
      <c r="D148" s="2" t="s">
        <v>17</v>
      </c>
      <c r="E148" s="2" t="s">
        <v>18</v>
      </c>
      <c r="F148" s="4">
        <v>45116</v>
      </c>
    </row>
    <row r="149" spans="1:6" x14ac:dyDescent="0.25">
      <c r="A149" s="2" t="s">
        <v>318</v>
      </c>
      <c r="B149" s="2" t="s">
        <v>319</v>
      </c>
      <c r="C149" s="2" t="s">
        <v>29</v>
      </c>
      <c r="D149" s="2" t="s">
        <v>43</v>
      </c>
      <c r="E149" s="2" t="s">
        <v>18</v>
      </c>
      <c r="F149" s="4">
        <v>44930</v>
      </c>
    </row>
    <row r="150" spans="1:6" x14ac:dyDescent="0.25">
      <c r="A150" s="2" t="s">
        <v>320</v>
      </c>
      <c r="B150" s="2" t="s">
        <v>321</v>
      </c>
      <c r="C150" s="2" t="s">
        <v>16</v>
      </c>
      <c r="D150" s="2" t="s">
        <v>43</v>
      </c>
      <c r="E150" s="2" t="s">
        <v>18</v>
      </c>
      <c r="F150" s="4">
        <v>45922</v>
      </c>
    </row>
    <row r="151" spans="1:6" x14ac:dyDescent="0.25">
      <c r="A151" s="2" t="s">
        <v>322</v>
      </c>
      <c r="B151" s="2" t="s">
        <v>323</v>
      </c>
      <c r="C151" s="2" t="s">
        <v>16</v>
      </c>
      <c r="D151" s="2" t="s">
        <v>17</v>
      </c>
      <c r="E151" s="2" t="s">
        <v>26</v>
      </c>
      <c r="F151" s="4">
        <v>45915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31750-6B75-4C7E-82FD-587FED28FFE2}">
  <dimension ref="A1:F151"/>
  <sheetViews>
    <sheetView zoomScale="140" zoomScaleNormal="140" workbookViewId="0">
      <selection activeCell="F13" sqref="F13"/>
    </sheetView>
  </sheetViews>
  <sheetFormatPr defaultRowHeight="15" x14ac:dyDescent="0.25"/>
  <cols>
    <col min="1" max="1" width="13.7109375" bestFit="1" customWidth="1"/>
    <col min="2" max="2" width="17.28515625" bestFit="1" customWidth="1"/>
    <col min="3" max="3" width="9.42578125" bestFit="1" customWidth="1"/>
    <col min="4" max="4" width="11.140625" bestFit="1" customWidth="1"/>
    <col min="5" max="5" width="16.28515625" bestFit="1" customWidth="1"/>
    <col min="6" max="6" width="13.42578125" bestFit="1" customWidth="1"/>
    <col min="7" max="7" width="9.42578125" bestFit="1" customWidth="1"/>
    <col min="8" max="8" width="11.140625" bestFit="1" customWidth="1"/>
    <col min="9" max="9" width="16.28515625" bestFit="1" customWidth="1"/>
    <col min="10" max="10" width="13.42578125" bestFit="1" customWidth="1"/>
  </cols>
  <sheetData>
    <row r="1" spans="1:6" x14ac:dyDescent="0.25">
      <c r="A1" t="s">
        <v>8</v>
      </c>
      <c r="B1" t="s">
        <v>9</v>
      </c>
      <c r="C1" t="s">
        <v>10</v>
      </c>
      <c r="D1" t="s">
        <v>11</v>
      </c>
      <c r="E1" t="s">
        <v>12</v>
      </c>
      <c r="F1" t="s">
        <v>13</v>
      </c>
    </row>
    <row r="2" spans="1:6" x14ac:dyDescent="0.25">
      <c r="A2" s="11" t="s">
        <v>14</v>
      </c>
      <c r="B2" s="11" t="s">
        <v>15</v>
      </c>
      <c r="C2" s="11" t="s">
        <v>16</v>
      </c>
      <c r="D2" s="11" t="s">
        <v>17</v>
      </c>
      <c r="E2" s="11" t="s">
        <v>18</v>
      </c>
      <c r="F2" s="12">
        <v>45593</v>
      </c>
    </row>
    <row r="3" spans="1:6" x14ac:dyDescent="0.25">
      <c r="A3" s="11" t="s">
        <v>19</v>
      </c>
      <c r="B3" s="11" t="s">
        <v>20</v>
      </c>
      <c r="C3" s="11" t="s">
        <v>21</v>
      </c>
      <c r="D3" s="11" t="s">
        <v>17</v>
      </c>
      <c r="E3" s="11" t="s">
        <v>22</v>
      </c>
      <c r="F3" s="12">
        <v>45023</v>
      </c>
    </row>
    <row r="4" spans="1:6" x14ac:dyDescent="0.25">
      <c r="A4" s="11" t="s">
        <v>23</v>
      </c>
      <c r="B4" s="11" t="s">
        <v>24</v>
      </c>
      <c r="C4" s="11" t="s">
        <v>16</v>
      </c>
      <c r="D4" s="11" t="s">
        <v>25</v>
      </c>
      <c r="E4" s="11" t="s">
        <v>26</v>
      </c>
      <c r="F4" s="12">
        <v>45858</v>
      </c>
    </row>
    <row r="5" spans="1:6" x14ac:dyDescent="0.25">
      <c r="A5" s="11" t="s">
        <v>27</v>
      </c>
      <c r="B5" s="11" t="s">
        <v>28</v>
      </c>
      <c r="C5" s="11" t="s">
        <v>29</v>
      </c>
      <c r="D5" s="11" t="s">
        <v>17</v>
      </c>
      <c r="E5" s="11" t="s">
        <v>26</v>
      </c>
      <c r="F5" s="12">
        <v>45371</v>
      </c>
    </row>
    <row r="6" spans="1:6" x14ac:dyDescent="0.25">
      <c r="A6" s="11" t="s">
        <v>30</v>
      </c>
      <c r="B6" s="11" t="s">
        <v>31</v>
      </c>
      <c r="C6" s="11" t="s">
        <v>32</v>
      </c>
      <c r="D6" s="11" t="s">
        <v>17</v>
      </c>
      <c r="E6" s="11" t="s">
        <v>26</v>
      </c>
      <c r="F6" s="12">
        <v>45019</v>
      </c>
    </row>
    <row r="7" spans="1:6" x14ac:dyDescent="0.25">
      <c r="A7" s="11" t="s">
        <v>33</v>
      </c>
      <c r="B7" s="11" t="s">
        <v>34</v>
      </c>
      <c r="C7" s="11" t="s">
        <v>32</v>
      </c>
      <c r="D7" s="11" t="s">
        <v>17</v>
      </c>
      <c r="E7" s="11" t="s">
        <v>22</v>
      </c>
      <c r="F7" s="12">
        <v>45053</v>
      </c>
    </row>
    <row r="8" spans="1:6" x14ac:dyDescent="0.25">
      <c r="A8" s="11" t="s">
        <v>35</v>
      </c>
      <c r="B8" s="11" t="s">
        <v>36</v>
      </c>
      <c r="C8" s="11" t="s">
        <v>29</v>
      </c>
      <c r="D8" s="11" t="s">
        <v>25</v>
      </c>
      <c r="E8" s="11" t="s">
        <v>22</v>
      </c>
      <c r="F8" s="12">
        <v>45523</v>
      </c>
    </row>
    <row r="9" spans="1:6" x14ac:dyDescent="0.25">
      <c r="A9" s="11" t="s">
        <v>37</v>
      </c>
      <c r="B9" s="11" t="s">
        <v>38</v>
      </c>
      <c r="C9" s="11" t="s">
        <v>21</v>
      </c>
      <c r="D9" s="11" t="s">
        <v>25</v>
      </c>
      <c r="E9" s="11" t="s">
        <v>22</v>
      </c>
      <c r="F9" s="12">
        <v>45333</v>
      </c>
    </row>
    <row r="10" spans="1:6" x14ac:dyDescent="0.25">
      <c r="A10" s="11" t="s">
        <v>39</v>
      </c>
      <c r="B10" s="11" t="s">
        <v>40</v>
      </c>
      <c r="C10" s="11" t="s">
        <v>21</v>
      </c>
      <c r="D10" s="11" t="s">
        <v>17</v>
      </c>
      <c r="E10" s="11" t="s">
        <v>26</v>
      </c>
      <c r="F10" s="12">
        <v>45497</v>
      </c>
    </row>
    <row r="11" spans="1:6" x14ac:dyDescent="0.25">
      <c r="A11" s="11" t="s">
        <v>41</v>
      </c>
      <c r="B11" s="11" t="s">
        <v>42</v>
      </c>
      <c r="C11" s="11" t="s">
        <v>29</v>
      </c>
      <c r="D11" s="11" t="s">
        <v>43</v>
      </c>
      <c r="E11" s="11" t="s">
        <v>18</v>
      </c>
      <c r="F11" s="12">
        <v>45074</v>
      </c>
    </row>
    <row r="12" spans="1:6" x14ac:dyDescent="0.25">
      <c r="A12" s="11" t="s">
        <v>44</v>
      </c>
      <c r="B12" s="11" t="s">
        <v>45</v>
      </c>
      <c r="C12" s="11" t="s">
        <v>21</v>
      </c>
      <c r="D12" s="11" t="s">
        <v>25</v>
      </c>
      <c r="E12" s="11" t="s">
        <v>18</v>
      </c>
      <c r="F12" s="12">
        <v>45500</v>
      </c>
    </row>
    <row r="13" spans="1:6" x14ac:dyDescent="0.25">
      <c r="A13" s="11" t="s">
        <v>46</v>
      </c>
      <c r="B13" s="11" t="s">
        <v>47</v>
      </c>
      <c r="C13" s="11" t="s">
        <v>29</v>
      </c>
      <c r="D13" s="11" t="s">
        <v>17</v>
      </c>
      <c r="E13" s="11" t="s">
        <v>22</v>
      </c>
      <c r="F13" s="12">
        <v>45511</v>
      </c>
    </row>
    <row r="14" spans="1:6" x14ac:dyDescent="0.25">
      <c r="A14" s="11" t="s">
        <v>48</v>
      </c>
      <c r="B14" s="11" t="s">
        <v>49</v>
      </c>
      <c r="C14" s="11" t="s">
        <v>29</v>
      </c>
      <c r="D14" s="11" t="s">
        <v>43</v>
      </c>
      <c r="E14" s="11" t="s">
        <v>26</v>
      </c>
      <c r="F14" s="12">
        <v>45487</v>
      </c>
    </row>
    <row r="15" spans="1:6" x14ac:dyDescent="0.25">
      <c r="A15" s="11" t="s">
        <v>50</v>
      </c>
      <c r="B15" s="11" t="s">
        <v>51</v>
      </c>
      <c r="C15" s="11" t="s">
        <v>21</v>
      </c>
      <c r="D15" s="11" t="s">
        <v>25</v>
      </c>
      <c r="E15" s="11" t="s">
        <v>26</v>
      </c>
      <c r="F15" s="12">
        <v>45560</v>
      </c>
    </row>
    <row r="16" spans="1:6" x14ac:dyDescent="0.25">
      <c r="A16" s="11" t="s">
        <v>52</v>
      </c>
      <c r="B16" s="11" t="s">
        <v>53</v>
      </c>
      <c r="C16" s="11" t="s">
        <v>29</v>
      </c>
      <c r="D16" s="11" t="s">
        <v>43</v>
      </c>
      <c r="E16" s="11" t="s">
        <v>22</v>
      </c>
      <c r="F16" s="12">
        <v>45471</v>
      </c>
    </row>
    <row r="17" spans="1:6" x14ac:dyDescent="0.25">
      <c r="A17" s="11" t="s">
        <v>54</v>
      </c>
      <c r="B17" s="11" t="s">
        <v>55</v>
      </c>
      <c r="C17" s="11" t="s">
        <v>32</v>
      </c>
      <c r="D17" s="11" t="s">
        <v>43</v>
      </c>
      <c r="E17" s="11" t="s">
        <v>18</v>
      </c>
      <c r="F17" s="12">
        <v>45526</v>
      </c>
    </row>
    <row r="18" spans="1:6" x14ac:dyDescent="0.25">
      <c r="A18" s="11" t="s">
        <v>56</v>
      </c>
      <c r="B18" s="11" t="s">
        <v>57</v>
      </c>
      <c r="C18" s="11" t="s">
        <v>32</v>
      </c>
      <c r="D18" s="11" t="s">
        <v>43</v>
      </c>
      <c r="E18" s="11" t="s">
        <v>18</v>
      </c>
      <c r="F18" s="12">
        <v>45181</v>
      </c>
    </row>
    <row r="19" spans="1:6" x14ac:dyDescent="0.25">
      <c r="A19" s="11" t="s">
        <v>58</v>
      </c>
      <c r="B19" s="11" t="s">
        <v>59</v>
      </c>
      <c r="C19" s="11" t="s">
        <v>29</v>
      </c>
      <c r="D19" s="11" t="s">
        <v>25</v>
      </c>
      <c r="E19" s="11" t="s">
        <v>26</v>
      </c>
      <c r="F19" s="12">
        <v>45010</v>
      </c>
    </row>
    <row r="20" spans="1:6" x14ac:dyDescent="0.25">
      <c r="A20" s="11" t="s">
        <v>60</v>
      </c>
      <c r="B20" s="11" t="s">
        <v>61</v>
      </c>
      <c r="C20" s="11" t="s">
        <v>16</v>
      </c>
      <c r="D20" s="11" t="s">
        <v>25</v>
      </c>
      <c r="E20" s="11" t="s">
        <v>18</v>
      </c>
      <c r="F20" s="12">
        <v>45823</v>
      </c>
    </row>
    <row r="21" spans="1:6" x14ac:dyDescent="0.25">
      <c r="A21" s="11" t="s">
        <v>62</v>
      </c>
      <c r="B21" s="11" t="s">
        <v>63</v>
      </c>
      <c r="C21" s="11" t="s">
        <v>16</v>
      </c>
      <c r="D21" s="11" t="s">
        <v>25</v>
      </c>
      <c r="E21" s="11" t="s">
        <v>18</v>
      </c>
      <c r="F21" s="12">
        <v>45221</v>
      </c>
    </row>
    <row r="22" spans="1:6" x14ac:dyDescent="0.25">
      <c r="A22" s="11" t="s">
        <v>64</v>
      </c>
      <c r="B22" s="11" t="s">
        <v>65</v>
      </c>
      <c r="C22" s="11" t="s">
        <v>21</v>
      </c>
      <c r="D22" s="11" t="s">
        <v>17</v>
      </c>
      <c r="E22" s="11" t="s">
        <v>22</v>
      </c>
      <c r="F22" s="12">
        <v>45355</v>
      </c>
    </row>
    <row r="23" spans="1:6" x14ac:dyDescent="0.25">
      <c r="A23" s="11" t="s">
        <v>66</v>
      </c>
      <c r="B23" s="11" t="s">
        <v>67</v>
      </c>
      <c r="C23" s="11" t="s">
        <v>29</v>
      </c>
      <c r="D23" s="11" t="s">
        <v>43</v>
      </c>
      <c r="E23" s="11" t="s">
        <v>26</v>
      </c>
      <c r="F23" s="12">
        <v>45882</v>
      </c>
    </row>
    <row r="24" spans="1:6" x14ac:dyDescent="0.25">
      <c r="A24" s="11" t="s">
        <v>68</v>
      </c>
      <c r="B24" s="11" t="s">
        <v>69</v>
      </c>
      <c r="C24" s="11" t="s">
        <v>32</v>
      </c>
      <c r="D24" s="11" t="s">
        <v>43</v>
      </c>
      <c r="E24" s="11" t="s">
        <v>26</v>
      </c>
      <c r="F24" s="12">
        <v>45912</v>
      </c>
    </row>
    <row r="25" spans="1:6" x14ac:dyDescent="0.25">
      <c r="A25" s="11" t="s">
        <v>70</v>
      </c>
      <c r="B25" s="11" t="s">
        <v>71</v>
      </c>
      <c r="C25" s="11" t="s">
        <v>21</v>
      </c>
      <c r="D25" s="11" t="s">
        <v>25</v>
      </c>
      <c r="E25" s="11" t="s">
        <v>22</v>
      </c>
      <c r="F25" s="12">
        <v>45735</v>
      </c>
    </row>
    <row r="26" spans="1:6" x14ac:dyDescent="0.25">
      <c r="A26" s="11" t="s">
        <v>72</v>
      </c>
      <c r="B26" s="11" t="s">
        <v>73</v>
      </c>
      <c r="C26" s="11" t="s">
        <v>16</v>
      </c>
      <c r="D26" s="11" t="s">
        <v>43</v>
      </c>
      <c r="E26" s="11" t="s">
        <v>22</v>
      </c>
      <c r="F26" s="12">
        <v>45285</v>
      </c>
    </row>
    <row r="27" spans="1:6" x14ac:dyDescent="0.25">
      <c r="A27" s="11" t="s">
        <v>74</v>
      </c>
      <c r="B27" s="11" t="s">
        <v>75</v>
      </c>
      <c r="C27" s="11" t="s">
        <v>32</v>
      </c>
      <c r="D27" s="11" t="s">
        <v>25</v>
      </c>
      <c r="E27" s="11" t="s">
        <v>18</v>
      </c>
      <c r="F27" s="12">
        <v>44997</v>
      </c>
    </row>
    <row r="28" spans="1:6" x14ac:dyDescent="0.25">
      <c r="A28" s="11" t="s">
        <v>76</v>
      </c>
      <c r="B28" s="11" t="s">
        <v>77</v>
      </c>
      <c r="C28" s="11" t="s">
        <v>21</v>
      </c>
      <c r="D28" s="11" t="s">
        <v>43</v>
      </c>
      <c r="E28" s="11" t="s">
        <v>18</v>
      </c>
      <c r="F28" s="12">
        <v>45640</v>
      </c>
    </row>
    <row r="29" spans="1:6" x14ac:dyDescent="0.25">
      <c r="A29" s="11" t="s">
        <v>78</v>
      </c>
      <c r="B29" s="11" t="s">
        <v>79</v>
      </c>
      <c r="C29" s="11" t="s">
        <v>21</v>
      </c>
      <c r="D29" s="11" t="s">
        <v>17</v>
      </c>
      <c r="E29" s="11" t="s">
        <v>22</v>
      </c>
      <c r="F29" s="12">
        <v>45645</v>
      </c>
    </row>
    <row r="30" spans="1:6" x14ac:dyDescent="0.25">
      <c r="A30" s="11" t="s">
        <v>80</v>
      </c>
      <c r="B30" s="11" t="s">
        <v>81</v>
      </c>
      <c r="C30" s="11" t="s">
        <v>16</v>
      </c>
      <c r="D30" s="11" t="s">
        <v>25</v>
      </c>
      <c r="E30" s="11" t="s">
        <v>22</v>
      </c>
      <c r="F30" s="12">
        <v>45624</v>
      </c>
    </row>
    <row r="31" spans="1:6" x14ac:dyDescent="0.25">
      <c r="A31" s="11" t="s">
        <v>82</v>
      </c>
      <c r="B31" s="11" t="s">
        <v>83</v>
      </c>
      <c r="C31" s="11" t="s">
        <v>32</v>
      </c>
      <c r="D31" s="11" t="s">
        <v>43</v>
      </c>
      <c r="E31" s="11" t="s">
        <v>22</v>
      </c>
      <c r="F31" s="12">
        <v>45322</v>
      </c>
    </row>
    <row r="32" spans="1:6" x14ac:dyDescent="0.25">
      <c r="A32" s="11" t="s">
        <v>84</v>
      </c>
      <c r="B32" s="11" t="s">
        <v>85</v>
      </c>
      <c r="C32" s="11" t="s">
        <v>16</v>
      </c>
      <c r="D32" s="11" t="s">
        <v>17</v>
      </c>
      <c r="E32" s="11" t="s">
        <v>18</v>
      </c>
      <c r="F32" s="12">
        <v>45290</v>
      </c>
    </row>
    <row r="33" spans="1:6" x14ac:dyDescent="0.25">
      <c r="A33" s="11" t="s">
        <v>86</v>
      </c>
      <c r="B33" s="11" t="s">
        <v>87</v>
      </c>
      <c r="C33" s="11" t="s">
        <v>29</v>
      </c>
      <c r="D33" s="11" t="s">
        <v>25</v>
      </c>
      <c r="E33" s="11" t="s">
        <v>26</v>
      </c>
      <c r="F33" s="12">
        <v>45432</v>
      </c>
    </row>
    <row r="34" spans="1:6" x14ac:dyDescent="0.25">
      <c r="A34" s="11" t="s">
        <v>88</v>
      </c>
      <c r="B34" s="11" t="s">
        <v>89</v>
      </c>
      <c r="C34" s="11" t="s">
        <v>21</v>
      </c>
      <c r="D34" s="11" t="s">
        <v>17</v>
      </c>
      <c r="E34" s="11" t="s">
        <v>18</v>
      </c>
      <c r="F34" s="12">
        <v>45059</v>
      </c>
    </row>
    <row r="35" spans="1:6" x14ac:dyDescent="0.25">
      <c r="A35" s="11" t="s">
        <v>90</v>
      </c>
      <c r="B35" s="11" t="s">
        <v>91</v>
      </c>
      <c r="C35" s="11" t="s">
        <v>29</v>
      </c>
      <c r="D35" s="11" t="s">
        <v>43</v>
      </c>
      <c r="E35" s="11" t="s">
        <v>18</v>
      </c>
      <c r="F35" s="12">
        <v>45865</v>
      </c>
    </row>
    <row r="36" spans="1:6" x14ac:dyDescent="0.25">
      <c r="A36" s="11" t="s">
        <v>92</v>
      </c>
      <c r="B36" s="11" t="s">
        <v>93</v>
      </c>
      <c r="C36" s="11" t="s">
        <v>32</v>
      </c>
      <c r="D36" s="11" t="s">
        <v>17</v>
      </c>
      <c r="E36" s="11" t="s">
        <v>26</v>
      </c>
      <c r="F36" s="12">
        <v>45386</v>
      </c>
    </row>
    <row r="37" spans="1:6" x14ac:dyDescent="0.25">
      <c r="A37" s="11" t="s">
        <v>94</v>
      </c>
      <c r="B37" s="11" t="s">
        <v>95</v>
      </c>
      <c r="C37" s="11" t="s">
        <v>32</v>
      </c>
      <c r="D37" s="11" t="s">
        <v>25</v>
      </c>
      <c r="E37" s="11" t="s">
        <v>18</v>
      </c>
      <c r="F37" s="12">
        <v>45831</v>
      </c>
    </row>
    <row r="38" spans="1:6" x14ac:dyDescent="0.25">
      <c r="A38" s="11" t="s">
        <v>96</v>
      </c>
      <c r="B38" s="11" t="s">
        <v>97</v>
      </c>
      <c r="C38" s="11" t="s">
        <v>29</v>
      </c>
      <c r="D38" s="11" t="s">
        <v>43</v>
      </c>
      <c r="E38" s="11" t="s">
        <v>22</v>
      </c>
      <c r="F38" s="12">
        <v>45212</v>
      </c>
    </row>
    <row r="39" spans="1:6" x14ac:dyDescent="0.25">
      <c r="A39" s="11" t="s">
        <v>98</v>
      </c>
      <c r="B39" s="11" t="s">
        <v>99</v>
      </c>
      <c r="C39" s="11" t="s">
        <v>32</v>
      </c>
      <c r="D39" s="11" t="s">
        <v>43</v>
      </c>
      <c r="E39" s="11" t="s">
        <v>22</v>
      </c>
      <c r="F39" s="12">
        <v>45832</v>
      </c>
    </row>
    <row r="40" spans="1:6" x14ac:dyDescent="0.25">
      <c r="A40" s="11" t="s">
        <v>100</v>
      </c>
      <c r="B40" s="11" t="s">
        <v>101</v>
      </c>
      <c r="C40" s="11" t="s">
        <v>32</v>
      </c>
      <c r="D40" s="11" t="s">
        <v>17</v>
      </c>
      <c r="E40" s="11" t="s">
        <v>26</v>
      </c>
      <c r="F40" s="12">
        <v>45011</v>
      </c>
    </row>
    <row r="41" spans="1:6" x14ac:dyDescent="0.25">
      <c r="A41" s="11" t="s">
        <v>102</v>
      </c>
      <c r="B41" s="11" t="s">
        <v>103</v>
      </c>
      <c r="C41" s="11" t="s">
        <v>29</v>
      </c>
      <c r="D41" s="11" t="s">
        <v>17</v>
      </c>
      <c r="E41" s="11" t="s">
        <v>26</v>
      </c>
      <c r="F41" s="12">
        <v>45601</v>
      </c>
    </row>
    <row r="42" spans="1:6" x14ac:dyDescent="0.25">
      <c r="A42" s="11" t="s">
        <v>104</v>
      </c>
      <c r="B42" s="11" t="s">
        <v>105</v>
      </c>
      <c r="C42" s="11" t="s">
        <v>29</v>
      </c>
      <c r="D42" s="11" t="s">
        <v>17</v>
      </c>
      <c r="E42" s="11" t="s">
        <v>18</v>
      </c>
      <c r="F42" s="12">
        <v>45778</v>
      </c>
    </row>
    <row r="43" spans="1:6" x14ac:dyDescent="0.25">
      <c r="A43" s="11" t="s">
        <v>106</v>
      </c>
      <c r="B43" s="11" t="s">
        <v>107</v>
      </c>
      <c r="C43" s="11" t="s">
        <v>29</v>
      </c>
      <c r="D43" s="11" t="s">
        <v>43</v>
      </c>
      <c r="E43" s="11" t="s">
        <v>18</v>
      </c>
      <c r="F43" s="12">
        <v>44931</v>
      </c>
    </row>
    <row r="44" spans="1:6" x14ac:dyDescent="0.25">
      <c r="A44" s="11" t="s">
        <v>108</v>
      </c>
      <c r="B44" s="11" t="s">
        <v>109</v>
      </c>
      <c r="C44" s="11" t="s">
        <v>29</v>
      </c>
      <c r="D44" s="11" t="s">
        <v>43</v>
      </c>
      <c r="E44" s="11" t="s">
        <v>22</v>
      </c>
      <c r="F44" s="12">
        <v>45305</v>
      </c>
    </row>
    <row r="45" spans="1:6" x14ac:dyDescent="0.25">
      <c r="A45" s="11" t="s">
        <v>110</v>
      </c>
      <c r="B45" s="11" t="s">
        <v>111</v>
      </c>
      <c r="C45" s="11" t="s">
        <v>16</v>
      </c>
      <c r="D45" s="11" t="s">
        <v>17</v>
      </c>
      <c r="E45" s="11" t="s">
        <v>22</v>
      </c>
      <c r="F45" s="12">
        <v>45806</v>
      </c>
    </row>
    <row r="46" spans="1:6" x14ac:dyDescent="0.25">
      <c r="A46" s="11" t="s">
        <v>112</v>
      </c>
      <c r="B46" s="11" t="s">
        <v>113</v>
      </c>
      <c r="C46" s="11" t="s">
        <v>21</v>
      </c>
      <c r="D46" s="11" t="s">
        <v>43</v>
      </c>
      <c r="E46" s="11" t="s">
        <v>22</v>
      </c>
      <c r="F46" s="12">
        <v>45744</v>
      </c>
    </row>
    <row r="47" spans="1:6" x14ac:dyDescent="0.25">
      <c r="A47" s="11" t="s">
        <v>114</v>
      </c>
      <c r="B47" s="11" t="s">
        <v>115</v>
      </c>
      <c r="C47" s="11" t="s">
        <v>32</v>
      </c>
      <c r="D47" s="11" t="s">
        <v>43</v>
      </c>
      <c r="E47" s="11" t="s">
        <v>18</v>
      </c>
      <c r="F47" s="12">
        <v>45330</v>
      </c>
    </row>
    <row r="48" spans="1:6" x14ac:dyDescent="0.25">
      <c r="A48" s="11" t="s">
        <v>116</v>
      </c>
      <c r="B48" s="11" t="s">
        <v>117</v>
      </c>
      <c r="C48" s="11" t="s">
        <v>21</v>
      </c>
      <c r="D48" s="11" t="s">
        <v>43</v>
      </c>
      <c r="E48" s="11" t="s">
        <v>22</v>
      </c>
      <c r="F48" s="12">
        <v>45337</v>
      </c>
    </row>
    <row r="49" spans="1:6" x14ac:dyDescent="0.25">
      <c r="A49" s="11" t="s">
        <v>118</v>
      </c>
      <c r="B49" s="11" t="s">
        <v>119</v>
      </c>
      <c r="C49" s="11" t="s">
        <v>21</v>
      </c>
      <c r="D49" s="11" t="s">
        <v>17</v>
      </c>
      <c r="E49" s="11" t="s">
        <v>26</v>
      </c>
      <c r="F49" s="12">
        <v>45140</v>
      </c>
    </row>
    <row r="50" spans="1:6" x14ac:dyDescent="0.25">
      <c r="A50" s="11" t="s">
        <v>120</v>
      </c>
      <c r="B50" s="11" t="s">
        <v>121</v>
      </c>
      <c r="C50" s="11" t="s">
        <v>32</v>
      </c>
      <c r="D50" s="11" t="s">
        <v>17</v>
      </c>
      <c r="E50" s="11" t="s">
        <v>26</v>
      </c>
      <c r="F50" s="12">
        <v>45275</v>
      </c>
    </row>
    <row r="51" spans="1:6" x14ac:dyDescent="0.25">
      <c r="A51" s="11" t="s">
        <v>122</v>
      </c>
      <c r="B51" s="11" t="s">
        <v>123</v>
      </c>
      <c r="C51" s="11" t="s">
        <v>21</v>
      </c>
      <c r="D51" s="11" t="s">
        <v>17</v>
      </c>
      <c r="E51" s="11" t="s">
        <v>26</v>
      </c>
      <c r="F51" s="12">
        <v>45507</v>
      </c>
    </row>
    <row r="52" spans="1:6" x14ac:dyDescent="0.25">
      <c r="A52" s="11" t="s">
        <v>124</v>
      </c>
      <c r="B52" s="11" t="s">
        <v>125</v>
      </c>
      <c r="C52" s="11" t="s">
        <v>29</v>
      </c>
      <c r="D52" s="11" t="s">
        <v>25</v>
      </c>
      <c r="E52" s="11" t="s">
        <v>26</v>
      </c>
      <c r="F52" s="12">
        <v>45898</v>
      </c>
    </row>
    <row r="53" spans="1:6" x14ac:dyDescent="0.25">
      <c r="A53" s="11" t="s">
        <v>126</v>
      </c>
      <c r="B53" s="11" t="s">
        <v>127</v>
      </c>
      <c r="C53" s="11" t="s">
        <v>16</v>
      </c>
      <c r="D53" s="11" t="s">
        <v>25</v>
      </c>
      <c r="E53" s="11" t="s">
        <v>26</v>
      </c>
      <c r="F53" s="12">
        <v>44999</v>
      </c>
    </row>
    <row r="54" spans="1:6" x14ac:dyDescent="0.25">
      <c r="A54" s="11" t="s">
        <v>128</v>
      </c>
      <c r="B54" s="11" t="s">
        <v>129</v>
      </c>
      <c r="C54" s="11" t="s">
        <v>29</v>
      </c>
      <c r="D54" s="11" t="s">
        <v>25</v>
      </c>
      <c r="E54" s="11" t="s">
        <v>18</v>
      </c>
      <c r="F54" s="12">
        <v>45079</v>
      </c>
    </row>
    <row r="55" spans="1:6" x14ac:dyDescent="0.25">
      <c r="A55" s="11" t="s">
        <v>130</v>
      </c>
      <c r="B55" s="11" t="s">
        <v>131</v>
      </c>
      <c r="C55" s="11" t="s">
        <v>16</v>
      </c>
      <c r="D55" s="11" t="s">
        <v>43</v>
      </c>
      <c r="E55" s="11" t="s">
        <v>22</v>
      </c>
      <c r="F55" s="12">
        <v>45299</v>
      </c>
    </row>
    <row r="56" spans="1:6" x14ac:dyDescent="0.25">
      <c r="A56" s="11" t="s">
        <v>132</v>
      </c>
      <c r="B56" s="11" t="s">
        <v>133</v>
      </c>
      <c r="C56" s="11" t="s">
        <v>32</v>
      </c>
      <c r="D56" s="11" t="s">
        <v>17</v>
      </c>
      <c r="E56" s="11" t="s">
        <v>26</v>
      </c>
      <c r="F56" s="12">
        <v>45796</v>
      </c>
    </row>
    <row r="57" spans="1:6" x14ac:dyDescent="0.25">
      <c r="A57" s="11" t="s">
        <v>134</v>
      </c>
      <c r="B57" s="11" t="s">
        <v>135</v>
      </c>
      <c r="C57" s="11" t="s">
        <v>32</v>
      </c>
      <c r="D57" s="11" t="s">
        <v>43</v>
      </c>
      <c r="E57" s="11" t="s">
        <v>18</v>
      </c>
      <c r="F57" s="12">
        <v>45422</v>
      </c>
    </row>
    <row r="58" spans="1:6" x14ac:dyDescent="0.25">
      <c r="A58" s="11" t="s">
        <v>136</v>
      </c>
      <c r="B58" s="11" t="s">
        <v>137</v>
      </c>
      <c r="C58" s="11" t="s">
        <v>16</v>
      </c>
      <c r="D58" s="11" t="s">
        <v>17</v>
      </c>
      <c r="E58" s="11" t="s">
        <v>26</v>
      </c>
      <c r="F58" s="12">
        <v>45031</v>
      </c>
    </row>
    <row r="59" spans="1:6" x14ac:dyDescent="0.25">
      <c r="A59" s="11" t="s">
        <v>138</v>
      </c>
      <c r="B59" s="11" t="s">
        <v>139</v>
      </c>
      <c r="C59" s="11" t="s">
        <v>16</v>
      </c>
      <c r="D59" s="11" t="s">
        <v>25</v>
      </c>
      <c r="E59" s="11" t="s">
        <v>18</v>
      </c>
      <c r="F59" s="12">
        <v>45417</v>
      </c>
    </row>
    <row r="60" spans="1:6" x14ac:dyDescent="0.25">
      <c r="A60" s="11" t="s">
        <v>140</v>
      </c>
      <c r="B60" s="11" t="s">
        <v>141</v>
      </c>
      <c r="C60" s="11" t="s">
        <v>29</v>
      </c>
      <c r="D60" s="11" t="s">
        <v>25</v>
      </c>
      <c r="E60" s="11" t="s">
        <v>26</v>
      </c>
      <c r="F60" s="12">
        <v>45137</v>
      </c>
    </row>
    <row r="61" spans="1:6" x14ac:dyDescent="0.25">
      <c r="A61" s="11" t="s">
        <v>142</v>
      </c>
      <c r="B61" s="11" t="s">
        <v>143</v>
      </c>
      <c r="C61" s="11" t="s">
        <v>16</v>
      </c>
      <c r="D61" s="11" t="s">
        <v>17</v>
      </c>
      <c r="E61" s="11" t="s">
        <v>22</v>
      </c>
      <c r="F61" s="12">
        <v>45483</v>
      </c>
    </row>
    <row r="62" spans="1:6" x14ac:dyDescent="0.25">
      <c r="A62" s="11" t="s">
        <v>144</v>
      </c>
      <c r="B62" s="11" t="s">
        <v>145</v>
      </c>
      <c r="C62" s="11" t="s">
        <v>21</v>
      </c>
      <c r="D62" s="11" t="s">
        <v>25</v>
      </c>
      <c r="E62" s="11" t="s">
        <v>18</v>
      </c>
      <c r="F62" s="12">
        <v>45585</v>
      </c>
    </row>
    <row r="63" spans="1:6" x14ac:dyDescent="0.25">
      <c r="A63" s="11" t="s">
        <v>146</v>
      </c>
      <c r="B63" s="11" t="s">
        <v>147</v>
      </c>
      <c r="C63" s="11" t="s">
        <v>21</v>
      </c>
      <c r="D63" s="11" t="s">
        <v>25</v>
      </c>
      <c r="E63" s="11" t="s">
        <v>18</v>
      </c>
      <c r="F63" s="12">
        <v>45457</v>
      </c>
    </row>
    <row r="64" spans="1:6" x14ac:dyDescent="0.25">
      <c r="A64" s="11" t="s">
        <v>148</v>
      </c>
      <c r="B64" s="11" t="s">
        <v>149</v>
      </c>
      <c r="C64" s="11" t="s">
        <v>16</v>
      </c>
      <c r="D64" s="11" t="s">
        <v>17</v>
      </c>
      <c r="E64" s="11" t="s">
        <v>18</v>
      </c>
      <c r="F64" s="12">
        <v>45717</v>
      </c>
    </row>
    <row r="65" spans="1:6" x14ac:dyDescent="0.25">
      <c r="A65" s="11" t="s">
        <v>150</v>
      </c>
      <c r="B65" s="11" t="s">
        <v>151</v>
      </c>
      <c r="C65" s="11" t="s">
        <v>29</v>
      </c>
      <c r="D65" s="11" t="s">
        <v>25</v>
      </c>
      <c r="E65" s="11" t="s">
        <v>22</v>
      </c>
      <c r="F65" s="12">
        <v>45724</v>
      </c>
    </row>
    <row r="66" spans="1:6" x14ac:dyDescent="0.25">
      <c r="A66" s="11" t="s">
        <v>152</v>
      </c>
      <c r="B66" s="11" t="s">
        <v>153</v>
      </c>
      <c r="C66" s="11" t="s">
        <v>16</v>
      </c>
      <c r="D66" s="11" t="s">
        <v>25</v>
      </c>
      <c r="E66" s="11" t="s">
        <v>26</v>
      </c>
      <c r="F66" s="12">
        <v>45554</v>
      </c>
    </row>
    <row r="67" spans="1:6" x14ac:dyDescent="0.25">
      <c r="A67" s="11" t="s">
        <v>154</v>
      </c>
      <c r="B67" s="11" t="s">
        <v>155</v>
      </c>
      <c r="C67" s="11" t="s">
        <v>29</v>
      </c>
      <c r="D67" s="11" t="s">
        <v>17</v>
      </c>
      <c r="E67" s="11" t="s">
        <v>18</v>
      </c>
      <c r="F67" s="12">
        <v>45684</v>
      </c>
    </row>
    <row r="68" spans="1:6" x14ac:dyDescent="0.25">
      <c r="A68" s="11" t="s">
        <v>156</v>
      </c>
      <c r="B68" s="11" t="s">
        <v>157</v>
      </c>
      <c r="C68" s="11" t="s">
        <v>29</v>
      </c>
      <c r="D68" s="11" t="s">
        <v>17</v>
      </c>
      <c r="E68" s="11" t="s">
        <v>22</v>
      </c>
      <c r="F68" s="12">
        <v>45431</v>
      </c>
    </row>
    <row r="69" spans="1:6" x14ac:dyDescent="0.25">
      <c r="A69" s="11" t="s">
        <v>158</v>
      </c>
      <c r="B69" s="11" t="s">
        <v>159</v>
      </c>
      <c r="C69" s="11" t="s">
        <v>16</v>
      </c>
      <c r="D69" s="11" t="s">
        <v>25</v>
      </c>
      <c r="E69" s="11" t="s">
        <v>26</v>
      </c>
      <c r="F69" s="12">
        <v>44955</v>
      </c>
    </row>
    <row r="70" spans="1:6" x14ac:dyDescent="0.25">
      <c r="A70" s="11" t="s">
        <v>160</v>
      </c>
      <c r="B70" s="11" t="s">
        <v>161</v>
      </c>
      <c r="C70" s="11" t="s">
        <v>16</v>
      </c>
      <c r="D70" s="11" t="s">
        <v>43</v>
      </c>
      <c r="E70" s="11" t="s">
        <v>18</v>
      </c>
      <c r="F70" s="12">
        <v>45125</v>
      </c>
    </row>
    <row r="71" spans="1:6" x14ac:dyDescent="0.25">
      <c r="A71" s="11" t="s">
        <v>162</v>
      </c>
      <c r="B71" s="11" t="s">
        <v>163</v>
      </c>
      <c r="C71" s="11" t="s">
        <v>16</v>
      </c>
      <c r="D71" s="11" t="s">
        <v>43</v>
      </c>
      <c r="E71" s="11" t="s">
        <v>22</v>
      </c>
      <c r="F71" s="12">
        <v>45284</v>
      </c>
    </row>
    <row r="72" spans="1:6" x14ac:dyDescent="0.25">
      <c r="A72" s="11" t="s">
        <v>164</v>
      </c>
      <c r="B72" s="11" t="s">
        <v>165</v>
      </c>
      <c r="C72" s="11" t="s">
        <v>16</v>
      </c>
      <c r="D72" s="11" t="s">
        <v>17</v>
      </c>
      <c r="E72" s="11" t="s">
        <v>26</v>
      </c>
      <c r="F72" s="12">
        <v>45031</v>
      </c>
    </row>
    <row r="73" spans="1:6" x14ac:dyDescent="0.25">
      <c r="A73" s="11" t="s">
        <v>166</v>
      </c>
      <c r="B73" s="11" t="s">
        <v>167</v>
      </c>
      <c r="C73" s="11" t="s">
        <v>29</v>
      </c>
      <c r="D73" s="11" t="s">
        <v>43</v>
      </c>
      <c r="E73" s="11" t="s">
        <v>26</v>
      </c>
      <c r="F73" s="12">
        <v>45272</v>
      </c>
    </row>
    <row r="74" spans="1:6" x14ac:dyDescent="0.25">
      <c r="A74" s="11" t="s">
        <v>168</v>
      </c>
      <c r="B74" s="11" t="s">
        <v>169</v>
      </c>
      <c r="C74" s="11" t="s">
        <v>29</v>
      </c>
      <c r="D74" s="11" t="s">
        <v>43</v>
      </c>
      <c r="E74" s="11" t="s">
        <v>22</v>
      </c>
      <c r="F74" s="12">
        <v>45848</v>
      </c>
    </row>
    <row r="75" spans="1:6" x14ac:dyDescent="0.25">
      <c r="A75" s="11" t="s">
        <v>170</v>
      </c>
      <c r="B75" s="11" t="s">
        <v>171</v>
      </c>
      <c r="C75" s="11" t="s">
        <v>21</v>
      </c>
      <c r="D75" s="11" t="s">
        <v>43</v>
      </c>
      <c r="E75" s="11" t="s">
        <v>22</v>
      </c>
      <c r="F75" s="12">
        <v>45279</v>
      </c>
    </row>
    <row r="76" spans="1:6" x14ac:dyDescent="0.25">
      <c r="A76" s="11" t="s">
        <v>172</v>
      </c>
      <c r="B76" s="11" t="s">
        <v>173</v>
      </c>
      <c r="C76" s="11" t="s">
        <v>21</v>
      </c>
      <c r="D76" s="11" t="s">
        <v>25</v>
      </c>
      <c r="E76" s="11" t="s">
        <v>26</v>
      </c>
      <c r="F76" s="12">
        <v>45858</v>
      </c>
    </row>
    <row r="77" spans="1:6" x14ac:dyDescent="0.25">
      <c r="A77" s="11" t="s">
        <v>174</v>
      </c>
      <c r="B77" s="11" t="s">
        <v>175</v>
      </c>
      <c r="C77" s="11" t="s">
        <v>32</v>
      </c>
      <c r="D77" s="11" t="s">
        <v>25</v>
      </c>
      <c r="E77" s="11" t="s">
        <v>26</v>
      </c>
      <c r="F77" s="12">
        <v>45416</v>
      </c>
    </row>
    <row r="78" spans="1:6" x14ac:dyDescent="0.25">
      <c r="A78" s="11" t="s">
        <v>176</v>
      </c>
      <c r="B78" s="11" t="s">
        <v>177</v>
      </c>
      <c r="C78" s="11" t="s">
        <v>29</v>
      </c>
      <c r="D78" s="11" t="s">
        <v>43</v>
      </c>
      <c r="E78" s="11" t="s">
        <v>22</v>
      </c>
      <c r="F78" s="12">
        <v>45267</v>
      </c>
    </row>
    <row r="79" spans="1:6" x14ac:dyDescent="0.25">
      <c r="A79" s="11" t="s">
        <v>178</v>
      </c>
      <c r="B79" s="11" t="s">
        <v>179</v>
      </c>
      <c r="C79" s="11" t="s">
        <v>21</v>
      </c>
      <c r="D79" s="11" t="s">
        <v>25</v>
      </c>
      <c r="E79" s="11" t="s">
        <v>18</v>
      </c>
      <c r="F79" s="12">
        <v>45401</v>
      </c>
    </row>
    <row r="80" spans="1:6" x14ac:dyDescent="0.25">
      <c r="A80" s="11" t="s">
        <v>180</v>
      </c>
      <c r="B80" s="11" t="s">
        <v>181</v>
      </c>
      <c r="C80" s="11" t="s">
        <v>32</v>
      </c>
      <c r="D80" s="11" t="s">
        <v>25</v>
      </c>
      <c r="E80" s="11" t="s">
        <v>26</v>
      </c>
      <c r="F80" s="12">
        <v>45669</v>
      </c>
    </row>
    <row r="81" spans="1:6" x14ac:dyDescent="0.25">
      <c r="A81" s="11" t="s">
        <v>182</v>
      </c>
      <c r="B81" s="11" t="s">
        <v>183</v>
      </c>
      <c r="C81" s="11" t="s">
        <v>29</v>
      </c>
      <c r="D81" s="11" t="s">
        <v>17</v>
      </c>
      <c r="E81" s="11" t="s">
        <v>26</v>
      </c>
      <c r="F81" s="12">
        <v>44955</v>
      </c>
    </row>
    <row r="82" spans="1:6" x14ac:dyDescent="0.25">
      <c r="A82" s="11" t="s">
        <v>184</v>
      </c>
      <c r="B82" s="11" t="s">
        <v>185</v>
      </c>
      <c r="C82" s="11" t="s">
        <v>29</v>
      </c>
      <c r="D82" s="11" t="s">
        <v>25</v>
      </c>
      <c r="E82" s="11" t="s">
        <v>18</v>
      </c>
      <c r="F82" s="12">
        <v>45752</v>
      </c>
    </row>
    <row r="83" spans="1:6" x14ac:dyDescent="0.25">
      <c r="A83" s="11" t="s">
        <v>186</v>
      </c>
      <c r="B83" s="11" t="s">
        <v>187</v>
      </c>
      <c r="C83" s="11" t="s">
        <v>29</v>
      </c>
      <c r="D83" s="11" t="s">
        <v>25</v>
      </c>
      <c r="E83" s="11" t="s">
        <v>22</v>
      </c>
      <c r="F83" s="12">
        <v>45412</v>
      </c>
    </row>
    <row r="84" spans="1:6" x14ac:dyDescent="0.25">
      <c r="A84" s="11" t="s">
        <v>188</v>
      </c>
      <c r="B84" s="11" t="s">
        <v>189</v>
      </c>
      <c r="C84" s="11" t="s">
        <v>16</v>
      </c>
      <c r="D84" s="11" t="s">
        <v>17</v>
      </c>
      <c r="E84" s="11" t="s">
        <v>22</v>
      </c>
      <c r="F84" s="12">
        <v>45488</v>
      </c>
    </row>
    <row r="85" spans="1:6" x14ac:dyDescent="0.25">
      <c r="A85" s="11" t="s">
        <v>190</v>
      </c>
      <c r="B85" s="11" t="s">
        <v>191</v>
      </c>
      <c r="C85" s="11" t="s">
        <v>29</v>
      </c>
      <c r="D85" s="11" t="s">
        <v>17</v>
      </c>
      <c r="E85" s="11" t="s">
        <v>26</v>
      </c>
      <c r="F85" s="12">
        <v>45745</v>
      </c>
    </row>
    <row r="86" spans="1:6" x14ac:dyDescent="0.25">
      <c r="A86" s="11" t="s">
        <v>192</v>
      </c>
      <c r="B86" s="11" t="s">
        <v>193</v>
      </c>
      <c r="C86" s="11" t="s">
        <v>21</v>
      </c>
      <c r="D86" s="11" t="s">
        <v>25</v>
      </c>
      <c r="E86" s="11" t="s">
        <v>22</v>
      </c>
      <c r="F86" s="12">
        <v>45883</v>
      </c>
    </row>
    <row r="87" spans="1:6" x14ac:dyDescent="0.25">
      <c r="A87" s="11" t="s">
        <v>194</v>
      </c>
      <c r="B87" s="11" t="s">
        <v>195</v>
      </c>
      <c r="C87" s="11" t="s">
        <v>29</v>
      </c>
      <c r="D87" s="11" t="s">
        <v>43</v>
      </c>
      <c r="E87" s="11" t="s">
        <v>26</v>
      </c>
      <c r="F87" s="12">
        <v>45772</v>
      </c>
    </row>
    <row r="88" spans="1:6" x14ac:dyDescent="0.25">
      <c r="A88" s="11" t="s">
        <v>196</v>
      </c>
      <c r="B88" s="11" t="s">
        <v>197</v>
      </c>
      <c r="C88" s="11" t="s">
        <v>29</v>
      </c>
      <c r="D88" s="11" t="s">
        <v>17</v>
      </c>
      <c r="E88" s="11" t="s">
        <v>18</v>
      </c>
      <c r="F88" s="12">
        <v>45144</v>
      </c>
    </row>
    <row r="89" spans="1:6" x14ac:dyDescent="0.25">
      <c r="A89" s="11" t="s">
        <v>198</v>
      </c>
      <c r="B89" s="11" t="s">
        <v>199</v>
      </c>
      <c r="C89" s="11" t="s">
        <v>16</v>
      </c>
      <c r="D89" s="11" t="s">
        <v>25</v>
      </c>
      <c r="E89" s="11" t="s">
        <v>26</v>
      </c>
      <c r="F89" s="12">
        <v>45709</v>
      </c>
    </row>
    <row r="90" spans="1:6" x14ac:dyDescent="0.25">
      <c r="A90" s="11" t="s">
        <v>200</v>
      </c>
      <c r="B90" s="11" t="s">
        <v>201</v>
      </c>
      <c r="C90" s="11" t="s">
        <v>16</v>
      </c>
      <c r="D90" s="11" t="s">
        <v>43</v>
      </c>
      <c r="E90" s="11" t="s">
        <v>22</v>
      </c>
      <c r="F90" s="12">
        <v>45356</v>
      </c>
    </row>
    <row r="91" spans="1:6" x14ac:dyDescent="0.25">
      <c r="A91" s="11" t="s">
        <v>202</v>
      </c>
      <c r="B91" s="11" t="s">
        <v>203</v>
      </c>
      <c r="C91" s="11" t="s">
        <v>29</v>
      </c>
      <c r="D91" s="11" t="s">
        <v>17</v>
      </c>
      <c r="E91" s="11" t="s">
        <v>22</v>
      </c>
      <c r="F91" s="12">
        <v>45289</v>
      </c>
    </row>
    <row r="92" spans="1:6" x14ac:dyDescent="0.25">
      <c r="A92" s="11" t="s">
        <v>204</v>
      </c>
      <c r="B92" s="11" t="s">
        <v>205</v>
      </c>
      <c r="C92" s="11" t="s">
        <v>32</v>
      </c>
      <c r="D92" s="11" t="s">
        <v>25</v>
      </c>
      <c r="E92" s="11" t="s">
        <v>22</v>
      </c>
      <c r="F92" s="12">
        <v>45761</v>
      </c>
    </row>
    <row r="93" spans="1:6" x14ac:dyDescent="0.25">
      <c r="A93" s="11" t="s">
        <v>206</v>
      </c>
      <c r="B93" s="11" t="s">
        <v>207</v>
      </c>
      <c r="C93" s="11" t="s">
        <v>32</v>
      </c>
      <c r="D93" s="11" t="s">
        <v>25</v>
      </c>
      <c r="E93" s="11" t="s">
        <v>26</v>
      </c>
      <c r="F93" s="12">
        <v>45471</v>
      </c>
    </row>
    <row r="94" spans="1:6" x14ac:dyDescent="0.25">
      <c r="A94" s="11" t="s">
        <v>208</v>
      </c>
      <c r="B94" s="11" t="s">
        <v>209</v>
      </c>
      <c r="C94" s="11" t="s">
        <v>29</v>
      </c>
      <c r="D94" s="11" t="s">
        <v>25</v>
      </c>
      <c r="E94" s="11" t="s">
        <v>22</v>
      </c>
      <c r="F94" s="12">
        <v>44946</v>
      </c>
    </row>
    <row r="95" spans="1:6" x14ac:dyDescent="0.25">
      <c r="A95" s="11" t="s">
        <v>210</v>
      </c>
      <c r="B95" s="11" t="s">
        <v>211</v>
      </c>
      <c r="C95" s="11" t="s">
        <v>32</v>
      </c>
      <c r="D95" s="11" t="s">
        <v>17</v>
      </c>
      <c r="E95" s="11" t="s">
        <v>22</v>
      </c>
      <c r="F95" s="12">
        <v>44931</v>
      </c>
    </row>
    <row r="96" spans="1:6" x14ac:dyDescent="0.25">
      <c r="A96" s="11" t="s">
        <v>212</v>
      </c>
      <c r="B96" s="11" t="s">
        <v>213</v>
      </c>
      <c r="C96" s="11" t="s">
        <v>29</v>
      </c>
      <c r="D96" s="11" t="s">
        <v>17</v>
      </c>
      <c r="E96" s="11" t="s">
        <v>26</v>
      </c>
      <c r="F96" s="12">
        <v>45411</v>
      </c>
    </row>
    <row r="97" spans="1:6" x14ac:dyDescent="0.25">
      <c r="A97" s="11" t="s">
        <v>214</v>
      </c>
      <c r="B97" s="11" t="s">
        <v>215</v>
      </c>
      <c r="C97" s="11" t="s">
        <v>21</v>
      </c>
      <c r="D97" s="11" t="s">
        <v>25</v>
      </c>
      <c r="E97" s="11" t="s">
        <v>26</v>
      </c>
      <c r="F97" s="12">
        <v>45260</v>
      </c>
    </row>
    <row r="98" spans="1:6" x14ac:dyDescent="0.25">
      <c r="A98" s="11" t="s">
        <v>216</v>
      </c>
      <c r="B98" s="11" t="s">
        <v>217</v>
      </c>
      <c r="C98" s="11" t="s">
        <v>32</v>
      </c>
      <c r="D98" s="11" t="s">
        <v>17</v>
      </c>
      <c r="E98" s="11" t="s">
        <v>22</v>
      </c>
      <c r="F98" s="12">
        <v>44985</v>
      </c>
    </row>
    <row r="99" spans="1:6" x14ac:dyDescent="0.25">
      <c r="A99" s="11" t="s">
        <v>218</v>
      </c>
      <c r="B99" s="11" t="s">
        <v>219</v>
      </c>
      <c r="C99" s="11" t="s">
        <v>29</v>
      </c>
      <c r="D99" s="11" t="s">
        <v>17</v>
      </c>
      <c r="E99" s="11" t="s">
        <v>18</v>
      </c>
      <c r="F99" s="12">
        <v>44970</v>
      </c>
    </row>
    <row r="100" spans="1:6" x14ac:dyDescent="0.25">
      <c r="A100" s="11" t="s">
        <v>220</v>
      </c>
      <c r="B100" s="11" t="s">
        <v>221</v>
      </c>
      <c r="C100" s="11" t="s">
        <v>21</v>
      </c>
      <c r="D100" s="11" t="s">
        <v>25</v>
      </c>
      <c r="E100" s="11" t="s">
        <v>18</v>
      </c>
      <c r="F100" s="12">
        <v>45502</v>
      </c>
    </row>
    <row r="101" spans="1:6" x14ac:dyDescent="0.25">
      <c r="A101" s="11" t="s">
        <v>222</v>
      </c>
      <c r="B101" s="11" t="s">
        <v>223</v>
      </c>
      <c r="C101" s="11" t="s">
        <v>21</v>
      </c>
      <c r="D101" s="11" t="s">
        <v>17</v>
      </c>
      <c r="E101" s="11" t="s">
        <v>18</v>
      </c>
      <c r="F101" s="12">
        <v>45260</v>
      </c>
    </row>
    <row r="102" spans="1:6" x14ac:dyDescent="0.25">
      <c r="A102" s="11" t="s">
        <v>224</v>
      </c>
      <c r="B102" s="11" t="s">
        <v>225</v>
      </c>
      <c r="C102" s="11" t="s">
        <v>29</v>
      </c>
      <c r="D102" s="11" t="s">
        <v>25</v>
      </c>
      <c r="E102" s="11" t="s">
        <v>18</v>
      </c>
      <c r="F102" s="12">
        <v>45390</v>
      </c>
    </row>
    <row r="103" spans="1:6" x14ac:dyDescent="0.25">
      <c r="A103" s="11" t="s">
        <v>226</v>
      </c>
      <c r="B103" s="11" t="s">
        <v>227</v>
      </c>
      <c r="C103" s="11" t="s">
        <v>32</v>
      </c>
      <c r="D103" s="11" t="s">
        <v>25</v>
      </c>
      <c r="E103" s="11" t="s">
        <v>26</v>
      </c>
      <c r="F103" s="12">
        <v>45642</v>
      </c>
    </row>
    <row r="104" spans="1:6" x14ac:dyDescent="0.25">
      <c r="A104" s="11" t="s">
        <v>228</v>
      </c>
      <c r="B104" s="11" t="s">
        <v>229</v>
      </c>
      <c r="C104" s="11" t="s">
        <v>16</v>
      </c>
      <c r="D104" s="11" t="s">
        <v>25</v>
      </c>
      <c r="E104" s="11" t="s">
        <v>26</v>
      </c>
      <c r="F104" s="12">
        <v>45787</v>
      </c>
    </row>
    <row r="105" spans="1:6" x14ac:dyDescent="0.25">
      <c r="A105" s="11" t="s">
        <v>230</v>
      </c>
      <c r="B105" s="11" t="s">
        <v>231</v>
      </c>
      <c r="C105" s="11" t="s">
        <v>32</v>
      </c>
      <c r="D105" s="11" t="s">
        <v>17</v>
      </c>
      <c r="E105" s="11" t="s">
        <v>18</v>
      </c>
      <c r="F105" s="12">
        <v>45051</v>
      </c>
    </row>
    <row r="106" spans="1:6" x14ac:dyDescent="0.25">
      <c r="A106" s="11" t="s">
        <v>232</v>
      </c>
      <c r="B106" s="11" t="s">
        <v>233</v>
      </c>
      <c r="C106" s="11" t="s">
        <v>32</v>
      </c>
      <c r="D106" s="11" t="s">
        <v>43</v>
      </c>
      <c r="E106" s="11" t="s">
        <v>18</v>
      </c>
      <c r="F106" s="12">
        <v>45001</v>
      </c>
    </row>
    <row r="107" spans="1:6" x14ac:dyDescent="0.25">
      <c r="A107" s="11" t="s">
        <v>234</v>
      </c>
      <c r="B107" s="11" t="s">
        <v>235</v>
      </c>
      <c r="C107" s="11" t="s">
        <v>29</v>
      </c>
      <c r="D107" s="11" t="s">
        <v>43</v>
      </c>
      <c r="E107" s="11" t="s">
        <v>26</v>
      </c>
      <c r="F107" s="12">
        <v>45144</v>
      </c>
    </row>
    <row r="108" spans="1:6" x14ac:dyDescent="0.25">
      <c r="A108" s="11" t="s">
        <v>236</v>
      </c>
      <c r="B108" s="11" t="s">
        <v>237</v>
      </c>
      <c r="C108" s="11" t="s">
        <v>16</v>
      </c>
      <c r="D108" s="11" t="s">
        <v>17</v>
      </c>
      <c r="E108" s="11" t="s">
        <v>26</v>
      </c>
      <c r="F108" s="12">
        <v>45889</v>
      </c>
    </row>
    <row r="109" spans="1:6" x14ac:dyDescent="0.25">
      <c r="A109" s="11" t="s">
        <v>238</v>
      </c>
      <c r="B109" s="11" t="s">
        <v>239</v>
      </c>
      <c r="C109" s="11" t="s">
        <v>16</v>
      </c>
      <c r="D109" s="11" t="s">
        <v>17</v>
      </c>
      <c r="E109" s="11" t="s">
        <v>18</v>
      </c>
      <c r="F109" s="12">
        <v>45831</v>
      </c>
    </row>
    <row r="110" spans="1:6" x14ac:dyDescent="0.25">
      <c r="A110" s="11" t="s">
        <v>240</v>
      </c>
      <c r="B110" s="11" t="s">
        <v>241</v>
      </c>
      <c r="C110" s="11" t="s">
        <v>29</v>
      </c>
      <c r="D110" s="11" t="s">
        <v>43</v>
      </c>
      <c r="E110" s="11" t="s">
        <v>26</v>
      </c>
      <c r="F110" s="12">
        <v>45691</v>
      </c>
    </row>
    <row r="111" spans="1:6" x14ac:dyDescent="0.25">
      <c r="A111" s="11" t="s">
        <v>242</v>
      </c>
      <c r="B111" s="11" t="s">
        <v>243</v>
      </c>
      <c r="C111" s="11" t="s">
        <v>21</v>
      </c>
      <c r="D111" s="11" t="s">
        <v>43</v>
      </c>
      <c r="E111" s="11" t="s">
        <v>18</v>
      </c>
      <c r="F111" s="12">
        <v>45093</v>
      </c>
    </row>
    <row r="112" spans="1:6" x14ac:dyDescent="0.25">
      <c r="A112" s="11" t="s">
        <v>244</v>
      </c>
      <c r="B112" s="11" t="s">
        <v>245</v>
      </c>
      <c r="C112" s="11" t="s">
        <v>29</v>
      </c>
      <c r="D112" s="11" t="s">
        <v>17</v>
      </c>
      <c r="E112" s="11" t="s">
        <v>22</v>
      </c>
      <c r="F112" s="12">
        <v>45368</v>
      </c>
    </row>
    <row r="113" spans="1:6" x14ac:dyDescent="0.25">
      <c r="A113" s="11" t="s">
        <v>246</v>
      </c>
      <c r="B113" s="11" t="s">
        <v>247</v>
      </c>
      <c r="C113" s="11" t="s">
        <v>32</v>
      </c>
      <c r="D113" s="11" t="s">
        <v>43</v>
      </c>
      <c r="E113" s="11" t="s">
        <v>18</v>
      </c>
      <c r="F113" s="12">
        <v>45127</v>
      </c>
    </row>
    <row r="114" spans="1:6" x14ac:dyDescent="0.25">
      <c r="A114" s="11" t="s">
        <v>248</v>
      </c>
      <c r="B114" s="11" t="s">
        <v>249</v>
      </c>
      <c r="C114" s="11" t="s">
        <v>16</v>
      </c>
      <c r="D114" s="11" t="s">
        <v>43</v>
      </c>
      <c r="E114" s="11" t="s">
        <v>26</v>
      </c>
      <c r="F114" s="12">
        <v>45666</v>
      </c>
    </row>
    <row r="115" spans="1:6" x14ac:dyDescent="0.25">
      <c r="A115" s="11" t="s">
        <v>250</v>
      </c>
      <c r="B115" s="11" t="s">
        <v>251</v>
      </c>
      <c r="C115" s="11" t="s">
        <v>16</v>
      </c>
      <c r="D115" s="11" t="s">
        <v>17</v>
      </c>
      <c r="E115" s="11" t="s">
        <v>18</v>
      </c>
      <c r="F115" s="12">
        <v>45494</v>
      </c>
    </row>
    <row r="116" spans="1:6" x14ac:dyDescent="0.25">
      <c r="A116" s="11" t="s">
        <v>252</v>
      </c>
      <c r="B116" s="11" t="s">
        <v>253</v>
      </c>
      <c r="C116" s="11" t="s">
        <v>32</v>
      </c>
      <c r="D116" s="11" t="s">
        <v>43</v>
      </c>
      <c r="E116" s="11" t="s">
        <v>22</v>
      </c>
      <c r="F116" s="12">
        <v>44945</v>
      </c>
    </row>
    <row r="117" spans="1:6" x14ac:dyDescent="0.25">
      <c r="A117" s="11" t="s">
        <v>254</v>
      </c>
      <c r="B117" s="11" t="s">
        <v>255</v>
      </c>
      <c r="C117" s="11" t="s">
        <v>32</v>
      </c>
      <c r="D117" s="11" t="s">
        <v>43</v>
      </c>
      <c r="E117" s="11" t="s">
        <v>22</v>
      </c>
      <c r="F117" s="12">
        <v>45565</v>
      </c>
    </row>
    <row r="118" spans="1:6" x14ac:dyDescent="0.25">
      <c r="A118" s="11" t="s">
        <v>256</v>
      </c>
      <c r="B118" s="11" t="s">
        <v>257</v>
      </c>
      <c r="C118" s="11" t="s">
        <v>16</v>
      </c>
      <c r="D118" s="11" t="s">
        <v>25</v>
      </c>
      <c r="E118" s="11" t="s">
        <v>26</v>
      </c>
      <c r="F118" s="12">
        <v>45042</v>
      </c>
    </row>
    <row r="119" spans="1:6" x14ac:dyDescent="0.25">
      <c r="A119" s="11" t="s">
        <v>258</v>
      </c>
      <c r="B119" s="11" t="s">
        <v>259</v>
      </c>
      <c r="C119" s="11" t="s">
        <v>29</v>
      </c>
      <c r="D119" s="11" t="s">
        <v>17</v>
      </c>
      <c r="E119" s="11" t="s">
        <v>26</v>
      </c>
      <c r="F119" s="12">
        <v>45198</v>
      </c>
    </row>
    <row r="120" spans="1:6" x14ac:dyDescent="0.25">
      <c r="A120" s="11" t="s">
        <v>260</v>
      </c>
      <c r="B120" s="11" t="s">
        <v>261</v>
      </c>
      <c r="C120" s="11" t="s">
        <v>16</v>
      </c>
      <c r="D120" s="11" t="s">
        <v>17</v>
      </c>
      <c r="E120" s="11" t="s">
        <v>26</v>
      </c>
      <c r="F120" s="12">
        <v>45203</v>
      </c>
    </row>
    <row r="121" spans="1:6" x14ac:dyDescent="0.25">
      <c r="A121" s="11" t="s">
        <v>262</v>
      </c>
      <c r="B121" s="11" t="s">
        <v>263</v>
      </c>
      <c r="C121" s="11" t="s">
        <v>29</v>
      </c>
      <c r="D121" s="11" t="s">
        <v>43</v>
      </c>
      <c r="E121" s="11" t="s">
        <v>22</v>
      </c>
      <c r="F121" s="12">
        <v>45765</v>
      </c>
    </row>
    <row r="122" spans="1:6" x14ac:dyDescent="0.25">
      <c r="A122" s="11" t="s">
        <v>264</v>
      </c>
      <c r="B122" s="11" t="s">
        <v>265</v>
      </c>
      <c r="C122" s="11" t="s">
        <v>16</v>
      </c>
      <c r="D122" s="11" t="s">
        <v>43</v>
      </c>
      <c r="E122" s="11" t="s">
        <v>26</v>
      </c>
      <c r="F122" s="12">
        <v>45476</v>
      </c>
    </row>
    <row r="123" spans="1:6" x14ac:dyDescent="0.25">
      <c r="A123" s="11" t="s">
        <v>266</v>
      </c>
      <c r="B123" s="11" t="s">
        <v>267</v>
      </c>
      <c r="C123" s="11" t="s">
        <v>32</v>
      </c>
      <c r="D123" s="11" t="s">
        <v>25</v>
      </c>
      <c r="E123" s="11" t="s">
        <v>18</v>
      </c>
      <c r="F123" s="12">
        <v>45018</v>
      </c>
    </row>
    <row r="124" spans="1:6" x14ac:dyDescent="0.25">
      <c r="A124" s="11" t="s">
        <v>268</v>
      </c>
      <c r="B124" s="11" t="s">
        <v>269</v>
      </c>
      <c r="C124" s="11" t="s">
        <v>16</v>
      </c>
      <c r="D124" s="11" t="s">
        <v>17</v>
      </c>
      <c r="E124" s="11" t="s">
        <v>22</v>
      </c>
      <c r="F124" s="12">
        <v>45114</v>
      </c>
    </row>
    <row r="125" spans="1:6" x14ac:dyDescent="0.25">
      <c r="A125" s="11" t="s">
        <v>270</v>
      </c>
      <c r="B125" s="11" t="s">
        <v>271</v>
      </c>
      <c r="C125" s="11" t="s">
        <v>32</v>
      </c>
      <c r="D125" s="11" t="s">
        <v>17</v>
      </c>
      <c r="E125" s="11" t="s">
        <v>18</v>
      </c>
      <c r="F125" s="12">
        <v>45887</v>
      </c>
    </row>
    <row r="126" spans="1:6" x14ac:dyDescent="0.25">
      <c r="A126" s="11" t="s">
        <v>272</v>
      </c>
      <c r="B126" s="11" t="s">
        <v>273</v>
      </c>
      <c r="C126" s="11" t="s">
        <v>21</v>
      </c>
      <c r="D126" s="11" t="s">
        <v>25</v>
      </c>
      <c r="E126" s="11" t="s">
        <v>26</v>
      </c>
      <c r="F126" s="12">
        <v>45747</v>
      </c>
    </row>
    <row r="127" spans="1:6" x14ac:dyDescent="0.25">
      <c r="A127" s="11" t="s">
        <v>274</v>
      </c>
      <c r="B127" s="11" t="s">
        <v>275</v>
      </c>
      <c r="C127" s="11" t="s">
        <v>16</v>
      </c>
      <c r="D127" s="11" t="s">
        <v>17</v>
      </c>
      <c r="E127" s="11" t="s">
        <v>22</v>
      </c>
      <c r="F127" s="12">
        <v>45803</v>
      </c>
    </row>
    <row r="128" spans="1:6" x14ac:dyDescent="0.25">
      <c r="A128" s="11" t="s">
        <v>276</v>
      </c>
      <c r="B128" s="11" t="s">
        <v>277</v>
      </c>
      <c r="C128" s="11" t="s">
        <v>29</v>
      </c>
      <c r="D128" s="11" t="s">
        <v>17</v>
      </c>
      <c r="E128" s="11" t="s">
        <v>18</v>
      </c>
      <c r="F128" s="12">
        <v>45810</v>
      </c>
    </row>
    <row r="129" spans="1:6" x14ac:dyDescent="0.25">
      <c r="A129" s="11" t="s">
        <v>278</v>
      </c>
      <c r="B129" s="11" t="s">
        <v>279</v>
      </c>
      <c r="C129" s="11" t="s">
        <v>21</v>
      </c>
      <c r="D129" s="11" t="s">
        <v>43</v>
      </c>
      <c r="E129" s="11" t="s">
        <v>26</v>
      </c>
      <c r="F129" s="12">
        <v>45274</v>
      </c>
    </row>
    <row r="130" spans="1:6" x14ac:dyDescent="0.25">
      <c r="A130" s="11" t="s">
        <v>280</v>
      </c>
      <c r="B130" s="11" t="s">
        <v>281</v>
      </c>
      <c r="C130" s="11" t="s">
        <v>32</v>
      </c>
      <c r="D130" s="11" t="s">
        <v>43</v>
      </c>
      <c r="E130" s="11" t="s">
        <v>22</v>
      </c>
      <c r="F130" s="12">
        <v>45059</v>
      </c>
    </row>
    <row r="131" spans="1:6" x14ac:dyDescent="0.25">
      <c r="A131" s="11" t="s">
        <v>282</v>
      </c>
      <c r="B131" s="11" t="s">
        <v>283</v>
      </c>
      <c r="C131" s="11" t="s">
        <v>21</v>
      </c>
      <c r="D131" s="11" t="s">
        <v>25</v>
      </c>
      <c r="E131" s="11" t="s">
        <v>22</v>
      </c>
      <c r="F131" s="12">
        <v>45171</v>
      </c>
    </row>
    <row r="132" spans="1:6" x14ac:dyDescent="0.25">
      <c r="A132" s="11" t="s">
        <v>284</v>
      </c>
      <c r="B132" s="11" t="s">
        <v>285</v>
      </c>
      <c r="C132" s="11" t="s">
        <v>21</v>
      </c>
      <c r="D132" s="11" t="s">
        <v>17</v>
      </c>
      <c r="E132" s="11" t="s">
        <v>18</v>
      </c>
      <c r="F132" s="12">
        <v>44978</v>
      </c>
    </row>
    <row r="133" spans="1:6" x14ac:dyDescent="0.25">
      <c r="A133" s="11" t="s">
        <v>286</v>
      </c>
      <c r="B133" s="11" t="s">
        <v>287</v>
      </c>
      <c r="C133" s="11" t="s">
        <v>29</v>
      </c>
      <c r="D133" s="11" t="s">
        <v>17</v>
      </c>
      <c r="E133" s="11" t="s">
        <v>18</v>
      </c>
      <c r="F133" s="12">
        <v>45570</v>
      </c>
    </row>
    <row r="134" spans="1:6" x14ac:dyDescent="0.25">
      <c r="A134" s="11" t="s">
        <v>288</v>
      </c>
      <c r="B134" s="11" t="s">
        <v>289</v>
      </c>
      <c r="C134" s="11" t="s">
        <v>16</v>
      </c>
      <c r="D134" s="11" t="s">
        <v>25</v>
      </c>
      <c r="E134" s="11" t="s">
        <v>26</v>
      </c>
      <c r="F134" s="12">
        <v>45223</v>
      </c>
    </row>
    <row r="135" spans="1:6" x14ac:dyDescent="0.25">
      <c r="A135" s="11" t="s">
        <v>290</v>
      </c>
      <c r="B135" s="11" t="s">
        <v>291</v>
      </c>
      <c r="C135" s="11" t="s">
        <v>32</v>
      </c>
      <c r="D135" s="11" t="s">
        <v>25</v>
      </c>
      <c r="E135" s="11" t="s">
        <v>22</v>
      </c>
      <c r="F135" s="12">
        <v>45109</v>
      </c>
    </row>
    <row r="136" spans="1:6" x14ac:dyDescent="0.25">
      <c r="A136" s="11" t="s">
        <v>292</v>
      </c>
      <c r="B136" s="11" t="s">
        <v>293</v>
      </c>
      <c r="C136" s="11" t="s">
        <v>16</v>
      </c>
      <c r="D136" s="11" t="s">
        <v>43</v>
      </c>
      <c r="E136" s="11" t="s">
        <v>26</v>
      </c>
      <c r="F136" s="12">
        <v>45183</v>
      </c>
    </row>
    <row r="137" spans="1:6" x14ac:dyDescent="0.25">
      <c r="A137" s="11" t="s">
        <v>294</v>
      </c>
      <c r="B137" s="11" t="s">
        <v>295</v>
      </c>
      <c r="C137" s="11" t="s">
        <v>21</v>
      </c>
      <c r="D137" s="11" t="s">
        <v>17</v>
      </c>
      <c r="E137" s="11" t="s">
        <v>26</v>
      </c>
      <c r="F137" s="12">
        <v>45677</v>
      </c>
    </row>
    <row r="138" spans="1:6" x14ac:dyDescent="0.25">
      <c r="A138" s="11" t="s">
        <v>296</v>
      </c>
      <c r="B138" s="11" t="s">
        <v>297</v>
      </c>
      <c r="C138" s="11" t="s">
        <v>29</v>
      </c>
      <c r="D138" s="11" t="s">
        <v>25</v>
      </c>
      <c r="E138" s="11" t="s">
        <v>18</v>
      </c>
      <c r="F138" s="12">
        <v>45178</v>
      </c>
    </row>
    <row r="139" spans="1:6" x14ac:dyDescent="0.25">
      <c r="A139" s="11" t="s">
        <v>298</v>
      </c>
      <c r="B139" s="11" t="s">
        <v>299</v>
      </c>
      <c r="C139" s="11" t="s">
        <v>32</v>
      </c>
      <c r="D139" s="11" t="s">
        <v>17</v>
      </c>
      <c r="E139" s="11" t="s">
        <v>22</v>
      </c>
      <c r="F139" s="12">
        <v>45765</v>
      </c>
    </row>
    <row r="140" spans="1:6" x14ac:dyDescent="0.25">
      <c r="A140" s="11" t="s">
        <v>300</v>
      </c>
      <c r="B140" s="11" t="s">
        <v>301</v>
      </c>
      <c r="C140" s="11" t="s">
        <v>32</v>
      </c>
      <c r="D140" s="11" t="s">
        <v>25</v>
      </c>
      <c r="E140" s="11" t="s">
        <v>18</v>
      </c>
      <c r="F140" s="12">
        <v>45486</v>
      </c>
    </row>
    <row r="141" spans="1:6" x14ac:dyDescent="0.25">
      <c r="A141" s="11" t="s">
        <v>302</v>
      </c>
      <c r="B141" s="11" t="s">
        <v>303</v>
      </c>
      <c r="C141" s="11" t="s">
        <v>32</v>
      </c>
      <c r="D141" s="11" t="s">
        <v>25</v>
      </c>
      <c r="E141" s="11" t="s">
        <v>18</v>
      </c>
      <c r="F141" s="12">
        <v>45631</v>
      </c>
    </row>
    <row r="142" spans="1:6" x14ac:dyDescent="0.25">
      <c r="A142" s="11" t="s">
        <v>304</v>
      </c>
      <c r="B142" s="11" t="s">
        <v>305</v>
      </c>
      <c r="C142" s="11" t="s">
        <v>29</v>
      </c>
      <c r="D142" s="11" t="s">
        <v>17</v>
      </c>
      <c r="E142" s="11" t="s">
        <v>18</v>
      </c>
      <c r="F142" s="12">
        <v>45130</v>
      </c>
    </row>
    <row r="143" spans="1:6" x14ac:dyDescent="0.25">
      <c r="A143" s="11" t="s">
        <v>306</v>
      </c>
      <c r="B143" s="11" t="s">
        <v>307</v>
      </c>
      <c r="C143" s="11" t="s">
        <v>29</v>
      </c>
      <c r="D143" s="11" t="s">
        <v>43</v>
      </c>
      <c r="E143" s="11" t="s">
        <v>18</v>
      </c>
      <c r="F143" s="12">
        <v>44982</v>
      </c>
    </row>
    <row r="144" spans="1:6" x14ac:dyDescent="0.25">
      <c r="A144" s="11" t="s">
        <v>308</v>
      </c>
      <c r="B144" s="11" t="s">
        <v>309</v>
      </c>
      <c r="C144" s="11" t="s">
        <v>29</v>
      </c>
      <c r="D144" s="11" t="s">
        <v>17</v>
      </c>
      <c r="E144" s="11" t="s">
        <v>26</v>
      </c>
      <c r="F144" s="12">
        <v>45567</v>
      </c>
    </row>
    <row r="145" spans="1:6" x14ac:dyDescent="0.25">
      <c r="A145" s="11" t="s">
        <v>310</v>
      </c>
      <c r="B145" s="11" t="s">
        <v>311</v>
      </c>
      <c r="C145" s="11" t="s">
        <v>16</v>
      </c>
      <c r="D145" s="11" t="s">
        <v>43</v>
      </c>
      <c r="E145" s="11" t="s">
        <v>26</v>
      </c>
      <c r="F145" s="12">
        <v>44983</v>
      </c>
    </row>
    <row r="146" spans="1:6" x14ac:dyDescent="0.25">
      <c r="A146" s="11" t="s">
        <v>312</v>
      </c>
      <c r="B146" s="11" t="s">
        <v>313</v>
      </c>
      <c r="C146" s="11" t="s">
        <v>21</v>
      </c>
      <c r="D146" s="11" t="s">
        <v>25</v>
      </c>
      <c r="E146" s="11" t="s">
        <v>18</v>
      </c>
      <c r="F146" s="12">
        <v>45818</v>
      </c>
    </row>
    <row r="147" spans="1:6" x14ac:dyDescent="0.25">
      <c r="A147" s="11" t="s">
        <v>314</v>
      </c>
      <c r="B147" s="11" t="s">
        <v>315</v>
      </c>
      <c r="C147" s="11" t="s">
        <v>16</v>
      </c>
      <c r="D147" s="11" t="s">
        <v>25</v>
      </c>
      <c r="E147" s="11" t="s">
        <v>26</v>
      </c>
      <c r="F147" s="12">
        <v>45636</v>
      </c>
    </row>
    <row r="148" spans="1:6" x14ac:dyDescent="0.25">
      <c r="A148" s="11" t="s">
        <v>316</v>
      </c>
      <c r="B148" s="11" t="s">
        <v>317</v>
      </c>
      <c r="C148" s="11" t="s">
        <v>16</v>
      </c>
      <c r="D148" s="11" t="s">
        <v>17</v>
      </c>
      <c r="E148" s="11" t="s">
        <v>18</v>
      </c>
      <c r="F148" s="12">
        <v>45116</v>
      </c>
    </row>
    <row r="149" spans="1:6" x14ac:dyDescent="0.25">
      <c r="A149" s="11" t="s">
        <v>318</v>
      </c>
      <c r="B149" s="11" t="s">
        <v>319</v>
      </c>
      <c r="C149" s="11" t="s">
        <v>29</v>
      </c>
      <c r="D149" s="11" t="s">
        <v>43</v>
      </c>
      <c r="E149" s="11" t="s">
        <v>18</v>
      </c>
      <c r="F149" s="12">
        <v>44930</v>
      </c>
    </row>
    <row r="150" spans="1:6" x14ac:dyDescent="0.25">
      <c r="A150" s="11" t="s">
        <v>320</v>
      </c>
      <c r="B150" s="11" t="s">
        <v>321</v>
      </c>
      <c r="C150" s="11" t="s">
        <v>16</v>
      </c>
      <c r="D150" s="11" t="s">
        <v>43</v>
      </c>
      <c r="E150" s="11" t="s">
        <v>18</v>
      </c>
      <c r="F150" s="12">
        <v>45922</v>
      </c>
    </row>
    <row r="151" spans="1:6" x14ac:dyDescent="0.25">
      <c r="A151" s="11" t="s">
        <v>322</v>
      </c>
      <c r="B151" s="11" t="s">
        <v>323</v>
      </c>
      <c r="C151" s="11" t="s">
        <v>16</v>
      </c>
      <c r="D151" s="11" t="s">
        <v>17</v>
      </c>
      <c r="E151" s="11" t="s">
        <v>26</v>
      </c>
      <c r="F151" s="12">
        <v>45915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showGridLines="0" zoomScale="180" zoomScaleNormal="180" workbookViewId="0">
      <selection activeCell="C6" sqref="C6"/>
    </sheetView>
  </sheetViews>
  <sheetFormatPr defaultRowHeight="15" x14ac:dyDescent="0.25"/>
  <cols>
    <col min="1" max="1" width="12" bestFit="1" customWidth="1"/>
    <col min="2" max="2" width="14.28515625" bestFit="1" customWidth="1"/>
    <col min="3" max="3" width="14.5703125" bestFit="1" customWidth="1"/>
    <col min="4" max="4" width="11.140625" bestFit="1" customWidth="1"/>
    <col min="5" max="5" width="11" bestFit="1" customWidth="1"/>
    <col min="6" max="6" width="10.7109375" bestFit="1" customWidth="1"/>
  </cols>
  <sheetData>
    <row r="1" spans="1:6" ht="15.75" customHeight="1" x14ac:dyDescent="0.25">
      <c r="A1" s="3" t="s">
        <v>324</v>
      </c>
      <c r="B1" s="3" t="s">
        <v>325</v>
      </c>
      <c r="C1" s="3" t="s">
        <v>326</v>
      </c>
      <c r="D1" s="3" t="s">
        <v>327</v>
      </c>
      <c r="E1" s="3" t="s">
        <v>328</v>
      </c>
      <c r="F1" s="3" t="s">
        <v>329</v>
      </c>
    </row>
    <row r="2" spans="1:6" x14ac:dyDescent="0.25">
      <c r="A2" s="2" t="s">
        <v>330</v>
      </c>
      <c r="B2" s="2" t="s">
        <v>331</v>
      </c>
      <c r="C2" s="2" t="s">
        <v>332</v>
      </c>
      <c r="D2" s="2" t="s">
        <v>333</v>
      </c>
      <c r="E2" s="2">
        <v>10393</v>
      </c>
      <c r="F2" s="2">
        <v>13434.34</v>
      </c>
    </row>
    <row r="3" spans="1:6" x14ac:dyDescent="0.25">
      <c r="A3" s="2" t="s">
        <v>334</v>
      </c>
      <c r="B3" s="2" t="s">
        <v>335</v>
      </c>
      <c r="C3" s="2" t="s">
        <v>332</v>
      </c>
      <c r="D3" s="2" t="s">
        <v>336</v>
      </c>
      <c r="E3" s="2">
        <v>285</v>
      </c>
      <c r="F3" s="2">
        <v>371.26</v>
      </c>
    </row>
    <row r="4" spans="1:6" x14ac:dyDescent="0.25">
      <c r="A4" s="2" t="s">
        <v>337</v>
      </c>
      <c r="B4" s="2" t="s">
        <v>338</v>
      </c>
      <c r="C4" s="2" t="s">
        <v>332</v>
      </c>
      <c r="D4" s="2" t="s">
        <v>336</v>
      </c>
      <c r="E4" s="2">
        <v>15803</v>
      </c>
      <c r="F4" s="2">
        <v>21351.52</v>
      </c>
    </row>
    <row r="5" spans="1:6" x14ac:dyDescent="0.25">
      <c r="A5" s="2" t="s">
        <v>339</v>
      </c>
      <c r="B5" s="2" t="s">
        <v>340</v>
      </c>
      <c r="C5" s="2" t="s">
        <v>332</v>
      </c>
      <c r="D5" s="2" t="s">
        <v>333</v>
      </c>
      <c r="E5" s="2">
        <v>6835</v>
      </c>
      <c r="F5" s="2">
        <v>9240.2000000000007</v>
      </c>
    </row>
    <row r="6" spans="1:6" x14ac:dyDescent="0.25">
      <c r="A6" s="2" t="s">
        <v>341</v>
      </c>
      <c r="B6" s="2" t="s">
        <v>342</v>
      </c>
      <c r="C6" s="2" t="s">
        <v>332</v>
      </c>
      <c r="D6" s="2" t="s">
        <v>333</v>
      </c>
      <c r="E6" s="2">
        <v>412</v>
      </c>
      <c r="F6" s="2">
        <v>517.33000000000004</v>
      </c>
    </row>
    <row r="7" spans="1:6" x14ac:dyDescent="0.25">
      <c r="A7" s="2" t="s">
        <v>343</v>
      </c>
      <c r="B7" s="2" t="s">
        <v>344</v>
      </c>
      <c r="C7" s="2" t="s">
        <v>332</v>
      </c>
      <c r="D7" s="2" t="s">
        <v>333</v>
      </c>
      <c r="E7" s="2">
        <v>3191</v>
      </c>
      <c r="F7" s="2">
        <v>4179.59</v>
      </c>
    </row>
    <row r="8" spans="1:6" x14ac:dyDescent="0.25">
      <c r="A8" s="2" t="s">
        <v>345</v>
      </c>
      <c r="B8" s="2" t="s">
        <v>346</v>
      </c>
      <c r="C8" s="2" t="s">
        <v>347</v>
      </c>
      <c r="D8" s="2" t="s">
        <v>336</v>
      </c>
      <c r="E8" s="2">
        <v>1615</v>
      </c>
      <c r="F8" s="2">
        <v>1871.78</v>
      </c>
    </row>
    <row r="9" spans="1:6" x14ac:dyDescent="0.25">
      <c r="A9" s="2" t="s">
        <v>348</v>
      </c>
      <c r="B9" s="2" t="s">
        <v>349</v>
      </c>
      <c r="C9" s="2" t="s">
        <v>347</v>
      </c>
      <c r="D9" s="2" t="s">
        <v>350</v>
      </c>
      <c r="E9" s="2">
        <v>10219</v>
      </c>
      <c r="F9" s="2">
        <v>12703.48</v>
      </c>
    </row>
    <row r="10" spans="1:6" x14ac:dyDescent="0.25">
      <c r="A10" s="2" t="s">
        <v>351</v>
      </c>
      <c r="B10" s="2" t="s">
        <v>352</v>
      </c>
      <c r="C10" s="2" t="s">
        <v>347</v>
      </c>
      <c r="D10" s="2" t="s">
        <v>350</v>
      </c>
      <c r="E10" s="2">
        <v>19438</v>
      </c>
      <c r="F10" s="2">
        <v>28987.87</v>
      </c>
    </row>
    <row r="11" spans="1:6" x14ac:dyDescent="0.25">
      <c r="A11" s="2" t="s">
        <v>353</v>
      </c>
      <c r="B11" s="2" t="s">
        <v>354</v>
      </c>
      <c r="C11" s="2" t="s">
        <v>347</v>
      </c>
      <c r="D11" s="2" t="s">
        <v>350</v>
      </c>
      <c r="E11" s="2">
        <v>5337</v>
      </c>
      <c r="F11" s="2">
        <v>8043.5</v>
      </c>
    </row>
    <row r="12" spans="1:6" x14ac:dyDescent="0.25">
      <c r="A12" s="2" t="s">
        <v>355</v>
      </c>
      <c r="B12" s="2" t="s">
        <v>356</v>
      </c>
      <c r="C12" s="2" t="s">
        <v>347</v>
      </c>
      <c r="D12" s="2" t="s">
        <v>336</v>
      </c>
      <c r="E12" s="2">
        <v>19798</v>
      </c>
      <c r="F12" s="2">
        <v>28820.43</v>
      </c>
    </row>
    <row r="13" spans="1:6" x14ac:dyDescent="0.25">
      <c r="A13" s="2" t="s">
        <v>357</v>
      </c>
      <c r="B13" s="2" t="s">
        <v>358</v>
      </c>
      <c r="C13" s="2" t="s">
        <v>359</v>
      </c>
      <c r="D13" s="2" t="s">
        <v>333</v>
      </c>
      <c r="E13" s="2">
        <v>16443</v>
      </c>
      <c r="F13" s="2">
        <v>20778.54</v>
      </c>
    </row>
    <row r="14" spans="1:6" x14ac:dyDescent="0.25">
      <c r="A14" s="2" t="s">
        <v>360</v>
      </c>
      <c r="B14" s="2" t="s">
        <v>361</v>
      </c>
      <c r="C14" s="2" t="s">
        <v>359</v>
      </c>
      <c r="D14" s="2" t="s">
        <v>350</v>
      </c>
      <c r="E14" s="2">
        <v>20523</v>
      </c>
      <c r="F14" s="2">
        <v>24789.75</v>
      </c>
    </row>
    <row r="15" spans="1:6" x14ac:dyDescent="0.25">
      <c r="A15" s="2" t="s">
        <v>362</v>
      </c>
      <c r="B15" s="2" t="s">
        <v>363</v>
      </c>
      <c r="C15" s="2" t="s">
        <v>359</v>
      </c>
      <c r="D15" s="2" t="s">
        <v>350</v>
      </c>
      <c r="E15" s="2">
        <v>17059</v>
      </c>
      <c r="F15" s="2">
        <v>22546.84</v>
      </c>
    </row>
    <row r="16" spans="1:6" x14ac:dyDescent="0.25">
      <c r="A16" s="2" t="s">
        <v>364</v>
      </c>
      <c r="B16" s="2" t="s">
        <v>365</v>
      </c>
      <c r="C16" s="2" t="s">
        <v>359</v>
      </c>
      <c r="D16" s="2" t="s">
        <v>333</v>
      </c>
      <c r="E16" s="2">
        <v>16815</v>
      </c>
      <c r="F16" s="2">
        <v>25457.15</v>
      </c>
    </row>
    <row r="17" spans="1:6" x14ac:dyDescent="0.25">
      <c r="A17" s="2" t="s">
        <v>366</v>
      </c>
      <c r="B17" s="2" t="s">
        <v>367</v>
      </c>
      <c r="C17" s="2" t="s">
        <v>359</v>
      </c>
      <c r="D17" s="2" t="s">
        <v>350</v>
      </c>
      <c r="E17" s="2">
        <v>16777</v>
      </c>
      <c r="F17" s="2">
        <v>24896.65</v>
      </c>
    </row>
    <row r="18" spans="1:6" x14ac:dyDescent="0.25">
      <c r="A18" s="2" t="s">
        <v>368</v>
      </c>
      <c r="B18" s="2" t="s">
        <v>369</v>
      </c>
      <c r="C18" s="2" t="s">
        <v>370</v>
      </c>
      <c r="D18" s="2" t="s">
        <v>350</v>
      </c>
      <c r="E18" s="2">
        <v>776</v>
      </c>
      <c r="F18" s="2">
        <v>1073.69</v>
      </c>
    </row>
    <row r="19" spans="1:6" x14ac:dyDescent="0.25">
      <c r="A19" s="2" t="s">
        <v>371</v>
      </c>
      <c r="B19" s="2" t="s">
        <v>372</v>
      </c>
      <c r="C19" s="2" t="s">
        <v>370</v>
      </c>
      <c r="D19" s="2" t="s">
        <v>333</v>
      </c>
      <c r="E19" s="2">
        <v>21316</v>
      </c>
      <c r="F19" s="2">
        <v>25238.93</v>
      </c>
    </row>
    <row r="20" spans="1:6" x14ac:dyDescent="0.25">
      <c r="A20" s="2" t="s">
        <v>373</v>
      </c>
      <c r="B20" s="2" t="s">
        <v>374</v>
      </c>
      <c r="C20" s="2" t="s">
        <v>370</v>
      </c>
      <c r="D20" s="2" t="s">
        <v>333</v>
      </c>
      <c r="E20" s="2">
        <v>1621</v>
      </c>
      <c r="F20" s="2">
        <v>2277.2600000000002</v>
      </c>
    </row>
    <row r="21" spans="1:6" x14ac:dyDescent="0.25">
      <c r="A21" s="2" t="s">
        <v>375</v>
      </c>
      <c r="B21" s="2" t="s">
        <v>376</v>
      </c>
      <c r="C21" s="2" t="s">
        <v>370</v>
      </c>
      <c r="D21" s="2" t="s">
        <v>336</v>
      </c>
      <c r="E21" s="2">
        <v>3687</v>
      </c>
      <c r="F21" s="2">
        <v>5472.72</v>
      </c>
    </row>
    <row r="22" spans="1:6" x14ac:dyDescent="0.25">
      <c r="A22" s="2" t="s">
        <v>377</v>
      </c>
      <c r="B22" s="2" t="s">
        <v>378</v>
      </c>
      <c r="C22" s="2" t="s">
        <v>370</v>
      </c>
      <c r="D22" s="2" t="s">
        <v>333</v>
      </c>
      <c r="E22" s="2">
        <v>18551</v>
      </c>
      <c r="F22" s="2">
        <v>25991.93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283A3-3631-4FD4-B519-C8609F62F662}">
  <dimension ref="A1:F22"/>
  <sheetViews>
    <sheetView workbookViewId="0">
      <selection activeCell="H15" sqref="H15"/>
    </sheetView>
  </sheetViews>
  <sheetFormatPr defaultRowHeight="15" x14ac:dyDescent="0.25"/>
  <cols>
    <col min="1" max="1" width="12" bestFit="1" customWidth="1"/>
    <col min="2" max="2" width="15.5703125" bestFit="1" customWidth="1"/>
    <col min="3" max="3" width="14.5703125" bestFit="1" customWidth="1"/>
    <col min="4" max="4" width="11.140625" bestFit="1" customWidth="1"/>
    <col min="5" max="5" width="11" bestFit="1" customWidth="1"/>
    <col min="6" max="6" width="10.7109375" bestFit="1" customWidth="1"/>
  </cols>
  <sheetData>
    <row r="1" spans="1:6" x14ac:dyDescent="0.25">
      <c r="A1" t="s">
        <v>324</v>
      </c>
      <c r="B1" t="s">
        <v>325</v>
      </c>
      <c r="C1" t="s">
        <v>326</v>
      </c>
      <c r="D1" t="s">
        <v>327</v>
      </c>
      <c r="E1" t="s">
        <v>328</v>
      </c>
      <c r="F1" t="s">
        <v>329</v>
      </c>
    </row>
    <row r="2" spans="1:6" x14ac:dyDescent="0.25">
      <c r="A2" s="11" t="s">
        <v>330</v>
      </c>
      <c r="B2" s="11" t="s">
        <v>331</v>
      </c>
      <c r="C2" s="11" t="s">
        <v>332</v>
      </c>
      <c r="D2" s="11" t="s">
        <v>333</v>
      </c>
      <c r="E2">
        <v>10393</v>
      </c>
      <c r="F2">
        <v>13434.34</v>
      </c>
    </row>
    <row r="3" spans="1:6" x14ac:dyDescent="0.25">
      <c r="A3" s="11" t="s">
        <v>334</v>
      </c>
      <c r="B3" s="11" t="s">
        <v>335</v>
      </c>
      <c r="C3" s="11" t="s">
        <v>332</v>
      </c>
      <c r="D3" s="11" t="s">
        <v>336</v>
      </c>
      <c r="E3">
        <v>285</v>
      </c>
      <c r="F3">
        <v>371.26</v>
      </c>
    </row>
    <row r="4" spans="1:6" x14ac:dyDescent="0.25">
      <c r="A4" s="11" t="s">
        <v>337</v>
      </c>
      <c r="B4" s="11" t="s">
        <v>338</v>
      </c>
      <c r="C4" s="11" t="s">
        <v>332</v>
      </c>
      <c r="D4" s="11" t="s">
        <v>336</v>
      </c>
      <c r="E4">
        <v>15803</v>
      </c>
      <c r="F4">
        <v>21351.52</v>
      </c>
    </row>
    <row r="5" spans="1:6" x14ac:dyDescent="0.25">
      <c r="A5" s="11" t="s">
        <v>339</v>
      </c>
      <c r="B5" s="11" t="s">
        <v>340</v>
      </c>
      <c r="C5" s="11" t="s">
        <v>332</v>
      </c>
      <c r="D5" s="11" t="s">
        <v>333</v>
      </c>
      <c r="E5">
        <v>6835</v>
      </c>
      <c r="F5">
        <v>9240.2000000000007</v>
      </c>
    </row>
    <row r="6" spans="1:6" x14ac:dyDescent="0.25">
      <c r="A6" s="11" t="s">
        <v>341</v>
      </c>
      <c r="B6" s="11" t="s">
        <v>342</v>
      </c>
      <c r="C6" s="11" t="s">
        <v>332</v>
      </c>
      <c r="D6" s="11" t="s">
        <v>333</v>
      </c>
      <c r="E6">
        <v>412</v>
      </c>
      <c r="F6">
        <v>517.33000000000004</v>
      </c>
    </row>
    <row r="7" spans="1:6" x14ac:dyDescent="0.25">
      <c r="A7" s="11" t="s">
        <v>343</v>
      </c>
      <c r="B7" s="11" t="s">
        <v>344</v>
      </c>
      <c r="C7" s="11" t="s">
        <v>332</v>
      </c>
      <c r="D7" s="11" t="s">
        <v>333</v>
      </c>
      <c r="E7">
        <v>3191</v>
      </c>
      <c r="F7">
        <v>4179.59</v>
      </c>
    </row>
    <row r="8" spans="1:6" x14ac:dyDescent="0.25">
      <c r="A8" s="11" t="s">
        <v>345</v>
      </c>
      <c r="B8" s="11" t="s">
        <v>346</v>
      </c>
      <c r="C8" s="11" t="s">
        <v>347</v>
      </c>
      <c r="D8" s="11" t="s">
        <v>336</v>
      </c>
      <c r="E8">
        <v>1615</v>
      </c>
      <c r="F8">
        <v>1871.78</v>
      </c>
    </row>
    <row r="9" spans="1:6" x14ac:dyDescent="0.25">
      <c r="A9" s="11" t="s">
        <v>348</v>
      </c>
      <c r="B9" s="11" t="s">
        <v>349</v>
      </c>
      <c r="C9" s="11" t="s">
        <v>347</v>
      </c>
      <c r="D9" s="11" t="s">
        <v>350</v>
      </c>
      <c r="E9">
        <v>10219</v>
      </c>
      <c r="F9">
        <v>12703.48</v>
      </c>
    </row>
    <row r="10" spans="1:6" x14ac:dyDescent="0.25">
      <c r="A10" s="11" t="s">
        <v>351</v>
      </c>
      <c r="B10" s="11" t="s">
        <v>352</v>
      </c>
      <c r="C10" s="11" t="s">
        <v>347</v>
      </c>
      <c r="D10" s="11" t="s">
        <v>350</v>
      </c>
      <c r="E10">
        <v>19438</v>
      </c>
      <c r="F10">
        <v>28987.87</v>
      </c>
    </row>
    <row r="11" spans="1:6" x14ac:dyDescent="0.25">
      <c r="A11" s="11" t="s">
        <v>353</v>
      </c>
      <c r="B11" s="11" t="s">
        <v>354</v>
      </c>
      <c r="C11" s="11" t="s">
        <v>347</v>
      </c>
      <c r="D11" s="11" t="s">
        <v>350</v>
      </c>
      <c r="E11">
        <v>5337</v>
      </c>
      <c r="F11">
        <v>8043.5</v>
      </c>
    </row>
    <row r="12" spans="1:6" x14ac:dyDescent="0.25">
      <c r="A12" s="11" t="s">
        <v>355</v>
      </c>
      <c r="B12" s="11" t="s">
        <v>356</v>
      </c>
      <c r="C12" s="11" t="s">
        <v>347</v>
      </c>
      <c r="D12" s="11" t="s">
        <v>336</v>
      </c>
      <c r="E12">
        <v>19798</v>
      </c>
      <c r="F12">
        <v>28820.43</v>
      </c>
    </row>
    <row r="13" spans="1:6" x14ac:dyDescent="0.25">
      <c r="A13" s="11" t="s">
        <v>357</v>
      </c>
      <c r="B13" s="11" t="s">
        <v>358</v>
      </c>
      <c r="C13" s="11" t="s">
        <v>359</v>
      </c>
      <c r="D13" s="11" t="s">
        <v>333</v>
      </c>
      <c r="E13">
        <v>16443</v>
      </c>
      <c r="F13">
        <v>20778.54</v>
      </c>
    </row>
    <row r="14" spans="1:6" x14ac:dyDescent="0.25">
      <c r="A14" s="11" t="s">
        <v>360</v>
      </c>
      <c r="B14" s="11" t="s">
        <v>361</v>
      </c>
      <c r="C14" s="11" t="s">
        <v>359</v>
      </c>
      <c r="D14" s="11" t="s">
        <v>350</v>
      </c>
      <c r="E14">
        <v>20523</v>
      </c>
      <c r="F14">
        <v>24789.75</v>
      </c>
    </row>
    <row r="15" spans="1:6" x14ac:dyDescent="0.25">
      <c r="A15" s="11" t="s">
        <v>362</v>
      </c>
      <c r="B15" s="11" t="s">
        <v>363</v>
      </c>
      <c r="C15" s="11" t="s">
        <v>359</v>
      </c>
      <c r="D15" s="11" t="s">
        <v>350</v>
      </c>
      <c r="E15">
        <v>17059</v>
      </c>
      <c r="F15">
        <v>22546.84</v>
      </c>
    </row>
    <row r="16" spans="1:6" x14ac:dyDescent="0.25">
      <c r="A16" s="11" t="s">
        <v>364</v>
      </c>
      <c r="B16" s="11" t="s">
        <v>365</v>
      </c>
      <c r="C16" s="11" t="s">
        <v>359</v>
      </c>
      <c r="D16" s="11" t="s">
        <v>333</v>
      </c>
      <c r="E16">
        <v>16815</v>
      </c>
      <c r="F16">
        <v>25457.15</v>
      </c>
    </row>
    <row r="17" spans="1:6" x14ac:dyDescent="0.25">
      <c r="A17" s="11" t="s">
        <v>366</v>
      </c>
      <c r="B17" s="11" t="s">
        <v>367</v>
      </c>
      <c r="C17" s="11" t="s">
        <v>359</v>
      </c>
      <c r="D17" s="11" t="s">
        <v>350</v>
      </c>
      <c r="E17">
        <v>16777</v>
      </c>
      <c r="F17">
        <v>24896.65</v>
      </c>
    </row>
    <row r="18" spans="1:6" x14ac:dyDescent="0.25">
      <c r="A18" s="11" t="s">
        <v>368</v>
      </c>
      <c r="B18" s="11" t="s">
        <v>369</v>
      </c>
      <c r="C18" s="11" t="s">
        <v>370</v>
      </c>
      <c r="D18" s="11" t="s">
        <v>350</v>
      </c>
      <c r="E18">
        <v>776</v>
      </c>
      <c r="F18">
        <v>1073.69</v>
      </c>
    </row>
    <row r="19" spans="1:6" x14ac:dyDescent="0.25">
      <c r="A19" s="11" t="s">
        <v>371</v>
      </c>
      <c r="B19" s="11" t="s">
        <v>372</v>
      </c>
      <c r="C19" s="11" t="s">
        <v>370</v>
      </c>
      <c r="D19" s="11" t="s">
        <v>333</v>
      </c>
      <c r="E19">
        <v>21316</v>
      </c>
      <c r="F19">
        <v>25238.93</v>
      </c>
    </row>
    <row r="20" spans="1:6" x14ac:dyDescent="0.25">
      <c r="A20" s="11" t="s">
        <v>373</v>
      </c>
      <c r="B20" s="11" t="s">
        <v>374</v>
      </c>
      <c r="C20" s="11" t="s">
        <v>370</v>
      </c>
      <c r="D20" s="11" t="s">
        <v>333</v>
      </c>
      <c r="E20">
        <v>1621</v>
      </c>
      <c r="F20">
        <v>2277.2600000000002</v>
      </c>
    </row>
    <row r="21" spans="1:6" x14ac:dyDescent="0.25">
      <c r="A21" s="11" t="s">
        <v>375</v>
      </c>
      <c r="B21" s="11" t="s">
        <v>376</v>
      </c>
      <c r="C21" s="11" t="s">
        <v>370</v>
      </c>
      <c r="D21" s="11" t="s">
        <v>336</v>
      </c>
      <c r="E21">
        <v>3687</v>
      </c>
      <c r="F21">
        <v>5472.72</v>
      </c>
    </row>
    <row r="22" spans="1:6" x14ac:dyDescent="0.25">
      <c r="A22" s="11" t="s">
        <v>377</v>
      </c>
      <c r="B22" s="11" t="s">
        <v>378</v>
      </c>
      <c r="C22" s="11" t="s">
        <v>370</v>
      </c>
      <c r="D22" s="11" t="s">
        <v>333</v>
      </c>
      <c r="E22">
        <v>18551</v>
      </c>
      <c r="F22">
        <v>25991.93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showGridLines="0" zoomScale="230" zoomScaleNormal="230" workbookViewId="0"/>
  </sheetViews>
  <sheetFormatPr defaultRowHeight="15" x14ac:dyDescent="0.25"/>
  <cols>
    <col min="1" max="1" width="9.85546875" bestFit="1" customWidth="1"/>
    <col min="2" max="2" width="13.28515625" bestFit="1" customWidth="1"/>
    <col min="3" max="3" width="9.42578125" bestFit="1" customWidth="1"/>
    <col min="4" max="4" width="11.42578125" bestFit="1" customWidth="1"/>
  </cols>
  <sheetData>
    <row r="1" spans="1:4" x14ac:dyDescent="0.25">
      <c r="A1" s="3" t="s">
        <v>379</v>
      </c>
      <c r="B1" s="3" t="s">
        <v>380</v>
      </c>
      <c r="C1" s="3" t="s">
        <v>10</v>
      </c>
      <c r="D1" s="3" t="s">
        <v>381</v>
      </c>
    </row>
    <row r="2" spans="1:4" x14ac:dyDescent="0.25">
      <c r="A2" s="2" t="s">
        <v>382</v>
      </c>
      <c r="B2" s="2" t="s">
        <v>383</v>
      </c>
      <c r="C2" s="2" t="s">
        <v>16</v>
      </c>
      <c r="D2" s="2" t="s">
        <v>384</v>
      </c>
    </row>
    <row r="3" spans="1:4" x14ac:dyDescent="0.25">
      <c r="A3" s="2" t="s">
        <v>385</v>
      </c>
      <c r="B3" s="2" t="s">
        <v>386</v>
      </c>
      <c r="C3" s="2" t="s">
        <v>29</v>
      </c>
      <c r="D3" s="2" t="s">
        <v>384</v>
      </c>
    </row>
    <row r="4" spans="1:4" x14ac:dyDescent="0.25">
      <c r="A4" s="2" t="s">
        <v>387</v>
      </c>
      <c r="B4" s="2" t="s">
        <v>388</v>
      </c>
      <c r="C4" s="2" t="s">
        <v>29</v>
      </c>
      <c r="D4" s="2" t="s">
        <v>384</v>
      </c>
    </row>
    <row r="5" spans="1:4" x14ac:dyDescent="0.25">
      <c r="A5" s="2" t="s">
        <v>389</v>
      </c>
      <c r="B5" s="2" t="s">
        <v>390</v>
      </c>
      <c r="C5" s="2" t="s">
        <v>29</v>
      </c>
      <c r="D5" s="2" t="s">
        <v>384</v>
      </c>
    </row>
    <row r="6" spans="1:4" x14ac:dyDescent="0.25">
      <c r="A6" s="2" t="s">
        <v>391</v>
      </c>
      <c r="B6" s="2" t="s">
        <v>392</v>
      </c>
      <c r="C6" s="2" t="s">
        <v>32</v>
      </c>
      <c r="D6" s="2" t="s">
        <v>384</v>
      </c>
    </row>
    <row r="7" spans="1:4" x14ac:dyDescent="0.25">
      <c r="A7" s="2" t="s">
        <v>393</v>
      </c>
      <c r="B7" s="2" t="s">
        <v>394</v>
      </c>
      <c r="C7" s="2" t="s">
        <v>21</v>
      </c>
      <c r="D7" s="2" t="s">
        <v>384</v>
      </c>
    </row>
    <row r="8" spans="1:4" x14ac:dyDescent="0.25">
      <c r="A8" s="2" t="s">
        <v>395</v>
      </c>
      <c r="B8" s="2" t="s">
        <v>396</v>
      </c>
      <c r="C8" s="2" t="s">
        <v>29</v>
      </c>
      <c r="D8" s="2" t="s">
        <v>397</v>
      </c>
    </row>
    <row r="9" spans="1:4" x14ac:dyDescent="0.25">
      <c r="A9" s="2" t="s">
        <v>398</v>
      </c>
      <c r="B9" s="2" t="s">
        <v>399</v>
      </c>
      <c r="C9" s="2" t="s">
        <v>32</v>
      </c>
      <c r="D9" s="2" t="s">
        <v>397</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74EDC-68ED-49C7-ADF9-7D5B3E304034}">
  <dimension ref="A1:D9"/>
  <sheetViews>
    <sheetView zoomScale="190" zoomScaleNormal="190" workbookViewId="0">
      <selection activeCell="O15" sqref="O15"/>
    </sheetView>
  </sheetViews>
  <sheetFormatPr defaultRowHeight="15" x14ac:dyDescent="0.25"/>
  <cols>
    <col min="1" max="1" width="9.85546875" bestFit="1" customWidth="1"/>
    <col min="2" max="2" width="15.5703125" bestFit="1" customWidth="1"/>
    <col min="3" max="3" width="9.42578125" bestFit="1" customWidth="1"/>
    <col min="4" max="4" width="11.42578125" bestFit="1" customWidth="1"/>
  </cols>
  <sheetData>
    <row r="1" spans="1:4" x14ac:dyDescent="0.25">
      <c r="A1" t="s">
        <v>379</v>
      </c>
      <c r="B1" t="s">
        <v>3784</v>
      </c>
      <c r="C1" t="s">
        <v>10</v>
      </c>
      <c r="D1" t="s">
        <v>381</v>
      </c>
    </row>
    <row r="2" spans="1:4" x14ac:dyDescent="0.25">
      <c r="A2" s="11" t="s">
        <v>382</v>
      </c>
      <c r="B2" s="11" t="s">
        <v>383</v>
      </c>
      <c r="C2" s="11" t="s">
        <v>16</v>
      </c>
      <c r="D2" s="11" t="s">
        <v>384</v>
      </c>
    </row>
    <row r="3" spans="1:4" x14ac:dyDescent="0.25">
      <c r="A3" s="11" t="s">
        <v>385</v>
      </c>
      <c r="B3" s="11" t="s">
        <v>386</v>
      </c>
      <c r="C3" s="11" t="s">
        <v>29</v>
      </c>
      <c r="D3" s="11" t="s">
        <v>384</v>
      </c>
    </row>
    <row r="4" spans="1:4" x14ac:dyDescent="0.25">
      <c r="A4" s="11" t="s">
        <v>387</v>
      </c>
      <c r="B4" s="11" t="s">
        <v>388</v>
      </c>
      <c r="C4" s="11" t="s">
        <v>29</v>
      </c>
      <c r="D4" s="11" t="s">
        <v>384</v>
      </c>
    </row>
    <row r="5" spans="1:4" x14ac:dyDescent="0.25">
      <c r="A5" s="11" t="s">
        <v>389</v>
      </c>
      <c r="B5" s="11" t="s">
        <v>390</v>
      </c>
      <c r="C5" s="11" t="s">
        <v>29</v>
      </c>
      <c r="D5" s="11" t="s">
        <v>384</v>
      </c>
    </row>
    <row r="6" spans="1:4" x14ac:dyDescent="0.25">
      <c r="A6" s="11" t="s">
        <v>391</v>
      </c>
      <c r="B6" s="11" t="s">
        <v>392</v>
      </c>
      <c r="C6" s="11" t="s">
        <v>32</v>
      </c>
      <c r="D6" s="11" t="s">
        <v>384</v>
      </c>
    </row>
    <row r="7" spans="1:4" x14ac:dyDescent="0.25">
      <c r="A7" s="11" t="s">
        <v>393</v>
      </c>
      <c r="B7" s="11" t="s">
        <v>394</v>
      </c>
      <c r="C7" s="11" t="s">
        <v>21</v>
      </c>
      <c r="D7" s="11" t="s">
        <v>384</v>
      </c>
    </row>
    <row r="8" spans="1:4" x14ac:dyDescent="0.25">
      <c r="A8" s="11" t="s">
        <v>395</v>
      </c>
      <c r="B8" s="11" t="s">
        <v>396</v>
      </c>
      <c r="C8" s="11" t="s">
        <v>29</v>
      </c>
      <c r="D8" s="11" t="s">
        <v>397</v>
      </c>
    </row>
    <row r="9" spans="1:4" x14ac:dyDescent="0.25">
      <c r="A9" s="11" t="s">
        <v>398</v>
      </c>
      <c r="B9" s="11" t="s">
        <v>399</v>
      </c>
      <c r="C9" s="11" t="s">
        <v>32</v>
      </c>
      <c r="D9" s="11" t="s">
        <v>397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1"/>
  <sheetViews>
    <sheetView showGridLines="0" zoomScale="180" zoomScaleNormal="180" workbookViewId="0">
      <selection activeCell="B7" sqref="B7"/>
    </sheetView>
  </sheetViews>
  <sheetFormatPr defaultRowHeight="15" x14ac:dyDescent="0.25"/>
  <cols>
    <col min="1" max="1" width="14" bestFit="1" customWidth="1"/>
    <col min="2" max="2" width="16" customWidth="1"/>
    <col min="3" max="3" width="14" bestFit="1" customWidth="1"/>
    <col min="4" max="4" width="9.42578125" bestFit="1" customWidth="1"/>
    <col min="5" max="5" width="11.140625" bestFit="1" customWidth="1"/>
  </cols>
  <sheetData>
    <row r="1" spans="1:5" ht="30" x14ac:dyDescent="0.25">
      <c r="A1" s="3" t="s">
        <v>400</v>
      </c>
      <c r="B1" s="3" t="s">
        <v>401</v>
      </c>
      <c r="C1" s="3" t="s">
        <v>402</v>
      </c>
      <c r="D1" s="3" t="s">
        <v>10</v>
      </c>
      <c r="E1" s="3" t="s">
        <v>403</v>
      </c>
    </row>
    <row r="2" spans="1:5" x14ac:dyDescent="0.25">
      <c r="A2" s="2" t="s">
        <v>404</v>
      </c>
      <c r="B2" s="2" t="s">
        <v>405</v>
      </c>
      <c r="C2" s="2" t="s">
        <v>406</v>
      </c>
      <c r="D2" s="2" t="s">
        <v>29</v>
      </c>
      <c r="E2" s="4">
        <v>45835</v>
      </c>
    </row>
    <row r="3" spans="1:5" x14ac:dyDescent="0.25">
      <c r="A3" s="2" t="s">
        <v>407</v>
      </c>
      <c r="B3" s="2" t="s">
        <v>408</v>
      </c>
      <c r="C3" s="2" t="s">
        <v>409</v>
      </c>
      <c r="D3" s="2" t="s">
        <v>21</v>
      </c>
      <c r="E3" s="4">
        <v>45702</v>
      </c>
    </row>
    <row r="4" spans="1:5" x14ac:dyDescent="0.25">
      <c r="A4" s="2" t="s">
        <v>410</v>
      </c>
      <c r="B4" s="2" t="s">
        <v>411</v>
      </c>
      <c r="C4" s="2" t="s">
        <v>412</v>
      </c>
      <c r="D4" s="2" t="s">
        <v>21</v>
      </c>
      <c r="E4" s="4">
        <v>45985</v>
      </c>
    </row>
    <row r="5" spans="1:5" x14ac:dyDescent="0.25">
      <c r="A5" s="2" t="s">
        <v>413</v>
      </c>
      <c r="B5" s="2" t="s">
        <v>414</v>
      </c>
      <c r="C5" s="2" t="s">
        <v>412</v>
      </c>
      <c r="D5" s="2" t="s">
        <v>32</v>
      </c>
      <c r="E5" s="4">
        <v>44863</v>
      </c>
    </row>
    <row r="6" spans="1:5" x14ac:dyDescent="0.25">
      <c r="A6" s="2" t="s">
        <v>415</v>
      </c>
      <c r="B6" s="2" t="s">
        <v>416</v>
      </c>
      <c r="C6" s="2" t="s">
        <v>412</v>
      </c>
      <c r="D6" s="2" t="s">
        <v>16</v>
      </c>
      <c r="E6" s="4">
        <v>44792</v>
      </c>
    </row>
    <row r="7" spans="1:5" x14ac:dyDescent="0.25">
      <c r="A7" s="2" t="s">
        <v>417</v>
      </c>
      <c r="B7" s="2" t="s">
        <v>418</v>
      </c>
      <c r="C7" s="2" t="s">
        <v>419</v>
      </c>
      <c r="D7" s="2" t="s">
        <v>29</v>
      </c>
      <c r="E7" s="4">
        <v>45716</v>
      </c>
    </row>
    <row r="8" spans="1:5" x14ac:dyDescent="0.25">
      <c r="A8" s="2" t="s">
        <v>420</v>
      </c>
      <c r="B8" s="2" t="s">
        <v>421</v>
      </c>
      <c r="C8" s="2" t="s">
        <v>422</v>
      </c>
      <c r="D8" s="2" t="s">
        <v>32</v>
      </c>
      <c r="E8" s="4">
        <v>44145</v>
      </c>
    </row>
    <row r="9" spans="1:5" x14ac:dyDescent="0.25">
      <c r="A9" s="2" t="s">
        <v>423</v>
      </c>
      <c r="B9" s="2" t="s">
        <v>424</v>
      </c>
      <c r="C9" s="2" t="s">
        <v>422</v>
      </c>
      <c r="D9" s="2" t="s">
        <v>16</v>
      </c>
      <c r="E9" s="4">
        <v>44022</v>
      </c>
    </row>
    <row r="10" spans="1:5" x14ac:dyDescent="0.25">
      <c r="A10" s="2" t="s">
        <v>425</v>
      </c>
      <c r="B10" s="2" t="s">
        <v>426</v>
      </c>
      <c r="C10" s="2" t="s">
        <v>406</v>
      </c>
      <c r="D10" s="2" t="s">
        <v>29</v>
      </c>
      <c r="E10" s="4">
        <v>44148</v>
      </c>
    </row>
    <row r="11" spans="1:5" x14ac:dyDescent="0.25">
      <c r="A11" s="2" t="s">
        <v>427</v>
      </c>
      <c r="B11" s="2" t="s">
        <v>428</v>
      </c>
      <c r="C11" s="2" t="s">
        <v>406</v>
      </c>
      <c r="D11" s="2" t="s">
        <v>29</v>
      </c>
      <c r="E11" s="4">
        <v>45189</v>
      </c>
    </row>
    <row r="12" spans="1:5" x14ac:dyDescent="0.25">
      <c r="A12" s="2" t="s">
        <v>429</v>
      </c>
      <c r="B12" s="2" t="s">
        <v>430</v>
      </c>
      <c r="C12" s="2" t="s">
        <v>409</v>
      </c>
      <c r="D12" s="2" t="s">
        <v>16</v>
      </c>
      <c r="E12" s="4">
        <v>44377</v>
      </c>
    </row>
    <row r="13" spans="1:5" x14ac:dyDescent="0.25">
      <c r="A13" s="2" t="s">
        <v>431</v>
      </c>
      <c r="B13" s="2" t="s">
        <v>432</v>
      </c>
      <c r="C13" s="2" t="s">
        <v>412</v>
      </c>
      <c r="D13" s="2" t="s">
        <v>32</v>
      </c>
      <c r="E13" s="4">
        <v>44079</v>
      </c>
    </row>
    <row r="14" spans="1:5" x14ac:dyDescent="0.25">
      <c r="A14" s="2" t="s">
        <v>433</v>
      </c>
      <c r="B14" s="2" t="s">
        <v>434</v>
      </c>
      <c r="C14" s="2" t="s">
        <v>422</v>
      </c>
      <c r="D14" s="2" t="s">
        <v>16</v>
      </c>
      <c r="E14" s="4">
        <v>44238</v>
      </c>
    </row>
    <row r="15" spans="1:5" x14ac:dyDescent="0.25">
      <c r="A15" s="2" t="s">
        <v>435</v>
      </c>
      <c r="B15" s="2" t="s">
        <v>436</v>
      </c>
      <c r="C15" s="2" t="s">
        <v>419</v>
      </c>
      <c r="D15" s="2" t="s">
        <v>32</v>
      </c>
      <c r="E15" s="4">
        <v>45022</v>
      </c>
    </row>
    <row r="16" spans="1:5" x14ac:dyDescent="0.25">
      <c r="A16" s="2" t="s">
        <v>437</v>
      </c>
      <c r="B16" s="2" t="s">
        <v>438</v>
      </c>
      <c r="C16" s="2" t="s">
        <v>406</v>
      </c>
      <c r="D16" s="2" t="s">
        <v>16</v>
      </c>
      <c r="E16" s="4">
        <v>45734</v>
      </c>
    </row>
    <row r="17" spans="1:5" x14ac:dyDescent="0.25">
      <c r="A17" s="2" t="s">
        <v>439</v>
      </c>
      <c r="B17" s="2" t="s">
        <v>440</v>
      </c>
      <c r="C17" s="2" t="s">
        <v>422</v>
      </c>
      <c r="D17" s="2" t="s">
        <v>32</v>
      </c>
      <c r="E17" s="4">
        <v>44316</v>
      </c>
    </row>
    <row r="18" spans="1:5" x14ac:dyDescent="0.25">
      <c r="A18" s="2" t="s">
        <v>441</v>
      </c>
      <c r="B18" s="2" t="s">
        <v>442</v>
      </c>
      <c r="C18" s="2" t="s">
        <v>406</v>
      </c>
      <c r="D18" s="2" t="s">
        <v>29</v>
      </c>
      <c r="E18" s="4">
        <v>45107</v>
      </c>
    </row>
    <row r="19" spans="1:5" x14ac:dyDescent="0.25">
      <c r="A19" s="2" t="s">
        <v>443</v>
      </c>
      <c r="B19" s="2" t="s">
        <v>444</v>
      </c>
      <c r="C19" s="2" t="s">
        <v>412</v>
      </c>
      <c r="D19" s="2" t="s">
        <v>32</v>
      </c>
      <c r="E19" s="4">
        <v>43902</v>
      </c>
    </row>
    <row r="20" spans="1:5" x14ac:dyDescent="0.25">
      <c r="A20" s="2" t="s">
        <v>445</v>
      </c>
      <c r="B20" s="2" t="s">
        <v>446</v>
      </c>
      <c r="C20" s="2" t="s">
        <v>409</v>
      </c>
      <c r="D20" s="2" t="s">
        <v>32</v>
      </c>
      <c r="E20" s="4">
        <v>44144</v>
      </c>
    </row>
    <row r="21" spans="1:5" x14ac:dyDescent="0.25">
      <c r="A21" s="2" t="s">
        <v>447</v>
      </c>
      <c r="B21" s="2" t="s">
        <v>448</v>
      </c>
      <c r="C21" s="2" t="s">
        <v>406</v>
      </c>
      <c r="D21" s="2" t="s">
        <v>32</v>
      </c>
      <c r="E21" s="4">
        <v>44931</v>
      </c>
    </row>
    <row r="22" spans="1:5" x14ac:dyDescent="0.25">
      <c r="A22" s="2" t="s">
        <v>449</v>
      </c>
      <c r="B22" s="2" t="s">
        <v>450</v>
      </c>
      <c r="C22" s="2" t="s">
        <v>422</v>
      </c>
      <c r="D22" s="2" t="s">
        <v>29</v>
      </c>
      <c r="E22" s="4">
        <v>44694</v>
      </c>
    </row>
    <row r="23" spans="1:5" x14ac:dyDescent="0.25">
      <c r="A23" s="2" t="s">
        <v>451</v>
      </c>
      <c r="B23" s="2" t="s">
        <v>452</v>
      </c>
      <c r="C23" s="2" t="s">
        <v>412</v>
      </c>
      <c r="D23" s="2" t="s">
        <v>21</v>
      </c>
      <c r="E23" s="4">
        <v>44411</v>
      </c>
    </row>
    <row r="24" spans="1:5" x14ac:dyDescent="0.25">
      <c r="A24" s="2" t="s">
        <v>453</v>
      </c>
      <c r="B24" s="2" t="s">
        <v>454</v>
      </c>
      <c r="C24" s="2" t="s">
        <v>406</v>
      </c>
      <c r="D24" s="2" t="s">
        <v>16</v>
      </c>
      <c r="E24" s="4">
        <v>45303</v>
      </c>
    </row>
    <row r="25" spans="1:5" x14ac:dyDescent="0.25">
      <c r="A25" s="2" t="s">
        <v>455</v>
      </c>
      <c r="B25" s="2" t="s">
        <v>456</v>
      </c>
      <c r="C25" s="2" t="s">
        <v>419</v>
      </c>
      <c r="D25" s="2" t="s">
        <v>16</v>
      </c>
      <c r="E25" s="4">
        <v>44292</v>
      </c>
    </row>
    <row r="26" spans="1:5" x14ac:dyDescent="0.25">
      <c r="A26" s="2" t="s">
        <v>457</v>
      </c>
      <c r="B26" s="2" t="s">
        <v>458</v>
      </c>
      <c r="C26" s="2" t="s">
        <v>409</v>
      </c>
      <c r="D26" s="2" t="s">
        <v>29</v>
      </c>
      <c r="E26" s="4">
        <v>45870</v>
      </c>
    </row>
    <row r="27" spans="1:5" x14ac:dyDescent="0.25">
      <c r="A27" s="2" t="s">
        <v>459</v>
      </c>
      <c r="B27" s="2" t="s">
        <v>460</v>
      </c>
      <c r="C27" s="2" t="s">
        <v>422</v>
      </c>
      <c r="D27" s="2" t="s">
        <v>32</v>
      </c>
      <c r="E27" s="4">
        <v>43932</v>
      </c>
    </row>
    <row r="28" spans="1:5" x14ac:dyDescent="0.25">
      <c r="A28" s="2" t="s">
        <v>461</v>
      </c>
      <c r="B28" s="2" t="s">
        <v>462</v>
      </c>
      <c r="C28" s="2" t="s">
        <v>419</v>
      </c>
      <c r="D28" s="2" t="s">
        <v>21</v>
      </c>
      <c r="E28" s="4">
        <v>45844</v>
      </c>
    </row>
    <row r="29" spans="1:5" x14ac:dyDescent="0.25">
      <c r="A29" s="2" t="s">
        <v>463</v>
      </c>
      <c r="B29" s="2" t="s">
        <v>464</v>
      </c>
      <c r="C29" s="2" t="s">
        <v>422</v>
      </c>
      <c r="D29" s="2" t="s">
        <v>32</v>
      </c>
      <c r="E29" s="4">
        <v>45067</v>
      </c>
    </row>
    <row r="30" spans="1:5" x14ac:dyDescent="0.25">
      <c r="A30" s="2" t="s">
        <v>465</v>
      </c>
      <c r="B30" s="2" t="s">
        <v>466</v>
      </c>
      <c r="C30" s="2" t="s">
        <v>419</v>
      </c>
      <c r="D30" s="2" t="s">
        <v>32</v>
      </c>
      <c r="E30" s="4">
        <v>45239</v>
      </c>
    </row>
    <row r="31" spans="1:5" x14ac:dyDescent="0.25">
      <c r="A31" s="2" t="s">
        <v>467</v>
      </c>
      <c r="B31" s="2" t="s">
        <v>468</v>
      </c>
      <c r="C31" s="2" t="s">
        <v>422</v>
      </c>
      <c r="D31" s="2" t="s">
        <v>16</v>
      </c>
      <c r="E31" s="4">
        <v>44326</v>
      </c>
    </row>
    <row r="32" spans="1:5" x14ac:dyDescent="0.25">
      <c r="A32" s="2" t="s">
        <v>469</v>
      </c>
      <c r="B32" s="2" t="s">
        <v>470</v>
      </c>
      <c r="C32" s="2" t="s">
        <v>409</v>
      </c>
      <c r="D32" s="2" t="s">
        <v>21</v>
      </c>
      <c r="E32" s="4">
        <v>45160</v>
      </c>
    </row>
    <row r="33" spans="1:5" x14ac:dyDescent="0.25">
      <c r="A33" s="2" t="s">
        <v>471</v>
      </c>
      <c r="B33" s="2" t="s">
        <v>472</v>
      </c>
      <c r="C33" s="2" t="s">
        <v>409</v>
      </c>
      <c r="D33" s="2" t="s">
        <v>32</v>
      </c>
      <c r="E33" s="4">
        <v>44322</v>
      </c>
    </row>
    <row r="34" spans="1:5" x14ac:dyDescent="0.25">
      <c r="A34" s="2" t="s">
        <v>473</v>
      </c>
      <c r="B34" s="2" t="s">
        <v>474</v>
      </c>
      <c r="C34" s="2" t="s">
        <v>419</v>
      </c>
      <c r="D34" s="2" t="s">
        <v>21</v>
      </c>
      <c r="E34" s="4">
        <v>45018</v>
      </c>
    </row>
    <row r="35" spans="1:5" x14ac:dyDescent="0.25">
      <c r="A35" s="2" t="s">
        <v>475</v>
      </c>
      <c r="B35" s="2" t="s">
        <v>476</v>
      </c>
      <c r="C35" s="2" t="s">
        <v>409</v>
      </c>
      <c r="D35" s="2" t="s">
        <v>16</v>
      </c>
      <c r="E35" s="4">
        <v>44097</v>
      </c>
    </row>
    <row r="36" spans="1:5" x14ac:dyDescent="0.25">
      <c r="A36" s="2" t="s">
        <v>477</v>
      </c>
      <c r="B36" s="2" t="s">
        <v>478</v>
      </c>
      <c r="C36" s="2" t="s">
        <v>422</v>
      </c>
      <c r="D36" s="2" t="s">
        <v>32</v>
      </c>
      <c r="E36" s="4">
        <v>44143</v>
      </c>
    </row>
    <row r="37" spans="1:5" x14ac:dyDescent="0.25">
      <c r="A37" s="2" t="s">
        <v>479</v>
      </c>
      <c r="B37" s="2" t="s">
        <v>480</v>
      </c>
      <c r="C37" s="2" t="s">
        <v>409</v>
      </c>
      <c r="D37" s="2" t="s">
        <v>32</v>
      </c>
      <c r="E37" s="4">
        <v>44958</v>
      </c>
    </row>
    <row r="38" spans="1:5" x14ac:dyDescent="0.25">
      <c r="A38" s="2" t="s">
        <v>481</v>
      </c>
      <c r="B38" s="2" t="s">
        <v>482</v>
      </c>
      <c r="C38" s="2" t="s">
        <v>412</v>
      </c>
      <c r="D38" s="2" t="s">
        <v>16</v>
      </c>
      <c r="E38" s="4">
        <v>44247</v>
      </c>
    </row>
    <row r="39" spans="1:5" x14ac:dyDescent="0.25">
      <c r="A39" s="2" t="s">
        <v>483</v>
      </c>
      <c r="B39" s="2" t="s">
        <v>484</v>
      </c>
      <c r="C39" s="2" t="s">
        <v>412</v>
      </c>
      <c r="D39" s="2" t="s">
        <v>16</v>
      </c>
      <c r="E39" s="4">
        <v>44440</v>
      </c>
    </row>
    <row r="40" spans="1:5" x14ac:dyDescent="0.25">
      <c r="A40" s="2" t="s">
        <v>485</v>
      </c>
      <c r="B40" s="2" t="s">
        <v>486</v>
      </c>
      <c r="C40" s="2" t="s">
        <v>419</v>
      </c>
      <c r="D40" s="2" t="s">
        <v>16</v>
      </c>
      <c r="E40" s="4">
        <v>45617</v>
      </c>
    </row>
    <row r="41" spans="1:5" x14ac:dyDescent="0.25">
      <c r="A41" s="2" t="s">
        <v>487</v>
      </c>
      <c r="B41" s="2" t="s">
        <v>488</v>
      </c>
      <c r="C41" s="2" t="s">
        <v>406</v>
      </c>
      <c r="D41" s="2" t="s">
        <v>16</v>
      </c>
      <c r="E41" s="4">
        <v>44608</v>
      </c>
    </row>
    <row r="42" spans="1:5" x14ac:dyDescent="0.25">
      <c r="A42" s="2" t="s">
        <v>489</v>
      </c>
      <c r="B42" s="2" t="s">
        <v>490</v>
      </c>
      <c r="C42" s="2" t="s">
        <v>409</v>
      </c>
      <c r="D42" s="2" t="s">
        <v>32</v>
      </c>
      <c r="E42" s="4">
        <v>43949</v>
      </c>
    </row>
    <row r="43" spans="1:5" x14ac:dyDescent="0.25">
      <c r="A43" s="2" t="s">
        <v>491</v>
      </c>
      <c r="B43" s="2" t="s">
        <v>492</v>
      </c>
      <c r="C43" s="2" t="s">
        <v>422</v>
      </c>
      <c r="D43" s="2" t="s">
        <v>29</v>
      </c>
      <c r="E43" s="4">
        <v>44161</v>
      </c>
    </row>
    <row r="44" spans="1:5" x14ac:dyDescent="0.25">
      <c r="A44" s="2" t="s">
        <v>493</v>
      </c>
      <c r="B44" s="2" t="s">
        <v>494</v>
      </c>
      <c r="C44" s="2" t="s">
        <v>412</v>
      </c>
      <c r="D44" s="2" t="s">
        <v>32</v>
      </c>
      <c r="E44" s="4">
        <v>45677</v>
      </c>
    </row>
    <row r="45" spans="1:5" x14ac:dyDescent="0.25">
      <c r="A45" s="2" t="s">
        <v>495</v>
      </c>
      <c r="B45" s="2" t="s">
        <v>496</v>
      </c>
      <c r="C45" s="2" t="s">
        <v>406</v>
      </c>
      <c r="D45" s="2" t="s">
        <v>29</v>
      </c>
      <c r="E45" s="4">
        <v>45003</v>
      </c>
    </row>
    <row r="46" spans="1:5" x14ac:dyDescent="0.25">
      <c r="A46" s="2" t="s">
        <v>497</v>
      </c>
      <c r="B46" s="2" t="s">
        <v>498</v>
      </c>
      <c r="C46" s="2" t="s">
        <v>422</v>
      </c>
      <c r="D46" s="2" t="s">
        <v>21</v>
      </c>
      <c r="E46" s="4">
        <v>44352</v>
      </c>
    </row>
    <row r="47" spans="1:5" x14ac:dyDescent="0.25">
      <c r="A47" s="2" t="s">
        <v>499</v>
      </c>
      <c r="B47" s="2" t="s">
        <v>500</v>
      </c>
      <c r="C47" s="2" t="s">
        <v>419</v>
      </c>
      <c r="D47" s="2" t="s">
        <v>32</v>
      </c>
      <c r="E47" s="4">
        <v>45530</v>
      </c>
    </row>
    <row r="48" spans="1:5" x14ac:dyDescent="0.25">
      <c r="A48" s="2" t="s">
        <v>501</v>
      </c>
      <c r="B48" s="2" t="s">
        <v>502</v>
      </c>
      <c r="C48" s="2" t="s">
        <v>409</v>
      </c>
      <c r="D48" s="2" t="s">
        <v>16</v>
      </c>
      <c r="E48" s="4">
        <v>45050</v>
      </c>
    </row>
    <row r="49" spans="1:5" x14ac:dyDescent="0.25">
      <c r="A49" s="2" t="s">
        <v>503</v>
      </c>
      <c r="B49" s="2" t="s">
        <v>504</v>
      </c>
      <c r="C49" s="2" t="s">
        <v>409</v>
      </c>
      <c r="D49" s="2" t="s">
        <v>16</v>
      </c>
      <c r="E49" s="4">
        <v>45494</v>
      </c>
    </row>
    <row r="50" spans="1:5" x14ac:dyDescent="0.25">
      <c r="A50" s="2" t="s">
        <v>505</v>
      </c>
      <c r="B50" s="2" t="s">
        <v>506</v>
      </c>
      <c r="C50" s="2" t="s">
        <v>419</v>
      </c>
      <c r="D50" s="2" t="s">
        <v>16</v>
      </c>
      <c r="E50" s="4">
        <v>45810</v>
      </c>
    </row>
    <row r="51" spans="1:5" x14ac:dyDescent="0.25">
      <c r="A51" s="2" t="s">
        <v>507</v>
      </c>
      <c r="B51" s="2" t="s">
        <v>508</v>
      </c>
      <c r="C51" s="2" t="s">
        <v>406</v>
      </c>
      <c r="D51" s="2" t="s">
        <v>32</v>
      </c>
      <c r="E51" s="4">
        <v>44321</v>
      </c>
    </row>
    <row r="52" spans="1:5" x14ac:dyDescent="0.25">
      <c r="A52" s="2" t="s">
        <v>509</v>
      </c>
      <c r="B52" s="2" t="s">
        <v>510</v>
      </c>
      <c r="C52" s="2" t="s">
        <v>419</v>
      </c>
      <c r="D52" s="2" t="s">
        <v>29</v>
      </c>
      <c r="E52" s="4">
        <v>44138</v>
      </c>
    </row>
    <row r="53" spans="1:5" x14ac:dyDescent="0.25">
      <c r="A53" s="2" t="s">
        <v>511</v>
      </c>
      <c r="B53" s="2" t="s">
        <v>512</v>
      </c>
      <c r="C53" s="2" t="s">
        <v>419</v>
      </c>
      <c r="D53" s="2" t="s">
        <v>32</v>
      </c>
      <c r="E53" s="4">
        <v>44732</v>
      </c>
    </row>
    <row r="54" spans="1:5" x14ac:dyDescent="0.25">
      <c r="A54" s="2" t="s">
        <v>513</v>
      </c>
      <c r="B54" s="2" t="s">
        <v>514</v>
      </c>
      <c r="C54" s="2" t="s">
        <v>422</v>
      </c>
      <c r="D54" s="2" t="s">
        <v>16</v>
      </c>
      <c r="E54" s="4">
        <v>45674</v>
      </c>
    </row>
    <row r="55" spans="1:5" x14ac:dyDescent="0.25">
      <c r="A55" s="2" t="s">
        <v>515</v>
      </c>
      <c r="B55" s="2" t="s">
        <v>516</v>
      </c>
      <c r="C55" s="2" t="s">
        <v>422</v>
      </c>
      <c r="D55" s="2" t="s">
        <v>29</v>
      </c>
      <c r="E55" s="4">
        <v>44619</v>
      </c>
    </row>
    <row r="56" spans="1:5" x14ac:dyDescent="0.25">
      <c r="A56" s="2" t="s">
        <v>517</v>
      </c>
      <c r="B56" s="2" t="s">
        <v>518</v>
      </c>
      <c r="C56" s="2" t="s">
        <v>419</v>
      </c>
      <c r="D56" s="2" t="s">
        <v>21</v>
      </c>
      <c r="E56" s="4">
        <v>44546</v>
      </c>
    </row>
    <row r="57" spans="1:5" x14ac:dyDescent="0.25">
      <c r="A57" s="2" t="s">
        <v>519</v>
      </c>
      <c r="B57" s="2" t="s">
        <v>520</v>
      </c>
      <c r="C57" s="2" t="s">
        <v>409</v>
      </c>
      <c r="D57" s="2" t="s">
        <v>21</v>
      </c>
      <c r="E57" s="4">
        <v>45138</v>
      </c>
    </row>
    <row r="58" spans="1:5" x14ac:dyDescent="0.25">
      <c r="A58" s="2" t="s">
        <v>521</v>
      </c>
      <c r="B58" s="2" t="s">
        <v>522</v>
      </c>
      <c r="C58" s="2" t="s">
        <v>419</v>
      </c>
      <c r="D58" s="2" t="s">
        <v>16</v>
      </c>
      <c r="E58" s="4">
        <v>44889</v>
      </c>
    </row>
    <row r="59" spans="1:5" x14ac:dyDescent="0.25">
      <c r="A59" s="2" t="s">
        <v>523</v>
      </c>
      <c r="B59" s="2" t="s">
        <v>524</v>
      </c>
      <c r="C59" s="2" t="s">
        <v>406</v>
      </c>
      <c r="D59" s="2" t="s">
        <v>29</v>
      </c>
      <c r="E59" s="4">
        <v>43913</v>
      </c>
    </row>
    <row r="60" spans="1:5" x14ac:dyDescent="0.25">
      <c r="A60" s="2" t="s">
        <v>525</v>
      </c>
      <c r="B60" s="2" t="s">
        <v>526</v>
      </c>
      <c r="C60" s="2" t="s">
        <v>422</v>
      </c>
      <c r="D60" s="2" t="s">
        <v>32</v>
      </c>
      <c r="E60" s="4">
        <v>45526</v>
      </c>
    </row>
    <row r="61" spans="1:5" x14ac:dyDescent="0.25">
      <c r="A61" s="2" t="s">
        <v>527</v>
      </c>
      <c r="B61" s="2" t="s">
        <v>528</v>
      </c>
      <c r="C61" s="2" t="s">
        <v>406</v>
      </c>
      <c r="D61" s="2" t="s">
        <v>29</v>
      </c>
      <c r="E61" s="4">
        <v>45374</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9556-612B-4EC9-906D-BF3B606AFB17}">
  <dimension ref="A1:E61"/>
  <sheetViews>
    <sheetView zoomScale="140" zoomScaleNormal="140" workbookViewId="0">
      <selection activeCell="F4" sqref="F4"/>
    </sheetView>
  </sheetViews>
  <sheetFormatPr defaultRowHeight="15" x14ac:dyDescent="0.25"/>
  <cols>
    <col min="1" max="1" width="14" bestFit="1" customWidth="1"/>
    <col min="2" max="2" width="17.5703125" bestFit="1" customWidth="1"/>
    <col min="3" max="3" width="14" bestFit="1" customWidth="1"/>
    <col min="4" max="4" width="9.42578125" bestFit="1" customWidth="1"/>
    <col min="5" max="5" width="11.5703125" bestFit="1" customWidth="1"/>
  </cols>
  <sheetData>
    <row r="1" spans="1:5" x14ac:dyDescent="0.25">
      <c r="A1" t="s">
        <v>400</v>
      </c>
      <c r="B1" t="s">
        <v>401</v>
      </c>
      <c r="C1" t="s">
        <v>402</v>
      </c>
      <c r="D1" t="s">
        <v>10</v>
      </c>
      <c r="E1" t="s">
        <v>403</v>
      </c>
    </row>
    <row r="2" spans="1:5" x14ac:dyDescent="0.25">
      <c r="A2" s="11" t="s">
        <v>404</v>
      </c>
      <c r="B2" s="11" t="s">
        <v>405</v>
      </c>
      <c r="C2" s="11" t="s">
        <v>406</v>
      </c>
      <c r="D2" s="11" t="s">
        <v>29</v>
      </c>
      <c r="E2" s="12">
        <v>45835</v>
      </c>
    </row>
    <row r="3" spans="1:5" x14ac:dyDescent="0.25">
      <c r="A3" s="11" t="s">
        <v>407</v>
      </c>
      <c r="B3" s="11" t="s">
        <v>408</v>
      </c>
      <c r="C3" s="11" t="s">
        <v>409</v>
      </c>
      <c r="D3" s="11" t="s">
        <v>21</v>
      </c>
      <c r="E3" s="12">
        <v>45702</v>
      </c>
    </row>
    <row r="4" spans="1:5" x14ac:dyDescent="0.25">
      <c r="A4" s="11" t="s">
        <v>410</v>
      </c>
      <c r="B4" s="11" t="s">
        <v>411</v>
      </c>
      <c r="C4" s="11" t="s">
        <v>412</v>
      </c>
      <c r="D4" s="11" t="s">
        <v>21</v>
      </c>
      <c r="E4" s="12">
        <v>45985</v>
      </c>
    </row>
    <row r="5" spans="1:5" x14ac:dyDescent="0.25">
      <c r="A5" s="11" t="s">
        <v>413</v>
      </c>
      <c r="B5" s="11" t="s">
        <v>414</v>
      </c>
      <c r="C5" s="11" t="s">
        <v>412</v>
      </c>
      <c r="D5" s="11" t="s">
        <v>32</v>
      </c>
      <c r="E5" s="12">
        <v>44863</v>
      </c>
    </row>
    <row r="6" spans="1:5" x14ac:dyDescent="0.25">
      <c r="A6" s="11" t="s">
        <v>415</v>
      </c>
      <c r="B6" s="11" t="s">
        <v>416</v>
      </c>
      <c r="C6" s="11" t="s">
        <v>412</v>
      </c>
      <c r="D6" s="11" t="s">
        <v>16</v>
      </c>
      <c r="E6" s="12">
        <v>44792</v>
      </c>
    </row>
    <row r="7" spans="1:5" x14ac:dyDescent="0.25">
      <c r="A7" s="11" t="s">
        <v>417</v>
      </c>
      <c r="B7" s="11" t="s">
        <v>418</v>
      </c>
      <c r="C7" s="11" t="s">
        <v>419</v>
      </c>
      <c r="D7" s="11" t="s">
        <v>29</v>
      </c>
      <c r="E7" s="12">
        <v>45716</v>
      </c>
    </row>
    <row r="8" spans="1:5" x14ac:dyDescent="0.25">
      <c r="A8" s="11" t="s">
        <v>420</v>
      </c>
      <c r="B8" s="11" t="s">
        <v>421</v>
      </c>
      <c r="C8" s="11" t="s">
        <v>422</v>
      </c>
      <c r="D8" s="11" t="s">
        <v>32</v>
      </c>
      <c r="E8" s="12">
        <v>44145</v>
      </c>
    </row>
    <row r="9" spans="1:5" x14ac:dyDescent="0.25">
      <c r="A9" s="11" t="s">
        <v>423</v>
      </c>
      <c r="B9" s="11" t="s">
        <v>424</v>
      </c>
      <c r="C9" s="11" t="s">
        <v>422</v>
      </c>
      <c r="D9" s="11" t="s">
        <v>16</v>
      </c>
      <c r="E9" s="12">
        <v>44022</v>
      </c>
    </row>
    <row r="10" spans="1:5" x14ac:dyDescent="0.25">
      <c r="A10" s="11" t="s">
        <v>425</v>
      </c>
      <c r="B10" s="11" t="s">
        <v>426</v>
      </c>
      <c r="C10" s="11" t="s">
        <v>406</v>
      </c>
      <c r="D10" s="11" t="s">
        <v>29</v>
      </c>
      <c r="E10" s="12">
        <v>44148</v>
      </c>
    </row>
    <row r="11" spans="1:5" x14ac:dyDescent="0.25">
      <c r="A11" s="11" t="s">
        <v>427</v>
      </c>
      <c r="B11" s="11" t="s">
        <v>428</v>
      </c>
      <c r="C11" s="11" t="s">
        <v>406</v>
      </c>
      <c r="D11" s="11" t="s">
        <v>29</v>
      </c>
      <c r="E11" s="12">
        <v>45189</v>
      </c>
    </row>
    <row r="12" spans="1:5" x14ac:dyDescent="0.25">
      <c r="A12" s="11" t="s">
        <v>429</v>
      </c>
      <c r="B12" s="11" t="s">
        <v>430</v>
      </c>
      <c r="C12" s="11" t="s">
        <v>409</v>
      </c>
      <c r="D12" s="11" t="s">
        <v>16</v>
      </c>
      <c r="E12" s="12">
        <v>44377</v>
      </c>
    </row>
    <row r="13" spans="1:5" x14ac:dyDescent="0.25">
      <c r="A13" s="11" t="s">
        <v>431</v>
      </c>
      <c r="B13" s="11" t="s">
        <v>432</v>
      </c>
      <c r="C13" s="11" t="s">
        <v>412</v>
      </c>
      <c r="D13" s="11" t="s">
        <v>32</v>
      </c>
      <c r="E13" s="12">
        <v>44079</v>
      </c>
    </row>
    <row r="14" spans="1:5" x14ac:dyDescent="0.25">
      <c r="A14" s="11" t="s">
        <v>433</v>
      </c>
      <c r="B14" s="11" t="s">
        <v>434</v>
      </c>
      <c r="C14" s="11" t="s">
        <v>422</v>
      </c>
      <c r="D14" s="11" t="s">
        <v>16</v>
      </c>
      <c r="E14" s="12">
        <v>44238</v>
      </c>
    </row>
    <row r="15" spans="1:5" x14ac:dyDescent="0.25">
      <c r="A15" s="11" t="s">
        <v>435</v>
      </c>
      <c r="B15" s="11" t="s">
        <v>436</v>
      </c>
      <c r="C15" s="11" t="s">
        <v>419</v>
      </c>
      <c r="D15" s="11" t="s">
        <v>32</v>
      </c>
      <c r="E15" s="12">
        <v>45022</v>
      </c>
    </row>
    <row r="16" spans="1:5" x14ac:dyDescent="0.25">
      <c r="A16" s="11" t="s">
        <v>437</v>
      </c>
      <c r="B16" s="11" t="s">
        <v>438</v>
      </c>
      <c r="C16" s="11" t="s">
        <v>406</v>
      </c>
      <c r="D16" s="11" t="s">
        <v>16</v>
      </c>
      <c r="E16" s="12">
        <v>45734</v>
      </c>
    </row>
    <row r="17" spans="1:5" x14ac:dyDescent="0.25">
      <c r="A17" s="11" t="s">
        <v>439</v>
      </c>
      <c r="B17" s="11" t="s">
        <v>440</v>
      </c>
      <c r="C17" s="11" t="s">
        <v>422</v>
      </c>
      <c r="D17" s="11" t="s">
        <v>32</v>
      </c>
      <c r="E17" s="12">
        <v>44316</v>
      </c>
    </row>
    <row r="18" spans="1:5" x14ac:dyDescent="0.25">
      <c r="A18" s="11" t="s">
        <v>441</v>
      </c>
      <c r="B18" s="11" t="s">
        <v>442</v>
      </c>
      <c r="C18" s="11" t="s">
        <v>406</v>
      </c>
      <c r="D18" s="11" t="s">
        <v>29</v>
      </c>
      <c r="E18" s="12">
        <v>45107</v>
      </c>
    </row>
    <row r="19" spans="1:5" x14ac:dyDescent="0.25">
      <c r="A19" s="11" t="s">
        <v>443</v>
      </c>
      <c r="B19" s="11" t="s">
        <v>444</v>
      </c>
      <c r="C19" s="11" t="s">
        <v>412</v>
      </c>
      <c r="D19" s="11" t="s">
        <v>32</v>
      </c>
      <c r="E19" s="12">
        <v>43902</v>
      </c>
    </row>
    <row r="20" spans="1:5" x14ac:dyDescent="0.25">
      <c r="A20" s="11" t="s">
        <v>445</v>
      </c>
      <c r="B20" s="11" t="s">
        <v>446</v>
      </c>
      <c r="C20" s="11" t="s">
        <v>409</v>
      </c>
      <c r="D20" s="11" t="s">
        <v>32</v>
      </c>
      <c r="E20" s="12">
        <v>44144</v>
      </c>
    </row>
    <row r="21" spans="1:5" x14ac:dyDescent="0.25">
      <c r="A21" s="11" t="s">
        <v>447</v>
      </c>
      <c r="B21" s="11" t="s">
        <v>448</v>
      </c>
      <c r="C21" s="11" t="s">
        <v>406</v>
      </c>
      <c r="D21" s="11" t="s">
        <v>32</v>
      </c>
      <c r="E21" s="12">
        <v>44931</v>
      </c>
    </row>
    <row r="22" spans="1:5" x14ac:dyDescent="0.25">
      <c r="A22" s="11" t="s">
        <v>449</v>
      </c>
      <c r="B22" s="11" t="s">
        <v>450</v>
      </c>
      <c r="C22" s="11" t="s">
        <v>422</v>
      </c>
      <c r="D22" s="11" t="s">
        <v>29</v>
      </c>
      <c r="E22" s="12">
        <v>44694</v>
      </c>
    </row>
    <row r="23" spans="1:5" x14ac:dyDescent="0.25">
      <c r="A23" s="11" t="s">
        <v>451</v>
      </c>
      <c r="B23" s="11" t="s">
        <v>452</v>
      </c>
      <c r="C23" s="11" t="s">
        <v>412</v>
      </c>
      <c r="D23" s="11" t="s">
        <v>21</v>
      </c>
      <c r="E23" s="12">
        <v>44411</v>
      </c>
    </row>
    <row r="24" spans="1:5" x14ac:dyDescent="0.25">
      <c r="A24" s="11" t="s">
        <v>453</v>
      </c>
      <c r="B24" s="11" t="s">
        <v>454</v>
      </c>
      <c r="C24" s="11" t="s">
        <v>406</v>
      </c>
      <c r="D24" s="11" t="s">
        <v>16</v>
      </c>
      <c r="E24" s="12">
        <v>45303</v>
      </c>
    </row>
    <row r="25" spans="1:5" x14ac:dyDescent="0.25">
      <c r="A25" s="11" t="s">
        <v>455</v>
      </c>
      <c r="B25" s="11" t="s">
        <v>456</v>
      </c>
      <c r="C25" s="11" t="s">
        <v>419</v>
      </c>
      <c r="D25" s="11" t="s">
        <v>16</v>
      </c>
      <c r="E25" s="12">
        <v>44292</v>
      </c>
    </row>
    <row r="26" spans="1:5" x14ac:dyDescent="0.25">
      <c r="A26" s="11" t="s">
        <v>457</v>
      </c>
      <c r="B26" s="11" t="s">
        <v>458</v>
      </c>
      <c r="C26" s="11" t="s">
        <v>409</v>
      </c>
      <c r="D26" s="11" t="s">
        <v>29</v>
      </c>
      <c r="E26" s="12">
        <v>45870</v>
      </c>
    </row>
    <row r="27" spans="1:5" x14ac:dyDescent="0.25">
      <c r="A27" s="11" t="s">
        <v>459</v>
      </c>
      <c r="B27" s="11" t="s">
        <v>460</v>
      </c>
      <c r="C27" s="11" t="s">
        <v>422</v>
      </c>
      <c r="D27" s="11" t="s">
        <v>32</v>
      </c>
      <c r="E27" s="12">
        <v>43932</v>
      </c>
    </row>
    <row r="28" spans="1:5" x14ac:dyDescent="0.25">
      <c r="A28" s="11" t="s">
        <v>461</v>
      </c>
      <c r="B28" s="11" t="s">
        <v>462</v>
      </c>
      <c r="C28" s="11" t="s">
        <v>419</v>
      </c>
      <c r="D28" s="11" t="s">
        <v>21</v>
      </c>
      <c r="E28" s="12">
        <v>45844</v>
      </c>
    </row>
    <row r="29" spans="1:5" x14ac:dyDescent="0.25">
      <c r="A29" s="11" t="s">
        <v>463</v>
      </c>
      <c r="B29" s="11" t="s">
        <v>464</v>
      </c>
      <c r="C29" s="11" t="s">
        <v>422</v>
      </c>
      <c r="D29" s="11" t="s">
        <v>32</v>
      </c>
      <c r="E29" s="12">
        <v>45067</v>
      </c>
    </row>
    <row r="30" spans="1:5" x14ac:dyDescent="0.25">
      <c r="A30" s="11" t="s">
        <v>465</v>
      </c>
      <c r="B30" s="11" t="s">
        <v>466</v>
      </c>
      <c r="C30" s="11" t="s">
        <v>419</v>
      </c>
      <c r="D30" s="11" t="s">
        <v>32</v>
      </c>
      <c r="E30" s="12">
        <v>45239</v>
      </c>
    </row>
    <row r="31" spans="1:5" x14ac:dyDescent="0.25">
      <c r="A31" s="11" t="s">
        <v>467</v>
      </c>
      <c r="B31" s="11" t="s">
        <v>468</v>
      </c>
      <c r="C31" s="11" t="s">
        <v>422</v>
      </c>
      <c r="D31" s="11" t="s">
        <v>16</v>
      </c>
      <c r="E31" s="12">
        <v>44326</v>
      </c>
    </row>
    <row r="32" spans="1:5" x14ac:dyDescent="0.25">
      <c r="A32" s="11" t="s">
        <v>469</v>
      </c>
      <c r="B32" s="11" t="s">
        <v>470</v>
      </c>
      <c r="C32" s="11" t="s">
        <v>409</v>
      </c>
      <c r="D32" s="11" t="s">
        <v>21</v>
      </c>
      <c r="E32" s="12">
        <v>45160</v>
      </c>
    </row>
    <row r="33" spans="1:5" x14ac:dyDescent="0.25">
      <c r="A33" s="11" t="s">
        <v>471</v>
      </c>
      <c r="B33" s="11" t="s">
        <v>472</v>
      </c>
      <c r="C33" s="11" t="s">
        <v>409</v>
      </c>
      <c r="D33" s="11" t="s">
        <v>32</v>
      </c>
      <c r="E33" s="12">
        <v>44322</v>
      </c>
    </row>
    <row r="34" spans="1:5" x14ac:dyDescent="0.25">
      <c r="A34" s="11" t="s">
        <v>473</v>
      </c>
      <c r="B34" s="11" t="s">
        <v>474</v>
      </c>
      <c r="C34" s="11" t="s">
        <v>419</v>
      </c>
      <c r="D34" s="11" t="s">
        <v>21</v>
      </c>
      <c r="E34" s="12">
        <v>45018</v>
      </c>
    </row>
    <row r="35" spans="1:5" x14ac:dyDescent="0.25">
      <c r="A35" s="11" t="s">
        <v>475</v>
      </c>
      <c r="B35" s="11" t="s">
        <v>476</v>
      </c>
      <c r="C35" s="11" t="s">
        <v>409</v>
      </c>
      <c r="D35" s="11" t="s">
        <v>16</v>
      </c>
      <c r="E35" s="12">
        <v>44097</v>
      </c>
    </row>
    <row r="36" spans="1:5" x14ac:dyDescent="0.25">
      <c r="A36" s="11" t="s">
        <v>477</v>
      </c>
      <c r="B36" s="11" t="s">
        <v>478</v>
      </c>
      <c r="C36" s="11" t="s">
        <v>422</v>
      </c>
      <c r="D36" s="11" t="s">
        <v>32</v>
      </c>
      <c r="E36" s="12">
        <v>44143</v>
      </c>
    </row>
    <row r="37" spans="1:5" x14ac:dyDescent="0.25">
      <c r="A37" s="11" t="s">
        <v>479</v>
      </c>
      <c r="B37" s="11" t="s">
        <v>480</v>
      </c>
      <c r="C37" s="11" t="s">
        <v>409</v>
      </c>
      <c r="D37" s="11" t="s">
        <v>32</v>
      </c>
      <c r="E37" s="12">
        <v>44958</v>
      </c>
    </row>
    <row r="38" spans="1:5" x14ac:dyDescent="0.25">
      <c r="A38" s="11" t="s">
        <v>481</v>
      </c>
      <c r="B38" s="11" t="s">
        <v>482</v>
      </c>
      <c r="C38" s="11" t="s">
        <v>412</v>
      </c>
      <c r="D38" s="11" t="s">
        <v>16</v>
      </c>
      <c r="E38" s="12">
        <v>44247</v>
      </c>
    </row>
    <row r="39" spans="1:5" x14ac:dyDescent="0.25">
      <c r="A39" s="11" t="s">
        <v>483</v>
      </c>
      <c r="B39" s="11" t="s">
        <v>484</v>
      </c>
      <c r="C39" s="11" t="s">
        <v>412</v>
      </c>
      <c r="D39" s="11" t="s">
        <v>16</v>
      </c>
      <c r="E39" s="12">
        <v>44440</v>
      </c>
    </row>
    <row r="40" spans="1:5" x14ac:dyDescent="0.25">
      <c r="A40" s="11" t="s">
        <v>485</v>
      </c>
      <c r="B40" s="11" t="s">
        <v>486</v>
      </c>
      <c r="C40" s="11" t="s">
        <v>419</v>
      </c>
      <c r="D40" s="11" t="s">
        <v>16</v>
      </c>
      <c r="E40" s="12">
        <v>45617</v>
      </c>
    </row>
    <row r="41" spans="1:5" x14ac:dyDescent="0.25">
      <c r="A41" s="11" t="s">
        <v>487</v>
      </c>
      <c r="B41" s="11" t="s">
        <v>488</v>
      </c>
      <c r="C41" s="11" t="s">
        <v>406</v>
      </c>
      <c r="D41" s="11" t="s">
        <v>16</v>
      </c>
      <c r="E41" s="12">
        <v>44608</v>
      </c>
    </row>
    <row r="42" spans="1:5" x14ac:dyDescent="0.25">
      <c r="A42" s="11" t="s">
        <v>489</v>
      </c>
      <c r="B42" s="11" t="s">
        <v>490</v>
      </c>
      <c r="C42" s="11" t="s">
        <v>409</v>
      </c>
      <c r="D42" s="11" t="s">
        <v>32</v>
      </c>
      <c r="E42" s="12">
        <v>43949</v>
      </c>
    </row>
    <row r="43" spans="1:5" x14ac:dyDescent="0.25">
      <c r="A43" s="11" t="s">
        <v>491</v>
      </c>
      <c r="B43" s="11" t="s">
        <v>492</v>
      </c>
      <c r="C43" s="11" t="s">
        <v>422</v>
      </c>
      <c r="D43" s="11" t="s">
        <v>29</v>
      </c>
      <c r="E43" s="12">
        <v>44161</v>
      </c>
    </row>
    <row r="44" spans="1:5" x14ac:dyDescent="0.25">
      <c r="A44" s="11" t="s">
        <v>493</v>
      </c>
      <c r="B44" s="11" t="s">
        <v>494</v>
      </c>
      <c r="C44" s="11" t="s">
        <v>412</v>
      </c>
      <c r="D44" s="11" t="s">
        <v>32</v>
      </c>
      <c r="E44" s="12">
        <v>45677</v>
      </c>
    </row>
    <row r="45" spans="1:5" x14ac:dyDescent="0.25">
      <c r="A45" s="11" t="s">
        <v>495</v>
      </c>
      <c r="B45" s="11" t="s">
        <v>496</v>
      </c>
      <c r="C45" s="11" t="s">
        <v>406</v>
      </c>
      <c r="D45" s="11" t="s">
        <v>29</v>
      </c>
      <c r="E45" s="12">
        <v>45003</v>
      </c>
    </row>
    <row r="46" spans="1:5" x14ac:dyDescent="0.25">
      <c r="A46" s="11" t="s">
        <v>497</v>
      </c>
      <c r="B46" s="11" t="s">
        <v>498</v>
      </c>
      <c r="C46" s="11" t="s">
        <v>422</v>
      </c>
      <c r="D46" s="11" t="s">
        <v>21</v>
      </c>
      <c r="E46" s="12">
        <v>44352</v>
      </c>
    </row>
    <row r="47" spans="1:5" x14ac:dyDescent="0.25">
      <c r="A47" s="11" t="s">
        <v>499</v>
      </c>
      <c r="B47" s="11" t="s">
        <v>500</v>
      </c>
      <c r="C47" s="11" t="s">
        <v>419</v>
      </c>
      <c r="D47" s="11" t="s">
        <v>32</v>
      </c>
      <c r="E47" s="12">
        <v>45530</v>
      </c>
    </row>
    <row r="48" spans="1:5" x14ac:dyDescent="0.25">
      <c r="A48" s="11" t="s">
        <v>501</v>
      </c>
      <c r="B48" s="11" t="s">
        <v>502</v>
      </c>
      <c r="C48" s="11" t="s">
        <v>409</v>
      </c>
      <c r="D48" s="11" t="s">
        <v>16</v>
      </c>
      <c r="E48" s="12">
        <v>45050</v>
      </c>
    </row>
    <row r="49" spans="1:5" x14ac:dyDescent="0.25">
      <c r="A49" s="11" t="s">
        <v>503</v>
      </c>
      <c r="B49" s="11" t="s">
        <v>504</v>
      </c>
      <c r="C49" s="11" t="s">
        <v>409</v>
      </c>
      <c r="D49" s="11" t="s">
        <v>16</v>
      </c>
      <c r="E49" s="12">
        <v>45494</v>
      </c>
    </row>
    <row r="50" spans="1:5" x14ac:dyDescent="0.25">
      <c r="A50" s="11" t="s">
        <v>505</v>
      </c>
      <c r="B50" s="11" t="s">
        <v>506</v>
      </c>
      <c r="C50" s="11" t="s">
        <v>419</v>
      </c>
      <c r="D50" s="11" t="s">
        <v>16</v>
      </c>
      <c r="E50" s="12">
        <v>45810</v>
      </c>
    </row>
    <row r="51" spans="1:5" x14ac:dyDescent="0.25">
      <c r="A51" s="11" t="s">
        <v>507</v>
      </c>
      <c r="B51" s="11" t="s">
        <v>508</v>
      </c>
      <c r="C51" s="11" t="s">
        <v>406</v>
      </c>
      <c r="D51" s="11" t="s">
        <v>32</v>
      </c>
      <c r="E51" s="12">
        <v>44321</v>
      </c>
    </row>
    <row r="52" spans="1:5" x14ac:dyDescent="0.25">
      <c r="A52" s="11" t="s">
        <v>509</v>
      </c>
      <c r="B52" s="11" t="s">
        <v>510</v>
      </c>
      <c r="C52" s="11" t="s">
        <v>419</v>
      </c>
      <c r="D52" s="11" t="s">
        <v>29</v>
      </c>
      <c r="E52" s="12">
        <v>44138</v>
      </c>
    </row>
    <row r="53" spans="1:5" x14ac:dyDescent="0.25">
      <c r="A53" s="11" t="s">
        <v>511</v>
      </c>
      <c r="B53" s="11" t="s">
        <v>512</v>
      </c>
      <c r="C53" s="11" t="s">
        <v>419</v>
      </c>
      <c r="D53" s="11" t="s">
        <v>32</v>
      </c>
      <c r="E53" s="12">
        <v>44732</v>
      </c>
    </row>
    <row r="54" spans="1:5" x14ac:dyDescent="0.25">
      <c r="A54" s="11" t="s">
        <v>513</v>
      </c>
      <c r="B54" s="11" t="s">
        <v>514</v>
      </c>
      <c r="C54" s="11" t="s">
        <v>422</v>
      </c>
      <c r="D54" s="11" t="s">
        <v>16</v>
      </c>
      <c r="E54" s="12">
        <v>45674</v>
      </c>
    </row>
    <row r="55" spans="1:5" x14ac:dyDescent="0.25">
      <c r="A55" s="11" t="s">
        <v>515</v>
      </c>
      <c r="B55" s="11" t="s">
        <v>516</v>
      </c>
      <c r="C55" s="11" t="s">
        <v>422</v>
      </c>
      <c r="D55" s="11" t="s">
        <v>29</v>
      </c>
      <c r="E55" s="12">
        <v>44619</v>
      </c>
    </row>
    <row r="56" spans="1:5" x14ac:dyDescent="0.25">
      <c r="A56" s="11" t="s">
        <v>517</v>
      </c>
      <c r="B56" s="11" t="s">
        <v>518</v>
      </c>
      <c r="C56" s="11" t="s">
        <v>419</v>
      </c>
      <c r="D56" s="11" t="s">
        <v>21</v>
      </c>
      <c r="E56" s="12">
        <v>44546</v>
      </c>
    </row>
    <row r="57" spans="1:5" x14ac:dyDescent="0.25">
      <c r="A57" s="11" t="s">
        <v>519</v>
      </c>
      <c r="B57" s="11" t="s">
        <v>520</v>
      </c>
      <c r="C57" s="11" t="s">
        <v>409</v>
      </c>
      <c r="D57" s="11" t="s">
        <v>21</v>
      </c>
      <c r="E57" s="12">
        <v>45138</v>
      </c>
    </row>
    <row r="58" spans="1:5" x14ac:dyDescent="0.25">
      <c r="A58" s="11" t="s">
        <v>521</v>
      </c>
      <c r="B58" s="11" t="s">
        <v>522</v>
      </c>
      <c r="C58" s="11" t="s">
        <v>419</v>
      </c>
      <c r="D58" s="11" t="s">
        <v>16</v>
      </c>
      <c r="E58" s="12">
        <v>44889</v>
      </c>
    </row>
    <row r="59" spans="1:5" x14ac:dyDescent="0.25">
      <c r="A59" s="11" t="s">
        <v>523</v>
      </c>
      <c r="B59" s="11" t="s">
        <v>524</v>
      </c>
      <c r="C59" s="11" t="s">
        <v>406</v>
      </c>
      <c r="D59" s="11" t="s">
        <v>29</v>
      </c>
      <c r="E59" s="12">
        <v>43913</v>
      </c>
    </row>
    <row r="60" spans="1:5" x14ac:dyDescent="0.25">
      <c r="A60" s="11" t="s">
        <v>525</v>
      </c>
      <c r="B60" s="11" t="s">
        <v>526</v>
      </c>
      <c r="C60" s="11" t="s">
        <v>422</v>
      </c>
      <c r="D60" s="11" t="s">
        <v>32</v>
      </c>
      <c r="E60" s="12">
        <v>45526</v>
      </c>
    </row>
    <row r="61" spans="1:5" x14ac:dyDescent="0.25">
      <c r="A61" s="11" t="s">
        <v>527</v>
      </c>
      <c r="B61" s="11" t="s">
        <v>528</v>
      </c>
      <c r="C61" s="11" t="s">
        <v>406</v>
      </c>
      <c r="D61" s="11" t="s">
        <v>29</v>
      </c>
      <c r="E61" s="12">
        <v>45374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001"/>
  <sheetViews>
    <sheetView showGridLines="0" workbookViewId="0">
      <pane ySplit="1" topLeftCell="A2" activePane="bottomLeft" state="frozen"/>
      <selection pane="bottomLeft" activeCell="H15" sqref="H15"/>
    </sheetView>
  </sheetViews>
  <sheetFormatPr defaultRowHeight="15" x14ac:dyDescent="0.25"/>
  <cols>
    <col min="1" max="1" width="10.28515625" bestFit="1" customWidth="1"/>
    <col min="2" max="2" width="12.5703125" bestFit="1" customWidth="1"/>
    <col min="3" max="3" width="13.7109375" bestFit="1" customWidth="1"/>
    <col min="4" max="4" width="12" bestFit="1" customWidth="1"/>
    <col min="5" max="5" width="9.85546875" bestFit="1" customWidth="1"/>
    <col min="6" max="6" width="14" bestFit="1" customWidth="1"/>
    <col min="7" max="7" width="12" bestFit="1" customWidth="1"/>
    <col min="8" max="8" width="11" bestFit="1" customWidth="1"/>
    <col min="9" max="9" width="11.5703125" bestFit="1" customWidth="1"/>
    <col min="10" max="10" width="13.7109375" bestFit="1" customWidth="1"/>
    <col min="11" max="11" width="15" bestFit="1" customWidth="1"/>
    <col min="12" max="12" width="14.28515625" bestFit="1" customWidth="1"/>
    <col min="13" max="13" width="9.85546875" bestFit="1" customWidth="1"/>
    <col min="14" max="14" width="17.28515625" bestFit="1" customWidth="1"/>
    <col min="15" max="15" width="12.85546875" bestFit="1" customWidth="1"/>
  </cols>
  <sheetData>
    <row r="1" spans="1:15" x14ac:dyDescent="0.25">
      <c r="A1" s="3" t="s">
        <v>529</v>
      </c>
      <c r="B1" s="3" t="s">
        <v>530</v>
      </c>
      <c r="C1" s="3" t="s">
        <v>8</v>
      </c>
      <c r="D1" s="3" t="s">
        <v>324</v>
      </c>
      <c r="E1" s="3" t="s">
        <v>379</v>
      </c>
      <c r="F1" s="3" t="s">
        <v>400</v>
      </c>
      <c r="G1" s="3" t="s">
        <v>531</v>
      </c>
      <c r="H1" s="3" t="s">
        <v>532</v>
      </c>
      <c r="I1" s="3" t="s">
        <v>533</v>
      </c>
      <c r="J1" s="3" t="s">
        <v>534</v>
      </c>
      <c r="K1" s="3" t="s">
        <v>535</v>
      </c>
      <c r="L1" s="3" t="s">
        <v>536</v>
      </c>
      <c r="M1" s="3" t="s">
        <v>537</v>
      </c>
      <c r="N1" s="3" t="s">
        <v>538</v>
      </c>
      <c r="O1" s="3" t="s">
        <v>539</v>
      </c>
    </row>
    <row r="2" spans="1:15" x14ac:dyDescent="0.25">
      <c r="A2" s="2" t="s">
        <v>540</v>
      </c>
      <c r="B2" s="5">
        <v>46246</v>
      </c>
      <c r="C2" s="2" t="s">
        <v>208</v>
      </c>
      <c r="D2" s="2" t="s">
        <v>351</v>
      </c>
      <c r="E2" s="2" t="s">
        <v>387</v>
      </c>
      <c r="F2" s="2" t="s">
        <v>495</v>
      </c>
      <c r="G2" s="2" t="s">
        <v>541</v>
      </c>
      <c r="H2" s="2">
        <v>6</v>
      </c>
      <c r="I2" s="6">
        <v>28987.87</v>
      </c>
      <c r="J2" s="7">
        <v>0</v>
      </c>
      <c r="K2" s="6">
        <v>173927.22</v>
      </c>
      <c r="L2" s="6">
        <v>116628</v>
      </c>
      <c r="M2" s="6">
        <v>57299.22</v>
      </c>
      <c r="N2" s="2" t="s">
        <v>542</v>
      </c>
      <c r="O2" s="2" t="s">
        <v>543</v>
      </c>
    </row>
    <row r="3" spans="1:15" x14ac:dyDescent="0.25">
      <c r="A3" s="2" t="s">
        <v>544</v>
      </c>
      <c r="B3" s="5">
        <v>46100</v>
      </c>
      <c r="C3" s="2" t="s">
        <v>182</v>
      </c>
      <c r="D3" s="2" t="s">
        <v>348</v>
      </c>
      <c r="E3" s="2" t="s">
        <v>382</v>
      </c>
      <c r="F3" s="2" t="s">
        <v>425</v>
      </c>
      <c r="G3" s="2" t="s">
        <v>545</v>
      </c>
      <c r="H3" s="2">
        <v>7</v>
      </c>
      <c r="I3" s="6">
        <v>11433.13</v>
      </c>
      <c r="J3" s="7">
        <v>0.1</v>
      </c>
      <c r="K3" s="6">
        <v>80031.91</v>
      </c>
      <c r="L3" s="6">
        <v>71533</v>
      </c>
      <c r="M3" s="6">
        <v>8498.91</v>
      </c>
      <c r="N3" s="2" t="s">
        <v>546</v>
      </c>
      <c r="O3" s="2" t="s">
        <v>543</v>
      </c>
    </row>
    <row r="4" spans="1:15" x14ac:dyDescent="0.25">
      <c r="A4" s="2" t="s">
        <v>547</v>
      </c>
      <c r="B4" s="5">
        <v>46198</v>
      </c>
      <c r="C4" s="2" t="s">
        <v>262</v>
      </c>
      <c r="D4" s="2" t="s">
        <v>366</v>
      </c>
      <c r="E4" s="2" t="s">
        <v>398</v>
      </c>
      <c r="F4" s="2" t="s">
        <v>439</v>
      </c>
      <c r="G4" s="2" t="s">
        <v>545</v>
      </c>
      <c r="H4" s="2">
        <v>8</v>
      </c>
      <c r="I4" s="6">
        <v>24896.65</v>
      </c>
      <c r="J4" s="7">
        <v>0</v>
      </c>
      <c r="K4" s="6">
        <v>199173.2</v>
      </c>
      <c r="L4" s="6">
        <v>134216</v>
      </c>
      <c r="M4" s="6">
        <v>64957.2</v>
      </c>
      <c r="N4" s="2" t="s">
        <v>542</v>
      </c>
      <c r="O4" s="2" t="s">
        <v>543</v>
      </c>
    </row>
    <row r="5" spans="1:15" x14ac:dyDescent="0.25">
      <c r="A5" s="2" t="s">
        <v>548</v>
      </c>
      <c r="B5" s="5">
        <v>46126</v>
      </c>
      <c r="C5" s="2" t="s">
        <v>66</v>
      </c>
      <c r="D5" s="2" t="s">
        <v>368</v>
      </c>
      <c r="E5" s="2" t="s">
        <v>382</v>
      </c>
      <c r="F5" s="2" t="s">
        <v>404</v>
      </c>
      <c r="G5" s="2" t="s">
        <v>545</v>
      </c>
      <c r="H5" s="2">
        <v>2</v>
      </c>
      <c r="I5" s="6">
        <v>858.95</v>
      </c>
      <c r="J5" s="7">
        <v>0.2</v>
      </c>
      <c r="K5" s="6">
        <v>1717.9</v>
      </c>
      <c r="L5" s="6">
        <v>1552</v>
      </c>
      <c r="M5" s="6">
        <v>165.9</v>
      </c>
      <c r="N5" s="2" t="s">
        <v>542</v>
      </c>
      <c r="O5" s="2" t="s">
        <v>543</v>
      </c>
    </row>
    <row r="6" spans="1:15" x14ac:dyDescent="0.25">
      <c r="A6" s="2" t="s">
        <v>549</v>
      </c>
      <c r="B6" s="5">
        <v>46198</v>
      </c>
      <c r="C6" s="2" t="s">
        <v>246</v>
      </c>
      <c r="D6" s="2" t="s">
        <v>334</v>
      </c>
      <c r="E6" s="2" t="s">
        <v>385</v>
      </c>
      <c r="F6" s="2" t="s">
        <v>420</v>
      </c>
      <c r="G6" s="2" t="s">
        <v>545</v>
      </c>
      <c r="H6" s="2">
        <v>5</v>
      </c>
      <c r="I6" s="6">
        <v>371.26</v>
      </c>
      <c r="J6" s="7">
        <v>0</v>
      </c>
      <c r="K6" s="6">
        <v>1856.3</v>
      </c>
      <c r="L6" s="6">
        <v>1425</v>
      </c>
      <c r="M6" s="6">
        <v>431.3</v>
      </c>
      <c r="N6" s="2" t="s">
        <v>550</v>
      </c>
      <c r="O6" s="2" t="s">
        <v>543</v>
      </c>
    </row>
    <row r="7" spans="1:15" x14ac:dyDescent="0.25">
      <c r="A7" s="2" t="s">
        <v>551</v>
      </c>
      <c r="B7" s="5">
        <v>46273</v>
      </c>
      <c r="C7" s="2" t="s">
        <v>14</v>
      </c>
      <c r="D7" s="2" t="s">
        <v>373</v>
      </c>
      <c r="E7" s="2" t="s">
        <v>382</v>
      </c>
      <c r="F7" s="2" t="s">
        <v>477</v>
      </c>
      <c r="G7" s="2" t="s">
        <v>552</v>
      </c>
      <c r="H7" s="2">
        <v>4</v>
      </c>
      <c r="I7" s="6">
        <v>2049.5300000000002</v>
      </c>
      <c r="J7" s="7">
        <v>0.1</v>
      </c>
      <c r="K7" s="6">
        <v>8198.1200000000008</v>
      </c>
      <c r="L7" s="6">
        <v>6484</v>
      </c>
      <c r="M7" s="6">
        <v>1714.12</v>
      </c>
      <c r="N7" s="2" t="s">
        <v>546</v>
      </c>
      <c r="O7" s="2" t="s">
        <v>543</v>
      </c>
    </row>
    <row r="8" spans="1:15" x14ac:dyDescent="0.25">
      <c r="A8" s="2" t="s">
        <v>553</v>
      </c>
      <c r="B8" s="5">
        <v>46218</v>
      </c>
      <c r="C8" s="2" t="s">
        <v>150</v>
      </c>
      <c r="D8" s="2" t="s">
        <v>355</v>
      </c>
      <c r="E8" s="2" t="s">
        <v>382</v>
      </c>
      <c r="F8" s="2" t="s">
        <v>461</v>
      </c>
      <c r="G8" s="2" t="s">
        <v>541</v>
      </c>
      <c r="H8" s="2">
        <v>4</v>
      </c>
      <c r="I8" s="6">
        <v>25938.39</v>
      </c>
      <c r="J8" s="7">
        <v>0.1</v>
      </c>
      <c r="K8" s="6">
        <v>103753.56</v>
      </c>
      <c r="L8" s="6">
        <v>79192</v>
      </c>
      <c r="M8" s="6">
        <v>24561.56</v>
      </c>
      <c r="N8" s="2" t="s">
        <v>550</v>
      </c>
      <c r="O8" s="2" t="s">
        <v>543</v>
      </c>
    </row>
    <row r="9" spans="1:15" x14ac:dyDescent="0.25">
      <c r="A9" s="2" t="s">
        <v>554</v>
      </c>
      <c r="B9" s="5">
        <v>45741</v>
      </c>
      <c r="C9" s="2" t="s">
        <v>154</v>
      </c>
      <c r="D9" s="2" t="s">
        <v>345</v>
      </c>
      <c r="E9" s="2" t="s">
        <v>389</v>
      </c>
      <c r="F9" s="2" t="s">
        <v>493</v>
      </c>
      <c r="G9" s="2" t="s">
        <v>552</v>
      </c>
      <c r="H9" s="2">
        <v>8</v>
      </c>
      <c r="I9" s="6">
        <v>1497.42</v>
      </c>
      <c r="J9" s="7">
        <v>0.2</v>
      </c>
      <c r="K9" s="6">
        <v>11979.36</v>
      </c>
      <c r="L9" s="6">
        <v>12920</v>
      </c>
      <c r="M9" s="6">
        <v>-940.64</v>
      </c>
      <c r="N9" s="2" t="s">
        <v>550</v>
      </c>
      <c r="O9" s="2" t="s">
        <v>543</v>
      </c>
    </row>
    <row r="10" spans="1:15" x14ac:dyDescent="0.25">
      <c r="A10" s="2" t="s">
        <v>555</v>
      </c>
      <c r="B10" s="5">
        <v>46356</v>
      </c>
      <c r="C10" s="2" t="s">
        <v>226</v>
      </c>
      <c r="D10" s="2" t="s">
        <v>334</v>
      </c>
      <c r="E10" s="2" t="s">
        <v>389</v>
      </c>
      <c r="F10" s="2" t="s">
        <v>404</v>
      </c>
      <c r="G10" s="2" t="s">
        <v>552</v>
      </c>
      <c r="H10" s="2">
        <v>6</v>
      </c>
      <c r="I10" s="6">
        <v>297.01</v>
      </c>
      <c r="J10" s="7">
        <v>0.2</v>
      </c>
      <c r="K10" s="6">
        <v>1782.06</v>
      </c>
      <c r="L10" s="6">
        <v>1710</v>
      </c>
      <c r="M10" s="6">
        <v>72.06</v>
      </c>
      <c r="N10" s="2" t="s">
        <v>556</v>
      </c>
      <c r="O10" s="2" t="s">
        <v>543</v>
      </c>
    </row>
    <row r="11" spans="1:15" x14ac:dyDescent="0.25">
      <c r="A11" s="2" t="s">
        <v>557</v>
      </c>
      <c r="B11" s="5">
        <v>45884</v>
      </c>
      <c r="C11" s="2" t="s">
        <v>158</v>
      </c>
      <c r="D11" s="2" t="s">
        <v>345</v>
      </c>
      <c r="E11" s="2" t="s">
        <v>391</v>
      </c>
      <c r="F11" s="2" t="s">
        <v>420</v>
      </c>
      <c r="G11" s="2" t="s">
        <v>541</v>
      </c>
      <c r="H11" s="2">
        <v>5</v>
      </c>
      <c r="I11" s="6">
        <v>1871.78</v>
      </c>
      <c r="J11" s="7">
        <v>0</v>
      </c>
      <c r="K11" s="6">
        <v>9358.9</v>
      </c>
      <c r="L11" s="6">
        <v>8075</v>
      </c>
      <c r="M11" s="6">
        <v>1283.9000000000001</v>
      </c>
      <c r="N11" s="2" t="s">
        <v>546</v>
      </c>
      <c r="O11" s="2" t="s">
        <v>543</v>
      </c>
    </row>
    <row r="12" spans="1:15" x14ac:dyDescent="0.25">
      <c r="A12" s="2" t="s">
        <v>558</v>
      </c>
      <c r="B12" s="5">
        <v>45715</v>
      </c>
      <c r="C12" s="2" t="s">
        <v>98</v>
      </c>
      <c r="D12" s="2" t="s">
        <v>348</v>
      </c>
      <c r="E12" s="2" t="s">
        <v>395</v>
      </c>
      <c r="F12" s="2" t="s">
        <v>413</v>
      </c>
      <c r="G12" s="2" t="s">
        <v>545</v>
      </c>
      <c r="H12" s="2">
        <v>8</v>
      </c>
      <c r="I12" s="6">
        <v>11433.13</v>
      </c>
      <c r="J12" s="7">
        <v>0.1</v>
      </c>
      <c r="K12" s="6">
        <v>91465.04</v>
      </c>
      <c r="L12" s="6">
        <v>81752</v>
      </c>
      <c r="M12" s="6">
        <v>9713.0400000000009</v>
      </c>
      <c r="N12" s="2" t="s">
        <v>556</v>
      </c>
      <c r="O12" s="2" t="s">
        <v>543</v>
      </c>
    </row>
    <row r="13" spans="1:15" x14ac:dyDescent="0.25">
      <c r="A13" s="2" t="s">
        <v>559</v>
      </c>
      <c r="B13" s="5">
        <v>45846</v>
      </c>
      <c r="C13" s="2" t="s">
        <v>224</v>
      </c>
      <c r="D13" s="2" t="s">
        <v>341</v>
      </c>
      <c r="E13" s="2" t="s">
        <v>398</v>
      </c>
      <c r="F13" s="2" t="s">
        <v>523</v>
      </c>
      <c r="G13" s="2" t="s">
        <v>541</v>
      </c>
      <c r="H13" s="2">
        <v>7</v>
      </c>
      <c r="I13" s="6">
        <v>517.33000000000004</v>
      </c>
      <c r="J13" s="7">
        <v>0</v>
      </c>
      <c r="K13" s="6">
        <v>3621.31</v>
      </c>
      <c r="L13" s="6">
        <v>2884</v>
      </c>
      <c r="M13" s="6">
        <v>737.31</v>
      </c>
      <c r="N13" s="2" t="s">
        <v>550</v>
      </c>
      <c r="O13" s="2" t="s">
        <v>543</v>
      </c>
    </row>
    <row r="14" spans="1:15" x14ac:dyDescent="0.25">
      <c r="A14" s="2" t="s">
        <v>560</v>
      </c>
      <c r="B14" s="5">
        <v>46326</v>
      </c>
      <c r="C14" s="2" t="s">
        <v>292</v>
      </c>
      <c r="D14" s="2" t="s">
        <v>337</v>
      </c>
      <c r="E14" s="2" t="s">
        <v>398</v>
      </c>
      <c r="F14" s="2" t="s">
        <v>410</v>
      </c>
      <c r="G14" s="2" t="s">
        <v>552</v>
      </c>
      <c r="H14" s="2">
        <v>3</v>
      </c>
      <c r="I14" s="6">
        <v>20283.939999999999</v>
      </c>
      <c r="J14" s="7">
        <v>0.05</v>
      </c>
      <c r="K14" s="6">
        <v>60851.82</v>
      </c>
      <c r="L14" s="6">
        <v>47409</v>
      </c>
      <c r="M14" s="6">
        <v>13442.82</v>
      </c>
      <c r="N14" s="2" t="s">
        <v>546</v>
      </c>
      <c r="O14" s="2" t="s">
        <v>543</v>
      </c>
    </row>
    <row r="15" spans="1:15" x14ac:dyDescent="0.25">
      <c r="A15" s="2" t="s">
        <v>561</v>
      </c>
      <c r="B15" s="5">
        <v>45738</v>
      </c>
      <c r="C15" s="2" t="s">
        <v>166</v>
      </c>
      <c r="D15" s="2" t="s">
        <v>355</v>
      </c>
      <c r="E15" s="2" t="s">
        <v>385</v>
      </c>
      <c r="F15" s="2" t="s">
        <v>453</v>
      </c>
      <c r="G15" s="2" t="s">
        <v>552</v>
      </c>
      <c r="H15" s="2">
        <v>8</v>
      </c>
      <c r="I15" s="6">
        <v>28820.43</v>
      </c>
      <c r="J15" s="7">
        <v>0</v>
      </c>
      <c r="K15" s="6">
        <v>230563.44</v>
      </c>
      <c r="L15" s="6">
        <v>158384</v>
      </c>
      <c r="M15" s="6">
        <v>72179.44</v>
      </c>
      <c r="N15" s="2" t="s">
        <v>556</v>
      </c>
      <c r="O15" s="2" t="s">
        <v>543</v>
      </c>
    </row>
    <row r="16" spans="1:15" x14ac:dyDescent="0.25">
      <c r="A16" s="2" t="s">
        <v>562</v>
      </c>
      <c r="B16" s="5">
        <v>45974</v>
      </c>
      <c r="C16" s="2" t="s">
        <v>244</v>
      </c>
      <c r="D16" s="2" t="s">
        <v>345</v>
      </c>
      <c r="E16" s="2" t="s">
        <v>385</v>
      </c>
      <c r="F16" s="2" t="s">
        <v>413</v>
      </c>
      <c r="G16" s="2" t="s">
        <v>541</v>
      </c>
      <c r="H16" s="2">
        <v>7</v>
      </c>
      <c r="I16" s="6">
        <v>1778.19</v>
      </c>
      <c r="J16" s="7">
        <v>0.05</v>
      </c>
      <c r="K16" s="6">
        <v>12447.33</v>
      </c>
      <c r="L16" s="6">
        <v>11305</v>
      </c>
      <c r="M16" s="6">
        <v>1142.33</v>
      </c>
      <c r="N16" s="2" t="s">
        <v>546</v>
      </c>
      <c r="O16" s="2" t="s">
        <v>543</v>
      </c>
    </row>
    <row r="17" spans="1:15" x14ac:dyDescent="0.25">
      <c r="A17" s="2" t="s">
        <v>563</v>
      </c>
      <c r="B17" s="5">
        <v>46143</v>
      </c>
      <c r="C17" s="2" t="s">
        <v>37</v>
      </c>
      <c r="D17" s="2" t="s">
        <v>371</v>
      </c>
      <c r="E17" s="2" t="s">
        <v>395</v>
      </c>
      <c r="F17" s="2" t="s">
        <v>439</v>
      </c>
      <c r="G17" s="2" t="s">
        <v>541</v>
      </c>
      <c r="H17" s="2">
        <v>8</v>
      </c>
      <c r="I17" s="6">
        <v>25238.93</v>
      </c>
      <c r="J17" s="7">
        <v>0</v>
      </c>
      <c r="K17" s="6">
        <v>201911.44</v>
      </c>
      <c r="L17" s="6">
        <v>170528</v>
      </c>
      <c r="M17" s="6">
        <v>31383.439999999999</v>
      </c>
      <c r="N17" s="2" t="s">
        <v>546</v>
      </c>
      <c r="O17" s="2" t="s">
        <v>543</v>
      </c>
    </row>
    <row r="18" spans="1:15" x14ac:dyDescent="0.25">
      <c r="A18" s="2" t="s">
        <v>564</v>
      </c>
      <c r="B18" s="5">
        <v>45721</v>
      </c>
      <c r="C18" s="2" t="s">
        <v>154</v>
      </c>
      <c r="D18" s="2" t="s">
        <v>334</v>
      </c>
      <c r="E18" s="2" t="s">
        <v>389</v>
      </c>
      <c r="F18" s="2" t="s">
        <v>503</v>
      </c>
      <c r="G18" s="2" t="s">
        <v>545</v>
      </c>
      <c r="H18" s="2">
        <v>8</v>
      </c>
      <c r="I18" s="6">
        <v>371.26</v>
      </c>
      <c r="J18" s="7">
        <v>0</v>
      </c>
      <c r="K18" s="6">
        <v>2970.08</v>
      </c>
      <c r="L18" s="6">
        <v>2280</v>
      </c>
      <c r="M18" s="6">
        <v>690.08</v>
      </c>
      <c r="N18" s="2" t="s">
        <v>550</v>
      </c>
      <c r="O18" s="2" t="s">
        <v>543</v>
      </c>
    </row>
    <row r="19" spans="1:15" x14ac:dyDescent="0.25">
      <c r="A19" s="2" t="s">
        <v>565</v>
      </c>
      <c r="B19" s="5">
        <v>46364</v>
      </c>
      <c r="C19" s="2" t="s">
        <v>186</v>
      </c>
      <c r="D19" s="2" t="s">
        <v>355</v>
      </c>
      <c r="E19" s="2" t="s">
        <v>391</v>
      </c>
      <c r="F19" s="2" t="s">
        <v>447</v>
      </c>
      <c r="G19" s="2" t="s">
        <v>545</v>
      </c>
      <c r="H19" s="2">
        <v>1</v>
      </c>
      <c r="I19" s="6">
        <v>27379.41</v>
      </c>
      <c r="J19" s="7">
        <v>0.05</v>
      </c>
      <c r="K19" s="6">
        <v>27379.41</v>
      </c>
      <c r="L19" s="6">
        <v>19798</v>
      </c>
      <c r="M19" s="6">
        <v>7581.41</v>
      </c>
      <c r="N19" s="2" t="s">
        <v>556</v>
      </c>
      <c r="O19" s="2" t="s">
        <v>566</v>
      </c>
    </row>
    <row r="20" spans="1:15" x14ac:dyDescent="0.25">
      <c r="A20" s="2" t="s">
        <v>567</v>
      </c>
      <c r="B20" s="5">
        <v>46134</v>
      </c>
      <c r="C20" s="2" t="s">
        <v>220</v>
      </c>
      <c r="D20" s="2" t="s">
        <v>348</v>
      </c>
      <c r="E20" s="2" t="s">
        <v>391</v>
      </c>
      <c r="F20" s="2" t="s">
        <v>525</v>
      </c>
      <c r="G20" s="2" t="s">
        <v>552</v>
      </c>
      <c r="H20" s="2">
        <v>2</v>
      </c>
      <c r="I20" s="6">
        <v>11433.13</v>
      </c>
      <c r="J20" s="7">
        <v>0.1</v>
      </c>
      <c r="K20" s="6">
        <v>22866.26</v>
      </c>
      <c r="L20" s="6">
        <v>20438</v>
      </c>
      <c r="M20" s="6">
        <v>2428.2600000000002</v>
      </c>
      <c r="N20" s="2" t="s">
        <v>546</v>
      </c>
      <c r="O20" s="2" t="s">
        <v>543</v>
      </c>
    </row>
    <row r="21" spans="1:15" x14ac:dyDescent="0.25">
      <c r="A21" s="2" t="s">
        <v>568</v>
      </c>
      <c r="B21" s="5">
        <v>45968</v>
      </c>
      <c r="C21" s="2" t="s">
        <v>100</v>
      </c>
      <c r="D21" s="2" t="s">
        <v>366</v>
      </c>
      <c r="E21" s="2" t="s">
        <v>389</v>
      </c>
      <c r="F21" s="2" t="s">
        <v>449</v>
      </c>
      <c r="G21" s="2" t="s">
        <v>552</v>
      </c>
      <c r="H21" s="2">
        <v>3</v>
      </c>
      <c r="I21" s="6">
        <v>24896.65</v>
      </c>
      <c r="J21" s="7">
        <v>0</v>
      </c>
      <c r="K21" s="6">
        <v>74689.95</v>
      </c>
      <c r="L21" s="6">
        <v>50331</v>
      </c>
      <c r="M21" s="6">
        <v>24358.95</v>
      </c>
      <c r="N21" s="2" t="s">
        <v>546</v>
      </c>
      <c r="O21" s="2" t="s">
        <v>543</v>
      </c>
    </row>
    <row r="22" spans="1:15" x14ac:dyDescent="0.25">
      <c r="A22" s="2" t="s">
        <v>569</v>
      </c>
      <c r="B22" s="5">
        <v>45821</v>
      </c>
      <c r="C22" s="2" t="s">
        <v>150</v>
      </c>
      <c r="D22" s="2" t="s">
        <v>375</v>
      </c>
      <c r="E22" s="2" t="s">
        <v>395</v>
      </c>
      <c r="F22" s="2" t="s">
        <v>415</v>
      </c>
      <c r="G22" s="2" t="s">
        <v>541</v>
      </c>
      <c r="H22" s="2">
        <v>2</v>
      </c>
      <c r="I22" s="6">
        <v>4651.8100000000004</v>
      </c>
      <c r="J22" s="7">
        <v>0.15</v>
      </c>
      <c r="K22" s="6">
        <v>9303.6200000000008</v>
      </c>
      <c r="L22" s="6">
        <v>7374</v>
      </c>
      <c r="M22" s="6">
        <v>1929.62</v>
      </c>
      <c r="N22" s="2" t="s">
        <v>556</v>
      </c>
      <c r="O22" s="2" t="s">
        <v>543</v>
      </c>
    </row>
    <row r="23" spans="1:15" x14ac:dyDescent="0.25">
      <c r="A23" s="2" t="s">
        <v>570</v>
      </c>
      <c r="B23" s="5">
        <v>45765</v>
      </c>
      <c r="C23" s="2" t="s">
        <v>60</v>
      </c>
      <c r="D23" s="2" t="s">
        <v>371</v>
      </c>
      <c r="E23" s="2" t="s">
        <v>391</v>
      </c>
      <c r="F23" s="2" t="s">
        <v>487</v>
      </c>
      <c r="G23" s="2" t="s">
        <v>545</v>
      </c>
      <c r="H23" s="2">
        <v>6</v>
      </c>
      <c r="I23" s="6">
        <v>25238.93</v>
      </c>
      <c r="J23" s="7">
        <v>0</v>
      </c>
      <c r="K23" s="6">
        <v>151433.57999999999</v>
      </c>
      <c r="L23" s="6">
        <v>127896</v>
      </c>
      <c r="M23" s="6">
        <v>23537.58</v>
      </c>
      <c r="N23" s="2" t="s">
        <v>542</v>
      </c>
      <c r="O23" s="2" t="s">
        <v>543</v>
      </c>
    </row>
    <row r="24" spans="1:15" x14ac:dyDescent="0.25">
      <c r="A24" s="2" t="s">
        <v>571</v>
      </c>
      <c r="B24" s="5">
        <v>46084</v>
      </c>
      <c r="C24" s="2" t="s">
        <v>258</v>
      </c>
      <c r="D24" s="2" t="s">
        <v>366</v>
      </c>
      <c r="E24" s="2" t="s">
        <v>389</v>
      </c>
      <c r="F24" s="2" t="s">
        <v>503</v>
      </c>
      <c r="G24" s="2" t="s">
        <v>541</v>
      </c>
      <c r="H24" s="2">
        <v>8</v>
      </c>
      <c r="I24" s="6">
        <v>24896.65</v>
      </c>
      <c r="J24" s="7">
        <v>0</v>
      </c>
      <c r="K24" s="6">
        <v>199173.2</v>
      </c>
      <c r="L24" s="6">
        <v>134216</v>
      </c>
      <c r="M24" s="6">
        <v>64957.2</v>
      </c>
      <c r="N24" s="2" t="s">
        <v>556</v>
      </c>
      <c r="O24" s="2" t="s">
        <v>543</v>
      </c>
    </row>
    <row r="25" spans="1:15" x14ac:dyDescent="0.25">
      <c r="A25" s="2" t="s">
        <v>572</v>
      </c>
      <c r="B25" s="5">
        <v>46039</v>
      </c>
      <c r="C25" s="2" t="s">
        <v>154</v>
      </c>
      <c r="D25" s="2" t="s">
        <v>353</v>
      </c>
      <c r="E25" s="2" t="s">
        <v>391</v>
      </c>
      <c r="F25" s="2" t="s">
        <v>433</v>
      </c>
      <c r="G25" s="2" t="s">
        <v>552</v>
      </c>
      <c r="H25" s="2">
        <v>5</v>
      </c>
      <c r="I25" s="6">
        <v>7641.32</v>
      </c>
      <c r="J25" s="7">
        <v>0.05</v>
      </c>
      <c r="K25" s="6">
        <v>38206.6</v>
      </c>
      <c r="L25" s="6">
        <v>26685</v>
      </c>
      <c r="M25" s="6">
        <v>11521.6</v>
      </c>
      <c r="N25" s="2" t="s">
        <v>542</v>
      </c>
      <c r="O25" s="2" t="s">
        <v>543</v>
      </c>
    </row>
    <row r="26" spans="1:15" x14ac:dyDescent="0.25">
      <c r="A26" s="2" t="s">
        <v>573</v>
      </c>
      <c r="B26" s="5">
        <v>46250</v>
      </c>
      <c r="C26" s="2" t="s">
        <v>120</v>
      </c>
      <c r="D26" s="2" t="s">
        <v>348</v>
      </c>
      <c r="E26" s="2" t="s">
        <v>393</v>
      </c>
      <c r="F26" s="2" t="s">
        <v>415</v>
      </c>
      <c r="G26" s="2" t="s">
        <v>552</v>
      </c>
      <c r="H26" s="2">
        <v>3</v>
      </c>
      <c r="I26" s="6">
        <v>12068.31</v>
      </c>
      <c r="J26" s="7">
        <v>0.05</v>
      </c>
      <c r="K26" s="6">
        <v>36204.93</v>
      </c>
      <c r="L26" s="6">
        <v>30657</v>
      </c>
      <c r="M26" s="6">
        <v>5547.93</v>
      </c>
      <c r="N26" s="2" t="s">
        <v>550</v>
      </c>
      <c r="O26" s="2" t="s">
        <v>543</v>
      </c>
    </row>
    <row r="27" spans="1:15" x14ac:dyDescent="0.25">
      <c r="A27" s="2" t="s">
        <v>574</v>
      </c>
      <c r="B27" s="5">
        <v>46327</v>
      </c>
      <c r="C27" s="2" t="s">
        <v>260</v>
      </c>
      <c r="D27" s="2" t="s">
        <v>368</v>
      </c>
      <c r="E27" s="2" t="s">
        <v>382</v>
      </c>
      <c r="F27" s="2" t="s">
        <v>420</v>
      </c>
      <c r="G27" s="2" t="s">
        <v>545</v>
      </c>
      <c r="H27" s="2">
        <v>4</v>
      </c>
      <c r="I27" s="6">
        <v>858.95</v>
      </c>
      <c r="J27" s="7">
        <v>0.2</v>
      </c>
      <c r="K27" s="6">
        <v>3435.8</v>
      </c>
      <c r="L27" s="6">
        <v>3104</v>
      </c>
      <c r="M27" s="6">
        <v>331.8</v>
      </c>
      <c r="N27" s="2" t="s">
        <v>546</v>
      </c>
      <c r="O27" s="2" t="s">
        <v>543</v>
      </c>
    </row>
    <row r="28" spans="1:15" x14ac:dyDescent="0.25">
      <c r="A28" s="2" t="s">
        <v>575</v>
      </c>
      <c r="B28" s="5">
        <v>45958</v>
      </c>
      <c r="C28" s="2" t="s">
        <v>142</v>
      </c>
      <c r="D28" s="2" t="s">
        <v>348</v>
      </c>
      <c r="E28" s="2" t="s">
        <v>385</v>
      </c>
      <c r="F28" s="2" t="s">
        <v>413</v>
      </c>
      <c r="G28" s="2" t="s">
        <v>545</v>
      </c>
      <c r="H28" s="2">
        <v>8</v>
      </c>
      <c r="I28" s="6">
        <v>12068.31</v>
      </c>
      <c r="J28" s="7">
        <v>0.05</v>
      </c>
      <c r="K28" s="6">
        <v>96546.48</v>
      </c>
      <c r="L28" s="6">
        <v>81752</v>
      </c>
      <c r="M28" s="6">
        <v>14794.48</v>
      </c>
      <c r="N28" s="2" t="s">
        <v>542</v>
      </c>
      <c r="O28" s="2" t="s">
        <v>543</v>
      </c>
    </row>
    <row r="29" spans="1:15" x14ac:dyDescent="0.25">
      <c r="A29" s="2" t="s">
        <v>576</v>
      </c>
      <c r="B29" s="5">
        <v>46338</v>
      </c>
      <c r="C29" s="2" t="s">
        <v>19</v>
      </c>
      <c r="D29" s="2" t="s">
        <v>357</v>
      </c>
      <c r="E29" s="2" t="s">
        <v>385</v>
      </c>
      <c r="F29" s="2" t="s">
        <v>489</v>
      </c>
      <c r="G29" s="2" t="s">
        <v>541</v>
      </c>
      <c r="H29" s="2">
        <v>3</v>
      </c>
      <c r="I29" s="6">
        <v>18700.689999999999</v>
      </c>
      <c r="J29" s="7">
        <v>0.1</v>
      </c>
      <c r="K29" s="6">
        <v>56102.07</v>
      </c>
      <c r="L29" s="6">
        <v>49329</v>
      </c>
      <c r="M29" s="6">
        <v>6773.07</v>
      </c>
      <c r="N29" s="2" t="s">
        <v>550</v>
      </c>
      <c r="O29" s="2" t="s">
        <v>543</v>
      </c>
    </row>
    <row r="30" spans="1:15" x14ac:dyDescent="0.25">
      <c r="A30" s="2" t="s">
        <v>577</v>
      </c>
      <c r="B30" s="5">
        <v>45919</v>
      </c>
      <c r="C30" s="2" t="s">
        <v>41</v>
      </c>
      <c r="D30" s="2" t="s">
        <v>357</v>
      </c>
      <c r="E30" s="2" t="s">
        <v>389</v>
      </c>
      <c r="F30" s="2" t="s">
        <v>513</v>
      </c>
      <c r="G30" s="2" t="s">
        <v>545</v>
      </c>
      <c r="H30" s="2">
        <v>6</v>
      </c>
      <c r="I30" s="6">
        <v>20778.54</v>
      </c>
      <c r="J30" s="7">
        <v>0</v>
      </c>
      <c r="K30" s="6">
        <v>124671.24</v>
      </c>
      <c r="L30" s="6">
        <v>98658</v>
      </c>
      <c r="M30" s="6">
        <v>26013.24</v>
      </c>
      <c r="N30" s="2" t="s">
        <v>550</v>
      </c>
      <c r="O30" s="2" t="s">
        <v>543</v>
      </c>
    </row>
    <row r="31" spans="1:15" x14ac:dyDescent="0.25">
      <c r="A31" s="2" t="s">
        <v>578</v>
      </c>
      <c r="B31" s="5">
        <v>45866</v>
      </c>
      <c r="C31" s="2" t="s">
        <v>39</v>
      </c>
      <c r="D31" s="2" t="s">
        <v>357</v>
      </c>
      <c r="E31" s="2" t="s">
        <v>398</v>
      </c>
      <c r="F31" s="2" t="s">
        <v>479</v>
      </c>
      <c r="G31" s="2" t="s">
        <v>552</v>
      </c>
      <c r="H31" s="2">
        <v>3</v>
      </c>
      <c r="I31" s="6">
        <v>17661.759999999998</v>
      </c>
      <c r="J31" s="7">
        <v>0.15</v>
      </c>
      <c r="K31" s="6">
        <v>52985.279999999999</v>
      </c>
      <c r="L31" s="6">
        <v>49329</v>
      </c>
      <c r="M31" s="6">
        <v>3656.28</v>
      </c>
      <c r="N31" s="2" t="s">
        <v>556</v>
      </c>
      <c r="O31" s="2" t="s">
        <v>543</v>
      </c>
    </row>
    <row r="32" spans="1:15" x14ac:dyDescent="0.25">
      <c r="A32" s="2" t="s">
        <v>579</v>
      </c>
      <c r="B32" s="5">
        <v>46326</v>
      </c>
      <c r="C32" s="2" t="s">
        <v>106</v>
      </c>
      <c r="D32" s="2" t="s">
        <v>360</v>
      </c>
      <c r="E32" s="2" t="s">
        <v>395</v>
      </c>
      <c r="F32" s="2" t="s">
        <v>497</v>
      </c>
      <c r="G32" s="2" t="s">
        <v>552</v>
      </c>
      <c r="H32" s="2">
        <v>3</v>
      </c>
      <c r="I32" s="6">
        <v>19831.8</v>
      </c>
      <c r="J32" s="7">
        <v>0.2</v>
      </c>
      <c r="K32" s="6">
        <v>59495.4</v>
      </c>
      <c r="L32" s="6">
        <v>61569</v>
      </c>
      <c r="M32" s="6">
        <v>-2073.6</v>
      </c>
      <c r="N32" s="2" t="s">
        <v>546</v>
      </c>
      <c r="O32" s="2" t="s">
        <v>543</v>
      </c>
    </row>
    <row r="33" spans="1:15" x14ac:dyDescent="0.25">
      <c r="A33" s="2" t="s">
        <v>580</v>
      </c>
      <c r="B33" s="5">
        <v>46238</v>
      </c>
      <c r="C33" s="2" t="s">
        <v>206</v>
      </c>
      <c r="D33" s="2" t="s">
        <v>353</v>
      </c>
      <c r="E33" s="2" t="s">
        <v>395</v>
      </c>
      <c r="F33" s="2" t="s">
        <v>461</v>
      </c>
      <c r="G33" s="2" t="s">
        <v>545</v>
      </c>
      <c r="H33" s="2">
        <v>7</v>
      </c>
      <c r="I33" s="6">
        <v>8043.5</v>
      </c>
      <c r="J33" s="7">
        <v>0</v>
      </c>
      <c r="K33" s="6">
        <v>56304.5</v>
      </c>
      <c r="L33" s="6">
        <v>37359</v>
      </c>
      <c r="M33" s="6">
        <v>18945.5</v>
      </c>
      <c r="N33" s="2" t="s">
        <v>550</v>
      </c>
      <c r="O33" s="2" t="s">
        <v>543</v>
      </c>
    </row>
    <row r="34" spans="1:15" x14ac:dyDescent="0.25">
      <c r="A34" s="2" t="s">
        <v>581</v>
      </c>
      <c r="B34" s="5">
        <v>46102</v>
      </c>
      <c r="C34" s="2" t="s">
        <v>104</v>
      </c>
      <c r="D34" s="2" t="s">
        <v>360</v>
      </c>
      <c r="E34" s="2" t="s">
        <v>395</v>
      </c>
      <c r="F34" s="2" t="s">
        <v>423</v>
      </c>
      <c r="G34" s="2" t="s">
        <v>545</v>
      </c>
      <c r="H34" s="2">
        <v>7</v>
      </c>
      <c r="I34" s="6">
        <v>24789.75</v>
      </c>
      <c r="J34" s="7">
        <v>0</v>
      </c>
      <c r="K34" s="6">
        <v>173528.25</v>
      </c>
      <c r="L34" s="6">
        <v>143661</v>
      </c>
      <c r="M34" s="6">
        <v>29867.25</v>
      </c>
      <c r="N34" s="2" t="s">
        <v>546</v>
      </c>
      <c r="O34" s="2" t="s">
        <v>543</v>
      </c>
    </row>
    <row r="35" spans="1:15" x14ac:dyDescent="0.25">
      <c r="A35" s="2" t="s">
        <v>582</v>
      </c>
      <c r="B35" s="5">
        <v>45710</v>
      </c>
      <c r="C35" s="2" t="s">
        <v>306</v>
      </c>
      <c r="D35" s="2" t="s">
        <v>357</v>
      </c>
      <c r="E35" s="2" t="s">
        <v>387</v>
      </c>
      <c r="F35" s="2" t="s">
        <v>491</v>
      </c>
      <c r="G35" s="2" t="s">
        <v>552</v>
      </c>
      <c r="H35" s="2">
        <v>8</v>
      </c>
      <c r="I35" s="6">
        <v>20778.54</v>
      </c>
      <c r="J35" s="7">
        <v>0</v>
      </c>
      <c r="K35" s="6">
        <v>166228.32</v>
      </c>
      <c r="L35" s="6">
        <v>131544</v>
      </c>
      <c r="M35" s="6">
        <v>34684.32</v>
      </c>
      <c r="N35" s="2" t="s">
        <v>556</v>
      </c>
      <c r="O35" s="2" t="s">
        <v>543</v>
      </c>
    </row>
    <row r="36" spans="1:15" x14ac:dyDescent="0.25">
      <c r="A36" s="2" t="s">
        <v>583</v>
      </c>
      <c r="B36" s="5">
        <v>45823</v>
      </c>
      <c r="C36" s="2" t="s">
        <v>290</v>
      </c>
      <c r="D36" s="2" t="s">
        <v>357</v>
      </c>
      <c r="E36" s="2" t="s">
        <v>387</v>
      </c>
      <c r="F36" s="2" t="s">
        <v>527</v>
      </c>
      <c r="G36" s="2" t="s">
        <v>545</v>
      </c>
      <c r="H36" s="2">
        <v>3</v>
      </c>
      <c r="I36" s="6">
        <v>20778.54</v>
      </c>
      <c r="J36" s="7">
        <v>0</v>
      </c>
      <c r="K36" s="6">
        <v>62335.62</v>
      </c>
      <c r="L36" s="6">
        <v>49329</v>
      </c>
      <c r="M36" s="6">
        <v>13006.62</v>
      </c>
      <c r="N36" s="2" t="s">
        <v>556</v>
      </c>
      <c r="O36" s="2" t="s">
        <v>543</v>
      </c>
    </row>
    <row r="37" spans="1:15" x14ac:dyDescent="0.25">
      <c r="A37" s="2" t="s">
        <v>584</v>
      </c>
      <c r="B37" s="5">
        <v>45702</v>
      </c>
      <c r="C37" s="2" t="s">
        <v>270</v>
      </c>
      <c r="D37" s="2" t="s">
        <v>345</v>
      </c>
      <c r="E37" s="2" t="s">
        <v>393</v>
      </c>
      <c r="F37" s="2" t="s">
        <v>413</v>
      </c>
      <c r="G37" s="2" t="s">
        <v>541</v>
      </c>
      <c r="H37" s="2">
        <v>5</v>
      </c>
      <c r="I37" s="6">
        <v>1871.78</v>
      </c>
      <c r="J37" s="7">
        <v>0</v>
      </c>
      <c r="K37" s="6">
        <v>9358.9</v>
      </c>
      <c r="L37" s="6">
        <v>8075</v>
      </c>
      <c r="M37" s="6">
        <v>1283.9000000000001</v>
      </c>
      <c r="N37" s="2" t="s">
        <v>546</v>
      </c>
      <c r="O37" s="2" t="s">
        <v>543</v>
      </c>
    </row>
    <row r="38" spans="1:15" x14ac:dyDescent="0.25">
      <c r="A38" s="2" t="s">
        <v>585</v>
      </c>
      <c r="B38" s="5">
        <v>45885</v>
      </c>
      <c r="C38" s="2" t="s">
        <v>230</v>
      </c>
      <c r="D38" s="2" t="s">
        <v>375</v>
      </c>
      <c r="E38" s="2" t="s">
        <v>389</v>
      </c>
      <c r="F38" s="2" t="s">
        <v>515</v>
      </c>
      <c r="G38" s="2" t="s">
        <v>552</v>
      </c>
      <c r="H38" s="2">
        <v>3</v>
      </c>
      <c r="I38" s="6">
        <v>4378.18</v>
      </c>
      <c r="J38" s="7">
        <v>0.2</v>
      </c>
      <c r="K38" s="6">
        <v>13134.54</v>
      </c>
      <c r="L38" s="6">
        <v>11061</v>
      </c>
      <c r="M38" s="6">
        <v>2073.54</v>
      </c>
      <c r="N38" s="2" t="s">
        <v>542</v>
      </c>
      <c r="O38" s="2" t="s">
        <v>543</v>
      </c>
    </row>
    <row r="39" spans="1:15" x14ac:dyDescent="0.25">
      <c r="A39" s="2" t="s">
        <v>586</v>
      </c>
      <c r="B39" s="5">
        <v>46025</v>
      </c>
      <c r="C39" s="2" t="s">
        <v>86</v>
      </c>
      <c r="D39" s="2" t="s">
        <v>334</v>
      </c>
      <c r="E39" s="2" t="s">
        <v>387</v>
      </c>
      <c r="F39" s="2" t="s">
        <v>439</v>
      </c>
      <c r="G39" s="2" t="s">
        <v>541</v>
      </c>
      <c r="H39" s="2">
        <v>7</v>
      </c>
      <c r="I39" s="6">
        <v>315.57</v>
      </c>
      <c r="J39" s="7">
        <v>0.15</v>
      </c>
      <c r="K39" s="6">
        <v>2208.9899999999998</v>
      </c>
      <c r="L39" s="6">
        <v>1995</v>
      </c>
      <c r="M39" s="6">
        <v>213.99</v>
      </c>
      <c r="N39" s="2" t="s">
        <v>542</v>
      </c>
      <c r="O39" s="2" t="s">
        <v>543</v>
      </c>
    </row>
    <row r="40" spans="1:15" x14ac:dyDescent="0.25">
      <c r="A40" s="2" t="s">
        <v>587</v>
      </c>
      <c r="B40" s="5">
        <v>45778</v>
      </c>
      <c r="C40" s="2" t="s">
        <v>222</v>
      </c>
      <c r="D40" s="2" t="s">
        <v>371</v>
      </c>
      <c r="E40" s="2" t="s">
        <v>398</v>
      </c>
      <c r="F40" s="2" t="s">
        <v>479</v>
      </c>
      <c r="G40" s="2" t="s">
        <v>541</v>
      </c>
      <c r="H40" s="2">
        <v>1</v>
      </c>
      <c r="I40" s="6">
        <v>20191.14</v>
      </c>
      <c r="J40" s="7">
        <v>0.2</v>
      </c>
      <c r="K40" s="6">
        <v>20191.14</v>
      </c>
      <c r="L40" s="6">
        <v>21316</v>
      </c>
      <c r="M40" s="6">
        <v>-1124.8599999999999</v>
      </c>
      <c r="N40" s="2" t="s">
        <v>550</v>
      </c>
      <c r="O40" s="2" t="s">
        <v>543</v>
      </c>
    </row>
    <row r="41" spans="1:15" x14ac:dyDescent="0.25">
      <c r="A41" s="2" t="s">
        <v>588</v>
      </c>
      <c r="B41" s="5">
        <v>46034</v>
      </c>
      <c r="C41" s="2" t="s">
        <v>252</v>
      </c>
      <c r="D41" s="2" t="s">
        <v>353</v>
      </c>
      <c r="E41" s="2" t="s">
        <v>398</v>
      </c>
      <c r="F41" s="2" t="s">
        <v>431</v>
      </c>
      <c r="G41" s="2" t="s">
        <v>545</v>
      </c>
      <c r="H41" s="2">
        <v>4</v>
      </c>
      <c r="I41" s="6">
        <v>7239.15</v>
      </c>
      <c r="J41" s="7">
        <v>0.1</v>
      </c>
      <c r="K41" s="6">
        <v>28956.6</v>
      </c>
      <c r="L41" s="6">
        <v>21348</v>
      </c>
      <c r="M41" s="6">
        <v>7608.6</v>
      </c>
      <c r="N41" s="2" t="s">
        <v>556</v>
      </c>
      <c r="O41" s="2" t="s">
        <v>543</v>
      </c>
    </row>
    <row r="42" spans="1:15" x14ac:dyDescent="0.25">
      <c r="A42" s="2" t="s">
        <v>589</v>
      </c>
      <c r="B42" s="5">
        <v>46291</v>
      </c>
      <c r="C42" s="2" t="s">
        <v>258</v>
      </c>
      <c r="D42" s="2" t="s">
        <v>366</v>
      </c>
      <c r="E42" s="2" t="s">
        <v>387</v>
      </c>
      <c r="F42" s="2" t="s">
        <v>511</v>
      </c>
      <c r="G42" s="2" t="s">
        <v>552</v>
      </c>
      <c r="H42" s="2">
        <v>8</v>
      </c>
      <c r="I42" s="6">
        <v>24896.65</v>
      </c>
      <c r="J42" s="7">
        <v>0</v>
      </c>
      <c r="K42" s="6">
        <v>199173.2</v>
      </c>
      <c r="L42" s="6">
        <v>134216</v>
      </c>
      <c r="M42" s="6">
        <v>64957.2</v>
      </c>
      <c r="N42" s="2" t="s">
        <v>546</v>
      </c>
      <c r="O42" s="2" t="s">
        <v>543</v>
      </c>
    </row>
    <row r="43" spans="1:15" x14ac:dyDescent="0.25">
      <c r="A43" s="2" t="s">
        <v>590</v>
      </c>
      <c r="B43" s="5">
        <v>46110</v>
      </c>
      <c r="C43" s="2" t="s">
        <v>282</v>
      </c>
      <c r="D43" s="2" t="s">
        <v>341</v>
      </c>
      <c r="E43" s="2" t="s">
        <v>382</v>
      </c>
      <c r="F43" s="2" t="s">
        <v>410</v>
      </c>
      <c r="G43" s="2" t="s">
        <v>541</v>
      </c>
      <c r="H43" s="2">
        <v>6</v>
      </c>
      <c r="I43" s="6">
        <v>465.6</v>
      </c>
      <c r="J43" s="7">
        <v>0.1</v>
      </c>
      <c r="K43" s="6">
        <v>2793.6</v>
      </c>
      <c r="L43" s="6">
        <v>2472</v>
      </c>
      <c r="M43" s="6">
        <v>321.60000000000002</v>
      </c>
      <c r="N43" s="2" t="s">
        <v>542</v>
      </c>
      <c r="O43" s="2" t="s">
        <v>543</v>
      </c>
    </row>
    <row r="44" spans="1:15" x14ac:dyDescent="0.25">
      <c r="A44" s="2" t="s">
        <v>591</v>
      </c>
      <c r="B44" s="5">
        <v>46044</v>
      </c>
      <c r="C44" s="2" t="s">
        <v>92</v>
      </c>
      <c r="D44" s="2" t="s">
        <v>355</v>
      </c>
      <c r="E44" s="2" t="s">
        <v>382</v>
      </c>
      <c r="F44" s="2" t="s">
        <v>517</v>
      </c>
      <c r="G44" s="2" t="s">
        <v>545</v>
      </c>
      <c r="H44" s="2">
        <v>2</v>
      </c>
      <c r="I44" s="6">
        <v>28820.43</v>
      </c>
      <c r="J44" s="7">
        <v>0</v>
      </c>
      <c r="K44" s="6">
        <v>57640.86</v>
      </c>
      <c r="L44" s="6">
        <v>39596</v>
      </c>
      <c r="M44" s="6">
        <v>18044.86</v>
      </c>
      <c r="N44" s="2" t="s">
        <v>556</v>
      </c>
      <c r="O44" s="2" t="s">
        <v>543</v>
      </c>
    </row>
    <row r="45" spans="1:15" x14ac:dyDescent="0.25">
      <c r="A45" s="2" t="s">
        <v>592</v>
      </c>
      <c r="B45" s="5">
        <v>45884</v>
      </c>
      <c r="C45" s="2" t="s">
        <v>56</v>
      </c>
      <c r="D45" s="2" t="s">
        <v>366</v>
      </c>
      <c r="E45" s="2" t="s">
        <v>393</v>
      </c>
      <c r="F45" s="2" t="s">
        <v>487</v>
      </c>
      <c r="G45" s="2" t="s">
        <v>552</v>
      </c>
      <c r="H45" s="2">
        <v>5</v>
      </c>
      <c r="I45" s="6">
        <v>24896.65</v>
      </c>
      <c r="J45" s="7">
        <v>0</v>
      </c>
      <c r="K45" s="6">
        <v>124483.25</v>
      </c>
      <c r="L45" s="6">
        <v>83885</v>
      </c>
      <c r="M45" s="6">
        <v>40598.25</v>
      </c>
      <c r="N45" s="2" t="s">
        <v>542</v>
      </c>
      <c r="O45" s="2" t="s">
        <v>543</v>
      </c>
    </row>
    <row r="46" spans="1:15" x14ac:dyDescent="0.25">
      <c r="A46" s="2" t="s">
        <v>593</v>
      </c>
      <c r="B46" s="5">
        <v>46172</v>
      </c>
      <c r="C46" s="2" t="s">
        <v>268</v>
      </c>
      <c r="D46" s="2" t="s">
        <v>375</v>
      </c>
      <c r="E46" s="2" t="s">
        <v>389</v>
      </c>
      <c r="F46" s="2" t="s">
        <v>483</v>
      </c>
      <c r="G46" s="2" t="s">
        <v>552</v>
      </c>
      <c r="H46" s="2">
        <v>5</v>
      </c>
      <c r="I46" s="6">
        <v>4925.45</v>
      </c>
      <c r="J46" s="7">
        <v>0.1</v>
      </c>
      <c r="K46" s="6">
        <v>24627.25</v>
      </c>
      <c r="L46" s="6">
        <v>18435</v>
      </c>
      <c r="M46" s="6">
        <v>6192.25</v>
      </c>
      <c r="N46" s="2" t="s">
        <v>542</v>
      </c>
      <c r="O46" s="2" t="s">
        <v>543</v>
      </c>
    </row>
    <row r="47" spans="1:15" x14ac:dyDescent="0.25">
      <c r="A47" s="2" t="s">
        <v>594</v>
      </c>
      <c r="B47" s="5">
        <v>46309</v>
      </c>
      <c r="C47" s="2" t="s">
        <v>166</v>
      </c>
      <c r="D47" s="2" t="s">
        <v>334</v>
      </c>
      <c r="E47" s="2" t="s">
        <v>393</v>
      </c>
      <c r="F47" s="2" t="s">
        <v>523</v>
      </c>
      <c r="G47" s="2" t="s">
        <v>552</v>
      </c>
      <c r="H47" s="2">
        <v>4</v>
      </c>
      <c r="I47" s="6">
        <v>371.26</v>
      </c>
      <c r="J47" s="7">
        <v>0</v>
      </c>
      <c r="K47" s="6">
        <v>1485.04</v>
      </c>
      <c r="L47" s="6">
        <v>1140</v>
      </c>
      <c r="M47" s="6">
        <v>345.04</v>
      </c>
      <c r="N47" s="2" t="s">
        <v>542</v>
      </c>
      <c r="O47" s="2" t="s">
        <v>543</v>
      </c>
    </row>
    <row r="48" spans="1:15" x14ac:dyDescent="0.25">
      <c r="A48" s="2" t="s">
        <v>595</v>
      </c>
      <c r="B48" s="5">
        <v>46026</v>
      </c>
      <c r="C48" s="2" t="s">
        <v>254</v>
      </c>
      <c r="D48" s="2" t="s">
        <v>351</v>
      </c>
      <c r="E48" s="2" t="s">
        <v>385</v>
      </c>
      <c r="F48" s="2" t="s">
        <v>441</v>
      </c>
      <c r="G48" s="2" t="s">
        <v>541</v>
      </c>
      <c r="H48" s="2">
        <v>2</v>
      </c>
      <c r="I48" s="6">
        <v>24639.69</v>
      </c>
      <c r="J48" s="7">
        <v>0.15</v>
      </c>
      <c r="K48" s="6">
        <v>49279.38</v>
      </c>
      <c r="L48" s="6">
        <v>38876</v>
      </c>
      <c r="M48" s="6">
        <v>10403.379999999999</v>
      </c>
      <c r="N48" s="2" t="s">
        <v>546</v>
      </c>
      <c r="O48" s="2" t="s">
        <v>543</v>
      </c>
    </row>
    <row r="49" spans="1:15" x14ac:dyDescent="0.25">
      <c r="A49" s="2" t="s">
        <v>596</v>
      </c>
      <c r="B49" s="5">
        <v>46249</v>
      </c>
      <c r="C49" s="2" t="s">
        <v>98</v>
      </c>
      <c r="D49" s="2" t="s">
        <v>357</v>
      </c>
      <c r="E49" s="2" t="s">
        <v>393</v>
      </c>
      <c r="F49" s="2" t="s">
        <v>451</v>
      </c>
      <c r="G49" s="2" t="s">
        <v>545</v>
      </c>
      <c r="H49" s="2">
        <v>5</v>
      </c>
      <c r="I49" s="6">
        <v>18700.689999999999</v>
      </c>
      <c r="J49" s="7">
        <v>0.1</v>
      </c>
      <c r="K49" s="6">
        <v>93503.45</v>
      </c>
      <c r="L49" s="6">
        <v>82215</v>
      </c>
      <c r="M49" s="6">
        <v>11288.45</v>
      </c>
      <c r="N49" s="2" t="s">
        <v>546</v>
      </c>
      <c r="O49" s="2" t="s">
        <v>543</v>
      </c>
    </row>
    <row r="50" spans="1:15" x14ac:dyDescent="0.25">
      <c r="A50" s="2" t="s">
        <v>597</v>
      </c>
      <c r="B50" s="5">
        <v>45917</v>
      </c>
      <c r="C50" s="2" t="s">
        <v>182</v>
      </c>
      <c r="D50" s="2" t="s">
        <v>375</v>
      </c>
      <c r="E50" s="2" t="s">
        <v>393</v>
      </c>
      <c r="F50" s="2" t="s">
        <v>501</v>
      </c>
      <c r="G50" s="2" t="s">
        <v>545</v>
      </c>
      <c r="H50" s="2">
        <v>1</v>
      </c>
      <c r="I50" s="6">
        <v>5199.08</v>
      </c>
      <c r="J50" s="7">
        <v>0.05</v>
      </c>
      <c r="K50" s="6">
        <v>5199.08</v>
      </c>
      <c r="L50" s="6">
        <v>3687</v>
      </c>
      <c r="M50" s="6">
        <v>1512.08</v>
      </c>
      <c r="N50" s="2" t="s">
        <v>556</v>
      </c>
      <c r="O50" s="2" t="s">
        <v>543</v>
      </c>
    </row>
    <row r="51" spans="1:15" x14ac:dyDescent="0.25">
      <c r="A51" s="2" t="s">
        <v>598</v>
      </c>
      <c r="B51" s="5">
        <v>45706</v>
      </c>
      <c r="C51" s="2" t="s">
        <v>90</v>
      </c>
      <c r="D51" s="2" t="s">
        <v>353</v>
      </c>
      <c r="E51" s="2" t="s">
        <v>398</v>
      </c>
      <c r="F51" s="2" t="s">
        <v>437</v>
      </c>
      <c r="G51" s="2" t="s">
        <v>541</v>
      </c>
      <c r="H51" s="2">
        <v>7</v>
      </c>
      <c r="I51" s="6">
        <v>7239.15</v>
      </c>
      <c r="J51" s="7">
        <v>0.1</v>
      </c>
      <c r="K51" s="6">
        <v>50674.05</v>
      </c>
      <c r="L51" s="6">
        <v>37359</v>
      </c>
      <c r="M51" s="6">
        <v>13315.05</v>
      </c>
      <c r="N51" s="2" t="s">
        <v>556</v>
      </c>
      <c r="O51" s="2" t="s">
        <v>566</v>
      </c>
    </row>
    <row r="52" spans="1:15" x14ac:dyDescent="0.25">
      <c r="A52" s="2" t="s">
        <v>599</v>
      </c>
      <c r="B52" s="5">
        <v>46023</v>
      </c>
      <c r="C52" s="2" t="s">
        <v>296</v>
      </c>
      <c r="D52" s="2" t="s">
        <v>330</v>
      </c>
      <c r="E52" s="2" t="s">
        <v>389</v>
      </c>
      <c r="F52" s="2" t="s">
        <v>461</v>
      </c>
      <c r="G52" s="2" t="s">
        <v>541</v>
      </c>
      <c r="H52" s="2">
        <v>6</v>
      </c>
      <c r="I52" s="6">
        <v>12762.62</v>
      </c>
      <c r="J52" s="7">
        <v>0.05</v>
      </c>
      <c r="K52" s="6">
        <v>76575.72</v>
      </c>
      <c r="L52" s="6">
        <v>62358</v>
      </c>
      <c r="M52" s="6">
        <v>14217.72</v>
      </c>
      <c r="N52" s="2" t="s">
        <v>550</v>
      </c>
      <c r="O52" s="2" t="s">
        <v>543</v>
      </c>
    </row>
    <row r="53" spans="1:15" x14ac:dyDescent="0.25">
      <c r="A53" s="2" t="s">
        <v>600</v>
      </c>
      <c r="B53" s="5">
        <v>45820</v>
      </c>
      <c r="C53" s="2" t="s">
        <v>92</v>
      </c>
      <c r="D53" s="2" t="s">
        <v>345</v>
      </c>
      <c r="E53" s="2" t="s">
        <v>382</v>
      </c>
      <c r="F53" s="2" t="s">
        <v>527</v>
      </c>
      <c r="G53" s="2" t="s">
        <v>545</v>
      </c>
      <c r="H53" s="2">
        <v>6</v>
      </c>
      <c r="I53" s="6">
        <v>1591.01</v>
      </c>
      <c r="J53" s="7">
        <v>0.15</v>
      </c>
      <c r="K53" s="6">
        <v>9546.06</v>
      </c>
      <c r="L53" s="6">
        <v>9690</v>
      </c>
      <c r="M53" s="6">
        <v>-143.94</v>
      </c>
      <c r="N53" s="2" t="s">
        <v>542</v>
      </c>
      <c r="O53" s="2" t="s">
        <v>543</v>
      </c>
    </row>
    <row r="54" spans="1:15" x14ac:dyDescent="0.25">
      <c r="A54" s="2" t="s">
        <v>601</v>
      </c>
      <c r="B54" s="5">
        <v>46069</v>
      </c>
      <c r="C54" s="2" t="s">
        <v>158</v>
      </c>
      <c r="D54" s="2" t="s">
        <v>337</v>
      </c>
      <c r="E54" s="2" t="s">
        <v>382</v>
      </c>
      <c r="F54" s="2" t="s">
        <v>413</v>
      </c>
      <c r="G54" s="2" t="s">
        <v>541</v>
      </c>
      <c r="H54" s="2">
        <v>3</v>
      </c>
      <c r="I54" s="6">
        <v>17081.22</v>
      </c>
      <c r="J54" s="7">
        <v>0.2</v>
      </c>
      <c r="K54" s="6">
        <v>51243.66</v>
      </c>
      <c r="L54" s="6">
        <v>47409</v>
      </c>
      <c r="M54" s="6">
        <v>3834.66</v>
      </c>
      <c r="N54" s="2" t="s">
        <v>550</v>
      </c>
      <c r="O54" s="2" t="s">
        <v>543</v>
      </c>
    </row>
    <row r="55" spans="1:15" x14ac:dyDescent="0.25">
      <c r="A55" s="2" t="s">
        <v>602</v>
      </c>
      <c r="B55" s="5">
        <v>46162</v>
      </c>
      <c r="C55" s="2" t="s">
        <v>150</v>
      </c>
      <c r="D55" s="2" t="s">
        <v>373</v>
      </c>
      <c r="E55" s="2" t="s">
        <v>387</v>
      </c>
      <c r="F55" s="2" t="s">
        <v>523</v>
      </c>
      <c r="G55" s="2" t="s">
        <v>545</v>
      </c>
      <c r="H55" s="2">
        <v>8</v>
      </c>
      <c r="I55" s="6">
        <v>1935.67</v>
      </c>
      <c r="J55" s="7">
        <v>0.15</v>
      </c>
      <c r="K55" s="6">
        <v>15485.36</v>
      </c>
      <c r="L55" s="6">
        <v>12968</v>
      </c>
      <c r="M55" s="6">
        <v>2517.36</v>
      </c>
      <c r="N55" s="2" t="s">
        <v>556</v>
      </c>
      <c r="O55" s="2" t="s">
        <v>543</v>
      </c>
    </row>
    <row r="56" spans="1:15" x14ac:dyDescent="0.25">
      <c r="A56" s="2" t="s">
        <v>603</v>
      </c>
      <c r="B56" s="5">
        <v>45717</v>
      </c>
      <c r="C56" s="2" t="s">
        <v>76</v>
      </c>
      <c r="D56" s="2" t="s">
        <v>330</v>
      </c>
      <c r="E56" s="2" t="s">
        <v>382</v>
      </c>
      <c r="F56" s="2" t="s">
        <v>487</v>
      </c>
      <c r="G56" s="2" t="s">
        <v>541</v>
      </c>
      <c r="H56" s="2">
        <v>7</v>
      </c>
      <c r="I56" s="6">
        <v>13434.34</v>
      </c>
      <c r="J56" s="7">
        <v>0</v>
      </c>
      <c r="K56" s="6">
        <v>94040.38</v>
      </c>
      <c r="L56" s="6">
        <v>72751</v>
      </c>
      <c r="M56" s="6">
        <v>21289.38</v>
      </c>
      <c r="N56" s="2" t="s">
        <v>542</v>
      </c>
      <c r="O56" s="2" t="s">
        <v>543</v>
      </c>
    </row>
    <row r="57" spans="1:15" x14ac:dyDescent="0.25">
      <c r="A57" s="2" t="s">
        <v>604</v>
      </c>
      <c r="B57" s="5">
        <v>45974</v>
      </c>
      <c r="C57" s="2" t="s">
        <v>56</v>
      </c>
      <c r="D57" s="2" t="s">
        <v>345</v>
      </c>
      <c r="E57" s="2" t="s">
        <v>391</v>
      </c>
      <c r="F57" s="2" t="s">
        <v>489</v>
      </c>
      <c r="G57" s="2" t="s">
        <v>545</v>
      </c>
      <c r="H57" s="2">
        <v>7</v>
      </c>
      <c r="I57" s="6">
        <v>1591.01</v>
      </c>
      <c r="J57" s="7">
        <v>0.15</v>
      </c>
      <c r="K57" s="6">
        <v>11137.07</v>
      </c>
      <c r="L57" s="6">
        <v>11305</v>
      </c>
      <c r="M57" s="6">
        <v>-167.93</v>
      </c>
      <c r="N57" s="2" t="s">
        <v>546</v>
      </c>
      <c r="O57" s="2" t="s">
        <v>543</v>
      </c>
    </row>
    <row r="58" spans="1:15" x14ac:dyDescent="0.25">
      <c r="A58" s="2" t="s">
        <v>605</v>
      </c>
      <c r="B58" s="5">
        <v>46134</v>
      </c>
      <c r="C58" s="2" t="s">
        <v>64</v>
      </c>
      <c r="D58" s="2" t="s">
        <v>330</v>
      </c>
      <c r="E58" s="2" t="s">
        <v>398</v>
      </c>
      <c r="F58" s="2" t="s">
        <v>431</v>
      </c>
      <c r="G58" s="2" t="s">
        <v>545</v>
      </c>
      <c r="H58" s="2">
        <v>7</v>
      </c>
      <c r="I58" s="6">
        <v>12090.91</v>
      </c>
      <c r="J58" s="7">
        <v>0.1</v>
      </c>
      <c r="K58" s="6">
        <v>84636.37</v>
      </c>
      <c r="L58" s="6">
        <v>72751</v>
      </c>
      <c r="M58" s="6">
        <v>11885.37</v>
      </c>
      <c r="N58" s="2" t="s">
        <v>556</v>
      </c>
      <c r="O58" s="2" t="s">
        <v>543</v>
      </c>
    </row>
    <row r="59" spans="1:15" x14ac:dyDescent="0.25">
      <c r="A59" s="2" t="s">
        <v>606</v>
      </c>
      <c r="B59" s="5">
        <v>46369</v>
      </c>
      <c r="C59" s="2" t="s">
        <v>158</v>
      </c>
      <c r="D59" s="2" t="s">
        <v>377</v>
      </c>
      <c r="E59" s="2" t="s">
        <v>382</v>
      </c>
      <c r="F59" s="2" t="s">
        <v>443</v>
      </c>
      <c r="G59" s="2" t="s">
        <v>541</v>
      </c>
      <c r="H59" s="2">
        <v>1</v>
      </c>
      <c r="I59" s="6">
        <v>25991.93</v>
      </c>
      <c r="J59" s="7">
        <v>0</v>
      </c>
      <c r="K59" s="6">
        <v>25991.93</v>
      </c>
      <c r="L59" s="6">
        <v>18551</v>
      </c>
      <c r="M59" s="6">
        <v>7440.93</v>
      </c>
      <c r="N59" s="2" t="s">
        <v>546</v>
      </c>
      <c r="O59" s="2" t="s">
        <v>543</v>
      </c>
    </row>
    <row r="60" spans="1:15" x14ac:dyDescent="0.25">
      <c r="A60" s="2" t="s">
        <v>607</v>
      </c>
      <c r="B60" s="5">
        <v>45880</v>
      </c>
      <c r="C60" s="2" t="s">
        <v>66</v>
      </c>
      <c r="D60" s="2" t="s">
        <v>368</v>
      </c>
      <c r="E60" s="2" t="s">
        <v>382</v>
      </c>
      <c r="F60" s="2" t="s">
        <v>429</v>
      </c>
      <c r="G60" s="2" t="s">
        <v>552</v>
      </c>
      <c r="H60" s="2">
        <v>5</v>
      </c>
      <c r="I60" s="6">
        <v>1020.01</v>
      </c>
      <c r="J60" s="7">
        <v>0.05</v>
      </c>
      <c r="K60" s="6">
        <v>5100.05</v>
      </c>
      <c r="L60" s="6">
        <v>3880</v>
      </c>
      <c r="M60" s="6">
        <v>1220.05</v>
      </c>
      <c r="N60" s="2" t="s">
        <v>542</v>
      </c>
      <c r="O60" s="2" t="s">
        <v>543</v>
      </c>
    </row>
    <row r="61" spans="1:15" x14ac:dyDescent="0.25">
      <c r="A61" s="2" t="s">
        <v>608</v>
      </c>
      <c r="B61" s="5">
        <v>45854</v>
      </c>
      <c r="C61" s="2" t="s">
        <v>222</v>
      </c>
      <c r="D61" s="2" t="s">
        <v>345</v>
      </c>
      <c r="E61" s="2" t="s">
        <v>393</v>
      </c>
      <c r="F61" s="2" t="s">
        <v>485</v>
      </c>
      <c r="G61" s="2" t="s">
        <v>545</v>
      </c>
      <c r="H61" s="2">
        <v>3</v>
      </c>
      <c r="I61" s="6">
        <v>1497.42</v>
      </c>
      <c r="J61" s="7">
        <v>0.2</v>
      </c>
      <c r="K61" s="6">
        <v>4492.26</v>
      </c>
      <c r="L61" s="6">
        <v>4845</v>
      </c>
      <c r="M61" s="6">
        <v>-352.74</v>
      </c>
      <c r="N61" s="2" t="s">
        <v>546</v>
      </c>
      <c r="O61" s="2" t="s">
        <v>543</v>
      </c>
    </row>
    <row r="62" spans="1:15" x14ac:dyDescent="0.25">
      <c r="A62" s="2" t="s">
        <v>609</v>
      </c>
      <c r="B62" s="5">
        <v>46372</v>
      </c>
      <c r="C62" s="2" t="s">
        <v>19</v>
      </c>
      <c r="D62" s="2" t="s">
        <v>377</v>
      </c>
      <c r="E62" s="2" t="s">
        <v>382</v>
      </c>
      <c r="F62" s="2" t="s">
        <v>463</v>
      </c>
      <c r="G62" s="2" t="s">
        <v>541</v>
      </c>
      <c r="H62" s="2">
        <v>8</v>
      </c>
      <c r="I62" s="6">
        <v>23392.74</v>
      </c>
      <c r="J62" s="7">
        <v>0.1</v>
      </c>
      <c r="K62" s="6">
        <v>187141.92</v>
      </c>
      <c r="L62" s="6">
        <v>148408</v>
      </c>
      <c r="M62" s="6">
        <v>38733.919999999998</v>
      </c>
      <c r="N62" s="2" t="s">
        <v>542</v>
      </c>
      <c r="O62" s="2" t="s">
        <v>543</v>
      </c>
    </row>
    <row r="63" spans="1:15" x14ac:dyDescent="0.25">
      <c r="A63" s="2" t="s">
        <v>610</v>
      </c>
      <c r="B63" s="5">
        <v>45737</v>
      </c>
      <c r="C63" s="2" t="s">
        <v>312</v>
      </c>
      <c r="D63" s="2" t="s">
        <v>353</v>
      </c>
      <c r="E63" s="2" t="s">
        <v>387</v>
      </c>
      <c r="F63" s="2" t="s">
        <v>427</v>
      </c>
      <c r="G63" s="2" t="s">
        <v>545</v>
      </c>
      <c r="H63" s="2">
        <v>4</v>
      </c>
      <c r="I63" s="6">
        <v>7239.15</v>
      </c>
      <c r="J63" s="7">
        <v>0.1</v>
      </c>
      <c r="K63" s="6">
        <v>28956.6</v>
      </c>
      <c r="L63" s="6">
        <v>21348</v>
      </c>
      <c r="M63" s="6">
        <v>7608.6</v>
      </c>
      <c r="N63" s="2" t="s">
        <v>556</v>
      </c>
      <c r="O63" s="2" t="s">
        <v>543</v>
      </c>
    </row>
    <row r="64" spans="1:15" x14ac:dyDescent="0.25">
      <c r="A64" s="2" t="s">
        <v>611</v>
      </c>
      <c r="B64" s="5">
        <v>46375</v>
      </c>
      <c r="C64" s="2" t="s">
        <v>37</v>
      </c>
      <c r="D64" s="2" t="s">
        <v>375</v>
      </c>
      <c r="E64" s="2" t="s">
        <v>382</v>
      </c>
      <c r="F64" s="2" t="s">
        <v>410</v>
      </c>
      <c r="G64" s="2" t="s">
        <v>545</v>
      </c>
      <c r="H64" s="2">
        <v>3</v>
      </c>
      <c r="I64" s="6">
        <v>5199.08</v>
      </c>
      <c r="J64" s="7">
        <v>0.05</v>
      </c>
      <c r="K64" s="6">
        <v>15597.24</v>
      </c>
      <c r="L64" s="6">
        <v>11061</v>
      </c>
      <c r="M64" s="6">
        <v>4536.24</v>
      </c>
      <c r="N64" s="2" t="s">
        <v>556</v>
      </c>
      <c r="O64" s="2" t="s">
        <v>543</v>
      </c>
    </row>
    <row r="65" spans="1:15" x14ac:dyDescent="0.25">
      <c r="A65" s="2" t="s">
        <v>612</v>
      </c>
      <c r="B65" s="5">
        <v>45862</v>
      </c>
      <c r="C65" s="2" t="s">
        <v>296</v>
      </c>
      <c r="D65" s="2" t="s">
        <v>334</v>
      </c>
      <c r="E65" s="2" t="s">
        <v>385</v>
      </c>
      <c r="F65" s="2" t="s">
        <v>521</v>
      </c>
      <c r="G65" s="2" t="s">
        <v>541</v>
      </c>
      <c r="H65" s="2">
        <v>2</v>
      </c>
      <c r="I65" s="6">
        <v>315.57</v>
      </c>
      <c r="J65" s="7">
        <v>0.15</v>
      </c>
      <c r="K65" s="6">
        <v>631.14</v>
      </c>
      <c r="L65" s="6">
        <v>570</v>
      </c>
      <c r="M65" s="6">
        <v>61.14</v>
      </c>
      <c r="N65" s="2" t="s">
        <v>546</v>
      </c>
      <c r="O65" s="2" t="s">
        <v>543</v>
      </c>
    </row>
    <row r="66" spans="1:15" x14ac:dyDescent="0.25">
      <c r="A66" s="2" t="s">
        <v>613</v>
      </c>
      <c r="B66" s="5">
        <v>46307</v>
      </c>
      <c r="C66" s="2" t="s">
        <v>68</v>
      </c>
      <c r="D66" s="2" t="s">
        <v>345</v>
      </c>
      <c r="E66" s="2" t="s">
        <v>391</v>
      </c>
      <c r="F66" s="2" t="s">
        <v>469</v>
      </c>
      <c r="G66" s="2" t="s">
        <v>545</v>
      </c>
      <c r="H66" s="2">
        <v>4</v>
      </c>
      <c r="I66" s="6">
        <v>1871.78</v>
      </c>
      <c r="J66" s="7">
        <v>0</v>
      </c>
      <c r="K66" s="6">
        <v>6255.4</v>
      </c>
      <c r="L66" s="6">
        <v>6460</v>
      </c>
      <c r="M66" s="6">
        <v>-204.6</v>
      </c>
      <c r="N66" s="2" t="s">
        <v>542</v>
      </c>
      <c r="O66" s="2" t="s">
        <v>543</v>
      </c>
    </row>
    <row r="67" spans="1:15" x14ac:dyDescent="0.25">
      <c r="A67" s="2" t="s">
        <v>614</v>
      </c>
      <c r="B67" s="5">
        <v>46091</v>
      </c>
      <c r="C67" s="2" t="s">
        <v>156</v>
      </c>
      <c r="D67" s="2" t="s">
        <v>377</v>
      </c>
      <c r="E67" s="2" t="s">
        <v>382</v>
      </c>
      <c r="F67" s="2" t="s">
        <v>453</v>
      </c>
      <c r="G67" s="2" t="s">
        <v>552</v>
      </c>
      <c r="H67" s="2">
        <v>4</v>
      </c>
      <c r="I67" s="6">
        <v>24692.33</v>
      </c>
      <c r="J67" s="7">
        <v>0.05</v>
      </c>
      <c r="K67" s="6">
        <v>98769.32</v>
      </c>
      <c r="L67" s="6">
        <v>74204</v>
      </c>
      <c r="M67" s="6">
        <v>24565.32</v>
      </c>
      <c r="N67" s="2" t="s">
        <v>550</v>
      </c>
      <c r="O67" s="2" t="s">
        <v>543</v>
      </c>
    </row>
    <row r="68" spans="1:15" x14ac:dyDescent="0.25">
      <c r="A68" s="2" t="s">
        <v>615</v>
      </c>
      <c r="B68" s="5">
        <v>45952</v>
      </c>
      <c r="C68" s="2" t="s">
        <v>37</v>
      </c>
      <c r="D68" s="2" t="s">
        <v>357</v>
      </c>
      <c r="E68" s="2" t="s">
        <v>395</v>
      </c>
      <c r="F68" s="2" t="s">
        <v>407</v>
      </c>
      <c r="G68" s="2" t="s">
        <v>552</v>
      </c>
      <c r="H68" s="2">
        <v>6</v>
      </c>
      <c r="I68" s="6">
        <v>17661.759999999998</v>
      </c>
      <c r="J68" s="7">
        <v>0.15</v>
      </c>
      <c r="K68" s="6">
        <v>105970.56</v>
      </c>
      <c r="L68" s="6">
        <v>98658</v>
      </c>
      <c r="M68" s="6">
        <v>7312.56</v>
      </c>
      <c r="N68" s="2" t="s">
        <v>556</v>
      </c>
      <c r="O68" s="2" t="s">
        <v>543</v>
      </c>
    </row>
    <row r="69" spans="1:15" x14ac:dyDescent="0.25">
      <c r="A69" s="2" t="s">
        <v>616</v>
      </c>
      <c r="B69" s="5">
        <v>45751</v>
      </c>
      <c r="C69" s="2" t="s">
        <v>318</v>
      </c>
      <c r="D69" s="2" t="s">
        <v>334</v>
      </c>
      <c r="E69" s="2" t="s">
        <v>391</v>
      </c>
      <c r="F69" s="2" t="s">
        <v>429</v>
      </c>
      <c r="G69" s="2" t="s">
        <v>552</v>
      </c>
      <c r="H69" s="2">
        <v>4</v>
      </c>
      <c r="I69" s="6">
        <v>297.01</v>
      </c>
      <c r="J69" s="7">
        <v>0.2</v>
      </c>
      <c r="K69" s="6">
        <v>1188.04</v>
      </c>
      <c r="L69" s="6">
        <v>1140</v>
      </c>
      <c r="M69" s="6">
        <v>48.04</v>
      </c>
      <c r="N69" s="2" t="s">
        <v>556</v>
      </c>
      <c r="O69" s="2" t="s">
        <v>543</v>
      </c>
    </row>
    <row r="70" spans="1:15" x14ac:dyDescent="0.25">
      <c r="A70" s="2" t="s">
        <v>617</v>
      </c>
      <c r="B70" s="5">
        <v>45755</v>
      </c>
      <c r="C70" s="2" t="s">
        <v>274</v>
      </c>
      <c r="D70" s="2" t="s">
        <v>353</v>
      </c>
      <c r="E70" s="2" t="s">
        <v>387</v>
      </c>
      <c r="F70" s="2" t="s">
        <v>471</v>
      </c>
      <c r="G70" s="2" t="s">
        <v>541</v>
      </c>
      <c r="H70" s="2">
        <v>1</v>
      </c>
      <c r="I70" s="6">
        <v>8043.5</v>
      </c>
      <c r="J70" s="7">
        <v>0</v>
      </c>
      <c r="K70" s="6">
        <v>8043.5</v>
      </c>
      <c r="L70" s="6">
        <v>5337</v>
      </c>
      <c r="M70" s="6">
        <v>2706.5</v>
      </c>
      <c r="N70" s="2" t="s">
        <v>550</v>
      </c>
      <c r="O70" s="2" t="s">
        <v>543</v>
      </c>
    </row>
    <row r="71" spans="1:15" x14ac:dyDescent="0.25">
      <c r="A71" s="2" t="s">
        <v>618</v>
      </c>
      <c r="B71" s="5">
        <v>45948</v>
      </c>
      <c r="C71" s="2" t="s">
        <v>132</v>
      </c>
      <c r="D71" s="2" t="s">
        <v>368</v>
      </c>
      <c r="E71" s="2" t="s">
        <v>389</v>
      </c>
      <c r="F71" s="2" t="s">
        <v>471</v>
      </c>
      <c r="G71" s="2" t="s">
        <v>545</v>
      </c>
      <c r="H71" s="2">
        <v>5</v>
      </c>
      <c r="I71" s="6">
        <v>912.64</v>
      </c>
      <c r="J71" s="7">
        <v>0.15</v>
      </c>
      <c r="K71" s="6">
        <v>4563.2</v>
      </c>
      <c r="L71" s="6">
        <v>3880</v>
      </c>
      <c r="M71" s="6">
        <v>683.2</v>
      </c>
      <c r="N71" s="2" t="s">
        <v>556</v>
      </c>
      <c r="O71" s="2" t="s">
        <v>543</v>
      </c>
    </row>
    <row r="72" spans="1:15" x14ac:dyDescent="0.25">
      <c r="A72" s="2" t="s">
        <v>619</v>
      </c>
      <c r="B72" s="5">
        <v>45765</v>
      </c>
      <c r="C72" s="2" t="s">
        <v>190</v>
      </c>
      <c r="D72" s="2" t="s">
        <v>337</v>
      </c>
      <c r="E72" s="2" t="s">
        <v>393</v>
      </c>
      <c r="F72" s="2" t="s">
        <v>420</v>
      </c>
      <c r="G72" s="2" t="s">
        <v>552</v>
      </c>
      <c r="H72" s="2">
        <v>8</v>
      </c>
      <c r="I72" s="6">
        <v>17081.22</v>
      </c>
      <c r="J72" s="7">
        <v>0.2</v>
      </c>
      <c r="K72" s="6">
        <v>136649.76</v>
      </c>
      <c r="L72" s="6">
        <v>126424</v>
      </c>
      <c r="M72" s="6">
        <v>10225.76</v>
      </c>
      <c r="N72" s="2" t="s">
        <v>546</v>
      </c>
      <c r="O72" s="2" t="s">
        <v>543</v>
      </c>
    </row>
    <row r="73" spans="1:15" x14ac:dyDescent="0.25">
      <c r="A73" s="2" t="s">
        <v>620</v>
      </c>
      <c r="B73" s="5">
        <v>45927</v>
      </c>
      <c r="C73" s="2" t="s">
        <v>242</v>
      </c>
      <c r="D73" s="2" t="s">
        <v>337</v>
      </c>
      <c r="E73" s="2" t="s">
        <v>387</v>
      </c>
      <c r="F73" s="2" t="s">
        <v>457</v>
      </c>
      <c r="G73" s="2" t="s">
        <v>541</v>
      </c>
      <c r="H73" s="2">
        <v>7</v>
      </c>
      <c r="I73" s="6">
        <v>17081.22</v>
      </c>
      <c r="J73" s="7">
        <v>0.2</v>
      </c>
      <c r="K73" s="6">
        <v>88209.94</v>
      </c>
      <c r="L73" s="6">
        <v>110621</v>
      </c>
      <c r="M73" s="6">
        <v>-22411.06</v>
      </c>
      <c r="N73" s="2" t="s">
        <v>542</v>
      </c>
      <c r="O73" s="2" t="s">
        <v>543</v>
      </c>
    </row>
    <row r="74" spans="1:15" x14ac:dyDescent="0.25">
      <c r="A74" s="2" t="s">
        <v>621</v>
      </c>
      <c r="B74" s="5">
        <v>46192</v>
      </c>
      <c r="C74" s="2" t="s">
        <v>102</v>
      </c>
      <c r="D74" s="2" t="s">
        <v>341</v>
      </c>
      <c r="E74" s="2" t="s">
        <v>398</v>
      </c>
      <c r="F74" s="2" t="s">
        <v>493</v>
      </c>
      <c r="G74" s="2" t="s">
        <v>541</v>
      </c>
      <c r="H74" s="2">
        <v>1</v>
      </c>
      <c r="I74" s="6">
        <v>491.46</v>
      </c>
      <c r="J74" s="7">
        <v>0.05</v>
      </c>
      <c r="K74" s="6">
        <v>491.46</v>
      </c>
      <c r="L74" s="6">
        <v>412</v>
      </c>
      <c r="M74" s="6">
        <v>79.459999999999994</v>
      </c>
      <c r="N74" s="2" t="s">
        <v>550</v>
      </c>
      <c r="O74" s="2" t="s">
        <v>543</v>
      </c>
    </row>
    <row r="75" spans="1:15" x14ac:dyDescent="0.25">
      <c r="A75" s="2" t="s">
        <v>622</v>
      </c>
      <c r="B75" s="5">
        <v>46000</v>
      </c>
      <c r="C75" s="2" t="s">
        <v>260</v>
      </c>
      <c r="D75" s="2" t="s">
        <v>364</v>
      </c>
      <c r="E75" s="2" t="s">
        <v>389</v>
      </c>
      <c r="F75" s="2" t="s">
        <v>473</v>
      </c>
      <c r="G75" s="2" t="s">
        <v>545</v>
      </c>
      <c r="H75" s="2">
        <v>5</v>
      </c>
      <c r="I75" s="6">
        <v>21638.58</v>
      </c>
      <c r="J75" s="7">
        <v>0.15</v>
      </c>
      <c r="K75" s="6">
        <v>108192.9</v>
      </c>
      <c r="L75" s="6">
        <v>84075</v>
      </c>
      <c r="M75" s="6">
        <v>24117.9</v>
      </c>
      <c r="N75" s="2" t="s">
        <v>550</v>
      </c>
      <c r="O75" s="2" t="s">
        <v>543</v>
      </c>
    </row>
    <row r="76" spans="1:15" x14ac:dyDescent="0.25">
      <c r="A76" s="2" t="s">
        <v>623</v>
      </c>
      <c r="B76" s="5">
        <v>45911</v>
      </c>
      <c r="C76" s="2" t="s">
        <v>190</v>
      </c>
      <c r="D76" s="2" t="s">
        <v>375</v>
      </c>
      <c r="E76" s="2" t="s">
        <v>393</v>
      </c>
      <c r="F76" s="2" t="s">
        <v>429</v>
      </c>
      <c r="G76" s="2" t="s">
        <v>545</v>
      </c>
      <c r="H76" s="2">
        <v>3</v>
      </c>
      <c r="I76" s="6">
        <v>4378.18</v>
      </c>
      <c r="J76" s="7">
        <v>0.2</v>
      </c>
      <c r="K76" s="6">
        <v>13134.54</v>
      </c>
      <c r="L76" s="6">
        <v>11061</v>
      </c>
      <c r="M76" s="6">
        <v>2073.54</v>
      </c>
      <c r="N76" s="2" t="s">
        <v>550</v>
      </c>
      <c r="O76" s="2" t="s">
        <v>543</v>
      </c>
    </row>
    <row r="77" spans="1:15" x14ac:dyDescent="0.25">
      <c r="A77" s="2" t="s">
        <v>624</v>
      </c>
      <c r="B77" s="5">
        <v>45762</v>
      </c>
      <c r="C77" s="2" t="s">
        <v>124</v>
      </c>
      <c r="D77" s="2" t="s">
        <v>351</v>
      </c>
      <c r="E77" s="2" t="s">
        <v>395</v>
      </c>
      <c r="F77" s="2" t="s">
        <v>427</v>
      </c>
      <c r="G77" s="2" t="s">
        <v>545</v>
      </c>
      <c r="H77" s="2">
        <v>2</v>
      </c>
      <c r="I77" s="6">
        <v>28987.87</v>
      </c>
      <c r="J77" s="7">
        <v>0</v>
      </c>
      <c r="K77" s="6">
        <v>57975.74</v>
      </c>
      <c r="L77" s="6">
        <v>38876</v>
      </c>
      <c r="M77" s="6">
        <v>19099.740000000002</v>
      </c>
      <c r="N77" s="2" t="s">
        <v>550</v>
      </c>
      <c r="O77" s="2" t="s">
        <v>543</v>
      </c>
    </row>
    <row r="78" spans="1:15" x14ac:dyDescent="0.25">
      <c r="A78" s="2" t="s">
        <v>625</v>
      </c>
      <c r="B78" s="5">
        <v>45767</v>
      </c>
      <c r="C78" s="2" t="s">
        <v>166</v>
      </c>
      <c r="D78" s="2" t="s">
        <v>362</v>
      </c>
      <c r="E78" s="2" t="s">
        <v>389</v>
      </c>
      <c r="F78" s="2" t="s">
        <v>521</v>
      </c>
      <c r="G78" s="2" t="s">
        <v>552</v>
      </c>
      <c r="H78" s="2">
        <v>5</v>
      </c>
      <c r="I78" s="6">
        <v>22546.84</v>
      </c>
      <c r="J78" s="7">
        <v>0</v>
      </c>
      <c r="K78" s="6">
        <v>112734.2</v>
      </c>
      <c r="L78" s="6">
        <v>85295</v>
      </c>
      <c r="M78" s="6">
        <v>27439.200000000001</v>
      </c>
      <c r="N78" s="2" t="s">
        <v>546</v>
      </c>
      <c r="O78" s="2" t="s">
        <v>566</v>
      </c>
    </row>
    <row r="79" spans="1:15" x14ac:dyDescent="0.25">
      <c r="A79" s="2" t="s">
        <v>626</v>
      </c>
      <c r="B79" s="5">
        <v>46305</v>
      </c>
      <c r="C79" s="2" t="s">
        <v>174</v>
      </c>
      <c r="D79" s="2" t="s">
        <v>360</v>
      </c>
      <c r="E79" s="2" t="s">
        <v>398</v>
      </c>
      <c r="F79" s="2" t="s">
        <v>407</v>
      </c>
      <c r="G79" s="2" t="s">
        <v>545</v>
      </c>
      <c r="H79" s="2">
        <v>7</v>
      </c>
      <c r="I79" s="6">
        <v>19831.8</v>
      </c>
      <c r="J79" s="7">
        <v>0.2</v>
      </c>
      <c r="K79" s="6">
        <v>138822.6</v>
      </c>
      <c r="L79" s="6">
        <v>143661</v>
      </c>
      <c r="M79" s="6">
        <v>-4838.3999999999996</v>
      </c>
      <c r="N79" s="2" t="s">
        <v>550</v>
      </c>
      <c r="O79" s="2" t="s">
        <v>543</v>
      </c>
    </row>
    <row r="80" spans="1:15" x14ac:dyDescent="0.25">
      <c r="A80" s="2" t="s">
        <v>627</v>
      </c>
      <c r="B80" s="5">
        <v>46098</v>
      </c>
      <c r="C80" s="2" t="s">
        <v>316</v>
      </c>
      <c r="D80" s="2" t="s">
        <v>360</v>
      </c>
      <c r="E80" s="2" t="s">
        <v>395</v>
      </c>
      <c r="F80" s="2" t="s">
        <v>517</v>
      </c>
      <c r="G80" s="2" t="s">
        <v>545</v>
      </c>
      <c r="H80" s="2">
        <v>1</v>
      </c>
      <c r="I80" s="6">
        <v>19831.8</v>
      </c>
      <c r="J80" s="7">
        <v>0.2</v>
      </c>
      <c r="K80" s="6">
        <v>19831.8</v>
      </c>
      <c r="L80" s="6">
        <v>20523</v>
      </c>
      <c r="M80" s="6">
        <v>-691.2</v>
      </c>
      <c r="N80" s="2" t="s">
        <v>542</v>
      </c>
      <c r="O80" s="2" t="s">
        <v>543</v>
      </c>
    </row>
    <row r="81" spans="1:15" x14ac:dyDescent="0.25">
      <c r="A81" s="2" t="s">
        <v>628</v>
      </c>
      <c r="B81" s="5">
        <v>45924</v>
      </c>
      <c r="C81" s="2" t="s">
        <v>74</v>
      </c>
      <c r="D81" s="2" t="s">
        <v>377</v>
      </c>
      <c r="E81" s="2" t="s">
        <v>395</v>
      </c>
      <c r="F81" s="2" t="s">
        <v>439</v>
      </c>
      <c r="G81" s="2" t="s">
        <v>552</v>
      </c>
      <c r="H81" s="2">
        <v>2</v>
      </c>
      <c r="I81" s="6">
        <v>23392.74</v>
      </c>
      <c r="J81" s="7">
        <v>0.1</v>
      </c>
      <c r="K81" s="6">
        <v>46785.48</v>
      </c>
      <c r="L81" s="6">
        <v>37102</v>
      </c>
      <c r="M81" s="6">
        <v>9683.48</v>
      </c>
      <c r="N81" s="2" t="s">
        <v>542</v>
      </c>
      <c r="O81" s="2" t="s">
        <v>543</v>
      </c>
    </row>
    <row r="82" spans="1:15" x14ac:dyDescent="0.25">
      <c r="A82" s="2" t="s">
        <v>629</v>
      </c>
      <c r="B82" s="5">
        <v>46188</v>
      </c>
      <c r="C82" s="2" t="s">
        <v>116</v>
      </c>
      <c r="D82" s="2" t="s">
        <v>362</v>
      </c>
      <c r="E82" s="2" t="s">
        <v>393</v>
      </c>
      <c r="F82" s="2" t="s">
        <v>507</v>
      </c>
      <c r="G82" s="2" t="s">
        <v>545</v>
      </c>
      <c r="H82" s="2">
        <v>8</v>
      </c>
      <c r="I82" s="6">
        <v>20292.16</v>
      </c>
      <c r="J82" s="7">
        <v>0.1</v>
      </c>
      <c r="K82" s="6">
        <v>129302.26</v>
      </c>
      <c r="L82" s="6">
        <v>136472</v>
      </c>
      <c r="M82" s="6">
        <v>-7169.74</v>
      </c>
      <c r="N82" s="2" t="s">
        <v>546</v>
      </c>
      <c r="O82" s="2" t="s">
        <v>543</v>
      </c>
    </row>
    <row r="83" spans="1:15" x14ac:dyDescent="0.25">
      <c r="A83" s="2" t="s">
        <v>630</v>
      </c>
      <c r="B83" s="5">
        <v>45822</v>
      </c>
      <c r="C83" s="2" t="s">
        <v>126</v>
      </c>
      <c r="D83" s="2" t="s">
        <v>339</v>
      </c>
      <c r="E83" s="2" t="s">
        <v>393</v>
      </c>
      <c r="F83" s="2" t="s">
        <v>420</v>
      </c>
      <c r="G83" s="2" t="s">
        <v>541</v>
      </c>
      <c r="H83" s="2">
        <v>1</v>
      </c>
      <c r="I83" s="6">
        <v>8778.19</v>
      </c>
      <c r="J83" s="7">
        <v>0.05</v>
      </c>
      <c r="K83" s="6">
        <v>8778.19</v>
      </c>
      <c r="L83" s="6">
        <v>6835</v>
      </c>
      <c r="M83" s="6">
        <v>1943.19</v>
      </c>
      <c r="N83" s="2" t="s">
        <v>546</v>
      </c>
      <c r="O83" s="2" t="s">
        <v>543</v>
      </c>
    </row>
    <row r="84" spans="1:15" x14ac:dyDescent="0.25">
      <c r="A84" s="2" t="s">
        <v>631</v>
      </c>
      <c r="B84" s="5">
        <v>46036</v>
      </c>
      <c r="C84" s="2" t="s">
        <v>290</v>
      </c>
      <c r="D84" s="2" t="s">
        <v>366</v>
      </c>
      <c r="E84" s="2" t="s">
        <v>393</v>
      </c>
      <c r="F84" s="2" t="s">
        <v>461</v>
      </c>
      <c r="G84" s="2" t="s">
        <v>541</v>
      </c>
      <c r="H84" s="2">
        <v>1</v>
      </c>
      <c r="I84" s="6">
        <v>19917.32</v>
      </c>
      <c r="J84" s="7">
        <v>0.2</v>
      </c>
      <c r="K84" s="6">
        <v>19917.32</v>
      </c>
      <c r="L84" s="6">
        <v>16777</v>
      </c>
      <c r="M84" s="6">
        <v>3140.32</v>
      </c>
      <c r="N84" s="2" t="s">
        <v>546</v>
      </c>
      <c r="O84" s="2" t="s">
        <v>543</v>
      </c>
    </row>
    <row r="85" spans="1:15" x14ac:dyDescent="0.25">
      <c r="A85" s="2" t="s">
        <v>632</v>
      </c>
      <c r="B85" s="5">
        <v>45783</v>
      </c>
      <c r="C85" s="2" t="s">
        <v>206</v>
      </c>
      <c r="D85" s="2" t="s">
        <v>343</v>
      </c>
      <c r="E85" s="2" t="s">
        <v>382</v>
      </c>
      <c r="F85" s="2" t="s">
        <v>441</v>
      </c>
      <c r="G85" s="2" t="s">
        <v>552</v>
      </c>
      <c r="H85" s="2">
        <v>7</v>
      </c>
      <c r="I85" s="6">
        <v>3552.65</v>
      </c>
      <c r="J85" s="7">
        <v>0.15</v>
      </c>
      <c r="K85" s="6">
        <v>24868.55</v>
      </c>
      <c r="L85" s="6">
        <v>22337</v>
      </c>
      <c r="M85" s="6">
        <v>2531.5500000000002</v>
      </c>
      <c r="N85" s="2" t="s">
        <v>546</v>
      </c>
      <c r="O85" s="2" t="s">
        <v>543</v>
      </c>
    </row>
    <row r="86" spans="1:15" x14ac:dyDescent="0.25">
      <c r="A86" s="2" t="s">
        <v>633</v>
      </c>
      <c r="B86" s="5">
        <v>46301</v>
      </c>
      <c r="C86" s="2" t="s">
        <v>204</v>
      </c>
      <c r="D86" s="2" t="s">
        <v>330</v>
      </c>
      <c r="E86" s="2" t="s">
        <v>391</v>
      </c>
      <c r="F86" s="2" t="s">
        <v>420</v>
      </c>
      <c r="G86" s="2" t="s">
        <v>545</v>
      </c>
      <c r="H86" s="2">
        <v>2</v>
      </c>
      <c r="I86" s="6">
        <v>12090.91</v>
      </c>
      <c r="J86" s="7">
        <v>0.1</v>
      </c>
      <c r="K86" s="6">
        <v>24181.82</v>
      </c>
      <c r="L86" s="6">
        <v>20786</v>
      </c>
      <c r="M86" s="6">
        <v>3395.82</v>
      </c>
      <c r="N86" s="2" t="s">
        <v>550</v>
      </c>
      <c r="O86" s="2" t="s">
        <v>543</v>
      </c>
    </row>
    <row r="87" spans="1:15" x14ac:dyDescent="0.25">
      <c r="A87" s="2" t="s">
        <v>634</v>
      </c>
      <c r="B87" s="5">
        <v>45826</v>
      </c>
      <c r="C87" s="2" t="s">
        <v>90</v>
      </c>
      <c r="D87" s="2" t="s">
        <v>368</v>
      </c>
      <c r="E87" s="2" t="s">
        <v>385</v>
      </c>
      <c r="F87" s="2" t="s">
        <v>511</v>
      </c>
      <c r="G87" s="2" t="s">
        <v>541</v>
      </c>
      <c r="H87" s="2">
        <v>4</v>
      </c>
      <c r="I87" s="6">
        <v>966.32</v>
      </c>
      <c r="J87" s="7">
        <v>0.1</v>
      </c>
      <c r="K87" s="6">
        <v>3865.28</v>
      </c>
      <c r="L87" s="6">
        <v>3104</v>
      </c>
      <c r="M87" s="6">
        <v>761.28</v>
      </c>
      <c r="N87" s="2" t="s">
        <v>542</v>
      </c>
      <c r="O87" s="2" t="s">
        <v>543</v>
      </c>
    </row>
    <row r="88" spans="1:15" x14ac:dyDescent="0.25">
      <c r="A88" s="2" t="s">
        <v>635</v>
      </c>
      <c r="B88" s="5">
        <v>46312</v>
      </c>
      <c r="C88" s="2" t="s">
        <v>234</v>
      </c>
      <c r="D88" s="2" t="s">
        <v>371</v>
      </c>
      <c r="E88" s="2" t="s">
        <v>398</v>
      </c>
      <c r="F88" s="2" t="s">
        <v>445</v>
      </c>
      <c r="G88" s="2" t="s">
        <v>541</v>
      </c>
      <c r="H88" s="2">
        <v>4</v>
      </c>
      <c r="I88" s="6">
        <v>25238.93</v>
      </c>
      <c r="J88" s="7">
        <v>0</v>
      </c>
      <c r="K88" s="6">
        <v>100955.72</v>
      </c>
      <c r="L88" s="6">
        <v>85264</v>
      </c>
      <c r="M88" s="6">
        <v>15691.72</v>
      </c>
      <c r="N88" s="2" t="s">
        <v>542</v>
      </c>
      <c r="O88" s="2" t="s">
        <v>543</v>
      </c>
    </row>
    <row r="89" spans="1:15" x14ac:dyDescent="0.25">
      <c r="A89" s="2" t="s">
        <v>636</v>
      </c>
      <c r="B89" s="5">
        <v>46043</v>
      </c>
      <c r="C89" s="2" t="s">
        <v>152</v>
      </c>
      <c r="D89" s="2" t="s">
        <v>366</v>
      </c>
      <c r="E89" s="2" t="s">
        <v>395</v>
      </c>
      <c r="F89" s="2" t="s">
        <v>495</v>
      </c>
      <c r="G89" s="2" t="s">
        <v>545</v>
      </c>
      <c r="H89" s="2">
        <v>6</v>
      </c>
      <c r="I89" s="6">
        <v>24896.65</v>
      </c>
      <c r="J89" s="7">
        <v>0</v>
      </c>
      <c r="K89" s="6">
        <v>149379.9</v>
      </c>
      <c r="L89" s="6">
        <v>100662</v>
      </c>
      <c r="M89" s="6">
        <v>48717.9</v>
      </c>
      <c r="N89" s="2" t="s">
        <v>546</v>
      </c>
      <c r="O89" s="2" t="s">
        <v>566</v>
      </c>
    </row>
    <row r="90" spans="1:15" x14ac:dyDescent="0.25">
      <c r="A90" s="2" t="s">
        <v>637</v>
      </c>
      <c r="B90" s="5">
        <v>45986</v>
      </c>
      <c r="C90" s="2" t="s">
        <v>268</v>
      </c>
      <c r="D90" s="2" t="s">
        <v>351</v>
      </c>
      <c r="E90" s="2" t="s">
        <v>398</v>
      </c>
      <c r="F90" s="2" t="s">
        <v>463</v>
      </c>
      <c r="G90" s="2" t="s">
        <v>541</v>
      </c>
      <c r="H90" s="2">
        <v>6</v>
      </c>
      <c r="I90" s="6">
        <v>28987.87</v>
      </c>
      <c r="J90" s="7">
        <v>0</v>
      </c>
      <c r="K90" s="6">
        <v>173927.22</v>
      </c>
      <c r="L90" s="6">
        <v>116628</v>
      </c>
      <c r="M90" s="6">
        <v>57299.22</v>
      </c>
      <c r="N90" s="2" t="s">
        <v>556</v>
      </c>
      <c r="O90" s="2" t="s">
        <v>543</v>
      </c>
    </row>
    <row r="91" spans="1:15" x14ac:dyDescent="0.25">
      <c r="A91" s="2" t="s">
        <v>638</v>
      </c>
      <c r="B91" s="5">
        <v>45716</v>
      </c>
      <c r="C91" s="2" t="s">
        <v>66</v>
      </c>
      <c r="D91" s="2" t="s">
        <v>357</v>
      </c>
      <c r="E91" s="2" t="s">
        <v>393</v>
      </c>
      <c r="F91" s="2" t="s">
        <v>509</v>
      </c>
      <c r="G91" s="2" t="s">
        <v>545</v>
      </c>
      <c r="H91" s="2">
        <v>3</v>
      </c>
      <c r="I91" s="6">
        <v>19739.61</v>
      </c>
      <c r="J91" s="7">
        <v>0.05</v>
      </c>
      <c r="K91" s="6">
        <v>59218.83</v>
      </c>
      <c r="L91" s="6">
        <v>49329</v>
      </c>
      <c r="M91" s="6">
        <v>9889.83</v>
      </c>
      <c r="N91" s="2" t="s">
        <v>550</v>
      </c>
      <c r="O91" s="2" t="s">
        <v>543</v>
      </c>
    </row>
    <row r="92" spans="1:15" x14ac:dyDescent="0.25">
      <c r="A92" s="2" t="s">
        <v>639</v>
      </c>
      <c r="B92" s="5">
        <v>46329</v>
      </c>
      <c r="C92" s="2" t="s">
        <v>174</v>
      </c>
      <c r="D92" s="2" t="s">
        <v>330</v>
      </c>
      <c r="E92" s="2" t="s">
        <v>391</v>
      </c>
      <c r="F92" s="2" t="s">
        <v>485</v>
      </c>
      <c r="G92" s="2" t="s">
        <v>545</v>
      </c>
      <c r="H92" s="2">
        <v>1</v>
      </c>
      <c r="I92" s="6">
        <v>13434.34</v>
      </c>
      <c r="J92" s="7">
        <v>0</v>
      </c>
      <c r="K92" s="6">
        <v>13434.34</v>
      </c>
      <c r="L92" s="6">
        <v>10393</v>
      </c>
      <c r="M92" s="6">
        <v>3041.34</v>
      </c>
      <c r="N92" s="2" t="s">
        <v>542</v>
      </c>
      <c r="O92" s="2" t="s">
        <v>543</v>
      </c>
    </row>
    <row r="93" spans="1:15" x14ac:dyDescent="0.25">
      <c r="A93" s="2" t="s">
        <v>640</v>
      </c>
      <c r="B93" s="5">
        <v>45871</v>
      </c>
      <c r="C93" s="2" t="s">
        <v>230</v>
      </c>
      <c r="D93" s="2" t="s">
        <v>343</v>
      </c>
      <c r="E93" s="2" t="s">
        <v>387</v>
      </c>
      <c r="F93" s="2" t="s">
        <v>487</v>
      </c>
      <c r="G93" s="2" t="s">
        <v>541</v>
      </c>
      <c r="H93" s="2">
        <v>8</v>
      </c>
      <c r="I93" s="6">
        <v>3970.61</v>
      </c>
      <c r="J93" s="7">
        <v>0.05</v>
      </c>
      <c r="K93" s="6">
        <v>31764.880000000001</v>
      </c>
      <c r="L93" s="6">
        <v>25528</v>
      </c>
      <c r="M93" s="6">
        <v>6236.88</v>
      </c>
      <c r="N93" s="2" t="s">
        <v>556</v>
      </c>
      <c r="O93" s="2" t="s">
        <v>543</v>
      </c>
    </row>
    <row r="94" spans="1:15" x14ac:dyDescent="0.25">
      <c r="A94" s="2" t="s">
        <v>641</v>
      </c>
      <c r="B94" s="5">
        <v>45876</v>
      </c>
      <c r="C94" s="2" t="s">
        <v>294</v>
      </c>
      <c r="D94" s="2" t="s">
        <v>371</v>
      </c>
      <c r="E94" s="2" t="s">
        <v>385</v>
      </c>
      <c r="F94" s="2" t="s">
        <v>503</v>
      </c>
      <c r="G94" s="2" t="s">
        <v>552</v>
      </c>
      <c r="H94" s="2">
        <v>5</v>
      </c>
      <c r="I94" s="6">
        <v>25238.93</v>
      </c>
      <c r="J94" s="7">
        <v>0</v>
      </c>
      <c r="K94" s="6">
        <v>126194.65</v>
      </c>
      <c r="L94" s="6">
        <v>106580</v>
      </c>
      <c r="M94" s="6">
        <v>19614.650000000001</v>
      </c>
      <c r="N94" s="2" t="s">
        <v>556</v>
      </c>
      <c r="O94" s="2" t="s">
        <v>543</v>
      </c>
    </row>
    <row r="95" spans="1:15" x14ac:dyDescent="0.25">
      <c r="A95" s="2" t="s">
        <v>642</v>
      </c>
      <c r="B95" s="5">
        <v>46142</v>
      </c>
      <c r="C95" s="2" t="s">
        <v>276</v>
      </c>
      <c r="D95" s="2" t="s">
        <v>351</v>
      </c>
      <c r="E95" s="2" t="s">
        <v>382</v>
      </c>
      <c r="F95" s="2" t="s">
        <v>469</v>
      </c>
      <c r="G95" s="2" t="s">
        <v>552</v>
      </c>
      <c r="H95" s="2">
        <v>7</v>
      </c>
      <c r="I95" s="6">
        <v>28987.87</v>
      </c>
      <c r="J95" s="7">
        <v>0</v>
      </c>
      <c r="K95" s="6">
        <v>202915.09</v>
      </c>
      <c r="L95" s="6">
        <v>136066</v>
      </c>
      <c r="M95" s="6">
        <v>66849.09</v>
      </c>
      <c r="N95" s="2" t="s">
        <v>542</v>
      </c>
      <c r="O95" s="2" t="s">
        <v>543</v>
      </c>
    </row>
    <row r="96" spans="1:15" x14ac:dyDescent="0.25">
      <c r="A96" s="2" t="s">
        <v>643</v>
      </c>
      <c r="B96" s="5">
        <v>45664</v>
      </c>
      <c r="C96" s="2" t="s">
        <v>106</v>
      </c>
      <c r="D96" s="2" t="s">
        <v>348</v>
      </c>
      <c r="E96" s="2" t="s">
        <v>393</v>
      </c>
      <c r="F96" s="2" t="s">
        <v>467</v>
      </c>
      <c r="G96" s="2" t="s">
        <v>541</v>
      </c>
      <c r="H96" s="2">
        <v>8</v>
      </c>
      <c r="I96" s="6">
        <v>12703.48</v>
      </c>
      <c r="J96" s="7">
        <v>0</v>
      </c>
      <c r="K96" s="6">
        <v>101627.84</v>
      </c>
      <c r="L96" s="6">
        <v>81752</v>
      </c>
      <c r="M96" s="6">
        <v>19875.84</v>
      </c>
      <c r="N96" s="2" t="s">
        <v>546</v>
      </c>
      <c r="O96" s="2" t="s">
        <v>543</v>
      </c>
    </row>
    <row r="97" spans="1:15" x14ac:dyDescent="0.25">
      <c r="A97" s="2" t="s">
        <v>644</v>
      </c>
      <c r="B97" s="5">
        <v>46350</v>
      </c>
      <c r="C97" s="2" t="s">
        <v>62</v>
      </c>
      <c r="D97" s="2" t="s">
        <v>364</v>
      </c>
      <c r="E97" s="2" t="s">
        <v>387</v>
      </c>
      <c r="F97" s="2" t="s">
        <v>489</v>
      </c>
      <c r="G97" s="2" t="s">
        <v>552</v>
      </c>
      <c r="H97" s="2">
        <v>6</v>
      </c>
      <c r="I97" s="6">
        <v>22911.439999999999</v>
      </c>
      <c r="J97" s="7">
        <v>0.1</v>
      </c>
      <c r="K97" s="6">
        <v>137468.64000000001</v>
      </c>
      <c r="L97" s="6">
        <v>100890</v>
      </c>
      <c r="M97" s="6">
        <v>36578.639999999999</v>
      </c>
      <c r="N97" s="2" t="s">
        <v>556</v>
      </c>
      <c r="O97" s="2" t="s">
        <v>566</v>
      </c>
    </row>
    <row r="98" spans="1:15" x14ac:dyDescent="0.25">
      <c r="A98" s="2" t="s">
        <v>645</v>
      </c>
      <c r="B98" s="5">
        <v>46154</v>
      </c>
      <c r="C98" s="2" t="s">
        <v>96</v>
      </c>
      <c r="D98" s="2" t="s">
        <v>334</v>
      </c>
      <c r="E98" s="2" t="s">
        <v>382</v>
      </c>
      <c r="F98" s="2" t="s">
        <v>435</v>
      </c>
      <c r="G98" s="2" t="s">
        <v>541</v>
      </c>
      <c r="H98" s="2">
        <v>6</v>
      </c>
      <c r="I98" s="6">
        <v>371.26</v>
      </c>
      <c r="J98" s="7">
        <v>0</v>
      </c>
      <c r="K98" s="6">
        <v>2227.56</v>
      </c>
      <c r="L98" s="6">
        <v>1710</v>
      </c>
      <c r="M98" s="6">
        <v>517.55999999999995</v>
      </c>
      <c r="N98" s="2" t="s">
        <v>546</v>
      </c>
      <c r="O98" s="2" t="s">
        <v>543</v>
      </c>
    </row>
    <row r="99" spans="1:15" x14ac:dyDescent="0.25">
      <c r="A99" s="2" t="s">
        <v>646</v>
      </c>
      <c r="B99" s="5">
        <v>46143</v>
      </c>
      <c r="C99" s="2" t="s">
        <v>292</v>
      </c>
      <c r="D99" s="2" t="s">
        <v>355</v>
      </c>
      <c r="E99" s="2" t="s">
        <v>389</v>
      </c>
      <c r="F99" s="2" t="s">
        <v>445</v>
      </c>
      <c r="G99" s="2" t="s">
        <v>552</v>
      </c>
      <c r="H99" s="2">
        <v>2</v>
      </c>
      <c r="I99" s="6">
        <v>23056.34</v>
      </c>
      <c r="J99" s="7">
        <v>0.2</v>
      </c>
      <c r="K99" s="6">
        <v>46112.68</v>
      </c>
      <c r="L99" s="6">
        <v>39596</v>
      </c>
      <c r="M99" s="6">
        <v>6516.68</v>
      </c>
      <c r="N99" s="2" t="s">
        <v>550</v>
      </c>
      <c r="O99" s="2" t="s">
        <v>543</v>
      </c>
    </row>
    <row r="100" spans="1:15" x14ac:dyDescent="0.25">
      <c r="A100" s="2" t="s">
        <v>647</v>
      </c>
      <c r="B100" s="5">
        <v>46163</v>
      </c>
      <c r="C100" s="2" t="s">
        <v>230</v>
      </c>
      <c r="D100" s="2" t="s">
        <v>371</v>
      </c>
      <c r="E100" s="2" t="s">
        <v>393</v>
      </c>
      <c r="F100" s="2" t="s">
        <v>473</v>
      </c>
      <c r="G100" s="2" t="s">
        <v>552</v>
      </c>
      <c r="H100" s="2">
        <v>1</v>
      </c>
      <c r="I100" s="6">
        <v>23976.98</v>
      </c>
      <c r="J100" s="7">
        <v>0.05</v>
      </c>
      <c r="K100" s="6">
        <v>23976.98</v>
      </c>
      <c r="L100" s="6">
        <v>21316</v>
      </c>
      <c r="M100" s="6">
        <v>2660.98</v>
      </c>
      <c r="N100" s="2" t="s">
        <v>550</v>
      </c>
      <c r="O100" s="2" t="s">
        <v>543</v>
      </c>
    </row>
    <row r="101" spans="1:15" x14ac:dyDescent="0.25">
      <c r="A101" s="2" t="s">
        <v>648</v>
      </c>
      <c r="B101" s="5">
        <v>45982</v>
      </c>
      <c r="C101" s="2" t="s">
        <v>176</v>
      </c>
      <c r="D101" s="2" t="s">
        <v>377</v>
      </c>
      <c r="E101" s="2" t="s">
        <v>387</v>
      </c>
      <c r="F101" s="2" t="s">
        <v>483</v>
      </c>
      <c r="G101" s="2" t="s">
        <v>541</v>
      </c>
      <c r="H101" s="2">
        <v>8</v>
      </c>
      <c r="I101" s="6">
        <v>25991.93</v>
      </c>
      <c r="J101" s="7">
        <v>0</v>
      </c>
      <c r="K101" s="6">
        <v>207935.44</v>
      </c>
      <c r="L101" s="6">
        <v>148408</v>
      </c>
      <c r="M101" s="6">
        <v>59527.44</v>
      </c>
      <c r="N101" s="2" t="s">
        <v>556</v>
      </c>
      <c r="O101" s="2" t="s">
        <v>543</v>
      </c>
    </row>
    <row r="102" spans="1:15" x14ac:dyDescent="0.25">
      <c r="A102" s="2" t="s">
        <v>649</v>
      </c>
      <c r="B102" s="5">
        <v>46073</v>
      </c>
      <c r="C102" s="2" t="s">
        <v>302</v>
      </c>
      <c r="D102" s="2" t="s">
        <v>334</v>
      </c>
      <c r="E102" s="2" t="s">
        <v>382</v>
      </c>
      <c r="F102" s="2" t="s">
        <v>459</v>
      </c>
      <c r="G102" s="2" t="s">
        <v>552</v>
      </c>
      <c r="H102" s="2">
        <v>7</v>
      </c>
      <c r="I102" s="6">
        <v>297.01</v>
      </c>
      <c r="J102" s="7">
        <v>0.2</v>
      </c>
      <c r="K102" s="6">
        <v>2079.0700000000002</v>
      </c>
      <c r="L102" s="6">
        <v>1995</v>
      </c>
      <c r="M102" s="6">
        <v>84.07</v>
      </c>
      <c r="N102" s="2" t="s">
        <v>556</v>
      </c>
      <c r="O102" s="2" t="s">
        <v>566</v>
      </c>
    </row>
    <row r="103" spans="1:15" x14ac:dyDescent="0.25">
      <c r="A103" s="2" t="s">
        <v>650</v>
      </c>
      <c r="B103" s="5">
        <v>45719</v>
      </c>
      <c r="C103" s="2" t="s">
        <v>280</v>
      </c>
      <c r="D103" s="2" t="s">
        <v>345</v>
      </c>
      <c r="E103" s="2" t="s">
        <v>395</v>
      </c>
      <c r="F103" s="2" t="s">
        <v>487</v>
      </c>
      <c r="G103" s="2" t="s">
        <v>545</v>
      </c>
      <c r="H103" s="2">
        <v>8</v>
      </c>
      <c r="I103" s="6">
        <v>1591.01</v>
      </c>
      <c r="J103" s="7">
        <v>0.15</v>
      </c>
      <c r="K103" s="6">
        <v>12728.08</v>
      </c>
      <c r="L103" s="6">
        <v>12920</v>
      </c>
      <c r="M103" s="6">
        <v>-191.92</v>
      </c>
      <c r="N103" s="2" t="s">
        <v>556</v>
      </c>
      <c r="O103" s="2" t="s">
        <v>543</v>
      </c>
    </row>
    <row r="104" spans="1:15" x14ac:dyDescent="0.25">
      <c r="A104" s="2" t="s">
        <v>651</v>
      </c>
      <c r="B104" s="5">
        <v>45761</v>
      </c>
      <c r="C104" s="2" t="s">
        <v>116</v>
      </c>
      <c r="D104" s="2" t="s">
        <v>377</v>
      </c>
      <c r="E104" s="2" t="s">
        <v>382</v>
      </c>
      <c r="F104" s="2" t="s">
        <v>461</v>
      </c>
      <c r="G104" s="2" t="s">
        <v>545</v>
      </c>
      <c r="H104" s="2">
        <v>8</v>
      </c>
      <c r="I104" s="6">
        <v>20793.54</v>
      </c>
      <c r="J104" s="7">
        <v>0.2</v>
      </c>
      <c r="K104" s="6">
        <v>166348.32</v>
      </c>
      <c r="L104" s="6">
        <v>148408</v>
      </c>
      <c r="M104" s="6">
        <v>17940.32</v>
      </c>
      <c r="N104" s="2" t="s">
        <v>556</v>
      </c>
      <c r="O104" s="2" t="s">
        <v>543</v>
      </c>
    </row>
    <row r="105" spans="1:15" x14ac:dyDescent="0.25">
      <c r="A105" s="2" t="s">
        <v>652</v>
      </c>
      <c r="B105" s="5">
        <v>45967</v>
      </c>
      <c r="C105" s="2" t="s">
        <v>118</v>
      </c>
      <c r="D105" s="2" t="s">
        <v>341</v>
      </c>
      <c r="E105" s="2" t="s">
        <v>395</v>
      </c>
      <c r="F105" s="2" t="s">
        <v>410</v>
      </c>
      <c r="G105" s="2" t="s">
        <v>552</v>
      </c>
      <c r="H105" s="2">
        <v>5</v>
      </c>
      <c r="I105" s="6">
        <v>439.73</v>
      </c>
      <c r="J105" s="7">
        <v>0.15</v>
      </c>
      <c r="K105" s="6">
        <v>2198.65</v>
      </c>
      <c r="L105" s="6">
        <v>2060</v>
      </c>
      <c r="M105" s="6">
        <v>138.65</v>
      </c>
      <c r="N105" s="2" t="s">
        <v>556</v>
      </c>
      <c r="O105" s="2" t="s">
        <v>543</v>
      </c>
    </row>
    <row r="106" spans="1:15" x14ac:dyDescent="0.25">
      <c r="A106" s="2" t="s">
        <v>653</v>
      </c>
      <c r="B106" s="5">
        <v>45698</v>
      </c>
      <c r="C106" s="2" t="s">
        <v>84</v>
      </c>
      <c r="D106" s="2" t="s">
        <v>377</v>
      </c>
      <c r="E106" s="2" t="s">
        <v>395</v>
      </c>
      <c r="F106" s="2" t="s">
        <v>481</v>
      </c>
      <c r="G106" s="2" t="s">
        <v>541</v>
      </c>
      <c r="H106" s="2">
        <v>1</v>
      </c>
      <c r="I106" s="6">
        <v>23392.74</v>
      </c>
      <c r="J106" s="7">
        <v>0.1</v>
      </c>
      <c r="K106" s="6">
        <v>23392.74</v>
      </c>
      <c r="L106" s="6">
        <v>18551</v>
      </c>
      <c r="M106" s="6">
        <v>4841.74</v>
      </c>
      <c r="N106" s="2" t="s">
        <v>546</v>
      </c>
      <c r="O106" s="2" t="s">
        <v>543</v>
      </c>
    </row>
    <row r="107" spans="1:15" x14ac:dyDescent="0.25">
      <c r="A107" s="2" t="s">
        <v>654</v>
      </c>
      <c r="B107" s="5">
        <v>46333</v>
      </c>
      <c r="C107" s="2" t="s">
        <v>102</v>
      </c>
      <c r="D107" s="2" t="s">
        <v>330</v>
      </c>
      <c r="E107" s="2" t="s">
        <v>398</v>
      </c>
      <c r="F107" s="2" t="s">
        <v>507</v>
      </c>
      <c r="G107" s="2" t="s">
        <v>552</v>
      </c>
      <c r="H107" s="2">
        <v>7</v>
      </c>
      <c r="I107" s="6">
        <v>11419.19</v>
      </c>
      <c r="J107" s="7">
        <v>0.15</v>
      </c>
      <c r="K107" s="6">
        <v>79934.33</v>
      </c>
      <c r="L107" s="6">
        <v>72751</v>
      </c>
      <c r="M107" s="6">
        <v>7183.33</v>
      </c>
      <c r="N107" s="2" t="s">
        <v>556</v>
      </c>
      <c r="O107" s="2" t="s">
        <v>543</v>
      </c>
    </row>
    <row r="108" spans="1:15" x14ac:dyDescent="0.25">
      <c r="A108" s="2" t="s">
        <v>655</v>
      </c>
      <c r="B108" s="5">
        <v>46095</v>
      </c>
      <c r="C108" s="2" t="s">
        <v>19</v>
      </c>
      <c r="D108" s="2" t="s">
        <v>366</v>
      </c>
      <c r="E108" s="2" t="s">
        <v>382</v>
      </c>
      <c r="F108" s="2" t="s">
        <v>495</v>
      </c>
      <c r="G108" s="2" t="s">
        <v>541</v>
      </c>
      <c r="H108" s="2">
        <v>4</v>
      </c>
      <c r="I108" s="6">
        <v>24896.65</v>
      </c>
      <c r="J108" s="7">
        <v>0</v>
      </c>
      <c r="K108" s="6">
        <v>99586.6</v>
      </c>
      <c r="L108" s="6">
        <v>67108</v>
      </c>
      <c r="M108" s="6">
        <v>32478.6</v>
      </c>
      <c r="N108" s="2" t="s">
        <v>556</v>
      </c>
      <c r="O108" s="2" t="s">
        <v>543</v>
      </c>
    </row>
    <row r="109" spans="1:15" x14ac:dyDescent="0.25">
      <c r="A109" s="2" t="s">
        <v>656</v>
      </c>
      <c r="B109" s="5">
        <v>45676</v>
      </c>
      <c r="C109" s="2" t="s">
        <v>164</v>
      </c>
      <c r="D109" s="2" t="s">
        <v>337</v>
      </c>
      <c r="E109" s="2" t="s">
        <v>389</v>
      </c>
      <c r="F109" s="2" t="s">
        <v>465</v>
      </c>
      <c r="G109" s="2" t="s">
        <v>541</v>
      </c>
      <c r="H109" s="2">
        <v>4</v>
      </c>
      <c r="I109" s="6">
        <v>21351.52</v>
      </c>
      <c r="J109" s="7">
        <v>0</v>
      </c>
      <c r="K109" s="6">
        <v>85406.080000000002</v>
      </c>
      <c r="L109" s="6">
        <v>63212</v>
      </c>
      <c r="M109" s="6">
        <v>22194.080000000002</v>
      </c>
      <c r="N109" s="2" t="s">
        <v>542</v>
      </c>
      <c r="O109" s="2" t="s">
        <v>543</v>
      </c>
    </row>
    <row r="110" spans="1:15" x14ac:dyDescent="0.25">
      <c r="A110" s="2" t="s">
        <v>657</v>
      </c>
      <c r="B110" s="5">
        <v>45958</v>
      </c>
      <c r="C110" s="2" t="s">
        <v>308</v>
      </c>
      <c r="D110" s="2" t="s">
        <v>357</v>
      </c>
      <c r="E110" s="2" t="s">
        <v>398</v>
      </c>
      <c r="F110" s="2" t="s">
        <v>467</v>
      </c>
      <c r="G110" s="2" t="s">
        <v>541</v>
      </c>
      <c r="H110" s="2">
        <v>3</v>
      </c>
      <c r="I110" s="6">
        <v>16622.830000000002</v>
      </c>
      <c r="J110" s="7">
        <v>0.2</v>
      </c>
      <c r="K110" s="6">
        <v>49868.49</v>
      </c>
      <c r="L110" s="6">
        <v>49329</v>
      </c>
      <c r="M110" s="6">
        <v>539.49</v>
      </c>
      <c r="N110" s="2" t="s">
        <v>550</v>
      </c>
      <c r="O110" s="2" t="s">
        <v>543</v>
      </c>
    </row>
    <row r="111" spans="1:15" x14ac:dyDescent="0.25">
      <c r="A111" s="2" t="s">
        <v>658</v>
      </c>
      <c r="B111" s="5">
        <v>46324</v>
      </c>
      <c r="C111" s="2" t="s">
        <v>64</v>
      </c>
      <c r="D111" s="2" t="s">
        <v>334</v>
      </c>
      <c r="E111" s="2" t="s">
        <v>395</v>
      </c>
      <c r="F111" s="2" t="s">
        <v>447</v>
      </c>
      <c r="G111" s="2" t="s">
        <v>552</v>
      </c>
      <c r="H111" s="2">
        <v>1</v>
      </c>
      <c r="I111" s="6">
        <v>371.26</v>
      </c>
      <c r="J111" s="7">
        <v>0</v>
      </c>
      <c r="K111" s="6">
        <v>371.26</v>
      </c>
      <c r="L111" s="6">
        <v>285</v>
      </c>
      <c r="M111" s="6">
        <v>86.26</v>
      </c>
      <c r="N111" s="2" t="s">
        <v>542</v>
      </c>
      <c r="O111" s="2" t="s">
        <v>543</v>
      </c>
    </row>
    <row r="112" spans="1:15" x14ac:dyDescent="0.25">
      <c r="A112" s="2" t="s">
        <v>659</v>
      </c>
      <c r="B112" s="5">
        <v>46246</v>
      </c>
      <c r="C112" s="2" t="s">
        <v>248</v>
      </c>
      <c r="D112" s="2" t="s">
        <v>366</v>
      </c>
      <c r="E112" s="2" t="s">
        <v>398</v>
      </c>
      <c r="F112" s="2" t="s">
        <v>495</v>
      </c>
      <c r="G112" s="2" t="s">
        <v>545</v>
      </c>
      <c r="H112" s="2">
        <v>1</v>
      </c>
      <c r="I112" s="6">
        <v>23651.82</v>
      </c>
      <c r="J112" s="7">
        <v>0.05</v>
      </c>
      <c r="K112" s="6">
        <v>23651.82</v>
      </c>
      <c r="L112" s="6">
        <v>16777</v>
      </c>
      <c r="M112" s="6">
        <v>6874.82</v>
      </c>
      <c r="N112" s="2" t="s">
        <v>542</v>
      </c>
      <c r="O112" s="2" t="s">
        <v>543</v>
      </c>
    </row>
    <row r="113" spans="1:15" x14ac:dyDescent="0.25">
      <c r="A113" s="2" t="s">
        <v>660</v>
      </c>
      <c r="B113" s="5">
        <v>46085</v>
      </c>
      <c r="C113" s="2" t="s">
        <v>268</v>
      </c>
      <c r="D113" s="2" t="s">
        <v>339</v>
      </c>
      <c r="E113" s="2" t="s">
        <v>395</v>
      </c>
      <c r="F113" s="2" t="s">
        <v>507</v>
      </c>
      <c r="G113" s="2" t="s">
        <v>552</v>
      </c>
      <c r="H113" s="2">
        <v>6</v>
      </c>
      <c r="I113" s="6">
        <v>7392.16</v>
      </c>
      <c r="J113" s="7">
        <v>0.2</v>
      </c>
      <c r="K113" s="6">
        <v>44352.959999999999</v>
      </c>
      <c r="L113" s="6">
        <v>41010</v>
      </c>
      <c r="M113" s="6">
        <v>3342.96</v>
      </c>
      <c r="N113" s="2" t="s">
        <v>550</v>
      </c>
      <c r="O113" s="2" t="s">
        <v>543</v>
      </c>
    </row>
    <row r="114" spans="1:15" x14ac:dyDescent="0.25">
      <c r="A114" s="2" t="s">
        <v>661</v>
      </c>
      <c r="B114" s="5">
        <v>46294</v>
      </c>
      <c r="C114" s="2" t="s">
        <v>194</v>
      </c>
      <c r="D114" s="2" t="s">
        <v>373</v>
      </c>
      <c r="E114" s="2" t="s">
        <v>382</v>
      </c>
      <c r="F114" s="2" t="s">
        <v>515</v>
      </c>
      <c r="G114" s="2" t="s">
        <v>545</v>
      </c>
      <c r="H114" s="2">
        <v>6</v>
      </c>
      <c r="I114" s="6">
        <v>2163.4</v>
      </c>
      <c r="J114" s="7">
        <v>0.05</v>
      </c>
      <c r="K114" s="6">
        <v>12980.4</v>
      </c>
      <c r="L114" s="6">
        <v>9726</v>
      </c>
      <c r="M114" s="6">
        <v>3254.4</v>
      </c>
      <c r="N114" s="2" t="s">
        <v>550</v>
      </c>
      <c r="O114" s="2" t="s">
        <v>543</v>
      </c>
    </row>
    <row r="115" spans="1:15" x14ac:dyDescent="0.25">
      <c r="A115" s="2" t="s">
        <v>662</v>
      </c>
      <c r="B115" s="5">
        <v>46274</v>
      </c>
      <c r="C115" s="2" t="s">
        <v>142</v>
      </c>
      <c r="D115" s="2" t="s">
        <v>348</v>
      </c>
      <c r="E115" s="2" t="s">
        <v>398</v>
      </c>
      <c r="F115" s="2" t="s">
        <v>445</v>
      </c>
      <c r="G115" s="2" t="s">
        <v>541</v>
      </c>
      <c r="H115" s="2">
        <v>7</v>
      </c>
      <c r="I115" s="6">
        <v>11433.13</v>
      </c>
      <c r="J115" s="7">
        <v>0.1</v>
      </c>
      <c r="K115" s="6">
        <v>80031.91</v>
      </c>
      <c r="L115" s="6">
        <v>71533</v>
      </c>
      <c r="M115" s="6">
        <v>8498.91</v>
      </c>
      <c r="N115" s="2" t="s">
        <v>556</v>
      </c>
      <c r="O115" s="2" t="s">
        <v>543</v>
      </c>
    </row>
    <row r="116" spans="1:15" x14ac:dyDescent="0.25">
      <c r="A116" s="2" t="s">
        <v>663</v>
      </c>
      <c r="B116" s="5">
        <v>45701</v>
      </c>
      <c r="C116" s="2" t="s">
        <v>170</v>
      </c>
      <c r="D116" s="2" t="s">
        <v>351</v>
      </c>
      <c r="E116" s="2" t="s">
        <v>387</v>
      </c>
      <c r="F116" s="2" t="s">
        <v>511</v>
      </c>
      <c r="G116" s="2" t="s">
        <v>541</v>
      </c>
      <c r="H116" s="2">
        <v>7</v>
      </c>
      <c r="I116" s="6">
        <v>28987.87</v>
      </c>
      <c r="J116" s="7">
        <v>0</v>
      </c>
      <c r="K116" s="6">
        <v>202915.09</v>
      </c>
      <c r="L116" s="6">
        <v>136066</v>
      </c>
      <c r="M116" s="6">
        <v>66849.09</v>
      </c>
      <c r="N116" s="2" t="s">
        <v>542</v>
      </c>
      <c r="O116" s="2" t="s">
        <v>543</v>
      </c>
    </row>
    <row r="117" spans="1:15" x14ac:dyDescent="0.25">
      <c r="A117" s="2" t="s">
        <v>664</v>
      </c>
      <c r="B117" s="5">
        <v>46210</v>
      </c>
      <c r="C117" s="2" t="s">
        <v>306</v>
      </c>
      <c r="D117" s="2" t="s">
        <v>371</v>
      </c>
      <c r="E117" s="2" t="s">
        <v>398</v>
      </c>
      <c r="F117" s="2" t="s">
        <v>511</v>
      </c>
      <c r="G117" s="2" t="s">
        <v>552</v>
      </c>
      <c r="H117" s="2">
        <v>8</v>
      </c>
      <c r="I117" s="6">
        <v>23976.98</v>
      </c>
      <c r="J117" s="7">
        <v>0.05</v>
      </c>
      <c r="K117" s="6">
        <v>191815.84</v>
      </c>
      <c r="L117" s="6">
        <v>170528</v>
      </c>
      <c r="M117" s="6">
        <v>21287.84</v>
      </c>
      <c r="N117" s="2" t="s">
        <v>542</v>
      </c>
      <c r="O117" s="2" t="s">
        <v>543</v>
      </c>
    </row>
    <row r="118" spans="1:15" x14ac:dyDescent="0.25">
      <c r="A118" s="2" t="s">
        <v>665</v>
      </c>
      <c r="B118" s="5">
        <v>46062</v>
      </c>
      <c r="C118" s="2" t="s">
        <v>262</v>
      </c>
      <c r="D118" s="2" t="s">
        <v>348</v>
      </c>
      <c r="E118" s="2" t="s">
        <v>389</v>
      </c>
      <c r="F118" s="2" t="s">
        <v>527</v>
      </c>
      <c r="G118" s="2" t="s">
        <v>552</v>
      </c>
      <c r="H118" s="2">
        <v>5</v>
      </c>
      <c r="I118" s="6">
        <v>10797.96</v>
      </c>
      <c r="J118" s="7">
        <v>0.15</v>
      </c>
      <c r="K118" s="6">
        <v>53989.8</v>
      </c>
      <c r="L118" s="6">
        <v>51095</v>
      </c>
      <c r="M118" s="6">
        <v>2894.8</v>
      </c>
      <c r="N118" s="2" t="s">
        <v>556</v>
      </c>
      <c r="O118" s="2" t="s">
        <v>543</v>
      </c>
    </row>
    <row r="119" spans="1:15" x14ac:dyDescent="0.25">
      <c r="A119" s="2" t="s">
        <v>666</v>
      </c>
      <c r="B119" s="5">
        <v>45722</v>
      </c>
      <c r="C119" s="2" t="s">
        <v>142</v>
      </c>
      <c r="D119" s="2" t="s">
        <v>364</v>
      </c>
      <c r="E119" s="2" t="s">
        <v>395</v>
      </c>
      <c r="F119" s="2" t="s">
        <v>483</v>
      </c>
      <c r="G119" s="2" t="s">
        <v>541</v>
      </c>
      <c r="H119" s="2">
        <v>2</v>
      </c>
      <c r="I119" s="6">
        <v>21638.58</v>
      </c>
      <c r="J119" s="7">
        <v>0.15</v>
      </c>
      <c r="K119" s="6">
        <v>43277.16</v>
      </c>
      <c r="L119" s="6">
        <v>33630</v>
      </c>
      <c r="M119" s="6">
        <v>9647.16</v>
      </c>
      <c r="N119" s="2" t="s">
        <v>550</v>
      </c>
      <c r="O119" s="2" t="s">
        <v>543</v>
      </c>
    </row>
    <row r="120" spans="1:15" x14ac:dyDescent="0.25">
      <c r="A120" s="2" t="s">
        <v>667</v>
      </c>
      <c r="B120" s="5">
        <v>45864</v>
      </c>
      <c r="C120" s="2" t="s">
        <v>120</v>
      </c>
      <c r="D120" s="2" t="s">
        <v>368</v>
      </c>
      <c r="E120" s="2" t="s">
        <v>389</v>
      </c>
      <c r="F120" s="2" t="s">
        <v>433</v>
      </c>
      <c r="G120" s="2" t="s">
        <v>545</v>
      </c>
      <c r="H120" s="2">
        <v>6</v>
      </c>
      <c r="I120" s="6">
        <v>966.32</v>
      </c>
      <c r="J120" s="7">
        <v>0.1</v>
      </c>
      <c r="K120" s="6">
        <v>5797.92</v>
      </c>
      <c r="L120" s="6">
        <v>4656</v>
      </c>
      <c r="M120" s="6">
        <v>1141.92</v>
      </c>
      <c r="N120" s="2" t="s">
        <v>542</v>
      </c>
      <c r="O120" s="2" t="s">
        <v>543</v>
      </c>
    </row>
    <row r="121" spans="1:15" x14ac:dyDescent="0.25">
      <c r="A121" s="2" t="s">
        <v>668</v>
      </c>
      <c r="B121" s="5">
        <v>46070</v>
      </c>
      <c r="C121" s="2" t="s">
        <v>288</v>
      </c>
      <c r="D121" s="2" t="s">
        <v>353</v>
      </c>
      <c r="E121" s="2" t="s">
        <v>387</v>
      </c>
      <c r="F121" s="2" t="s">
        <v>439</v>
      </c>
      <c r="G121" s="2" t="s">
        <v>545</v>
      </c>
      <c r="H121" s="2">
        <v>6</v>
      </c>
      <c r="I121" s="6">
        <v>6836.97</v>
      </c>
      <c r="J121" s="7">
        <v>0.15</v>
      </c>
      <c r="K121" s="6">
        <v>41021.82</v>
      </c>
      <c r="L121" s="6">
        <v>32022</v>
      </c>
      <c r="M121" s="6">
        <v>8999.82</v>
      </c>
      <c r="N121" s="2" t="s">
        <v>546</v>
      </c>
      <c r="O121" s="2" t="s">
        <v>543</v>
      </c>
    </row>
    <row r="122" spans="1:15" x14ac:dyDescent="0.25">
      <c r="A122" s="2" t="s">
        <v>669</v>
      </c>
      <c r="B122" s="5">
        <v>45741</v>
      </c>
      <c r="C122" s="2" t="s">
        <v>102</v>
      </c>
      <c r="D122" s="2" t="s">
        <v>339</v>
      </c>
      <c r="E122" s="2" t="s">
        <v>393</v>
      </c>
      <c r="F122" s="2" t="s">
        <v>485</v>
      </c>
      <c r="G122" s="2" t="s">
        <v>545</v>
      </c>
      <c r="H122" s="2">
        <v>6</v>
      </c>
      <c r="I122" s="6">
        <v>7392.16</v>
      </c>
      <c r="J122" s="7">
        <v>0.2</v>
      </c>
      <c r="K122" s="6">
        <v>44352.959999999999</v>
      </c>
      <c r="L122" s="6">
        <v>41010</v>
      </c>
      <c r="M122" s="6">
        <v>3342.96</v>
      </c>
      <c r="N122" s="2" t="s">
        <v>550</v>
      </c>
      <c r="O122" s="2" t="s">
        <v>543</v>
      </c>
    </row>
    <row r="123" spans="1:15" x14ac:dyDescent="0.25">
      <c r="A123" s="2" t="s">
        <v>670</v>
      </c>
      <c r="B123" s="5">
        <v>46237</v>
      </c>
      <c r="C123" s="2" t="s">
        <v>272</v>
      </c>
      <c r="D123" s="2" t="s">
        <v>375</v>
      </c>
      <c r="E123" s="2" t="s">
        <v>389</v>
      </c>
      <c r="F123" s="2" t="s">
        <v>441</v>
      </c>
      <c r="G123" s="2" t="s">
        <v>552</v>
      </c>
      <c r="H123" s="2">
        <v>1</v>
      </c>
      <c r="I123" s="6">
        <v>5472.72</v>
      </c>
      <c r="J123" s="7">
        <v>0</v>
      </c>
      <c r="K123" s="6">
        <v>3605.12</v>
      </c>
      <c r="L123" s="6">
        <v>3687</v>
      </c>
      <c r="M123" s="6">
        <v>-81.88</v>
      </c>
      <c r="N123" s="2" t="s">
        <v>546</v>
      </c>
      <c r="O123" s="2" t="s">
        <v>543</v>
      </c>
    </row>
    <row r="124" spans="1:15" x14ac:dyDescent="0.25">
      <c r="A124" s="2" t="s">
        <v>671</v>
      </c>
      <c r="B124" s="5">
        <v>46004</v>
      </c>
      <c r="C124" s="2" t="s">
        <v>126</v>
      </c>
      <c r="D124" s="2" t="s">
        <v>364</v>
      </c>
      <c r="E124" s="2" t="s">
        <v>387</v>
      </c>
      <c r="F124" s="2" t="s">
        <v>457</v>
      </c>
      <c r="G124" s="2" t="s">
        <v>545</v>
      </c>
      <c r="H124" s="2">
        <v>3</v>
      </c>
      <c r="I124" s="6">
        <v>24184.29</v>
      </c>
      <c r="J124" s="7">
        <v>0.05</v>
      </c>
      <c r="K124" s="6">
        <v>72552.87</v>
      </c>
      <c r="L124" s="6">
        <v>50445</v>
      </c>
      <c r="M124" s="6">
        <v>22107.87</v>
      </c>
      <c r="N124" s="2" t="s">
        <v>556</v>
      </c>
      <c r="O124" s="2" t="s">
        <v>543</v>
      </c>
    </row>
    <row r="125" spans="1:15" x14ac:dyDescent="0.25">
      <c r="A125" s="2" t="s">
        <v>672</v>
      </c>
      <c r="B125" s="5">
        <v>45723</v>
      </c>
      <c r="C125" s="2" t="s">
        <v>226</v>
      </c>
      <c r="D125" s="2" t="s">
        <v>371</v>
      </c>
      <c r="E125" s="2" t="s">
        <v>385</v>
      </c>
      <c r="F125" s="2" t="s">
        <v>499</v>
      </c>
      <c r="G125" s="2" t="s">
        <v>545</v>
      </c>
      <c r="H125" s="2">
        <v>6</v>
      </c>
      <c r="I125" s="6">
        <v>20191.14</v>
      </c>
      <c r="J125" s="7">
        <v>0.2</v>
      </c>
      <c r="K125" s="6">
        <v>121146.84</v>
      </c>
      <c r="L125" s="6">
        <v>127896</v>
      </c>
      <c r="M125" s="6">
        <v>-6749.16</v>
      </c>
      <c r="N125" s="2" t="s">
        <v>550</v>
      </c>
      <c r="O125" s="2" t="s">
        <v>543</v>
      </c>
    </row>
    <row r="126" spans="1:15" x14ac:dyDescent="0.25">
      <c r="A126" s="2" t="s">
        <v>673</v>
      </c>
      <c r="B126" s="5">
        <v>45845</v>
      </c>
      <c r="C126" s="2" t="s">
        <v>252</v>
      </c>
      <c r="D126" s="2" t="s">
        <v>348</v>
      </c>
      <c r="E126" s="2" t="s">
        <v>387</v>
      </c>
      <c r="F126" s="2" t="s">
        <v>455</v>
      </c>
      <c r="G126" s="2" t="s">
        <v>545</v>
      </c>
      <c r="H126" s="2">
        <v>2</v>
      </c>
      <c r="I126" s="6">
        <v>10162.780000000001</v>
      </c>
      <c r="J126" s="7">
        <v>0.2</v>
      </c>
      <c r="K126" s="6">
        <v>20325.560000000001</v>
      </c>
      <c r="L126" s="6">
        <v>20438</v>
      </c>
      <c r="M126" s="6">
        <v>-112.44</v>
      </c>
      <c r="N126" s="2" t="s">
        <v>542</v>
      </c>
      <c r="O126" s="2" t="s">
        <v>543</v>
      </c>
    </row>
    <row r="127" spans="1:15" x14ac:dyDescent="0.25">
      <c r="A127" s="2" t="s">
        <v>674</v>
      </c>
      <c r="B127" s="5">
        <v>45686</v>
      </c>
      <c r="C127" s="2" t="s">
        <v>48</v>
      </c>
      <c r="D127" s="2" t="s">
        <v>351</v>
      </c>
      <c r="E127" s="2" t="s">
        <v>391</v>
      </c>
      <c r="F127" s="2" t="s">
        <v>509</v>
      </c>
      <c r="G127" s="2" t="s">
        <v>541</v>
      </c>
      <c r="H127" s="2">
        <v>6</v>
      </c>
      <c r="I127" s="6">
        <v>28987.87</v>
      </c>
      <c r="J127" s="7">
        <v>0</v>
      </c>
      <c r="K127" s="6">
        <v>173927.22</v>
      </c>
      <c r="L127" s="6">
        <v>116628</v>
      </c>
      <c r="M127" s="6">
        <v>57299.22</v>
      </c>
      <c r="N127" s="2" t="s">
        <v>546</v>
      </c>
      <c r="O127" s="2" t="s">
        <v>543</v>
      </c>
    </row>
    <row r="128" spans="1:15" x14ac:dyDescent="0.25">
      <c r="A128" s="2" t="s">
        <v>675</v>
      </c>
      <c r="B128" s="5">
        <v>46351</v>
      </c>
      <c r="C128" s="2" t="s">
        <v>176</v>
      </c>
      <c r="D128" s="2" t="s">
        <v>341</v>
      </c>
      <c r="E128" s="2" t="s">
        <v>398</v>
      </c>
      <c r="F128" s="2" t="s">
        <v>505</v>
      </c>
      <c r="G128" s="2" t="s">
        <v>541</v>
      </c>
      <c r="H128" s="2">
        <v>6</v>
      </c>
      <c r="I128" s="6">
        <v>517.33000000000004</v>
      </c>
      <c r="J128" s="7">
        <v>0</v>
      </c>
      <c r="K128" s="6">
        <v>3103.98</v>
      </c>
      <c r="L128" s="6">
        <v>2472</v>
      </c>
      <c r="M128" s="6">
        <v>631.98</v>
      </c>
      <c r="N128" s="2" t="s">
        <v>556</v>
      </c>
      <c r="O128" s="2" t="s">
        <v>543</v>
      </c>
    </row>
    <row r="129" spans="1:15" x14ac:dyDescent="0.25">
      <c r="A129" s="2" t="s">
        <v>676</v>
      </c>
      <c r="B129" s="5">
        <v>46150</v>
      </c>
      <c r="C129" s="2" t="s">
        <v>218</v>
      </c>
      <c r="D129" s="2" t="s">
        <v>357</v>
      </c>
      <c r="E129" s="2" t="s">
        <v>387</v>
      </c>
      <c r="F129" s="2" t="s">
        <v>465</v>
      </c>
      <c r="G129" s="2" t="s">
        <v>545</v>
      </c>
      <c r="H129" s="2">
        <v>5</v>
      </c>
      <c r="I129" s="6">
        <v>18700.689999999999</v>
      </c>
      <c r="J129" s="7">
        <v>0.1</v>
      </c>
      <c r="K129" s="6">
        <v>93503.45</v>
      </c>
      <c r="L129" s="6">
        <v>82215</v>
      </c>
      <c r="M129" s="6">
        <v>11288.45</v>
      </c>
      <c r="N129" s="2" t="s">
        <v>542</v>
      </c>
      <c r="O129" s="2" t="s">
        <v>543</v>
      </c>
    </row>
    <row r="130" spans="1:15" x14ac:dyDescent="0.25">
      <c r="A130" s="2" t="s">
        <v>677</v>
      </c>
      <c r="B130" s="5">
        <v>45694</v>
      </c>
      <c r="C130" s="2" t="s">
        <v>104</v>
      </c>
      <c r="D130" s="2" t="s">
        <v>330</v>
      </c>
      <c r="E130" s="2" t="s">
        <v>389</v>
      </c>
      <c r="F130" s="2" t="s">
        <v>415</v>
      </c>
      <c r="G130" s="2" t="s">
        <v>541</v>
      </c>
      <c r="H130" s="2">
        <v>8</v>
      </c>
      <c r="I130" s="6">
        <v>10747.47</v>
      </c>
      <c r="J130" s="7">
        <v>0.2</v>
      </c>
      <c r="K130" s="6">
        <v>85979.76</v>
      </c>
      <c r="L130" s="6">
        <v>83144</v>
      </c>
      <c r="M130" s="6">
        <v>2835.76</v>
      </c>
      <c r="N130" s="2" t="s">
        <v>550</v>
      </c>
      <c r="O130" s="2" t="s">
        <v>543</v>
      </c>
    </row>
    <row r="131" spans="1:15" x14ac:dyDescent="0.25">
      <c r="A131" s="2" t="s">
        <v>678</v>
      </c>
      <c r="B131" s="5">
        <v>46052</v>
      </c>
      <c r="C131" s="2" t="s">
        <v>33</v>
      </c>
      <c r="D131" s="2" t="s">
        <v>341</v>
      </c>
      <c r="E131" s="2" t="s">
        <v>385</v>
      </c>
      <c r="F131" s="2" t="s">
        <v>465</v>
      </c>
      <c r="G131" s="2" t="s">
        <v>552</v>
      </c>
      <c r="H131" s="2">
        <v>8</v>
      </c>
      <c r="I131" s="6">
        <v>517.33000000000004</v>
      </c>
      <c r="J131" s="7">
        <v>0</v>
      </c>
      <c r="K131" s="6">
        <v>4138.6400000000003</v>
      </c>
      <c r="L131" s="6">
        <v>3296</v>
      </c>
      <c r="M131" s="6">
        <v>842.64</v>
      </c>
      <c r="N131" s="2" t="s">
        <v>550</v>
      </c>
      <c r="O131" s="2" t="s">
        <v>543</v>
      </c>
    </row>
    <row r="132" spans="1:15" x14ac:dyDescent="0.25">
      <c r="A132" s="2" t="s">
        <v>679</v>
      </c>
      <c r="B132" s="5">
        <v>45997</v>
      </c>
      <c r="C132" s="2" t="s">
        <v>136</v>
      </c>
      <c r="D132" s="2" t="s">
        <v>366</v>
      </c>
      <c r="E132" s="2" t="s">
        <v>382</v>
      </c>
      <c r="F132" s="2" t="s">
        <v>431</v>
      </c>
      <c r="G132" s="2" t="s">
        <v>541</v>
      </c>
      <c r="H132" s="2">
        <v>2</v>
      </c>
      <c r="I132" s="6">
        <v>19917.32</v>
      </c>
      <c r="J132" s="7">
        <v>0.2</v>
      </c>
      <c r="K132" s="6">
        <v>39834.639999999999</v>
      </c>
      <c r="L132" s="6">
        <v>33554</v>
      </c>
      <c r="M132" s="6">
        <v>6280.64</v>
      </c>
      <c r="N132" s="2" t="s">
        <v>546</v>
      </c>
      <c r="O132" s="2" t="s">
        <v>543</v>
      </c>
    </row>
    <row r="133" spans="1:15" x14ac:dyDescent="0.25">
      <c r="A133" s="2" t="s">
        <v>680</v>
      </c>
      <c r="B133" s="5">
        <v>46079</v>
      </c>
      <c r="C133" s="2" t="s">
        <v>150</v>
      </c>
      <c r="D133" s="2" t="s">
        <v>341</v>
      </c>
      <c r="E133" s="2" t="s">
        <v>387</v>
      </c>
      <c r="F133" s="2" t="s">
        <v>407</v>
      </c>
      <c r="G133" s="2" t="s">
        <v>552</v>
      </c>
      <c r="H133" s="2">
        <v>8</v>
      </c>
      <c r="I133" s="6">
        <v>517.33000000000004</v>
      </c>
      <c r="J133" s="7">
        <v>0</v>
      </c>
      <c r="K133" s="6">
        <v>4138.6400000000003</v>
      </c>
      <c r="L133" s="6">
        <v>3296</v>
      </c>
      <c r="M133" s="6">
        <v>842.64</v>
      </c>
      <c r="N133" s="2" t="s">
        <v>550</v>
      </c>
      <c r="O133" s="2" t="s">
        <v>543</v>
      </c>
    </row>
    <row r="134" spans="1:15" x14ac:dyDescent="0.25">
      <c r="A134" s="2" t="s">
        <v>681</v>
      </c>
      <c r="B134" s="5">
        <v>46125</v>
      </c>
      <c r="C134" s="2" t="s">
        <v>270</v>
      </c>
      <c r="D134" s="2" t="s">
        <v>343</v>
      </c>
      <c r="E134" s="2" t="s">
        <v>385</v>
      </c>
      <c r="F134" s="2" t="s">
        <v>427</v>
      </c>
      <c r="G134" s="2" t="s">
        <v>541</v>
      </c>
      <c r="H134" s="2">
        <v>5</v>
      </c>
      <c r="I134" s="6">
        <v>3761.63</v>
      </c>
      <c r="J134" s="7">
        <v>0.1</v>
      </c>
      <c r="K134" s="6">
        <v>18808.150000000001</v>
      </c>
      <c r="L134" s="6">
        <v>15955</v>
      </c>
      <c r="M134" s="6">
        <v>2853.15</v>
      </c>
      <c r="N134" s="2" t="s">
        <v>556</v>
      </c>
      <c r="O134" s="2" t="s">
        <v>543</v>
      </c>
    </row>
    <row r="135" spans="1:15" x14ac:dyDescent="0.25">
      <c r="A135" s="2" t="s">
        <v>682</v>
      </c>
      <c r="B135" s="5">
        <v>45864</v>
      </c>
      <c r="C135" s="2" t="s">
        <v>210</v>
      </c>
      <c r="D135" s="2" t="s">
        <v>345</v>
      </c>
      <c r="E135" s="2" t="s">
        <v>395</v>
      </c>
      <c r="F135" s="2" t="s">
        <v>441</v>
      </c>
      <c r="G135" s="2" t="s">
        <v>545</v>
      </c>
      <c r="H135" s="2">
        <v>8</v>
      </c>
      <c r="I135" s="6">
        <v>1778.19</v>
      </c>
      <c r="J135" s="7">
        <v>0.05</v>
      </c>
      <c r="K135" s="6">
        <v>14225.52</v>
      </c>
      <c r="L135" s="6">
        <v>12920</v>
      </c>
      <c r="M135" s="6">
        <v>1305.52</v>
      </c>
      <c r="N135" s="2" t="s">
        <v>542</v>
      </c>
      <c r="O135" s="2" t="s">
        <v>543</v>
      </c>
    </row>
    <row r="136" spans="1:15" x14ac:dyDescent="0.25">
      <c r="A136" s="2" t="s">
        <v>683</v>
      </c>
      <c r="B136" s="5">
        <v>45958</v>
      </c>
      <c r="C136" s="2" t="s">
        <v>96</v>
      </c>
      <c r="D136" s="2" t="s">
        <v>353</v>
      </c>
      <c r="E136" s="2" t="s">
        <v>382</v>
      </c>
      <c r="F136" s="2" t="s">
        <v>465</v>
      </c>
      <c r="G136" s="2" t="s">
        <v>541</v>
      </c>
      <c r="H136" s="2">
        <v>7</v>
      </c>
      <c r="I136" s="6">
        <v>8043.5</v>
      </c>
      <c r="J136" s="7">
        <v>0</v>
      </c>
      <c r="K136" s="6">
        <v>56304.5</v>
      </c>
      <c r="L136" s="6">
        <v>37359</v>
      </c>
      <c r="M136" s="6">
        <v>18945.5</v>
      </c>
      <c r="N136" s="2" t="s">
        <v>550</v>
      </c>
      <c r="O136" s="2" t="s">
        <v>543</v>
      </c>
    </row>
    <row r="137" spans="1:15" x14ac:dyDescent="0.25">
      <c r="A137" s="2" t="s">
        <v>684</v>
      </c>
      <c r="B137" s="5">
        <v>46026</v>
      </c>
      <c r="C137" s="2" t="s">
        <v>246</v>
      </c>
      <c r="D137" s="2" t="s">
        <v>364</v>
      </c>
      <c r="E137" s="2" t="s">
        <v>382</v>
      </c>
      <c r="F137" s="2" t="s">
        <v>525</v>
      </c>
      <c r="G137" s="2" t="s">
        <v>552</v>
      </c>
      <c r="H137" s="2">
        <v>1</v>
      </c>
      <c r="I137" s="6">
        <v>21638.58</v>
      </c>
      <c r="J137" s="7">
        <v>0.15</v>
      </c>
      <c r="K137" s="6">
        <v>21638.58</v>
      </c>
      <c r="L137" s="6">
        <v>16815</v>
      </c>
      <c r="M137" s="6">
        <v>4823.58</v>
      </c>
      <c r="N137" s="2" t="s">
        <v>542</v>
      </c>
      <c r="O137" s="2" t="s">
        <v>543</v>
      </c>
    </row>
    <row r="138" spans="1:15" x14ac:dyDescent="0.25">
      <c r="A138" s="2" t="s">
        <v>685</v>
      </c>
      <c r="B138" s="5">
        <v>45893</v>
      </c>
      <c r="C138" s="2" t="s">
        <v>112</v>
      </c>
      <c r="D138" s="2" t="s">
        <v>343</v>
      </c>
      <c r="E138" s="2" t="s">
        <v>389</v>
      </c>
      <c r="F138" s="2" t="s">
        <v>485</v>
      </c>
      <c r="G138" s="2" t="s">
        <v>545</v>
      </c>
      <c r="H138" s="2">
        <v>3</v>
      </c>
      <c r="I138" s="6">
        <v>4179.59</v>
      </c>
      <c r="J138" s="7">
        <v>0</v>
      </c>
      <c r="K138" s="6">
        <v>12538.77</v>
      </c>
      <c r="L138" s="6">
        <v>9573</v>
      </c>
      <c r="M138" s="6">
        <v>2965.77</v>
      </c>
      <c r="N138" s="2" t="s">
        <v>556</v>
      </c>
      <c r="O138" s="2" t="s">
        <v>543</v>
      </c>
    </row>
    <row r="139" spans="1:15" x14ac:dyDescent="0.25">
      <c r="A139" s="2" t="s">
        <v>686</v>
      </c>
      <c r="B139" s="5">
        <v>46285</v>
      </c>
      <c r="C139" s="2" t="s">
        <v>122</v>
      </c>
      <c r="D139" s="2" t="s">
        <v>366</v>
      </c>
      <c r="E139" s="2" t="s">
        <v>391</v>
      </c>
      <c r="F139" s="2" t="s">
        <v>433</v>
      </c>
      <c r="G139" s="2" t="s">
        <v>545</v>
      </c>
      <c r="H139" s="2">
        <v>5</v>
      </c>
      <c r="I139" s="6">
        <v>24896.65</v>
      </c>
      <c r="J139" s="7">
        <v>0</v>
      </c>
      <c r="K139" s="6">
        <v>124483.25</v>
      </c>
      <c r="L139" s="6">
        <v>83885</v>
      </c>
      <c r="M139" s="6">
        <v>40598.25</v>
      </c>
      <c r="N139" s="2" t="s">
        <v>556</v>
      </c>
      <c r="O139" s="2" t="s">
        <v>543</v>
      </c>
    </row>
    <row r="140" spans="1:15" x14ac:dyDescent="0.25">
      <c r="A140" s="2" t="s">
        <v>687</v>
      </c>
      <c r="B140" s="5">
        <v>46188</v>
      </c>
      <c r="C140" s="2" t="s">
        <v>200</v>
      </c>
      <c r="D140" s="2" t="s">
        <v>368</v>
      </c>
      <c r="E140" s="2" t="s">
        <v>393</v>
      </c>
      <c r="F140" s="2" t="s">
        <v>445</v>
      </c>
      <c r="G140" s="2" t="s">
        <v>541</v>
      </c>
      <c r="H140" s="2">
        <v>7</v>
      </c>
      <c r="I140" s="6">
        <v>858.95</v>
      </c>
      <c r="J140" s="7">
        <v>0.2</v>
      </c>
      <c r="K140" s="6">
        <v>6012.65</v>
      </c>
      <c r="L140" s="6">
        <v>5432</v>
      </c>
      <c r="M140" s="6">
        <v>580.65</v>
      </c>
      <c r="N140" s="2" t="s">
        <v>546</v>
      </c>
      <c r="O140" s="2" t="s">
        <v>543</v>
      </c>
    </row>
    <row r="141" spans="1:15" x14ac:dyDescent="0.25">
      <c r="A141" s="2" t="s">
        <v>688</v>
      </c>
      <c r="B141" s="5">
        <v>45930</v>
      </c>
      <c r="C141" s="2" t="s">
        <v>150</v>
      </c>
      <c r="D141" s="2" t="s">
        <v>362</v>
      </c>
      <c r="E141" s="2" t="s">
        <v>387</v>
      </c>
      <c r="F141" s="2" t="s">
        <v>481</v>
      </c>
      <c r="G141" s="2" t="s">
        <v>552</v>
      </c>
      <c r="H141" s="2">
        <v>8</v>
      </c>
      <c r="I141" s="6">
        <v>22546.84</v>
      </c>
      <c r="J141" s="7">
        <v>0</v>
      </c>
      <c r="K141" s="6">
        <v>180374.72</v>
      </c>
      <c r="L141" s="6">
        <v>136472</v>
      </c>
      <c r="M141" s="6">
        <v>43902.720000000001</v>
      </c>
      <c r="N141" s="2" t="s">
        <v>556</v>
      </c>
      <c r="O141" s="2" t="s">
        <v>543</v>
      </c>
    </row>
    <row r="142" spans="1:15" x14ac:dyDescent="0.25">
      <c r="A142" s="2" t="s">
        <v>689</v>
      </c>
      <c r="B142" s="5">
        <v>46114</v>
      </c>
      <c r="C142" s="2" t="s">
        <v>288</v>
      </c>
      <c r="D142" s="2" t="s">
        <v>357</v>
      </c>
      <c r="E142" s="2" t="s">
        <v>385</v>
      </c>
      <c r="F142" s="2" t="s">
        <v>423</v>
      </c>
      <c r="G142" s="2" t="s">
        <v>552</v>
      </c>
      <c r="H142" s="2">
        <v>1</v>
      </c>
      <c r="I142" s="6">
        <v>19739.61</v>
      </c>
      <c r="J142" s="7">
        <v>0.05</v>
      </c>
      <c r="K142" s="6">
        <v>19739.61</v>
      </c>
      <c r="L142" s="6">
        <v>16443</v>
      </c>
      <c r="M142" s="6">
        <v>3296.61</v>
      </c>
      <c r="N142" s="2" t="s">
        <v>542</v>
      </c>
      <c r="O142" s="2" t="s">
        <v>543</v>
      </c>
    </row>
    <row r="143" spans="1:15" x14ac:dyDescent="0.25">
      <c r="A143" s="2" t="s">
        <v>690</v>
      </c>
      <c r="B143" s="5">
        <v>45720</v>
      </c>
      <c r="C143" s="2" t="s">
        <v>172</v>
      </c>
      <c r="D143" s="2" t="s">
        <v>355</v>
      </c>
      <c r="E143" s="2" t="s">
        <v>385</v>
      </c>
      <c r="F143" s="2" t="s">
        <v>501</v>
      </c>
      <c r="G143" s="2" t="s">
        <v>552</v>
      </c>
      <c r="H143" s="2">
        <v>7</v>
      </c>
      <c r="I143" s="6">
        <v>24497.37</v>
      </c>
      <c r="J143" s="7">
        <v>0.15</v>
      </c>
      <c r="K143" s="6">
        <v>171481.59</v>
      </c>
      <c r="L143" s="6">
        <v>138586</v>
      </c>
      <c r="M143" s="6">
        <v>32895.589999999997</v>
      </c>
      <c r="N143" s="2" t="s">
        <v>546</v>
      </c>
      <c r="O143" s="2" t="s">
        <v>543</v>
      </c>
    </row>
    <row r="144" spans="1:15" x14ac:dyDescent="0.25">
      <c r="A144" s="2" t="s">
        <v>691</v>
      </c>
      <c r="B144" s="5">
        <v>45748</v>
      </c>
      <c r="C144" s="2" t="s">
        <v>138</v>
      </c>
      <c r="D144" s="2" t="s">
        <v>368</v>
      </c>
      <c r="E144" s="2" t="s">
        <v>387</v>
      </c>
      <c r="F144" s="2" t="s">
        <v>429</v>
      </c>
      <c r="G144" s="2" t="s">
        <v>545</v>
      </c>
      <c r="H144" s="2">
        <v>3</v>
      </c>
      <c r="I144" s="6">
        <v>1073.69</v>
      </c>
      <c r="J144" s="7">
        <v>0</v>
      </c>
      <c r="K144" s="6">
        <v>3221.07</v>
      </c>
      <c r="L144" s="6">
        <v>2328</v>
      </c>
      <c r="M144" s="6">
        <v>893.07</v>
      </c>
      <c r="N144" s="2" t="s">
        <v>550</v>
      </c>
      <c r="O144" s="2" t="s">
        <v>543</v>
      </c>
    </row>
    <row r="145" spans="1:15" x14ac:dyDescent="0.25">
      <c r="A145" s="2" t="s">
        <v>692</v>
      </c>
      <c r="B145" s="5">
        <v>45857</v>
      </c>
      <c r="C145" s="2" t="s">
        <v>156</v>
      </c>
      <c r="D145" s="2" t="s">
        <v>330</v>
      </c>
      <c r="E145" s="2" t="s">
        <v>382</v>
      </c>
      <c r="F145" s="2" t="s">
        <v>515</v>
      </c>
      <c r="G145" s="2" t="s">
        <v>541</v>
      </c>
      <c r="H145" s="2">
        <v>1</v>
      </c>
      <c r="I145" s="6">
        <v>13434.34</v>
      </c>
      <c r="J145" s="7">
        <v>0</v>
      </c>
      <c r="K145" s="6">
        <v>13434.34</v>
      </c>
      <c r="L145" s="6">
        <v>10393</v>
      </c>
      <c r="M145" s="6">
        <v>3041.34</v>
      </c>
      <c r="N145" s="2" t="s">
        <v>546</v>
      </c>
      <c r="O145" s="2" t="s">
        <v>543</v>
      </c>
    </row>
    <row r="146" spans="1:15" x14ac:dyDescent="0.25">
      <c r="A146" s="2" t="s">
        <v>693</v>
      </c>
      <c r="B146" s="5">
        <v>45841</v>
      </c>
      <c r="C146" s="2" t="s">
        <v>46</v>
      </c>
      <c r="D146" s="2" t="s">
        <v>364</v>
      </c>
      <c r="E146" s="2" t="s">
        <v>391</v>
      </c>
      <c r="F146" s="2" t="s">
        <v>423</v>
      </c>
      <c r="G146" s="2" t="s">
        <v>552</v>
      </c>
      <c r="H146" s="2">
        <v>2</v>
      </c>
      <c r="I146" s="6">
        <v>24184.29</v>
      </c>
      <c r="J146" s="7">
        <v>0.05</v>
      </c>
      <c r="K146" s="6">
        <v>48368.58</v>
      </c>
      <c r="L146" s="6">
        <v>33630</v>
      </c>
      <c r="M146" s="6">
        <v>14738.58</v>
      </c>
      <c r="N146" s="2" t="s">
        <v>546</v>
      </c>
      <c r="O146" s="2" t="s">
        <v>543</v>
      </c>
    </row>
    <row r="147" spans="1:15" x14ac:dyDescent="0.25">
      <c r="A147" s="2" t="s">
        <v>694</v>
      </c>
      <c r="B147" s="5">
        <v>45798</v>
      </c>
      <c r="C147" s="2" t="s">
        <v>300</v>
      </c>
      <c r="D147" s="2" t="s">
        <v>351</v>
      </c>
      <c r="E147" s="2" t="s">
        <v>389</v>
      </c>
      <c r="F147" s="2" t="s">
        <v>519</v>
      </c>
      <c r="G147" s="2" t="s">
        <v>545</v>
      </c>
      <c r="H147" s="2">
        <v>2</v>
      </c>
      <c r="I147" s="6">
        <v>28987.87</v>
      </c>
      <c r="J147" s="7">
        <v>0</v>
      </c>
      <c r="K147" s="6">
        <v>57975.74</v>
      </c>
      <c r="L147" s="6">
        <v>38876</v>
      </c>
      <c r="M147" s="6">
        <v>19099.740000000002</v>
      </c>
      <c r="N147" s="2" t="s">
        <v>542</v>
      </c>
      <c r="O147" s="2" t="s">
        <v>543</v>
      </c>
    </row>
    <row r="148" spans="1:15" x14ac:dyDescent="0.25">
      <c r="A148" s="2" t="s">
        <v>695</v>
      </c>
      <c r="B148" s="5">
        <v>45676</v>
      </c>
      <c r="C148" s="2" t="s">
        <v>222</v>
      </c>
      <c r="D148" s="2" t="s">
        <v>364</v>
      </c>
      <c r="E148" s="2" t="s">
        <v>395</v>
      </c>
      <c r="F148" s="2" t="s">
        <v>485</v>
      </c>
      <c r="G148" s="2" t="s">
        <v>541</v>
      </c>
      <c r="H148" s="2">
        <v>7</v>
      </c>
      <c r="I148" s="6">
        <v>25457.15</v>
      </c>
      <c r="J148" s="7">
        <v>0</v>
      </c>
      <c r="K148" s="6">
        <v>178200.05</v>
      </c>
      <c r="L148" s="6">
        <v>117705</v>
      </c>
      <c r="M148" s="6">
        <v>60495.05</v>
      </c>
      <c r="N148" s="2" t="s">
        <v>556</v>
      </c>
      <c r="O148" s="2" t="s">
        <v>543</v>
      </c>
    </row>
    <row r="149" spans="1:15" x14ac:dyDescent="0.25">
      <c r="A149" s="2" t="s">
        <v>696</v>
      </c>
      <c r="B149" s="5">
        <v>46001</v>
      </c>
      <c r="C149" s="2" t="s">
        <v>246</v>
      </c>
      <c r="D149" s="2" t="s">
        <v>334</v>
      </c>
      <c r="E149" s="2" t="s">
        <v>393</v>
      </c>
      <c r="F149" s="2" t="s">
        <v>513</v>
      </c>
      <c r="G149" s="2" t="s">
        <v>552</v>
      </c>
      <c r="H149" s="2">
        <v>6</v>
      </c>
      <c r="I149" s="6">
        <v>352.7</v>
      </c>
      <c r="J149" s="7">
        <v>0.05</v>
      </c>
      <c r="K149" s="6">
        <v>2116.1999999999998</v>
      </c>
      <c r="L149" s="6">
        <v>1710</v>
      </c>
      <c r="M149" s="6">
        <v>406.2</v>
      </c>
      <c r="N149" s="2" t="s">
        <v>556</v>
      </c>
      <c r="O149" s="2" t="s">
        <v>543</v>
      </c>
    </row>
    <row r="150" spans="1:15" x14ac:dyDescent="0.25">
      <c r="A150" s="2" t="s">
        <v>697</v>
      </c>
      <c r="B150" s="5">
        <v>46337</v>
      </c>
      <c r="C150" s="2" t="s">
        <v>23</v>
      </c>
      <c r="D150" s="2" t="s">
        <v>341</v>
      </c>
      <c r="E150" s="2" t="s">
        <v>393</v>
      </c>
      <c r="F150" s="2" t="s">
        <v>420</v>
      </c>
      <c r="G150" s="2" t="s">
        <v>541</v>
      </c>
      <c r="H150" s="2">
        <v>6</v>
      </c>
      <c r="I150" s="6">
        <v>517.33000000000004</v>
      </c>
      <c r="J150" s="7">
        <v>0</v>
      </c>
      <c r="K150" s="6">
        <v>3103.98</v>
      </c>
      <c r="L150" s="6">
        <v>2472</v>
      </c>
      <c r="M150" s="6">
        <v>631.98</v>
      </c>
      <c r="N150" s="2" t="s">
        <v>542</v>
      </c>
      <c r="O150" s="2" t="s">
        <v>543</v>
      </c>
    </row>
    <row r="151" spans="1:15" x14ac:dyDescent="0.25">
      <c r="A151" s="2" t="s">
        <v>698</v>
      </c>
      <c r="B151" s="5">
        <v>45888</v>
      </c>
      <c r="C151" s="2" t="s">
        <v>94</v>
      </c>
      <c r="D151" s="2" t="s">
        <v>362</v>
      </c>
      <c r="E151" s="2" t="s">
        <v>395</v>
      </c>
      <c r="F151" s="2" t="s">
        <v>459</v>
      </c>
      <c r="G151" s="2" t="s">
        <v>552</v>
      </c>
      <c r="H151" s="2">
        <v>4</v>
      </c>
      <c r="I151" s="6">
        <v>19164.810000000001</v>
      </c>
      <c r="J151" s="7">
        <v>0.15</v>
      </c>
      <c r="K151" s="6">
        <v>76659.240000000005</v>
      </c>
      <c r="L151" s="6">
        <v>68236</v>
      </c>
      <c r="M151" s="6">
        <v>8423.24</v>
      </c>
      <c r="N151" s="2" t="s">
        <v>556</v>
      </c>
      <c r="O151" s="2" t="s">
        <v>543</v>
      </c>
    </row>
    <row r="152" spans="1:15" x14ac:dyDescent="0.25">
      <c r="A152" s="2" t="s">
        <v>699</v>
      </c>
      <c r="B152" s="5">
        <v>46352</v>
      </c>
      <c r="C152" s="2" t="s">
        <v>162</v>
      </c>
      <c r="D152" s="2" t="s">
        <v>334</v>
      </c>
      <c r="E152" s="2" t="s">
        <v>382</v>
      </c>
      <c r="F152" s="2" t="s">
        <v>487</v>
      </c>
      <c r="G152" s="2" t="s">
        <v>545</v>
      </c>
      <c r="H152" s="2">
        <v>1</v>
      </c>
      <c r="I152" s="6">
        <v>297.01</v>
      </c>
      <c r="J152" s="7">
        <v>0.2</v>
      </c>
      <c r="K152" s="6">
        <v>297.01</v>
      </c>
      <c r="L152" s="6">
        <v>285</v>
      </c>
      <c r="M152" s="6">
        <v>12.01</v>
      </c>
      <c r="N152" s="2" t="s">
        <v>550</v>
      </c>
      <c r="O152" s="2" t="s">
        <v>543</v>
      </c>
    </row>
    <row r="153" spans="1:15" x14ac:dyDescent="0.25">
      <c r="A153" s="2" t="s">
        <v>700</v>
      </c>
      <c r="B153" s="5">
        <v>45952</v>
      </c>
      <c r="C153" s="2" t="s">
        <v>80</v>
      </c>
      <c r="D153" s="2" t="s">
        <v>330</v>
      </c>
      <c r="E153" s="2" t="s">
        <v>391</v>
      </c>
      <c r="F153" s="2" t="s">
        <v>453</v>
      </c>
      <c r="G153" s="2" t="s">
        <v>541</v>
      </c>
      <c r="H153" s="2">
        <v>7</v>
      </c>
      <c r="I153" s="6">
        <v>13434.34</v>
      </c>
      <c r="J153" s="7">
        <v>0</v>
      </c>
      <c r="K153" s="6">
        <v>94040.38</v>
      </c>
      <c r="L153" s="6">
        <v>72751</v>
      </c>
      <c r="M153" s="6">
        <v>21289.38</v>
      </c>
      <c r="N153" s="2" t="s">
        <v>542</v>
      </c>
      <c r="O153" s="2" t="s">
        <v>543</v>
      </c>
    </row>
    <row r="154" spans="1:15" x14ac:dyDescent="0.25">
      <c r="A154" s="2" t="s">
        <v>701</v>
      </c>
      <c r="B154" s="5">
        <v>46204</v>
      </c>
      <c r="C154" s="2" t="s">
        <v>98</v>
      </c>
      <c r="D154" s="2" t="s">
        <v>375</v>
      </c>
      <c r="E154" s="2" t="s">
        <v>398</v>
      </c>
      <c r="F154" s="2" t="s">
        <v>423</v>
      </c>
      <c r="G154" s="2" t="s">
        <v>541</v>
      </c>
      <c r="H154" s="2">
        <v>5</v>
      </c>
      <c r="I154" s="6">
        <v>5472.72</v>
      </c>
      <c r="J154" s="7">
        <v>0</v>
      </c>
      <c r="K154" s="6">
        <v>27363.599999999999</v>
      </c>
      <c r="L154" s="6">
        <v>18435</v>
      </c>
      <c r="M154" s="6">
        <v>8928.6</v>
      </c>
      <c r="N154" s="2" t="s">
        <v>542</v>
      </c>
      <c r="O154" s="2" t="s">
        <v>543</v>
      </c>
    </row>
    <row r="155" spans="1:15" x14ac:dyDescent="0.25">
      <c r="A155" s="2" t="s">
        <v>702</v>
      </c>
      <c r="B155" s="5">
        <v>45747</v>
      </c>
      <c r="C155" s="2" t="s">
        <v>302</v>
      </c>
      <c r="D155" s="2" t="s">
        <v>362</v>
      </c>
      <c r="E155" s="2" t="s">
        <v>391</v>
      </c>
      <c r="F155" s="2" t="s">
        <v>515</v>
      </c>
      <c r="G155" s="2" t="s">
        <v>552</v>
      </c>
      <c r="H155" s="2">
        <v>5</v>
      </c>
      <c r="I155" s="6">
        <v>21419.5</v>
      </c>
      <c r="J155" s="7">
        <v>0.05</v>
      </c>
      <c r="K155" s="6">
        <v>107097.5</v>
      </c>
      <c r="L155" s="6">
        <v>85295</v>
      </c>
      <c r="M155" s="6">
        <v>21802.5</v>
      </c>
      <c r="N155" s="2" t="s">
        <v>542</v>
      </c>
      <c r="O155" s="2" t="s">
        <v>543</v>
      </c>
    </row>
    <row r="156" spans="1:15" x14ac:dyDescent="0.25">
      <c r="A156" s="2" t="s">
        <v>703</v>
      </c>
      <c r="B156" s="5">
        <v>45968</v>
      </c>
      <c r="C156" s="2" t="s">
        <v>268</v>
      </c>
      <c r="D156" s="2" t="s">
        <v>345</v>
      </c>
      <c r="E156" s="2" t="s">
        <v>398</v>
      </c>
      <c r="F156" s="2" t="s">
        <v>513</v>
      </c>
      <c r="G156" s="2" t="s">
        <v>552</v>
      </c>
      <c r="H156" s="2">
        <v>6</v>
      </c>
      <c r="I156" s="6">
        <v>1684.6</v>
      </c>
      <c r="J156" s="7">
        <v>0.1</v>
      </c>
      <c r="K156" s="6">
        <v>10107.6</v>
      </c>
      <c r="L156" s="6">
        <v>9690</v>
      </c>
      <c r="M156" s="6">
        <v>417.6</v>
      </c>
      <c r="N156" s="2" t="s">
        <v>556</v>
      </c>
      <c r="O156" s="2" t="s">
        <v>543</v>
      </c>
    </row>
    <row r="157" spans="1:15" x14ac:dyDescent="0.25">
      <c r="A157" s="2" t="s">
        <v>704</v>
      </c>
      <c r="B157" s="5">
        <v>46257</v>
      </c>
      <c r="C157" s="2" t="s">
        <v>226</v>
      </c>
      <c r="D157" s="2" t="s">
        <v>348</v>
      </c>
      <c r="E157" s="2" t="s">
        <v>382</v>
      </c>
      <c r="F157" s="2" t="s">
        <v>527</v>
      </c>
      <c r="G157" s="2" t="s">
        <v>552</v>
      </c>
      <c r="H157" s="2">
        <v>4</v>
      </c>
      <c r="I157" s="6">
        <v>10797.96</v>
      </c>
      <c r="J157" s="7">
        <v>0.15</v>
      </c>
      <c r="K157" s="6">
        <v>43191.839999999997</v>
      </c>
      <c r="L157" s="6">
        <v>40876</v>
      </c>
      <c r="M157" s="6">
        <v>2315.84</v>
      </c>
      <c r="N157" s="2" t="s">
        <v>542</v>
      </c>
      <c r="O157" s="2" t="s">
        <v>543</v>
      </c>
    </row>
    <row r="158" spans="1:15" x14ac:dyDescent="0.25">
      <c r="A158" s="2" t="s">
        <v>705</v>
      </c>
      <c r="B158" s="5">
        <v>45934</v>
      </c>
      <c r="C158" s="2" t="s">
        <v>168</v>
      </c>
      <c r="D158" s="2" t="s">
        <v>348</v>
      </c>
      <c r="E158" s="2" t="s">
        <v>389</v>
      </c>
      <c r="F158" s="2" t="s">
        <v>445</v>
      </c>
      <c r="G158" s="2" t="s">
        <v>545</v>
      </c>
      <c r="H158" s="2">
        <v>6</v>
      </c>
      <c r="I158" s="6">
        <v>10797.96</v>
      </c>
      <c r="J158" s="7">
        <v>0.15</v>
      </c>
      <c r="K158" s="6">
        <v>64787.76</v>
      </c>
      <c r="L158" s="6">
        <v>61314</v>
      </c>
      <c r="M158" s="6">
        <v>3473.76</v>
      </c>
      <c r="N158" s="2" t="s">
        <v>556</v>
      </c>
      <c r="O158" s="2" t="s">
        <v>543</v>
      </c>
    </row>
    <row r="159" spans="1:15" x14ac:dyDescent="0.25">
      <c r="A159" s="2" t="s">
        <v>706</v>
      </c>
      <c r="B159" s="5">
        <v>46187</v>
      </c>
      <c r="C159" s="2" t="s">
        <v>222</v>
      </c>
      <c r="D159" s="2" t="s">
        <v>337</v>
      </c>
      <c r="E159" s="2" t="s">
        <v>398</v>
      </c>
      <c r="F159" s="2" t="s">
        <v>453</v>
      </c>
      <c r="G159" s="2" t="s">
        <v>541</v>
      </c>
      <c r="H159" s="2">
        <v>6</v>
      </c>
      <c r="I159" s="6">
        <v>19216.37</v>
      </c>
      <c r="J159" s="7">
        <v>0.1</v>
      </c>
      <c r="K159" s="6">
        <v>115298.22</v>
      </c>
      <c r="L159" s="6">
        <v>94818</v>
      </c>
      <c r="M159" s="6">
        <v>20480.22</v>
      </c>
      <c r="N159" s="2" t="s">
        <v>556</v>
      </c>
      <c r="O159" s="2" t="s">
        <v>543</v>
      </c>
    </row>
    <row r="160" spans="1:15" x14ac:dyDescent="0.25">
      <c r="A160" s="2" t="s">
        <v>707</v>
      </c>
      <c r="B160" s="5">
        <v>45801</v>
      </c>
      <c r="C160" s="2" t="s">
        <v>126</v>
      </c>
      <c r="D160" s="2" t="s">
        <v>341</v>
      </c>
      <c r="E160" s="2" t="s">
        <v>391</v>
      </c>
      <c r="F160" s="2" t="s">
        <v>513</v>
      </c>
      <c r="G160" s="2" t="s">
        <v>541</v>
      </c>
      <c r="H160" s="2">
        <v>7</v>
      </c>
      <c r="I160" s="6">
        <v>491.46</v>
      </c>
      <c r="J160" s="7">
        <v>0.05</v>
      </c>
      <c r="K160" s="6">
        <v>3440.22</v>
      </c>
      <c r="L160" s="6">
        <v>2884</v>
      </c>
      <c r="M160" s="6">
        <v>556.22</v>
      </c>
      <c r="N160" s="2" t="s">
        <v>556</v>
      </c>
      <c r="O160" s="2" t="s">
        <v>543</v>
      </c>
    </row>
    <row r="161" spans="1:15" x14ac:dyDescent="0.25">
      <c r="A161" s="2" t="s">
        <v>708</v>
      </c>
      <c r="B161" s="5">
        <v>46378</v>
      </c>
      <c r="C161" s="2" t="s">
        <v>88</v>
      </c>
      <c r="D161" s="2" t="s">
        <v>366</v>
      </c>
      <c r="E161" s="2" t="s">
        <v>395</v>
      </c>
      <c r="F161" s="2" t="s">
        <v>519</v>
      </c>
      <c r="G161" s="2" t="s">
        <v>545</v>
      </c>
      <c r="H161" s="2">
        <v>5</v>
      </c>
      <c r="I161" s="6">
        <v>19917.32</v>
      </c>
      <c r="J161" s="7">
        <v>0.2</v>
      </c>
      <c r="K161" s="6">
        <v>99586.6</v>
      </c>
      <c r="L161" s="6">
        <v>83885</v>
      </c>
      <c r="M161" s="6">
        <v>15701.6</v>
      </c>
      <c r="N161" s="2" t="s">
        <v>556</v>
      </c>
      <c r="O161" s="2" t="s">
        <v>543</v>
      </c>
    </row>
    <row r="162" spans="1:15" x14ac:dyDescent="0.25">
      <c r="A162" s="2" t="s">
        <v>709</v>
      </c>
      <c r="B162" s="5">
        <v>46243</v>
      </c>
      <c r="C162" s="2" t="s">
        <v>100</v>
      </c>
      <c r="D162" s="2" t="s">
        <v>371</v>
      </c>
      <c r="E162" s="2" t="s">
        <v>395</v>
      </c>
      <c r="F162" s="2" t="s">
        <v>517</v>
      </c>
      <c r="G162" s="2" t="s">
        <v>552</v>
      </c>
      <c r="H162" s="2">
        <v>2</v>
      </c>
      <c r="I162" s="6">
        <v>22715.040000000001</v>
      </c>
      <c r="J162" s="7">
        <v>0.1</v>
      </c>
      <c r="K162" s="6">
        <v>45430.080000000002</v>
      </c>
      <c r="L162" s="6">
        <v>42632</v>
      </c>
      <c r="M162" s="6">
        <v>2798.08</v>
      </c>
      <c r="N162" s="2" t="s">
        <v>556</v>
      </c>
      <c r="O162" s="2" t="s">
        <v>543</v>
      </c>
    </row>
    <row r="163" spans="1:15" x14ac:dyDescent="0.25">
      <c r="A163" s="2" t="s">
        <v>710</v>
      </c>
      <c r="B163" s="5">
        <v>45957</v>
      </c>
      <c r="C163" s="2" t="s">
        <v>204</v>
      </c>
      <c r="D163" s="2" t="s">
        <v>364</v>
      </c>
      <c r="E163" s="2" t="s">
        <v>395</v>
      </c>
      <c r="F163" s="2" t="s">
        <v>475</v>
      </c>
      <c r="G163" s="2" t="s">
        <v>541</v>
      </c>
      <c r="H163" s="2">
        <v>8</v>
      </c>
      <c r="I163" s="6">
        <v>24184.29</v>
      </c>
      <c r="J163" s="7">
        <v>0.05</v>
      </c>
      <c r="K163" s="6">
        <v>193474.32</v>
      </c>
      <c r="L163" s="6">
        <v>134520</v>
      </c>
      <c r="M163" s="6">
        <v>58954.32</v>
      </c>
      <c r="N163" s="2" t="s">
        <v>546</v>
      </c>
      <c r="O163" s="2" t="s">
        <v>543</v>
      </c>
    </row>
    <row r="164" spans="1:15" x14ac:dyDescent="0.25">
      <c r="A164" s="2" t="s">
        <v>711</v>
      </c>
      <c r="B164" s="5">
        <v>45846</v>
      </c>
      <c r="C164" s="2" t="s">
        <v>298</v>
      </c>
      <c r="D164" s="2" t="s">
        <v>330</v>
      </c>
      <c r="E164" s="2" t="s">
        <v>391</v>
      </c>
      <c r="F164" s="2" t="s">
        <v>511</v>
      </c>
      <c r="G164" s="2" t="s">
        <v>545</v>
      </c>
      <c r="H164" s="2">
        <v>8</v>
      </c>
      <c r="I164" s="6">
        <v>12090.91</v>
      </c>
      <c r="J164" s="7">
        <v>0.1</v>
      </c>
      <c r="K164" s="6">
        <v>96727.28</v>
      </c>
      <c r="L164" s="6">
        <v>83144</v>
      </c>
      <c r="M164" s="6">
        <v>13583.28</v>
      </c>
      <c r="N164" s="2" t="s">
        <v>546</v>
      </c>
      <c r="O164" s="2" t="s">
        <v>543</v>
      </c>
    </row>
    <row r="165" spans="1:15" x14ac:dyDescent="0.25">
      <c r="A165" s="2" t="s">
        <v>712</v>
      </c>
      <c r="B165" s="5">
        <v>45996</v>
      </c>
      <c r="C165" s="2" t="s">
        <v>188</v>
      </c>
      <c r="D165" s="2" t="s">
        <v>373</v>
      </c>
      <c r="E165" s="2" t="s">
        <v>389</v>
      </c>
      <c r="F165" s="2" t="s">
        <v>449</v>
      </c>
      <c r="G165" s="2" t="s">
        <v>545</v>
      </c>
      <c r="H165" s="2">
        <v>4</v>
      </c>
      <c r="I165" s="6">
        <v>2277.2600000000002</v>
      </c>
      <c r="J165" s="7">
        <v>0</v>
      </c>
      <c r="K165" s="6">
        <v>9109.0400000000009</v>
      </c>
      <c r="L165" s="6">
        <v>6484</v>
      </c>
      <c r="M165" s="6">
        <v>2625.04</v>
      </c>
      <c r="N165" s="2" t="s">
        <v>546</v>
      </c>
      <c r="O165" s="2" t="s">
        <v>543</v>
      </c>
    </row>
    <row r="166" spans="1:15" x14ac:dyDescent="0.25">
      <c r="A166" s="2" t="s">
        <v>713</v>
      </c>
      <c r="B166" s="5">
        <v>46167</v>
      </c>
      <c r="C166" s="2" t="s">
        <v>176</v>
      </c>
      <c r="D166" s="2" t="s">
        <v>330</v>
      </c>
      <c r="E166" s="2" t="s">
        <v>391</v>
      </c>
      <c r="F166" s="2" t="s">
        <v>477</v>
      </c>
      <c r="G166" s="2" t="s">
        <v>541</v>
      </c>
      <c r="H166" s="2">
        <v>1</v>
      </c>
      <c r="I166" s="6">
        <v>13434.34</v>
      </c>
      <c r="J166" s="7">
        <v>0</v>
      </c>
      <c r="K166" s="6">
        <v>13434.34</v>
      </c>
      <c r="L166" s="6">
        <v>10393</v>
      </c>
      <c r="M166" s="6">
        <v>3041.34</v>
      </c>
      <c r="N166" s="2" t="s">
        <v>546</v>
      </c>
      <c r="O166" s="2" t="s">
        <v>543</v>
      </c>
    </row>
    <row r="167" spans="1:15" x14ac:dyDescent="0.25">
      <c r="A167" s="2" t="s">
        <v>714</v>
      </c>
      <c r="B167" s="5">
        <v>45699</v>
      </c>
      <c r="C167" s="2" t="s">
        <v>202</v>
      </c>
      <c r="D167" s="2" t="s">
        <v>368</v>
      </c>
      <c r="E167" s="2" t="s">
        <v>398</v>
      </c>
      <c r="F167" s="2" t="s">
        <v>404</v>
      </c>
      <c r="G167" s="2" t="s">
        <v>541</v>
      </c>
      <c r="H167" s="2">
        <v>7</v>
      </c>
      <c r="I167" s="6">
        <v>966.32</v>
      </c>
      <c r="J167" s="7">
        <v>0.1</v>
      </c>
      <c r="K167" s="6">
        <v>6764.24</v>
      </c>
      <c r="L167" s="6">
        <v>5432</v>
      </c>
      <c r="M167" s="6">
        <v>1332.24</v>
      </c>
      <c r="N167" s="2" t="s">
        <v>556</v>
      </c>
      <c r="O167" s="2" t="s">
        <v>543</v>
      </c>
    </row>
    <row r="168" spans="1:15" x14ac:dyDescent="0.25">
      <c r="A168" s="2" t="s">
        <v>715</v>
      </c>
      <c r="B168" s="5">
        <v>46322</v>
      </c>
      <c r="C168" s="2" t="s">
        <v>310</v>
      </c>
      <c r="D168" s="2" t="s">
        <v>339</v>
      </c>
      <c r="E168" s="2" t="s">
        <v>387</v>
      </c>
      <c r="F168" s="2" t="s">
        <v>521</v>
      </c>
      <c r="G168" s="2" t="s">
        <v>545</v>
      </c>
      <c r="H168" s="2">
        <v>7</v>
      </c>
      <c r="I168" s="6">
        <v>8778.19</v>
      </c>
      <c r="J168" s="7">
        <v>0.05</v>
      </c>
      <c r="K168" s="6">
        <v>61447.33</v>
      </c>
      <c r="L168" s="6">
        <v>47845</v>
      </c>
      <c r="M168" s="6">
        <v>13602.33</v>
      </c>
      <c r="N168" s="2" t="s">
        <v>546</v>
      </c>
      <c r="O168" s="2" t="s">
        <v>543</v>
      </c>
    </row>
    <row r="169" spans="1:15" x14ac:dyDescent="0.25">
      <c r="A169" s="2" t="s">
        <v>716</v>
      </c>
      <c r="B169" s="5">
        <v>45752</v>
      </c>
      <c r="C169" s="2" t="s">
        <v>110</v>
      </c>
      <c r="D169" s="2" t="s">
        <v>364</v>
      </c>
      <c r="E169" s="2" t="s">
        <v>393</v>
      </c>
      <c r="F169" s="2" t="s">
        <v>449</v>
      </c>
      <c r="G169" s="2" t="s">
        <v>552</v>
      </c>
      <c r="H169" s="2">
        <v>6</v>
      </c>
      <c r="I169" s="6">
        <v>20365.72</v>
      </c>
      <c r="J169" s="7">
        <v>0.2</v>
      </c>
      <c r="K169" s="6">
        <v>122194.32</v>
      </c>
      <c r="L169" s="6">
        <v>100890</v>
      </c>
      <c r="M169" s="6">
        <v>21304.32</v>
      </c>
      <c r="N169" s="2" t="s">
        <v>556</v>
      </c>
      <c r="O169" s="2" t="s">
        <v>543</v>
      </c>
    </row>
    <row r="170" spans="1:15" x14ac:dyDescent="0.25">
      <c r="A170" s="2" t="s">
        <v>717</v>
      </c>
      <c r="B170" s="5">
        <v>45959</v>
      </c>
      <c r="C170" s="2" t="s">
        <v>198</v>
      </c>
      <c r="D170" s="2" t="s">
        <v>368</v>
      </c>
      <c r="E170" s="2" t="s">
        <v>395</v>
      </c>
      <c r="F170" s="2" t="s">
        <v>489</v>
      </c>
      <c r="G170" s="2" t="s">
        <v>545</v>
      </c>
      <c r="H170" s="2">
        <v>3</v>
      </c>
      <c r="I170" s="6">
        <v>1073.69</v>
      </c>
      <c r="J170" s="7">
        <v>0</v>
      </c>
      <c r="K170" s="6">
        <v>3221.07</v>
      </c>
      <c r="L170" s="6">
        <v>2328</v>
      </c>
      <c r="M170" s="6">
        <v>893.07</v>
      </c>
      <c r="N170" s="2" t="s">
        <v>550</v>
      </c>
      <c r="O170" s="2" t="s">
        <v>543</v>
      </c>
    </row>
    <row r="171" spans="1:15" x14ac:dyDescent="0.25">
      <c r="A171" s="2" t="s">
        <v>718</v>
      </c>
      <c r="B171" s="5">
        <v>46303</v>
      </c>
      <c r="C171" s="2" t="s">
        <v>312</v>
      </c>
      <c r="D171" s="2" t="s">
        <v>345</v>
      </c>
      <c r="E171" s="2" t="s">
        <v>385</v>
      </c>
      <c r="F171" s="2" t="s">
        <v>453</v>
      </c>
      <c r="G171" s="2" t="s">
        <v>541</v>
      </c>
      <c r="H171" s="2">
        <v>4</v>
      </c>
      <c r="I171" s="6">
        <v>1684.6</v>
      </c>
      <c r="J171" s="7">
        <v>0.1</v>
      </c>
      <c r="K171" s="6">
        <v>6738.4</v>
      </c>
      <c r="L171" s="6">
        <v>6460</v>
      </c>
      <c r="M171" s="6">
        <v>278.39999999999998</v>
      </c>
      <c r="N171" s="2" t="s">
        <v>556</v>
      </c>
      <c r="O171" s="2" t="s">
        <v>543</v>
      </c>
    </row>
    <row r="172" spans="1:15" x14ac:dyDescent="0.25">
      <c r="A172" s="2" t="s">
        <v>719</v>
      </c>
      <c r="B172" s="5">
        <v>46224</v>
      </c>
      <c r="C172" s="2" t="s">
        <v>19</v>
      </c>
      <c r="D172" s="2" t="s">
        <v>330</v>
      </c>
      <c r="E172" s="2" t="s">
        <v>391</v>
      </c>
      <c r="F172" s="2" t="s">
        <v>459</v>
      </c>
      <c r="G172" s="2" t="s">
        <v>545</v>
      </c>
      <c r="H172" s="2">
        <v>1</v>
      </c>
      <c r="I172" s="6">
        <v>12762.62</v>
      </c>
      <c r="J172" s="7">
        <v>0.05</v>
      </c>
      <c r="K172" s="6">
        <v>12762.62</v>
      </c>
      <c r="L172" s="6">
        <v>10393</v>
      </c>
      <c r="M172" s="6">
        <v>2369.62</v>
      </c>
      <c r="N172" s="2" t="s">
        <v>556</v>
      </c>
      <c r="O172" s="2" t="s">
        <v>543</v>
      </c>
    </row>
    <row r="173" spans="1:15" x14ac:dyDescent="0.25">
      <c r="A173" s="2" t="s">
        <v>720</v>
      </c>
      <c r="B173" s="5">
        <v>46238</v>
      </c>
      <c r="C173" s="2" t="s">
        <v>160</v>
      </c>
      <c r="D173" s="2" t="s">
        <v>345</v>
      </c>
      <c r="E173" s="2" t="s">
        <v>387</v>
      </c>
      <c r="F173" s="2" t="s">
        <v>481</v>
      </c>
      <c r="G173" s="2" t="s">
        <v>545</v>
      </c>
      <c r="H173" s="2">
        <v>3</v>
      </c>
      <c r="I173" s="6">
        <v>1684.6</v>
      </c>
      <c r="J173" s="7">
        <v>0.1</v>
      </c>
      <c r="K173" s="6">
        <v>5053.8</v>
      </c>
      <c r="L173" s="6">
        <v>4845</v>
      </c>
      <c r="M173" s="6">
        <v>208.8</v>
      </c>
      <c r="N173" s="2" t="s">
        <v>546</v>
      </c>
      <c r="O173" s="2" t="s">
        <v>543</v>
      </c>
    </row>
    <row r="174" spans="1:15" x14ac:dyDescent="0.25">
      <c r="A174" s="2" t="s">
        <v>721</v>
      </c>
      <c r="B174" s="5">
        <v>45767</v>
      </c>
      <c r="C174" s="2" t="s">
        <v>37</v>
      </c>
      <c r="D174" s="2" t="s">
        <v>341</v>
      </c>
      <c r="E174" s="2" t="s">
        <v>385</v>
      </c>
      <c r="F174" s="2" t="s">
        <v>415</v>
      </c>
      <c r="G174" s="2" t="s">
        <v>545</v>
      </c>
      <c r="H174" s="2">
        <v>3</v>
      </c>
      <c r="I174" s="6">
        <v>439.73</v>
      </c>
      <c r="J174" s="7">
        <v>0.15</v>
      </c>
      <c r="K174" s="6">
        <v>1319.19</v>
      </c>
      <c r="L174" s="6">
        <v>1236</v>
      </c>
      <c r="M174" s="6">
        <v>83.19</v>
      </c>
      <c r="N174" s="2" t="s">
        <v>546</v>
      </c>
      <c r="O174" s="2" t="s">
        <v>543</v>
      </c>
    </row>
    <row r="175" spans="1:15" x14ac:dyDescent="0.25">
      <c r="A175" s="2" t="s">
        <v>722</v>
      </c>
      <c r="B175" s="5">
        <v>46358</v>
      </c>
      <c r="C175" s="2" t="s">
        <v>320</v>
      </c>
      <c r="D175" s="2" t="s">
        <v>375</v>
      </c>
      <c r="E175" s="2" t="s">
        <v>393</v>
      </c>
      <c r="F175" s="2" t="s">
        <v>427</v>
      </c>
      <c r="G175" s="2" t="s">
        <v>541</v>
      </c>
      <c r="H175" s="2">
        <v>7</v>
      </c>
      <c r="I175" s="6">
        <v>5472.72</v>
      </c>
      <c r="J175" s="7">
        <v>0</v>
      </c>
      <c r="K175" s="6">
        <v>38309.040000000001</v>
      </c>
      <c r="L175" s="6">
        <v>25809</v>
      </c>
      <c r="M175" s="6">
        <v>12500.04</v>
      </c>
      <c r="N175" s="2" t="s">
        <v>542</v>
      </c>
      <c r="O175" s="2" t="s">
        <v>543</v>
      </c>
    </row>
    <row r="176" spans="1:15" x14ac:dyDescent="0.25">
      <c r="A176" s="2" t="s">
        <v>723</v>
      </c>
      <c r="B176" s="5">
        <v>46254</v>
      </c>
      <c r="C176" s="2" t="s">
        <v>56</v>
      </c>
      <c r="D176" s="2" t="s">
        <v>343</v>
      </c>
      <c r="E176" s="2" t="s">
        <v>393</v>
      </c>
      <c r="F176" s="2" t="s">
        <v>433</v>
      </c>
      <c r="G176" s="2" t="s">
        <v>552</v>
      </c>
      <c r="H176" s="2">
        <v>1</v>
      </c>
      <c r="I176" s="6">
        <v>3970.61</v>
      </c>
      <c r="J176" s="7">
        <v>0.05</v>
      </c>
      <c r="K176" s="6">
        <v>3970.61</v>
      </c>
      <c r="L176" s="6">
        <v>3191</v>
      </c>
      <c r="M176" s="6">
        <v>779.61</v>
      </c>
      <c r="N176" s="2" t="s">
        <v>546</v>
      </c>
      <c r="O176" s="2" t="s">
        <v>566</v>
      </c>
    </row>
    <row r="177" spans="1:15" x14ac:dyDescent="0.25">
      <c r="A177" s="2" t="s">
        <v>724</v>
      </c>
      <c r="B177" s="5">
        <v>45702</v>
      </c>
      <c r="C177" s="2" t="s">
        <v>248</v>
      </c>
      <c r="D177" s="2" t="s">
        <v>348</v>
      </c>
      <c r="E177" s="2" t="s">
        <v>382</v>
      </c>
      <c r="F177" s="2" t="s">
        <v>487</v>
      </c>
      <c r="G177" s="2" t="s">
        <v>545</v>
      </c>
      <c r="H177" s="2">
        <v>7</v>
      </c>
      <c r="I177" s="6">
        <v>10797.96</v>
      </c>
      <c r="J177" s="7">
        <v>0.15</v>
      </c>
      <c r="K177" s="6">
        <v>75585.72</v>
      </c>
      <c r="L177" s="6">
        <v>71533</v>
      </c>
      <c r="M177" s="6">
        <v>4052.72</v>
      </c>
      <c r="N177" s="2" t="s">
        <v>542</v>
      </c>
      <c r="O177" s="2" t="s">
        <v>543</v>
      </c>
    </row>
    <row r="178" spans="1:15" x14ac:dyDescent="0.25">
      <c r="A178" s="2" t="s">
        <v>725</v>
      </c>
      <c r="B178" s="5">
        <v>46124</v>
      </c>
      <c r="C178" s="2" t="s">
        <v>178</v>
      </c>
      <c r="D178" s="2" t="s">
        <v>343</v>
      </c>
      <c r="E178" s="2" t="s">
        <v>395</v>
      </c>
      <c r="F178" s="2" t="s">
        <v>485</v>
      </c>
      <c r="G178" s="2" t="s">
        <v>552</v>
      </c>
      <c r="H178" s="2">
        <v>3</v>
      </c>
      <c r="I178" s="6">
        <v>3970.61</v>
      </c>
      <c r="J178" s="7">
        <v>0.05</v>
      </c>
      <c r="K178" s="6">
        <v>9088.67</v>
      </c>
      <c r="L178" s="6">
        <v>9573</v>
      </c>
      <c r="M178" s="6">
        <v>-484.33</v>
      </c>
      <c r="N178" s="2" t="s">
        <v>546</v>
      </c>
      <c r="O178" s="2" t="s">
        <v>543</v>
      </c>
    </row>
    <row r="179" spans="1:15" x14ac:dyDescent="0.25">
      <c r="A179" s="2" t="s">
        <v>726</v>
      </c>
      <c r="B179" s="5">
        <v>46256</v>
      </c>
      <c r="C179" s="2" t="s">
        <v>136</v>
      </c>
      <c r="D179" s="2" t="s">
        <v>337</v>
      </c>
      <c r="E179" s="2" t="s">
        <v>395</v>
      </c>
      <c r="F179" s="2" t="s">
        <v>447</v>
      </c>
      <c r="G179" s="2" t="s">
        <v>552</v>
      </c>
      <c r="H179" s="2">
        <v>4</v>
      </c>
      <c r="I179" s="6">
        <v>17081.22</v>
      </c>
      <c r="J179" s="7">
        <v>0.2</v>
      </c>
      <c r="K179" s="6">
        <v>68324.88</v>
      </c>
      <c r="L179" s="6">
        <v>63212</v>
      </c>
      <c r="M179" s="6">
        <v>5112.88</v>
      </c>
      <c r="N179" s="2" t="s">
        <v>546</v>
      </c>
      <c r="O179" s="2" t="s">
        <v>566</v>
      </c>
    </row>
    <row r="180" spans="1:15" x14ac:dyDescent="0.25">
      <c r="A180" s="2" t="s">
        <v>727</v>
      </c>
      <c r="B180" s="5">
        <v>46046</v>
      </c>
      <c r="C180" s="2" t="s">
        <v>118</v>
      </c>
      <c r="D180" s="2" t="s">
        <v>348</v>
      </c>
      <c r="E180" s="2" t="s">
        <v>382</v>
      </c>
      <c r="F180" s="2" t="s">
        <v>521</v>
      </c>
      <c r="G180" s="2" t="s">
        <v>552</v>
      </c>
      <c r="H180" s="2">
        <v>2</v>
      </c>
      <c r="I180" s="6">
        <v>12703.48</v>
      </c>
      <c r="J180" s="7">
        <v>0</v>
      </c>
      <c r="K180" s="6">
        <v>25406.959999999999</v>
      </c>
      <c r="L180" s="6">
        <v>20438</v>
      </c>
      <c r="M180" s="6">
        <v>4968.96</v>
      </c>
      <c r="N180" s="2" t="s">
        <v>546</v>
      </c>
      <c r="O180" s="2" t="s">
        <v>543</v>
      </c>
    </row>
    <row r="181" spans="1:15" x14ac:dyDescent="0.25">
      <c r="A181" s="2" t="s">
        <v>728</v>
      </c>
      <c r="B181" s="5">
        <v>46001</v>
      </c>
      <c r="C181" s="2" t="s">
        <v>230</v>
      </c>
      <c r="D181" s="2" t="s">
        <v>339</v>
      </c>
      <c r="E181" s="2" t="s">
        <v>385</v>
      </c>
      <c r="F181" s="2" t="s">
        <v>423</v>
      </c>
      <c r="G181" s="2" t="s">
        <v>552</v>
      </c>
      <c r="H181" s="2">
        <v>6</v>
      </c>
      <c r="I181" s="6">
        <v>7854.17</v>
      </c>
      <c r="J181" s="7">
        <v>0.15</v>
      </c>
      <c r="K181" s="6">
        <v>47125.02</v>
      </c>
      <c r="L181" s="6">
        <v>41010</v>
      </c>
      <c r="M181" s="6">
        <v>6115.02</v>
      </c>
      <c r="N181" s="2" t="s">
        <v>550</v>
      </c>
      <c r="O181" s="2" t="s">
        <v>543</v>
      </c>
    </row>
    <row r="182" spans="1:15" x14ac:dyDescent="0.25">
      <c r="A182" s="2" t="s">
        <v>729</v>
      </c>
      <c r="B182" s="5">
        <v>45900</v>
      </c>
      <c r="C182" s="2" t="s">
        <v>246</v>
      </c>
      <c r="D182" s="2" t="s">
        <v>360</v>
      </c>
      <c r="E182" s="2" t="s">
        <v>382</v>
      </c>
      <c r="F182" s="2" t="s">
        <v>443</v>
      </c>
      <c r="G182" s="2" t="s">
        <v>541</v>
      </c>
      <c r="H182" s="2">
        <v>4</v>
      </c>
      <c r="I182" s="6">
        <v>22310.78</v>
      </c>
      <c r="J182" s="7">
        <v>0.1</v>
      </c>
      <c r="K182" s="6">
        <v>89243.12</v>
      </c>
      <c r="L182" s="6">
        <v>82092</v>
      </c>
      <c r="M182" s="6">
        <v>7151.12</v>
      </c>
      <c r="N182" s="2" t="s">
        <v>556</v>
      </c>
      <c r="O182" s="2" t="s">
        <v>543</v>
      </c>
    </row>
    <row r="183" spans="1:15" x14ac:dyDescent="0.25">
      <c r="A183" s="2" t="s">
        <v>730</v>
      </c>
      <c r="B183" s="5">
        <v>45859</v>
      </c>
      <c r="C183" s="2" t="s">
        <v>162</v>
      </c>
      <c r="D183" s="2" t="s">
        <v>341</v>
      </c>
      <c r="E183" s="2" t="s">
        <v>387</v>
      </c>
      <c r="F183" s="2" t="s">
        <v>479</v>
      </c>
      <c r="G183" s="2" t="s">
        <v>552</v>
      </c>
      <c r="H183" s="2">
        <v>4</v>
      </c>
      <c r="I183" s="6">
        <v>413.86</v>
      </c>
      <c r="J183" s="7">
        <v>0.2</v>
      </c>
      <c r="K183" s="6">
        <v>1655.44</v>
      </c>
      <c r="L183" s="6">
        <v>1648</v>
      </c>
      <c r="M183" s="6">
        <v>7.44</v>
      </c>
      <c r="N183" s="2" t="s">
        <v>546</v>
      </c>
      <c r="O183" s="2" t="s">
        <v>543</v>
      </c>
    </row>
    <row r="184" spans="1:15" x14ac:dyDescent="0.25">
      <c r="A184" s="2" t="s">
        <v>731</v>
      </c>
      <c r="B184" s="5">
        <v>46072</v>
      </c>
      <c r="C184" s="2" t="s">
        <v>216</v>
      </c>
      <c r="D184" s="2" t="s">
        <v>348</v>
      </c>
      <c r="E184" s="2" t="s">
        <v>389</v>
      </c>
      <c r="F184" s="2" t="s">
        <v>447</v>
      </c>
      <c r="G184" s="2" t="s">
        <v>552</v>
      </c>
      <c r="H184" s="2">
        <v>3</v>
      </c>
      <c r="I184" s="6">
        <v>12068.31</v>
      </c>
      <c r="J184" s="7">
        <v>0.05</v>
      </c>
      <c r="K184" s="6">
        <v>36204.93</v>
      </c>
      <c r="L184" s="6">
        <v>30657</v>
      </c>
      <c r="M184" s="6">
        <v>5547.93</v>
      </c>
      <c r="N184" s="2" t="s">
        <v>542</v>
      </c>
      <c r="O184" s="2" t="s">
        <v>543</v>
      </c>
    </row>
    <row r="185" spans="1:15" x14ac:dyDescent="0.25">
      <c r="A185" s="2" t="s">
        <v>732</v>
      </c>
      <c r="B185" s="5">
        <v>46268</v>
      </c>
      <c r="C185" s="2" t="s">
        <v>248</v>
      </c>
      <c r="D185" s="2" t="s">
        <v>364</v>
      </c>
      <c r="E185" s="2" t="s">
        <v>393</v>
      </c>
      <c r="F185" s="2" t="s">
        <v>477</v>
      </c>
      <c r="G185" s="2" t="s">
        <v>545</v>
      </c>
      <c r="H185" s="2">
        <v>3</v>
      </c>
      <c r="I185" s="6">
        <v>20365.72</v>
      </c>
      <c r="J185" s="7">
        <v>0.2</v>
      </c>
      <c r="K185" s="6">
        <v>61097.16</v>
      </c>
      <c r="L185" s="6">
        <v>50445</v>
      </c>
      <c r="M185" s="6">
        <v>10652.16</v>
      </c>
      <c r="N185" s="2" t="s">
        <v>546</v>
      </c>
      <c r="O185" s="2" t="s">
        <v>543</v>
      </c>
    </row>
    <row r="186" spans="1:15" x14ac:dyDescent="0.25">
      <c r="A186" s="2" t="s">
        <v>733</v>
      </c>
      <c r="B186" s="5">
        <v>45751</v>
      </c>
      <c r="C186" s="2" t="s">
        <v>300</v>
      </c>
      <c r="D186" s="2" t="s">
        <v>345</v>
      </c>
      <c r="E186" s="2" t="s">
        <v>391</v>
      </c>
      <c r="F186" s="2" t="s">
        <v>503</v>
      </c>
      <c r="G186" s="2" t="s">
        <v>552</v>
      </c>
      <c r="H186" s="2">
        <v>3</v>
      </c>
      <c r="I186" s="6">
        <v>1871.78</v>
      </c>
      <c r="J186" s="7">
        <v>0</v>
      </c>
      <c r="K186" s="6">
        <v>5615.34</v>
      </c>
      <c r="L186" s="6">
        <v>4845</v>
      </c>
      <c r="M186" s="6">
        <v>770.34</v>
      </c>
      <c r="N186" s="2" t="s">
        <v>556</v>
      </c>
      <c r="O186" s="2" t="s">
        <v>543</v>
      </c>
    </row>
    <row r="187" spans="1:15" x14ac:dyDescent="0.25">
      <c r="A187" s="2" t="s">
        <v>734</v>
      </c>
      <c r="B187" s="5">
        <v>46369</v>
      </c>
      <c r="C187" s="2" t="s">
        <v>114</v>
      </c>
      <c r="D187" s="2" t="s">
        <v>373</v>
      </c>
      <c r="E187" s="2" t="s">
        <v>389</v>
      </c>
      <c r="F187" s="2" t="s">
        <v>449</v>
      </c>
      <c r="G187" s="2" t="s">
        <v>545</v>
      </c>
      <c r="H187" s="2">
        <v>3</v>
      </c>
      <c r="I187" s="6">
        <v>2163.4</v>
      </c>
      <c r="J187" s="7">
        <v>0.05</v>
      </c>
      <c r="K187" s="6">
        <v>4442.17</v>
      </c>
      <c r="L187" s="6">
        <v>4863</v>
      </c>
      <c r="M187" s="6">
        <v>-420.83</v>
      </c>
      <c r="N187" s="2" t="s">
        <v>556</v>
      </c>
      <c r="O187" s="2" t="s">
        <v>543</v>
      </c>
    </row>
    <row r="188" spans="1:15" x14ac:dyDescent="0.25">
      <c r="A188" s="2" t="s">
        <v>735</v>
      </c>
      <c r="B188" s="5">
        <v>45976</v>
      </c>
      <c r="C188" s="2" t="s">
        <v>68</v>
      </c>
      <c r="D188" s="2" t="s">
        <v>357</v>
      </c>
      <c r="E188" s="2" t="s">
        <v>389</v>
      </c>
      <c r="F188" s="2" t="s">
        <v>445</v>
      </c>
      <c r="G188" s="2" t="s">
        <v>545</v>
      </c>
      <c r="H188" s="2">
        <v>5</v>
      </c>
      <c r="I188" s="6">
        <v>20778.54</v>
      </c>
      <c r="J188" s="7">
        <v>0</v>
      </c>
      <c r="K188" s="6">
        <v>103892.7</v>
      </c>
      <c r="L188" s="6">
        <v>82215</v>
      </c>
      <c r="M188" s="6">
        <v>21677.7</v>
      </c>
      <c r="N188" s="2" t="s">
        <v>546</v>
      </c>
      <c r="O188" s="2" t="s">
        <v>543</v>
      </c>
    </row>
    <row r="189" spans="1:15" x14ac:dyDescent="0.25">
      <c r="A189" s="2" t="s">
        <v>736</v>
      </c>
      <c r="B189" s="5">
        <v>45793</v>
      </c>
      <c r="C189" s="2" t="s">
        <v>164</v>
      </c>
      <c r="D189" s="2" t="s">
        <v>360</v>
      </c>
      <c r="E189" s="2" t="s">
        <v>387</v>
      </c>
      <c r="F189" s="2" t="s">
        <v>407</v>
      </c>
      <c r="G189" s="2" t="s">
        <v>552</v>
      </c>
      <c r="H189" s="2">
        <v>8</v>
      </c>
      <c r="I189" s="6">
        <v>19831.8</v>
      </c>
      <c r="J189" s="7">
        <v>0.2</v>
      </c>
      <c r="K189" s="6">
        <v>158654.39999999999</v>
      </c>
      <c r="L189" s="6">
        <v>164184</v>
      </c>
      <c r="M189" s="6">
        <v>-5529.6</v>
      </c>
      <c r="N189" s="2" t="s">
        <v>550</v>
      </c>
      <c r="O189" s="2" t="s">
        <v>543</v>
      </c>
    </row>
    <row r="190" spans="1:15" x14ac:dyDescent="0.25">
      <c r="A190" s="2" t="s">
        <v>737</v>
      </c>
      <c r="B190" s="5">
        <v>46068</v>
      </c>
      <c r="C190" s="2" t="s">
        <v>204</v>
      </c>
      <c r="D190" s="2" t="s">
        <v>330</v>
      </c>
      <c r="E190" s="2" t="s">
        <v>385</v>
      </c>
      <c r="F190" s="2" t="s">
        <v>431</v>
      </c>
      <c r="G190" s="2" t="s">
        <v>552</v>
      </c>
      <c r="H190" s="2">
        <v>8</v>
      </c>
      <c r="I190" s="6">
        <v>13434.34</v>
      </c>
      <c r="J190" s="7">
        <v>0</v>
      </c>
      <c r="K190" s="6">
        <v>107474.72</v>
      </c>
      <c r="L190" s="6">
        <v>83144</v>
      </c>
      <c r="M190" s="6">
        <v>24330.720000000001</v>
      </c>
      <c r="N190" s="2" t="s">
        <v>556</v>
      </c>
      <c r="O190" s="2" t="s">
        <v>543</v>
      </c>
    </row>
    <row r="191" spans="1:15" x14ac:dyDescent="0.25">
      <c r="A191" s="2" t="s">
        <v>738</v>
      </c>
      <c r="B191" s="5">
        <v>46072</v>
      </c>
      <c r="C191" s="2" t="s">
        <v>44</v>
      </c>
      <c r="D191" s="2" t="s">
        <v>375</v>
      </c>
      <c r="E191" s="2" t="s">
        <v>387</v>
      </c>
      <c r="F191" s="2" t="s">
        <v>463</v>
      </c>
      <c r="G191" s="2" t="s">
        <v>545</v>
      </c>
      <c r="H191" s="2">
        <v>4</v>
      </c>
      <c r="I191" s="6">
        <v>4378.18</v>
      </c>
      <c r="J191" s="7">
        <v>0.2</v>
      </c>
      <c r="K191" s="6">
        <v>17512.72</v>
      </c>
      <c r="L191" s="6">
        <v>14748</v>
      </c>
      <c r="M191" s="6">
        <v>2764.72</v>
      </c>
      <c r="N191" s="2" t="s">
        <v>550</v>
      </c>
      <c r="O191" s="2" t="s">
        <v>543</v>
      </c>
    </row>
    <row r="192" spans="1:15" x14ac:dyDescent="0.25">
      <c r="A192" s="2" t="s">
        <v>739</v>
      </c>
      <c r="B192" s="5">
        <v>45841</v>
      </c>
      <c r="C192" s="2" t="s">
        <v>312</v>
      </c>
      <c r="D192" s="2" t="s">
        <v>334</v>
      </c>
      <c r="E192" s="2" t="s">
        <v>389</v>
      </c>
      <c r="F192" s="2" t="s">
        <v>481</v>
      </c>
      <c r="G192" s="2" t="s">
        <v>552</v>
      </c>
      <c r="H192" s="2">
        <v>5</v>
      </c>
      <c r="I192" s="6">
        <v>297.01</v>
      </c>
      <c r="J192" s="7">
        <v>0.2</v>
      </c>
      <c r="K192" s="6">
        <v>1485.05</v>
      </c>
      <c r="L192" s="6">
        <v>1425</v>
      </c>
      <c r="M192" s="6">
        <v>60.05</v>
      </c>
      <c r="N192" s="2" t="s">
        <v>550</v>
      </c>
      <c r="O192" s="2" t="s">
        <v>543</v>
      </c>
    </row>
    <row r="193" spans="1:15" x14ac:dyDescent="0.25">
      <c r="A193" s="2" t="s">
        <v>740</v>
      </c>
      <c r="B193" s="5">
        <v>46329</v>
      </c>
      <c r="C193" s="2" t="s">
        <v>170</v>
      </c>
      <c r="D193" s="2" t="s">
        <v>373</v>
      </c>
      <c r="E193" s="2" t="s">
        <v>382</v>
      </c>
      <c r="F193" s="2" t="s">
        <v>521</v>
      </c>
      <c r="G193" s="2" t="s">
        <v>541</v>
      </c>
      <c r="H193" s="2">
        <v>6</v>
      </c>
      <c r="I193" s="6">
        <v>2277.2600000000002</v>
      </c>
      <c r="J193" s="7">
        <v>0</v>
      </c>
      <c r="K193" s="6">
        <v>13663.56</v>
      </c>
      <c r="L193" s="6">
        <v>9726</v>
      </c>
      <c r="M193" s="6">
        <v>3937.56</v>
      </c>
      <c r="N193" s="2" t="s">
        <v>556</v>
      </c>
      <c r="O193" s="2" t="s">
        <v>543</v>
      </c>
    </row>
    <row r="194" spans="1:15" x14ac:dyDescent="0.25">
      <c r="A194" s="2" t="s">
        <v>741</v>
      </c>
      <c r="B194" s="5">
        <v>46011</v>
      </c>
      <c r="C194" s="2" t="s">
        <v>68</v>
      </c>
      <c r="D194" s="2" t="s">
        <v>339</v>
      </c>
      <c r="E194" s="2" t="s">
        <v>395</v>
      </c>
      <c r="F194" s="2" t="s">
        <v>497</v>
      </c>
      <c r="G194" s="2" t="s">
        <v>541</v>
      </c>
      <c r="H194" s="2">
        <v>1</v>
      </c>
      <c r="I194" s="6">
        <v>8778.19</v>
      </c>
      <c r="J194" s="7">
        <v>0.05</v>
      </c>
      <c r="K194" s="6">
        <v>8778.19</v>
      </c>
      <c r="L194" s="6">
        <v>6835</v>
      </c>
      <c r="M194" s="6">
        <v>1943.19</v>
      </c>
      <c r="N194" s="2" t="s">
        <v>546</v>
      </c>
      <c r="O194" s="2" t="s">
        <v>543</v>
      </c>
    </row>
    <row r="195" spans="1:15" x14ac:dyDescent="0.25">
      <c r="A195" s="2" t="s">
        <v>742</v>
      </c>
      <c r="B195" s="5">
        <v>46015</v>
      </c>
      <c r="C195" s="2" t="s">
        <v>240</v>
      </c>
      <c r="D195" s="2" t="s">
        <v>375</v>
      </c>
      <c r="E195" s="2" t="s">
        <v>398</v>
      </c>
      <c r="F195" s="2" t="s">
        <v>527</v>
      </c>
      <c r="G195" s="2" t="s">
        <v>552</v>
      </c>
      <c r="H195" s="2">
        <v>4</v>
      </c>
      <c r="I195" s="6">
        <v>5199.08</v>
      </c>
      <c r="J195" s="7">
        <v>0.05</v>
      </c>
      <c r="K195" s="6">
        <v>20796.32</v>
      </c>
      <c r="L195" s="6">
        <v>14748</v>
      </c>
      <c r="M195" s="6">
        <v>6048.32</v>
      </c>
      <c r="N195" s="2" t="s">
        <v>546</v>
      </c>
      <c r="O195" s="2" t="s">
        <v>543</v>
      </c>
    </row>
    <row r="196" spans="1:15" x14ac:dyDescent="0.25">
      <c r="A196" s="2" t="s">
        <v>743</v>
      </c>
      <c r="B196" s="5">
        <v>45788</v>
      </c>
      <c r="C196" s="2" t="s">
        <v>274</v>
      </c>
      <c r="D196" s="2" t="s">
        <v>345</v>
      </c>
      <c r="E196" s="2" t="s">
        <v>389</v>
      </c>
      <c r="F196" s="2" t="s">
        <v>410</v>
      </c>
      <c r="G196" s="2" t="s">
        <v>541</v>
      </c>
      <c r="H196" s="2">
        <v>7</v>
      </c>
      <c r="I196" s="6">
        <v>1497.42</v>
      </c>
      <c r="J196" s="7">
        <v>0.2</v>
      </c>
      <c r="K196" s="6">
        <v>10481.94</v>
      </c>
      <c r="L196" s="6">
        <v>11305</v>
      </c>
      <c r="M196" s="6">
        <v>-823.06</v>
      </c>
      <c r="N196" s="2" t="s">
        <v>550</v>
      </c>
      <c r="O196" s="2" t="s">
        <v>543</v>
      </c>
    </row>
    <row r="197" spans="1:15" x14ac:dyDescent="0.25">
      <c r="A197" s="2" t="s">
        <v>744</v>
      </c>
      <c r="B197" s="5">
        <v>45718</v>
      </c>
      <c r="C197" s="2" t="s">
        <v>110</v>
      </c>
      <c r="D197" s="2" t="s">
        <v>343</v>
      </c>
      <c r="E197" s="2" t="s">
        <v>393</v>
      </c>
      <c r="F197" s="2" t="s">
        <v>453</v>
      </c>
      <c r="G197" s="2" t="s">
        <v>552</v>
      </c>
      <c r="H197" s="2">
        <v>4</v>
      </c>
      <c r="I197" s="6">
        <v>3552.65</v>
      </c>
      <c r="J197" s="7">
        <v>0.15</v>
      </c>
      <c r="K197" s="6">
        <v>14210.6</v>
      </c>
      <c r="L197" s="6">
        <v>12764</v>
      </c>
      <c r="M197" s="6">
        <v>1446.6</v>
      </c>
      <c r="N197" s="2" t="s">
        <v>556</v>
      </c>
      <c r="O197" s="2" t="s">
        <v>543</v>
      </c>
    </row>
    <row r="198" spans="1:15" x14ac:dyDescent="0.25">
      <c r="A198" s="2" t="s">
        <v>745</v>
      </c>
      <c r="B198" s="5">
        <v>46156</v>
      </c>
      <c r="C198" s="2" t="s">
        <v>270</v>
      </c>
      <c r="D198" s="2" t="s">
        <v>353</v>
      </c>
      <c r="E198" s="2" t="s">
        <v>389</v>
      </c>
      <c r="F198" s="2" t="s">
        <v>499</v>
      </c>
      <c r="G198" s="2" t="s">
        <v>545</v>
      </c>
      <c r="H198" s="2">
        <v>3</v>
      </c>
      <c r="I198" s="6">
        <v>8043.5</v>
      </c>
      <c r="J198" s="7">
        <v>0</v>
      </c>
      <c r="K198" s="6">
        <v>24130.5</v>
      </c>
      <c r="L198" s="6">
        <v>16011</v>
      </c>
      <c r="M198" s="6">
        <v>8119.5</v>
      </c>
      <c r="N198" s="2" t="s">
        <v>556</v>
      </c>
      <c r="O198" s="2" t="s">
        <v>543</v>
      </c>
    </row>
    <row r="199" spans="1:15" x14ac:dyDescent="0.25">
      <c r="A199" s="2" t="s">
        <v>746</v>
      </c>
      <c r="B199" s="5">
        <v>45964</v>
      </c>
      <c r="C199" s="2" t="s">
        <v>92</v>
      </c>
      <c r="D199" s="2" t="s">
        <v>364</v>
      </c>
      <c r="E199" s="2" t="s">
        <v>387</v>
      </c>
      <c r="F199" s="2" t="s">
        <v>483</v>
      </c>
      <c r="G199" s="2" t="s">
        <v>541</v>
      </c>
      <c r="H199" s="2">
        <v>3</v>
      </c>
      <c r="I199" s="6">
        <v>20365.72</v>
      </c>
      <c r="J199" s="7">
        <v>0.2</v>
      </c>
      <c r="K199" s="6">
        <v>61097.16</v>
      </c>
      <c r="L199" s="6">
        <v>50445</v>
      </c>
      <c r="M199" s="6">
        <v>10652.16</v>
      </c>
      <c r="N199" s="2" t="s">
        <v>542</v>
      </c>
      <c r="O199" s="2" t="s">
        <v>543</v>
      </c>
    </row>
    <row r="200" spans="1:15" x14ac:dyDescent="0.25">
      <c r="A200" s="2" t="s">
        <v>747</v>
      </c>
      <c r="B200" s="5">
        <v>45816</v>
      </c>
      <c r="C200" s="2" t="s">
        <v>260</v>
      </c>
      <c r="D200" s="2" t="s">
        <v>339</v>
      </c>
      <c r="E200" s="2" t="s">
        <v>395</v>
      </c>
      <c r="F200" s="2" t="s">
        <v>515</v>
      </c>
      <c r="G200" s="2" t="s">
        <v>545</v>
      </c>
      <c r="H200" s="2">
        <v>7</v>
      </c>
      <c r="I200" s="6">
        <v>9240.2000000000007</v>
      </c>
      <c r="J200" s="7">
        <v>0</v>
      </c>
      <c r="K200" s="6">
        <v>64681.4</v>
      </c>
      <c r="L200" s="6">
        <v>47845</v>
      </c>
      <c r="M200" s="6">
        <v>16836.400000000001</v>
      </c>
      <c r="N200" s="2" t="s">
        <v>556</v>
      </c>
      <c r="O200" s="2" t="s">
        <v>543</v>
      </c>
    </row>
    <row r="201" spans="1:15" x14ac:dyDescent="0.25">
      <c r="A201" s="2" t="s">
        <v>748</v>
      </c>
      <c r="B201" s="5">
        <v>45719</v>
      </c>
      <c r="C201" s="2" t="s">
        <v>166</v>
      </c>
      <c r="D201" s="2" t="s">
        <v>330</v>
      </c>
      <c r="E201" s="2" t="s">
        <v>391</v>
      </c>
      <c r="F201" s="2" t="s">
        <v>433</v>
      </c>
      <c r="G201" s="2" t="s">
        <v>545</v>
      </c>
      <c r="H201" s="2">
        <v>6</v>
      </c>
      <c r="I201" s="6">
        <v>12090.91</v>
      </c>
      <c r="J201" s="7">
        <v>0.1</v>
      </c>
      <c r="K201" s="6">
        <v>72545.460000000006</v>
      </c>
      <c r="L201" s="6">
        <v>62358</v>
      </c>
      <c r="M201" s="6">
        <v>10187.459999999999</v>
      </c>
      <c r="N201" s="2" t="s">
        <v>550</v>
      </c>
      <c r="O201" s="2" t="s">
        <v>543</v>
      </c>
    </row>
    <row r="202" spans="1:15" x14ac:dyDescent="0.25">
      <c r="A202" s="2" t="s">
        <v>749</v>
      </c>
      <c r="B202" s="5">
        <v>46240</v>
      </c>
      <c r="C202" s="2" t="s">
        <v>208</v>
      </c>
      <c r="D202" s="2" t="s">
        <v>339</v>
      </c>
      <c r="E202" s="2" t="s">
        <v>391</v>
      </c>
      <c r="F202" s="2" t="s">
        <v>429</v>
      </c>
      <c r="G202" s="2" t="s">
        <v>541</v>
      </c>
      <c r="H202" s="2">
        <v>3</v>
      </c>
      <c r="I202" s="6">
        <v>8778.19</v>
      </c>
      <c r="J202" s="7">
        <v>0.05</v>
      </c>
      <c r="K202" s="6">
        <v>26334.57</v>
      </c>
      <c r="L202" s="6">
        <v>20505</v>
      </c>
      <c r="M202" s="6">
        <v>5829.57</v>
      </c>
      <c r="N202" s="2" t="s">
        <v>556</v>
      </c>
      <c r="O202" s="2" t="s">
        <v>543</v>
      </c>
    </row>
    <row r="203" spans="1:15" x14ac:dyDescent="0.25">
      <c r="A203" s="2" t="s">
        <v>750</v>
      </c>
      <c r="B203" s="5">
        <v>45997</v>
      </c>
      <c r="C203" s="2" t="s">
        <v>312</v>
      </c>
      <c r="D203" s="2" t="s">
        <v>364</v>
      </c>
      <c r="E203" s="2" t="s">
        <v>391</v>
      </c>
      <c r="F203" s="2" t="s">
        <v>420</v>
      </c>
      <c r="G203" s="2" t="s">
        <v>541</v>
      </c>
      <c r="H203" s="2">
        <v>8</v>
      </c>
      <c r="I203" s="6">
        <v>25457.15</v>
      </c>
      <c r="J203" s="7">
        <v>0</v>
      </c>
      <c r="K203" s="6">
        <v>203657.2</v>
      </c>
      <c r="L203" s="6">
        <v>134520</v>
      </c>
      <c r="M203" s="6">
        <v>69137.2</v>
      </c>
      <c r="N203" s="2" t="s">
        <v>546</v>
      </c>
      <c r="O203" s="2" t="s">
        <v>543</v>
      </c>
    </row>
    <row r="204" spans="1:15" x14ac:dyDescent="0.25">
      <c r="A204" s="2" t="s">
        <v>751</v>
      </c>
      <c r="B204" s="5">
        <v>46025</v>
      </c>
      <c r="C204" s="2" t="s">
        <v>70</v>
      </c>
      <c r="D204" s="2" t="s">
        <v>366</v>
      </c>
      <c r="E204" s="2" t="s">
        <v>391</v>
      </c>
      <c r="F204" s="2" t="s">
        <v>489</v>
      </c>
      <c r="G204" s="2" t="s">
        <v>541</v>
      </c>
      <c r="H204" s="2">
        <v>4</v>
      </c>
      <c r="I204" s="6">
        <v>21162.15</v>
      </c>
      <c r="J204" s="7">
        <v>0.15</v>
      </c>
      <c r="K204" s="6">
        <v>84648.6</v>
      </c>
      <c r="L204" s="6">
        <v>67108</v>
      </c>
      <c r="M204" s="6">
        <v>17540.599999999999</v>
      </c>
      <c r="N204" s="2" t="s">
        <v>550</v>
      </c>
      <c r="O204" s="2" t="s">
        <v>543</v>
      </c>
    </row>
    <row r="205" spans="1:15" x14ac:dyDescent="0.25">
      <c r="A205" s="2" t="s">
        <v>752</v>
      </c>
      <c r="B205" s="5">
        <v>45806</v>
      </c>
      <c r="C205" s="2" t="s">
        <v>174</v>
      </c>
      <c r="D205" s="2" t="s">
        <v>337</v>
      </c>
      <c r="E205" s="2" t="s">
        <v>393</v>
      </c>
      <c r="F205" s="2" t="s">
        <v>431</v>
      </c>
      <c r="G205" s="2" t="s">
        <v>541</v>
      </c>
      <c r="H205" s="2">
        <v>3</v>
      </c>
      <c r="I205" s="6">
        <v>17081.22</v>
      </c>
      <c r="J205" s="7">
        <v>0.2</v>
      </c>
      <c r="K205" s="6">
        <v>44001.279999999999</v>
      </c>
      <c r="L205" s="6">
        <v>47409</v>
      </c>
      <c r="M205" s="6">
        <v>-3407.72</v>
      </c>
      <c r="N205" s="2" t="s">
        <v>542</v>
      </c>
      <c r="O205" s="2" t="s">
        <v>543</v>
      </c>
    </row>
    <row r="206" spans="1:15" x14ac:dyDescent="0.25">
      <c r="A206" s="2" t="s">
        <v>753</v>
      </c>
      <c r="B206" s="5">
        <v>46022</v>
      </c>
      <c r="C206" s="2" t="s">
        <v>186</v>
      </c>
      <c r="D206" s="2" t="s">
        <v>353</v>
      </c>
      <c r="E206" s="2" t="s">
        <v>389</v>
      </c>
      <c r="F206" s="2" t="s">
        <v>455</v>
      </c>
      <c r="G206" s="2" t="s">
        <v>545</v>
      </c>
      <c r="H206" s="2">
        <v>6</v>
      </c>
      <c r="I206" s="6">
        <v>7239.15</v>
      </c>
      <c r="J206" s="7">
        <v>0.1</v>
      </c>
      <c r="K206" s="6">
        <v>43434.9</v>
      </c>
      <c r="L206" s="6">
        <v>32022</v>
      </c>
      <c r="M206" s="6">
        <v>11412.9</v>
      </c>
      <c r="N206" s="2" t="s">
        <v>550</v>
      </c>
      <c r="O206" s="2" t="s">
        <v>543</v>
      </c>
    </row>
    <row r="207" spans="1:15" x14ac:dyDescent="0.25">
      <c r="A207" s="2" t="s">
        <v>754</v>
      </c>
      <c r="B207" s="5">
        <v>46238</v>
      </c>
      <c r="C207" s="2" t="s">
        <v>230</v>
      </c>
      <c r="D207" s="2" t="s">
        <v>351</v>
      </c>
      <c r="E207" s="2" t="s">
        <v>382</v>
      </c>
      <c r="F207" s="2" t="s">
        <v>435</v>
      </c>
      <c r="G207" s="2" t="s">
        <v>552</v>
      </c>
      <c r="H207" s="2">
        <v>4</v>
      </c>
      <c r="I207" s="6">
        <v>28987.87</v>
      </c>
      <c r="J207" s="7">
        <v>0</v>
      </c>
      <c r="K207" s="6">
        <v>115951.48</v>
      </c>
      <c r="L207" s="6">
        <v>77752</v>
      </c>
      <c r="M207" s="6">
        <v>38199.480000000003</v>
      </c>
      <c r="N207" s="2" t="s">
        <v>546</v>
      </c>
      <c r="O207" s="2" t="s">
        <v>543</v>
      </c>
    </row>
    <row r="208" spans="1:15" x14ac:dyDescent="0.25">
      <c r="A208" s="2" t="s">
        <v>755</v>
      </c>
      <c r="B208" s="5">
        <v>45740</v>
      </c>
      <c r="C208" s="2" t="s">
        <v>96</v>
      </c>
      <c r="D208" s="2" t="s">
        <v>343</v>
      </c>
      <c r="E208" s="2" t="s">
        <v>389</v>
      </c>
      <c r="F208" s="2" t="s">
        <v>429</v>
      </c>
      <c r="G208" s="2" t="s">
        <v>545</v>
      </c>
      <c r="H208" s="2">
        <v>5</v>
      </c>
      <c r="I208" s="6">
        <v>3552.65</v>
      </c>
      <c r="J208" s="7">
        <v>0.15</v>
      </c>
      <c r="K208" s="6">
        <v>17763.25</v>
      </c>
      <c r="L208" s="6">
        <v>15955</v>
      </c>
      <c r="M208" s="6">
        <v>1808.25</v>
      </c>
      <c r="N208" s="2" t="s">
        <v>546</v>
      </c>
      <c r="O208" s="2" t="s">
        <v>543</v>
      </c>
    </row>
    <row r="209" spans="1:15" x14ac:dyDescent="0.25">
      <c r="A209" s="2" t="s">
        <v>756</v>
      </c>
      <c r="B209" s="5">
        <v>46148</v>
      </c>
      <c r="C209" s="2" t="s">
        <v>120</v>
      </c>
      <c r="D209" s="2" t="s">
        <v>360</v>
      </c>
      <c r="E209" s="2" t="s">
        <v>389</v>
      </c>
      <c r="F209" s="2" t="s">
        <v>501</v>
      </c>
      <c r="G209" s="2" t="s">
        <v>552</v>
      </c>
      <c r="H209" s="2">
        <v>2</v>
      </c>
      <c r="I209" s="6">
        <v>24789.75</v>
      </c>
      <c r="J209" s="7">
        <v>0</v>
      </c>
      <c r="K209" s="6">
        <v>49579.5</v>
      </c>
      <c r="L209" s="6">
        <v>41046</v>
      </c>
      <c r="M209" s="6">
        <v>8533.5</v>
      </c>
      <c r="N209" s="2" t="s">
        <v>556</v>
      </c>
      <c r="O209" s="2" t="s">
        <v>566</v>
      </c>
    </row>
    <row r="210" spans="1:15" x14ac:dyDescent="0.25">
      <c r="A210" s="2" t="s">
        <v>757</v>
      </c>
      <c r="B210" s="5">
        <v>46335</v>
      </c>
      <c r="C210" s="2" t="s">
        <v>52</v>
      </c>
      <c r="D210" s="2" t="s">
        <v>375</v>
      </c>
      <c r="E210" s="2" t="s">
        <v>395</v>
      </c>
      <c r="F210" s="2" t="s">
        <v>521</v>
      </c>
      <c r="G210" s="2" t="s">
        <v>552</v>
      </c>
      <c r="H210" s="2">
        <v>7</v>
      </c>
      <c r="I210" s="6">
        <v>5472.72</v>
      </c>
      <c r="J210" s="7">
        <v>0</v>
      </c>
      <c r="K210" s="6">
        <v>38309.040000000001</v>
      </c>
      <c r="L210" s="6">
        <v>25809</v>
      </c>
      <c r="M210" s="6">
        <v>12500.04</v>
      </c>
      <c r="N210" s="2" t="s">
        <v>556</v>
      </c>
      <c r="O210" s="2" t="s">
        <v>543</v>
      </c>
    </row>
    <row r="211" spans="1:15" x14ac:dyDescent="0.25">
      <c r="A211" s="2" t="s">
        <v>758</v>
      </c>
      <c r="B211" s="5">
        <v>46111</v>
      </c>
      <c r="C211" s="2" t="s">
        <v>312</v>
      </c>
      <c r="D211" s="2" t="s">
        <v>343</v>
      </c>
      <c r="E211" s="2" t="s">
        <v>393</v>
      </c>
      <c r="F211" s="2" t="s">
        <v>481</v>
      </c>
      <c r="G211" s="2" t="s">
        <v>545</v>
      </c>
      <c r="H211" s="2">
        <v>3</v>
      </c>
      <c r="I211" s="6">
        <v>3761.63</v>
      </c>
      <c r="J211" s="7">
        <v>0.1</v>
      </c>
      <c r="K211" s="6">
        <v>11284.89</v>
      </c>
      <c r="L211" s="6">
        <v>9573</v>
      </c>
      <c r="M211" s="6">
        <v>1711.89</v>
      </c>
      <c r="N211" s="2" t="s">
        <v>546</v>
      </c>
      <c r="O211" s="2" t="s">
        <v>543</v>
      </c>
    </row>
    <row r="212" spans="1:15" x14ac:dyDescent="0.25">
      <c r="A212" s="2" t="s">
        <v>759</v>
      </c>
      <c r="B212" s="5">
        <v>46298</v>
      </c>
      <c r="C212" s="2" t="s">
        <v>102</v>
      </c>
      <c r="D212" s="2" t="s">
        <v>355</v>
      </c>
      <c r="E212" s="2" t="s">
        <v>395</v>
      </c>
      <c r="F212" s="2" t="s">
        <v>485</v>
      </c>
      <c r="G212" s="2" t="s">
        <v>541</v>
      </c>
      <c r="H212" s="2">
        <v>8</v>
      </c>
      <c r="I212" s="6">
        <v>25938.39</v>
      </c>
      <c r="J212" s="7">
        <v>0.1</v>
      </c>
      <c r="K212" s="6">
        <v>207507.12</v>
      </c>
      <c r="L212" s="6">
        <v>158384</v>
      </c>
      <c r="M212" s="6">
        <v>49123.12</v>
      </c>
      <c r="N212" s="2" t="s">
        <v>556</v>
      </c>
      <c r="O212" s="2" t="s">
        <v>543</v>
      </c>
    </row>
    <row r="213" spans="1:15" x14ac:dyDescent="0.25">
      <c r="A213" s="2" t="s">
        <v>760</v>
      </c>
      <c r="B213" s="5">
        <v>46236</v>
      </c>
      <c r="C213" s="2" t="s">
        <v>316</v>
      </c>
      <c r="D213" s="2" t="s">
        <v>334</v>
      </c>
      <c r="E213" s="2" t="s">
        <v>395</v>
      </c>
      <c r="F213" s="2" t="s">
        <v>455</v>
      </c>
      <c r="G213" s="2" t="s">
        <v>552</v>
      </c>
      <c r="H213" s="2">
        <v>6</v>
      </c>
      <c r="I213" s="6">
        <v>315.57</v>
      </c>
      <c r="J213" s="7">
        <v>0.15</v>
      </c>
      <c r="K213" s="6">
        <v>1893.42</v>
      </c>
      <c r="L213" s="6">
        <v>1710</v>
      </c>
      <c r="M213" s="6">
        <v>183.42</v>
      </c>
      <c r="N213" s="2" t="s">
        <v>542</v>
      </c>
      <c r="O213" s="2" t="s">
        <v>543</v>
      </c>
    </row>
    <row r="214" spans="1:15" x14ac:dyDescent="0.25">
      <c r="A214" s="2" t="s">
        <v>761</v>
      </c>
      <c r="B214" s="5">
        <v>46116</v>
      </c>
      <c r="C214" s="2" t="s">
        <v>66</v>
      </c>
      <c r="D214" s="2" t="s">
        <v>355</v>
      </c>
      <c r="E214" s="2" t="s">
        <v>387</v>
      </c>
      <c r="F214" s="2" t="s">
        <v>493</v>
      </c>
      <c r="G214" s="2" t="s">
        <v>541</v>
      </c>
      <c r="H214" s="2">
        <v>1</v>
      </c>
      <c r="I214" s="6">
        <v>28820.43</v>
      </c>
      <c r="J214" s="7">
        <v>0</v>
      </c>
      <c r="K214" s="6">
        <v>28820.43</v>
      </c>
      <c r="L214" s="6">
        <v>19798</v>
      </c>
      <c r="M214" s="6">
        <v>9022.43</v>
      </c>
      <c r="N214" s="2" t="s">
        <v>550</v>
      </c>
      <c r="O214" s="2" t="s">
        <v>543</v>
      </c>
    </row>
    <row r="215" spans="1:15" x14ac:dyDescent="0.25">
      <c r="A215" s="2" t="s">
        <v>762</v>
      </c>
      <c r="B215" s="5">
        <v>46109</v>
      </c>
      <c r="C215" s="2" t="s">
        <v>226</v>
      </c>
      <c r="D215" s="2" t="s">
        <v>362</v>
      </c>
      <c r="E215" s="2" t="s">
        <v>391</v>
      </c>
      <c r="F215" s="2" t="s">
        <v>423</v>
      </c>
      <c r="G215" s="2" t="s">
        <v>545</v>
      </c>
      <c r="H215" s="2">
        <v>6</v>
      </c>
      <c r="I215" s="6">
        <v>19164.810000000001</v>
      </c>
      <c r="J215" s="7">
        <v>0.15</v>
      </c>
      <c r="K215" s="6">
        <v>114988.86</v>
      </c>
      <c r="L215" s="6">
        <v>102354</v>
      </c>
      <c r="M215" s="6">
        <v>12634.86</v>
      </c>
      <c r="N215" s="2" t="s">
        <v>542</v>
      </c>
      <c r="O215" s="2" t="s">
        <v>543</v>
      </c>
    </row>
    <row r="216" spans="1:15" x14ac:dyDescent="0.25">
      <c r="A216" s="2" t="s">
        <v>763</v>
      </c>
      <c r="B216" s="5">
        <v>45917</v>
      </c>
      <c r="C216" s="2" t="s">
        <v>72</v>
      </c>
      <c r="D216" s="2" t="s">
        <v>345</v>
      </c>
      <c r="E216" s="2" t="s">
        <v>389</v>
      </c>
      <c r="F216" s="2" t="s">
        <v>475</v>
      </c>
      <c r="G216" s="2" t="s">
        <v>541</v>
      </c>
      <c r="H216" s="2">
        <v>2</v>
      </c>
      <c r="I216" s="6">
        <v>1871.78</v>
      </c>
      <c r="J216" s="7">
        <v>0</v>
      </c>
      <c r="K216" s="6">
        <v>3743.56</v>
      </c>
      <c r="L216" s="6">
        <v>3230</v>
      </c>
      <c r="M216" s="6">
        <v>513.55999999999995</v>
      </c>
      <c r="N216" s="2" t="s">
        <v>550</v>
      </c>
      <c r="O216" s="2" t="s">
        <v>543</v>
      </c>
    </row>
    <row r="217" spans="1:15" x14ac:dyDescent="0.25">
      <c r="A217" s="2" t="s">
        <v>764</v>
      </c>
      <c r="B217" s="5">
        <v>46371</v>
      </c>
      <c r="C217" s="2" t="s">
        <v>80</v>
      </c>
      <c r="D217" s="2" t="s">
        <v>348</v>
      </c>
      <c r="E217" s="2" t="s">
        <v>385</v>
      </c>
      <c r="F217" s="2" t="s">
        <v>517</v>
      </c>
      <c r="G217" s="2" t="s">
        <v>552</v>
      </c>
      <c r="H217" s="2">
        <v>8</v>
      </c>
      <c r="I217" s="6">
        <v>12703.48</v>
      </c>
      <c r="J217" s="7">
        <v>0</v>
      </c>
      <c r="K217" s="6">
        <v>101627.84</v>
      </c>
      <c r="L217" s="6">
        <v>81752</v>
      </c>
      <c r="M217" s="6">
        <v>19875.84</v>
      </c>
      <c r="N217" s="2" t="s">
        <v>556</v>
      </c>
      <c r="O217" s="2" t="s">
        <v>543</v>
      </c>
    </row>
    <row r="218" spans="1:15" x14ac:dyDescent="0.25">
      <c r="A218" s="2" t="s">
        <v>765</v>
      </c>
      <c r="B218" s="5">
        <v>46185</v>
      </c>
      <c r="C218" s="2" t="s">
        <v>76</v>
      </c>
      <c r="D218" s="2" t="s">
        <v>341</v>
      </c>
      <c r="E218" s="2" t="s">
        <v>398</v>
      </c>
      <c r="F218" s="2" t="s">
        <v>515</v>
      </c>
      <c r="G218" s="2" t="s">
        <v>541</v>
      </c>
      <c r="H218" s="2">
        <v>2</v>
      </c>
      <c r="I218" s="6">
        <v>413.86</v>
      </c>
      <c r="J218" s="7">
        <v>0.2</v>
      </c>
      <c r="K218" s="6">
        <v>827.72</v>
      </c>
      <c r="L218" s="6">
        <v>824</v>
      </c>
      <c r="M218" s="6">
        <v>3.72</v>
      </c>
      <c r="N218" s="2" t="s">
        <v>546</v>
      </c>
      <c r="O218" s="2" t="s">
        <v>543</v>
      </c>
    </row>
    <row r="219" spans="1:15" x14ac:dyDescent="0.25">
      <c r="A219" s="2" t="s">
        <v>766</v>
      </c>
      <c r="B219" s="5">
        <v>46291</v>
      </c>
      <c r="C219" s="2" t="s">
        <v>52</v>
      </c>
      <c r="D219" s="2" t="s">
        <v>345</v>
      </c>
      <c r="E219" s="2" t="s">
        <v>395</v>
      </c>
      <c r="F219" s="2" t="s">
        <v>439</v>
      </c>
      <c r="G219" s="2" t="s">
        <v>545</v>
      </c>
      <c r="H219" s="2">
        <v>8</v>
      </c>
      <c r="I219" s="6">
        <v>1871.78</v>
      </c>
      <c r="J219" s="7">
        <v>0</v>
      </c>
      <c r="K219" s="6">
        <v>14974.24</v>
      </c>
      <c r="L219" s="6">
        <v>12920</v>
      </c>
      <c r="M219" s="6">
        <v>2054.2399999999998</v>
      </c>
      <c r="N219" s="2" t="s">
        <v>550</v>
      </c>
      <c r="O219" s="2" t="s">
        <v>543</v>
      </c>
    </row>
    <row r="220" spans="1:15" x14ac:dyDescent="0.25">
      <c r="A220" s="2" t="s">
        <v>767</v>
      </c>
      <c r="B220" s="5">
        <v>46382</v>
      </c>
      <c r="C220" s="2" t="s">
        <v>92</v>
      </c>
      <c r="D220" s="2" t="s">
        <v>375</v>
      </c>
      <c r="E220" s="2" t="s">
        <v>395</v>
      </c>
      <c r="F220" s="2" t="s">
        <v>525</v>
      </c>
      <c r="G220" s="2" t="s">
        <v>545</v>
      </c>
      <c r="H220" s="2">
        <v>4</v>
      </c>
      <c r="I220" s="6">
        <v>4925.45</v>
      </c>
      <c r="J220" s="7">
        <v>0.1</v>
      </c>
      <c r="K220" s="6">
        <v>19701.8</v>
      </c>
      <c r="L220" s="6">
        <v>14748</v>
      </c>
      <c r="M220" s="6">
        <v>4953.8</v>
      </c>
      <c r="N220" s="2" t="s">
        <v>542</v>
      </c>
      <c r="O220" s="2" t="s">
        <v>543</v>
      </c>
    </row>
    <row r="221" spans="1:15" x14ac:dyDescent="0.25">
      <c r="A221" s="2" t="s">
        <v>768</v>
      </c>
      <c r="B221" s="5">
        <v>46007</v>
      </c>
      <c r="C221" s="2" t="s">
        <v>23</v>
      </c>
      <c r="D221" s="2" t="s">
        <v>357</v>
      </c>
      <c r="E221" s="2" t="s">
        <v>391</v>
      </c>
      <c r="F221" s="2" t="s">
        <v>423</v>
      </c>
      <c r="G221" s="2" t="s">
        <v>545</v>
      </c>
      <c r="H221" s="2">
        <v>3</v>
      </c>
      <c r="I221" s="6">
        <v>19739.61</v>
      </c>
      <c r="J221" s="7">
        <v>0.05</v>
      </c>
      <c r="K221" s="6">
        <v>59218.83</v>
      </c>
      <c r="L221" s="6">
        <v>49329</v>
      </c>
      <c r="M221" s="6">
        <v>9889.83</v>
      </c>
      <c r="N221" s="2" t="s">
        <v>550</v>
      </c>
      <c r="O221" s="2" t="s">
        <v>543</v>
      </c>
    </row>
    <row r="222" spans="1:15" x14ac:dyDescent="0.25">
      <c r="A222" s="2" t="s">
        <v>769</v>
      </c>
      <c r="B222" s="5">
        <v>46276</v>
      </c>
      <c r="C222" s="2" t="s">
        <v>204</v>
      </c>
      <c r="D222" s="2" t="s">
        <v>368</v>
      </c>
      <c r="E222" s="2" t="s">
        <v>385</v>
      </c>
      <c r="F222" s="2" t="s">
        <v>453</v>
      </c>
      <c r="G222" s="2" t="s">
        <v>541</v>
      </c>
      <c r="H222" s="2">
        <v>6</v>
      </c>
      <c r="I222" s="6">
        <v>858.95</v>
      </c>
      <c r="J222" s="7">
        <v>0.2</v>
      </c>
      <c r="K222" s="6">
        <v>5153.7</v>
      </c>
      <c r="L222" s="6">
        <v>4656</v>
      </c>
      <c r="M222" s="6">
        <v>497.7</v>
      </c>
      <c r="N222" s="2" t="s">
        <v>550</v>
      </c>
      <c r="O222" s="2" t="s">
        <v>543</v>
      </c>
    </row>
    <row r="223" spans="1:15" x14ac:dyDescent="0.25">
      <c r="A223" s="2" t="s">
        <v>770</v>
      </c>
      <c r="B223" s="5">
        <v>46020</v>
      </c>
      <c r="C223" s="2" t="s">
        <v>122</v>
      </c>
      <c r="D223" s="2" t="s">
        <v>339</v>
      </c>
      <c r="E223" s="2" t="s">
        <v>398</v>
      </c>
      <c r="F223" s="2" t="s">
        <v>407</v>
      </c>
      <c r="G223" s="2" t="s">
        <v>541</v>
      </c>
      <c r="H223" s="2">
        <v>1</v>
      </c>
      <c r="I223" s="6">
        <v>7392.16</v>
      </c>
      <c r="J223" s="7">
        <v>0.2</v>
      </c>
      <c r="K223" s="6">
        <v>7392.16</v>
      </c>
      <c r="L223" s="6">
        <v>6835</v>
      </c>
      <c r="M223" s="6">
        <v>557.16</v>
      </c>
      <c r="N223" s="2" t="s">
        <v>546</v>
      </c>
      <c r="O223" s="2" t="s">
        <v>543</v>
      </c>
    </row>
    <row r="224" spans="1:15" x14ac:dyDescent="0.25">
      <c r="A224" s="2" t="s">
        <v>771</v>
      </c>
      <c r="B224" s="5">
        <v>45922</v>
      </c>
      <c r="C224" s="2" t="s">
        <v>118</v>
      </c>
      <c r="D224" s="2" t="s">
        <v>330</v>
      </c>
      <c r="E224" s="2" t="s">
        <v>387</v>
      </c>
      <c r="F224" s="2" t="s">
        <v>479</v>
      </c>
      <c r="G224" s="2" t="s">
        <v>552</v>
      </c>
      <c r="H224" s="2">
        <v>8</v>
      </c>
      <c r="I224" s="6">
        <v>13434.34</v>
      </c>
      <c r="J224" s="7">
        <v>0</v>
      </c>
      <c r="K224" s="6">
        <v>107474.72</v>
      </c>
      <c r="L224" s="6">
        <v>83144</v>
      </c>
      <c r="M224" s="6">
        <v>24330.720000000001</v>
      </c>
      <c r="N224" s="2" t="s">
        <v>546</v>
      </c>
      <c r="O224" s="2" t="s">
        <v>543</v>
      </c>
    </row>
    <row r="225" spans="1:15" x14ac:dyDescent="0.25">
      <c r="A225" s="2" t="s">
        <v>772</v>
      </c>
      <c r="B225" s="5">
        <v>45933</v>
      </c>
      <c r="C225" s="2" t="s">
        <v>250</v>
      </c>
      <c r="D225" s="2" t="s">
        <v>373</v>
      </c>
      <c r="E225" s="2" t="s">
        <v>382</v>
      </c>
      <c r="F225" s="2" t="s">
        <v>407</v>
      </c>
      <c r="G225" s="2" t="s">
        <v>552</v>
      </c>
      <c r="H225" s="2">
        <v>5</v>
      </c>
      <c r="I225" s="6">
        <v>1935.67</v>
      </c>
      <c r="J225" s="7">
        <v>0.15</v>
      </c>
      <c r="K225" s="6">
        <v>9678.35</v>
      </c>
      <c r="L225" s="6">
        <v>8105</v>
      </c>
      <c r="M225" s="6">
        <v>1573.35</v>
      </c>
      <c r="N225" s="2" t="s">
        <v>542</v>
      </c>
      <c r="O225" s="2" t="s">
        <v>543</v>
      </c>
    </row>
    <row r="226" spans="1:15" x14ac:dyDescent="0.25">
      <c r="A226" s="2" t="s">
        <v>773</v>
      </c>
      <c r="B226" s="5">
        <v>46293</v>
      </c>
      <c r="C226" s="2" t="s">
        <v>224</v>
      </c>
      <c r="D226" s="2" t="s">
        <v>366</v>
      </c>
      <c r="E226" s="2" t="s">
        <v>398</v>
      </c>
      <c r="F226" s="2" t="s">
        <v>429</v>
      </c>
      <c r="G226" s="2" t="s">
        <v>541</v>
      </c>
      <c r="H226" s="2">
        <v>1</v>
      </c>
      <c r="I226" s="6">
        <v>24896.65</v>
      </c>
      <c r="J226" s="7">
        <v>0</v>
      </c>
      <c r="K226" s="6">
        <v>24896.65</v>
      </c>
      <c r="L226" s="6">
        <v>16777</v>
      </c>
      <c r="M226" s="6">
        <v>8119.65</v>
      </c>
      <c r="N226" s="2" t="s">
        <v>546</v>
      </c>
      <c r="O226" s="2" t="s">
        <v>543</v>
      </c>
    </row>
    <row r="227" spans="1:15" x14ac:dyDescent="0.25">
      <c r="A227" s="2" t="s">
        <v>774</v>
      </c>
      <c r="B227" s="5">
        <v>45879</v>
      </c>
      <c r="C227" s="2" t="s">
        <v>182</v>
      </c>
      <c r="D227" s="2" t="s">
        <v>375</v>
      </c>
      <c r="E227" s="2" t="s">
        <v>387</v>
      </c>
      <c r="F227" s="2" t="s">
        <v>483</v>
      </c>
      <c r="G227" s="2" t="s">
        <v>541</v>
      </c>
      <c r="H227" s="2">
        <v>2</v>
      </c>
      <c r="I227" s="6">
        <v>5199.08</v>
      </c>
      <c r="J227" s="7">
        <v>0.05</v>
      </c>
      <c r="K227" s="6">
        <v>10398.16</v>
      </c>
      <c r="L227" s="6">
        <v>7374</v>
      </c>
      <c r="M227" s="6">
        <v>3024.16</v>
      </c>
      <c r="N227" s="2" t="s">
        <v>556</v>
      </c>
      <c r="O227" s="2" t="s">
        <v>543</v>
      </c>
    </row>
    <row r="228" spans="1:15" x14ac:dyDescent="0.25">
      <c r="A228" s="2" t="s">
        <v>775</v>
      </c>
      <c r="B228" s="5">
        <v>46055</v>
      </c>
      <c r="C228" s="2" t="s">
        <v>204</v>
      </c>
      <c r="D228" s="2" t="s">
        <v>357</v>
      </c>
      <c r="E228" s="2" t="s">
        <v>393</v>
      </c>
      <c r="F228" s="2" t="s">
        <v>404</v>
      </c>
      <c r="G228" s="2" t="s">
        <v>552</v>
      </c>
      <c r="H228" s="2">
        <v>8</v>
      </c>
      <c r="I228" s="6">
        <v>19739.61</v>
      </c>
      <c r="J228" s="7">
        <v>0.05</v>
      </c>
      <c r="K228" s="6">
        <v>157916.88</v>
      </c>
      <c r="L228" s="6">
        <v>131544</v>
      </c>
      <c r="M228" s="6">
        <v>26372.880000000001</v>
      </c>
      <c r="N228" s="2" t="s">
        <v>546</v>
      </c>
      <c r="O228" s="2" t="s">
        <v>543</v>
      </c>
    </row>
    <row r="229" spans="1:15" x14ac:dyDescent="0.25">
      <c r="A229" s="2" t="s">
        <v>776</v>
      </c>
      <c r="B229" s="5">
        <v>46281</v>
      </c>
      <c r="C229" s="2" t="s">
        <v>46</v>
      </c>
      <c r="D229" s="2" t="s">
        <v>330</v>
      </c>
      <c r="E229" s="2" t="s">
        <v>387</v>
      </c>
      <c r="F229" s="2" t="s">
        <v>501</v>
      </c>
      <c r="G229" s="2" t="s">
        <v>541</v>
      </c>
      <c r="H229" s="2">
        <v>4</v>
      </c>
      <c r="I229" s="6">
        <v>12090.91</v>
      </c>
      <c r="J229" s="7">
        <v>0.1</v>
      </c>
      <c r="K229" s="6">
        <v>48363.64</v>
      </c>
      <c r="L229" s="6">
        <v>41572</v>
      </c>
      <c r="M229" s="6">
        <v>6791.64</v>
      </c>
      <c r="N229" s="2" t="s">
        <v>542</v>
      </c>
      <c r="O229" s="2" t="s">
        <v>543</v>
      </c>
    </row>
    <row r="230" spans="1:15" x14ac:dyDescent="0.25">
      <c r="A230" s="2" t="s">
        <v>777</v>
      </c>
      <c r="B230" s="5">
        <v>46023</v>
      </c>
      <c r="C230" s="2" t="s">
        <v>314</v>
      </c>
      <c r="D230" s="2" t="s">
        <v>351</v>
      </c>
      <c r="E230" s="2" t="s">
        <v>387</v>
      </c>
      <c r="F230" s="2" t="s">
        <v>497</v>
      </c>
      <c r="G230" s="2" t="s">
        <v>545</v>
      </c>
      <c r="H230" s="2">
        <v>2</v>
      </c>
      <c r="I230" s="6">
        <v>24639.69</v>
      </c>
      <c r="J230" s="7">
        <v>0.15</v>
      </c>
      <c r="K230" s="6">
        <v>49279.38</v>
      </c>
      <c r="L230" s="6">
        <v>38876</v>
      </c>
      <c r="M230" s="6">
        <v>10403.379999999999</v>
      </c>
      <c r="N230" s="2" t="s">
        <v>556</v>
      </c>
      <c r="O230" s="2" t="s">
        <v>543</v>
      </c>
    </row>
    <row r="231" spans="1:15" x14ac:dyDescent="0.25">
      <c r="A231" s="2" t="s">
        <v>778</v>
      </c>
      <c r="B231" s="5">
        <v>45901</v>
      </c>
      <c r="C231" s="2" t="s">
        <v>96</v>
      </c>
      <c r="D231" s="2" t="s">
        <v>362</v>
      </c>
      <c r="E231" s="2" t="s">
        <v>385</v>
      </c>
      <c r="F231" s="2" t="s">
        <v>447</v>
      </c>
      <c r="G231" s="2" t="s">
        <v>552</v>
      </c>
      <c r="H231" s="2">
        <v>2</v>
      </c>
      <c r="I231" s="6">
        <v>21419.5</v>
      </c>
      <c r="J231" s="7">
        <v>0.05</v>
      </c>
      <c r="K231" s="6">
        <v>42839</v>
      </c>
      <c r="L231" s="6">
        <v>34118</v>
      </c>
      <c r="M231" s="6">
        <v>8721</v>
      </c>
      <c r="N231" s="2" t="s">
        <v>550</v>
      </c>
      <c r="O231" s="2" t="s">
        <v>543</v>
      </c>
    </row>
    <row r="232" spans="1:15" x14ac:dyDescent="0.25">
      <c r="A232" s="2" t="s">
        <v>779</v>
      </c>
      <c r="B232" s="5">
        <v>46073</v>
      </c>
      <c r="C232" s="2" t="s">
        <v>194</v>
      </c>
      <c r="D232" s="2" t="s">
        <v>377</v>
      </c>
      <c r="E232" s="2" t="s">
        <v>382</v>
      </c>
      <c r="F232" s="2" t="s">
        <v>499</v>
      </c>
      <c r="G232" s="2" t="s">
        <v>552</v>
      </c>
      <c r="H232" s="2">
        <v>4</v>
      </c>
      <c r="I232" s="6">
        <v>24692.33</v>
      </c>
      <c r="J232" s="7">
        <v>0.05</v>
      </c>
      <c r="K232" s="6">
        <v>98769.32</v>
      </c>
      <c r="L232" s="6">
        <v>74204</v>
      </c>
      <c r="M232" s="6">
        <v>24565.32</v>
      </c>
      <c r="N232" s="2" t="s">
        <v>550</v>
      </c>
      <c r="O232" s="2" t="s">
        <v>543</v>
      </c>
    </row>
    <row r="233" spans="1:15" x14ac:dyDescent="0.25">
      <c r="A233" s="2" t="s">
        <v>780</v>
      </c>
      <c r="B233" s="5">
        <v>46015</v>
      </c>
      <c r="C233" s="2" t="s">
        <v>100</v>
      </c>
      <c r="D233" s="2" t="s">
        <v>366</v>
      </c>
      <c r="E233" s="2" t="s">
        <v>387</v>
      </c>
      <c r="F233" s="2" t="s">
        <v>435</v>
      </c>
      <c r="G233" s="2" t="s">
        <v>545</v>
      </c>
      <c r="H233" s="2">
        <v>6</v>
      </c>
      <c r="I233" s="6">
        <v>24896.65</v>
      </c>
      <c r="J233" s="7">
        <v>0</v>
      </c>
      <c r="K233" s="6">
        <v>149379.9</v>
      </c>
      <c r="L233" s="6">
        <v>100662</v>
      </c>
      <c r="M233" s="6">
        <v>48717.9</v>
      </c>
      <c r="N233" s="2" t="s">
        <v>546</v>
      </c>
      <c r="O233" s="2" t="s">
        <v>543</v>
      </c>
    </row>
    <row r="234" spans="1:15" x14ac:dyDescent="0.25">
      <c r="A234" s="2" t="s">
        <v>781</v>
      </c>
      <c r="B234" s="5">
        <v>45805</v>
      </c>
      <c r="C234" s="2" t="s">
        <v>178</v>
      </c>
      <c r="D234" s="2" t="s">
        <v>360</v>
      </c>
      <c r="E234" s="2" t="s">
        <v>391</v>
      </c>
      <c r="F234" s="2" t="s">
        <v>441</v>
      </c>
      <c r="G234" s="2" t="s">
        <v>541</v>
      </c>
      <c r="H234" s="2">
        <v>5</v>
      </c>
      <c r="I234" s="6">
        <v>24789.75</v>
      </c>
      <c r="J234" s="7">
        <v>0</v>
      </c>
      <c r="K234" s="6">
        <v>123948.75</v>
      </c>
      <c r="L234" s="6">
        <v>102615</v>
      </c>
      <c r="M234" s="6">
        <v>21333.75</v>
      </c>
      <c r="N234" s="2" t="s">
        <v>550</v>
      </c>
      <c r="O234" s="2" t="s">
        <v>543</v>
      </c>
    </row>
    <row r="235" spans="1:15" x14ac:dyDescent="0.25">
      <c r="A235" s="2" t="s">
        <v>782</v>
      </c>
      <c r="B235" s="5">
        <v>46252</v>
      </c>
      <c r="C235" s="2" t="s">
        <v>204</v>
      </c>
      <c r="D235" s="2" t="s">
        <v>345</v>
      </c>
      <c r="E235" s="2" t="s">
        <v>398</v>
      </c>
      <c r="F235" s="2" t="s">
        <v>453</v>
      </c>
      <c r="G235" s="2" t="s">
        <v>541</v>
      </c>
      <c r="H235" s="2">
        <v>2</v>
      </c>
      <c r="I235" s="6">
        <v>1591.01</v>
      </c>
      <c r="J235" s="7">
        <v>0.15</v>
      </c>
      <c r="K235" s="6">
        <v>3182.02</v>
      </c>
      <c r="L235" s="6">
        <v>3230</v>
      </c>
      <c r="M235" s="6">
        <v>-47.98</v>
      </c>
      <c r="N235" s="2" t="s">
        <v>546</v>
      </c>
      <c r="O235" s="2" t="s">
        <v>543</v>
      </c>
    </row>
    <row r="236" spans="1:15" x14ac:dyDescent="0.25">
      <c r="A236" s="2" t="s">
        <v>783</v>
      </c>
      <c r="B236" s="5">
        <v>45940</v>
      </c>
      <c r="C236" s="2" t="s">
        <v>154</v>
      </c>
      <c r="D236" s="2" t="s">
        <v>337</v>
      </c>
      <c r="E236" s="2" t="s">
        <v>382</v>
      </c>
      <c r="F236" s="2" t="s">
        <v>505</v>
      </c>
      <c r="G236" s="2" t="s">
        <v>545</v>
      </c>
      <c r="H236" s="2">
        <v>8</v>
      </c>
      <c r="I236" s="6">
        <v>20283.939999999999</v>
      </c>
      <c r="J236" s="7">
        <v>0.05</v>
      </c>
      <c r="K236" s="6">
        <v>162271.51999999999</v>
      </c>
      <c r="L236" s="6">
        <v>126424</v>
      </c>
      <c r="M236" s="6">
        <v>35847.519999999997</v>
      </c>
      <c r="N236" s="2" t="s">
        <v>550</v>
      </c>
      <c r="O236" s="2" t="s">
        <v>543</v>
      </c>
    </row>
    <row r="237" spans="1:15" x14ac:dyDescent="0.25">
      <c r="A237" s="2" t="s">
        <v>784</v>
      </c>
      <c r="B237" s="5">
        <v>45863</v>
      </c>
      <c r="C237" s="2" t="s">
        <v>168</v>
      </c>
      <c r="D237" s="2" t="s">
        <v>330</v>
      </c>
      <c r="E237" s="2" t="s">
        <v>385</v>
      </c>
      <c r="F237" s="2" t="s">
        <v>433</v>
      </c>
      <c r="G237" s="2" t="s">
        <v>545</v>
      </c>
      <c r="H237" s="2">
        <v>4</v>
      </c>
      <c r="I237" s="6">
        <v>13434.34</v>
      </c>
      <c r="J237" s="7">
        <v>0</v>
      </c>
      <c r="K237" s="6">
        <v>53737.36</v>
      </c>
      <c r="L237" s="6">
        <v>41572</v>
      </c>
      <c r="M237" s="6">
        <v>12165.36</v>
      </c>
      <c r="N237" s="2" t="s">
        <v>556</v>
      </c>
      <c r="O237" s="2" t="s">
        <v>543</v>
      </c>
    </row>
    <row r="238" spans="1:15" x14ac:dyDescent="0.25">
      <c r="A238" s="2" t="s">
        <v>785</v>
      </c>
      <c r="B238" s="5">
        <v>46247</v>
      </c>
      <c r="C238" s="2" t="s">
        <v>198</v>
      </c>
      <c r="D238" s="2" t="s">
        <v>375</v>
      </c>
      <c r="E238" s="2" t="s">
        <v>387</v>
      </c>
      <c r="F238" s="2" t="s">
        <v>404</v>
      </c>
      <c r="G238" s="2" t="s">
        <v>545</v>
      </c>
      <c r="H238" s="2">
        <v>1</v>
      </c>
      <c r="I238" s="6">
        <v>5472.72</v>
      </c>
      <c r="J238" s="7">
        <v>0</v>
      </c>
      <c r="K238" s="6">
        <v>5472.72</v>
      </c>
      <c r="L238" s="6">
        <v>3687</v>
      </c>
      <c r="M238" s="6">
        <v>1785.72</v>
      </c>
      <c r="N238" s="2" t="s">
        <v>550</v>
      </c>
      <c r="O238" s="2" t="s">
        <v>543</v>
      </c>
    </row>
    <row r="239" spans="1:15" x14ac:dyDescent="0.25">
      <c r="A239" s="2" t="s">
        <v>786</v>
      </c>
      <c r="B239" s="5">
        <v>45992</v>
      </c>
      <c r="C239" s="2" t="s">
        <v>35</v>
      </c>
      <c r="D239" s="2" t="s">
        <v>330</v>
      </c>
      <c r="E239" s="2" t="s">
        <v>398</v>
      </c>
      <c r="F239" s="2" t="s">
        <v>459</v>
      </c>
      <c r="G239" s="2" t="s">
        <v>541</v>
      </c>
      <c r="H239" s="2">
        <v>6</v>
      </c>
      <c r="I239" s="6">
        <v>13434.34</v>
      </c>
      <c r="J239" s="7">
        <v>0</v>
      </c>
      <c r="K239" s="6">
        <v>80606.039999999994</v>
      </c>
      <c r="L239" s="6">
        <v>62358</v>
      </c>
      <c r="M239" s="6">
        <v>18248.04</v>
      </c>
      <c r="N239" s="2" t="s">
        <v>550</v>
      </c>
      <c r="O239" s="2" t="s">
        <v>543</v>
      </c>
    </row>
    <row r="240" spans="1:15" x14ac:dyDescent="0.25">
      <c r="A240" s="2" t="s">
        <v>787</v>
      </c>
      <c r="B240" s="5">
        <v>46000</v>
      </c>
      <c r="C240" s="2" t="s">
        <v>276</v>
      </c>
      <c r="D240" s="2" t="s">
        <v>362</v>
      </c>
      <c r="E240" s="2" t="s">
        <v>395</v>
      </c>
      <c r="F240" s="2" t="s">
        <v>441</v>
      </c>
      <c r="G240" s="2" t="s">
        <v>552</v>
      </c>
      <c r="H240" s="2">
        <v>1</v>
      </c>
      <c r="I240" s="6">
        <v>22546.84</v>
      </c>
      <c r="J240" s="7">
        <v>0</v>
      </c>
      <c r="K240" s="6">
        <v>22546.84</v>
      </c>
      <c r="L240" s="6">
        <v>17059</v>
      </c>
      <c r="M240" s="6">
        <v>5487.84</v>
      </c>
      <c r="N240" s="2" t="s">
        <v>556</v>
      </c>
      <c r="O240" s="2" t="s">
        <v>566</v>
      </c>
    </row>
    <row r="241" spans="1:15" x14ac:dyDescent="0.25">
      <c r="A241" s="2" t="s">
        <v>788</v>
      </c>
      <c r="B241" s="5">
        <v>46385</v>
      </c>
      <c r="C241" s="2" t="s">
        <v>192</v>
      </c>
      <c r="D241" s="2" t="s">
        <v>355</v>
      </c>
      <c r="E241" s="2" t="s">
        <v>387</v>
      </c>
      <c r="F241" s="2" t="s">
        <v>417</v>
      </c>
      <c r="G241" s="2" t="s">
        <v>545</v>
      </c>
      <c r="H241" s="2">
        <v>6</v>
      </c>
      <c r="I241" s="6">
        <v>28820.43</v>
      </c>
      <c r="J241" s="7">
        <v>0</v>
      </c>
      <c r="K241" s="6">
        <v>172922.58</v>
      </c>
      <c r="L241" s="6">
        <v>118788</v>
      </c>
      <c r="M241" s="6">
        <v>54134.58</v>
      </c>
      <c r="N241" s="2" t="s">
        <v>542</v>
      </c>
      <c r="O241" s="2" t="s">
        <v>543</v>
      </c>
    </row>
    <row r="242" spans="1:15" x14ac:dyDescent="0.25">
      <c r="A242" s="2" t="s">
        <v>789</v>
      </c>
      <c r="B242" s="5">
        <v>46091</v>
      </c>
      <c r="C242" s="2" t="s">
        <v>200</v>
      </c>
      <c r="D242" s="2" t="s">
        <v>368</v>
      </c>
      <c r="E242" s="2" t="s">
        <v>387</v>
      </c>
      <c r="F242" s="2" t="s">
        <v>493</v>
      </c>
      <c r="G242" s="2" t="s">
        <v>541</v>
      </c>
      <c r="H242" s="2">
        <v>2</v>
      </c>
      <c r="I242" s="6">
        <v>1020.01</v>
      </c>
      <c r="J242" s="7">
        <v>0.05</v>
      </c>
      <c r="K242" s="6">
        <v>2040.02</v>
      </c>
      <c r="L242" s="6">
        <v>1552</v>
      </c>
      <c r="M242" s="6">
        <v>488.02</v>
      </c>
      <c r="N242" s="2" t="s">
        <v>550</v>
      </c>
      <c r="O242" s="2" t="s">
        <v>543</v>
      </c>
    </row>
    <row r="243" spans="1:15" x14ac:dyDescent="0.25">
      <c r="A243" s="2" t="s">
        <v>790</v>
      </c>
      <c r="B243" s="5">
        <v>45690</v>
      </c>
      <c r="C243" s="2" t="s">
        <v>182</v>
      </c>
      <c r="D243" s="2" t="s">
        <v>375</v>
      </c>
      <c r="E243" s="2" t="s">
        <v>398</v>
      </c>
      <c r="F243" s="2" t="s">
        <v>479</v>
      </c>
      <c r="G243" s="2" t="s">
        <v>552</v>
      </c>
      <c r="H243" s="2">
        <v>5</v>
      </c>
      <c r="I243" s="6">
        <v>4378.18</v>
      </c>
      <c r="J243" s="7">
        <v>0.2</v>
      </c>
      <c r="K243" s="6">
        <v>21890.9</v>
      </c>
      <c r="L243" s="6">
        <v>18435</v>
      </c>
      <c r="M243" s="6">
        <v>3455.9</v>
      </c>
      <c r="N243" s="2" t="s">
        <v>550</v>
      </c>
      <c r="O243" s="2" t="s">
        <v>543</v>
      </c>
    </row>
    <row r="244" spans="1:15" x14ac:dyDescent="0.25">
      <c r="A244" s="2" t="s">
        <v>791</v>
      </c>
      <c r="B244" s="5">
        <v>46329</v>
      </c>
      <c r="C244" s="2" t="s">
        <v>208</v>
      </c>
      <c r="D244" s="2" t="s">
        <v>351</v>
      </c>
      <c r="E244" s="2" t="s">
        <v>387</v>
      </c>
      <c r="F244" s="2" t="s">
        <v>489</v>
      </c>
      <c r="G244" s="2" t="s">
        <v>545</v>
      </c>
      <c r="H244" s="2">
        <v>3</v>
      </c>
      <c r="I244" s="6">
        <v>27538.48</v>
      </c>
      <c r="J244" s="7">
        <v>0.05</v>
      </c>
      <c r="K244" s="6">
        <v>50116.55</v>
      </c>
      <c r="L244" s="6">
        <v>58314</v>
      </c>
      <c r="M244" s="6">
        <v>-8197.4500000000007</v>
      </c>
      <c r="N244" s="2" t="s">
        <v>546</v>
      </c>
      <c r="O244" s="2" t="s">
        <v>543</v>
      </c>
    </row>
    <row r="245" spans="1:15" x14ac:dyDescent="0.25">
      <c r="A245" s="2" t="s">
        <v>792</v>
      </c>
      <c r="B245" s="5">
        <v>45719</v>
      </c>
      <c r="C245" s="2" t="s">
        <v>302</v>
      </c>
      <c r="D245" s="2" t="s">
        <v>337</v>
      </c>
      <c r="E245" s="2" t="s">
        <v>389</v>
      </c>
      <c r="F245" s="2" t="s">
        <v>479</v>
      </c>
      <c r="G245" s="2" t="s">
        <v>545</v>
      </c>
      <c r="H245" s="2">
        <v>1</v>
      </c>
      <c r="I245" s="6">
        <v>18148.79</v>
      </c>
      <c r="J245" s="7">
        <v>0.15</v>
      </c>
      <c r="K245" s="6">
        <v>18148.79</v>
      </c>
      <c r="L245" s="6">
        <v>15803</v>
      </c>
      <c r="M245" s="6">
        <v>2345.79</v>
      </c>
      <c r="N245" s="2" t="s">
        <v>550</v>
      </c>
      <c r="O245" s="2" t="s">
        <v>543</v>
      </c>
    </row>
    <row r="246" spans="1:15" x14ac:dyDescent="0.25">
      <c r="A246" s="2" t="s">
        <v>793</v>
      </c>
      <c r="B246" s="5">
        <v>45823</v>
      </c>
      <c r="C246" s="2" t="s">
        <v>294</v>
      </c>
      <c r="D246" s="2" t="s">
        <v>357</v>
      </c>
      <c r="E246" s="2" t="s">
        <v>382</v>
      </c>
      <c r="F246" s="2" t="s">
        <v>453</v>
      </c>
      <c r="G246" s="2" t="s">
        <v>541</v>
      </c>
      <c r="H246" s="2">
        <v>3</v>
      </c>
      <c r="I246" s="6">
        <v>20778.54</v>
      </c>
      <c r="J246" s="7">
        <v>0</v>
      </c>
      <c r="K246" s="6">
        <v>62335.62</v>
      </c>
      <c r="L246" s="6">
        <v>49329</v>
      </c>
      <c r="M246" s="6">
        <v>13006.62</v>
      </c>
      <c r="N246" s="2" t="s">
        <v>542</v>
      </c>
      <c r="O246" s="2" t="s">
        <v>543</v>
      </c>
    </row>
    <row r="247" spans="1:15" x14ac:dyDescent="0.25">
      <c r="A247" s="2" t="s">
        <v>794</v>
      </c>
      <c r="B247" s="5">
        <v>46056</v>
      </c>
      <c r="C247" s="2" t="s">
        <v>258</v>
      </c>
      <c r="D247" s="2" t="s">
        <v>366</v>
      </c>
      <c r="E247" s="2" t="s">
        <v>389</v>
      </c>
      <c r="F247" s="2" t="s">
        <v>449</v>
      </c>
      <c r="G247" s="2" t="s">
        <v>545</v>
      </c>
      <c r="H247" s="2">
        <v>4</v>
      </c>
      <c r="I247" s="6">
        <v>19917.32</v>
      </c>
      <c r="J247" s="7">
        <v>0.2</v>
      </c>
      <c r="K247" s="6">
        <v>79669.279999999999</v>
      </c>
      <c r="L247" s="6">
        <v>67108</v>
      </c>
      <c r="M247" s="6">
        <v>12561.28</v>
      </c>
      <c r="N247" s="2" t="s">
        <v>556</v>
      </c>
      <c r="O247" s="2" t="s">
        <v>543</v>
      </c>
    </row>
    <row r="248" spans="1:15" x14ac:dyDescent="0.25">
      <c r="A248" s="2" t="s">
        <v>795</v>
      </c>
      <c r="B248" s="5">
        <v>46348</v>
      </c>
      <c r="C248" s="2" t="s">
        <v>202</v>
      </c>
      <c r="D248" s="2" t="s">
        <v>330</v>
      </c>
      <c r="E248" s="2" t="s">
        <v>382</v>
      </c>
      <c r="F248" s="2" t="s">
        <v>437</v>
      </c>
      <c r="G248" s="2" t="s">
        <v>541</v>
      </c>
      <c r="H248" s="2">
        <v>2</v>
      </c>
      <c r="I248" s="6">
        <v>10747.47</v>
      </c>
      <c r="J248" s="7">
        <v>0.2</v>
      </c>
      <c r="K248" s="6">
        <v>21494.94</v>
      </c>
      <c r="L248" s="6">
        <v>20786</v>
      </c>
      <c r="M248" s="6">
        <v>708.94</v>
      </c>
      <c r="N248" s="2" t="s">
        <v>546</v>
      </c>
      <c r="O248" s="2" t="s">
        <v>543</v>
      </c>
    </row>
    <row r="249" spans="1:15" x14ac:dyDescent="0.25">
      <c r="A249" s="2" t="s">
        <v>796</v>
      </c>
      <c r="B249" s="5">
        <v>45926</v>
      </c>
      <c r="C249" s="2" t="s">
        <v>246</v>
      </c>
      <c r="D249" s="2" t="s">
        <v>360</v>
      </c>
      <c r="E249" s="2" t="s">
        <v>389</v>
      </c>
      <c r="F249" s="2" t="s">
        <v>437</v>
      </c>
      <c r="G249" s="2" t="s">
        <v>552</v>
      </c>
      <c r="H249" s="2">
        <v>4</v>
      </c>
      <c r="I249" s="6">
        <v>24789.75</v>
      </c>
      <c r="J249" s="7">
        <v>0</v>
      </c>
      <c r="K249" s="6">
        <v>99159</v>
      </c>
      <c r="L249" s="6">
        <v>82092</v>
      </c>
      <c r="M249" s="6">
        <v>17067</v>
      </c>
      <c r="N249" s="2" t="s">
        <v>542</v>
      </c>
      <c r="O249" s="2" t="s">
        <v>543</v>
      </c>
    </row>
    <row r="250" spans="1:15" x14ac:dyDescent="0.25">
      <c r="A250" s="2" t="s">
        <v>797</v>
      </c>
      <c r="B250" s="5">
        <v>46168</v>
      </c>
      <c r="C250" s="2" t="s">
        <v>134</v>
      </c>
      <c r="D250" s="2" t="s">
        <v>362</v>
      </c>
      <c r="E250" s="2" t="s">
        <v>387</v>
      </c>
      <c r="F250" s="2" t="s">
        <v>469</v>
      </c>
      <c r="G250" s="2" t="s">
        <v>552</v>
      </c>
      <c r="H250" s="2">
        <v>5</v>
      </c>
      <c r="I250" s="6">
        <v>21419.5</v>
      </c>
      <c r="J250" s="7">
        <v>0.05</v>
      </c>
      <c r="K250" s="6">
        <v>107097.5</v>
      </c>
      <c r="L250" s="6">
        <v>85295</v>
      </c>
      <c r="M250" s="6">
        <v>21802.5</v>
      </c>
      <c r="N250" s="2" t="s">
        <v>542</v>
      </c>
      <c r="O250" s="2" t="s">
        <v>543</v>
      </c>
    </row>
    <row r="251" spans="1:15" x14ac:dyDescent="0.25">
      <c r="A251" s="2" t="s">
        <v>798</v>
      </c>
      <c r="B251" s="5">
        <v>45913</v>
      </c>
      <c r="C251" s="2" t="s">
        <v>106</v>
      </c>
      <c r="D251" s="2" t="s">
        <v>353</v>
      </c>
      <c r="E251" s="2" t="s">
        <v>393</v>
      </c>
      <c r="F251" s="2" t="s">
        <v>495</v>
      </c>
      <c r="G251" s="2" t="s">
        <v>541</v>
      </c>
      <c r="H251" s="2">
        <v>2</v>
      </c>
      <c r="I251" s="6">
        <v>7641.32</v>
      </c>
      <c r="J251" s="7">
        <v>0.05</v>
      </c>
      <c r="K251" s="6">
        <v>10146.52</v>
      </c>
      <c r="L251" s="6">
        <v>10674</v>
      </c>
      <c r="M251" s="6">
        <v>-527.48</v>
      </c>
      <c r="N251" s="2" t="s">
        <v>546</v>
      </c>
      <c r="O251" s="2" t="s">
        <v>543</v>
      </c>
    </row>
    <row r="252" spans="1:15" x14ac:dyDescent="0.25">
      <c r="A252" s="2" t="s">
        <v>799</v>
      </c>
      <c r="B252" s="5">
        <v>46107</v>
      </c>
      <c r="C252" s="2" t="s">
        <v>116</v>
      </c>
      <c r="D252" s="2" t="s">
        <v>334</v>
      </c>
      <c r="E252" s="2" t="s">
        <v>395</v>
      </c>
      <c r="F252" s="2" t="s">
        <v>519</v>
      </c>
      <c r="G252" s="2" t="s">
        <v>545</v>
      </c>
      <c r="H252" s="2">
        <v>4</v>
      </c>
      <c r="I252" s="6">
        <v>297.01</v>
      </c>
      <c r="J252" s="7">
        <v>0.2</v>
      </c>
      <c r="K252" s="6">
        <v>1188.04</v>
      </c>
      <c r="L252" s="6">
        <v>1140</v>
      </c>
      <c r="M252" s="6">
        <v>48.04</v>
      </c>
      <c r="N252" s="2" t="s">
        <v>550</v>
      </c>
      <c r="O252" s="2" t="s">
        <v>543</v>
      </c>
    </row>
    <row r="253" spans="1:15" x14ac:dyDescent="0.25">
      <c r="A253" s="2" t="s">
        <v>800</v>
      </c>
      <c r="B253" s="5">
        <v>45967</v>
      </c>
      <c r="C253" s="2" t="s">
        <v>100</v>
      </c>
      <c r="D253" s="2" t="s">
        <v>339</v>
      </c>
      <c r="E253" s="2" t="s">
        <v>393</v>
      </c>
      <c r="F253" s="2" t="s">
        <v>420</v>
      </c>
      <c r="G253" s="2" t="s">
        <v>545</v>
      </c>
      <c r="H253" s="2">
        <v>3</v>
      </c>
      <c r="I253" s="6">
        <v>9240.2000000000007</v>
      </c>
      <c r="J253" s="7">
        <v>0</v>
      </c>
      <c r="K253" s="6">
        <v>27720.6</v>
      </c>
      <c r="L253" s="6">
        <v>20505</v>
      </c>
      <c r="M253" s="6">
        <v>7215.6</v>
      </c>
      <c r="N253" s="2" t="s">
        <v>546</v>
      </c>
      <c r="O253" s="2" t="s">
        <v>543</v>
      </c>
    </row>
    <row r="254" spans="1:15" x14ac:dyDescent="0.25">
      <c r="A254" s="2" t="s">
        <v>801</v>
      </c>
      <c r="B254" s="5">
        <v>46339</v>
      </c>
      <c r="C254" s="2" t="s">
        <v>226</v>
      </c>
      <c r="D254" s="2" t="s">
        <v>337</v>
      </c>
      <c r="E254" s="2" t="s">
        <v>393</v>
      </c>
      <c r="F254" s="2" t="s">
        <v>523</v>
      </c>
      <c r="G254" s="2" t="s">
        <v>545</v>
      </c>
      <c r="H254" s="2">
        <v>7</v>
      </c>
      <c r="I254" s="6">
        <v>20283.939999999999</v>
      </c>
      <c r="J254" s="7">
        <v>0.05</v>
      </c>
      <c r="K254" s="6">
        <v>141987.57999999999</v>
      </c>
      <c r="L254" s="6">
        <v>110621</v>
      </c>
      <c r="M254" s="6">
        <v>31366.58</v>
      </c>
      <c r="N254" s="2" t="s">
        <v>542</v>
      </c>
      <c r="O254" s="2" t="s">
        <v>543</v>
      </c>
    </row>
    <row r="255" spans="1:15" x14ac:dyDescent="0.25">
      <c r="A255" s="2" t="s">
        <v>802</v>
      </c>
      <c r="B255" s="5">
        <v>46267</v>
      </c>
      <c r="C255" s="2" t="s">
        <v>142</v>
      </c>
      <c r="D255" s="2" t="s">
        <v>377</v>
      </c>
      <c r="E255" s="2" t="s">
        <v>395</v>
      </c>
      <c r="F255" s="2" t="s">
        <v>497</v>
      </c>
      <c r="G255" s="2" t="s">
        <v>545</v>
      </c>
      <c r="H255" s="2">
        <v>1</v>
      </c>
      <c r="I255" s="6">
        <v>25991.93</v>
      </c>
      <c r="J255" s="7">
        <v>0</v>
      </c>
      <c r="K255" s="6">
        <v>25991.93</v>
      </c>
      <c r="L255" s="6">
        <v>18551</v>
      </c>
      <c r="M255" s="6">
        <v>7440.93</v>
      </c>
      <c r="N255" s="2" t="s">
        <v>556</v>
      </c>
      <c r="O255" s="2" t="s">
        <v>543</v>
      </c>
    </row>
    <row r="256" spans="1:15" x14ac:dyDescent="0.25">
      <c r="A256" s="2" t="s">
        <v>803</v>
      </c>
      <c r="B256" s="5">
        <v>46157</v>
      </c>
      <c r="C256" s="2" t="s">
        <v>92</v>
      </c>
      <c r="D256" s="2" t="s">
        <v>355</v>
      </c>
      <c r="E256" s="2" t="s">
        <v>395</v>
      </c>
      <c r="F256" s="2" t="s">
        <v>404</v>
      </c>
      <c r="G256" s="2" t="s">
        <v>545</v>
      </c>
      <c r="H256" s="2">
        <v>2</v>
      </c>
      <c r="I256" s="6">
        <v>28820.43</v>
      </c>
      <c r="J256" s="7">
        <v>0</v>
      </c>
      <c r="K256" s="6">
        <v>57640.86</v>
      </c>
      <c r="L256" s="6">
        <v>39596</v>
      </c>
      <c r="M256" s="6">
        <v>18044.86</v>
      </c>
      <c r="N256" s="2" t="s">
        <v>542</v>
      </c>
      <c r="O256" s="2" t="s">
        <v>543</v>
      </c>
    </row>
    <row r="257" spans="1:15" x14ac:dyDescent="0.25">
      <c r="A257" s="2" t="s">
        <v>804</v>
      </c>
      <c r="B257" s="5">
        <v>46166</v>
      </c>
      <c r="C257" s="2" t="s">
        <v>62</v>
      </c>
      <c r="D257" s="2" t="s">
        <v>341</v>
      </c>
      <c r="E257" s="2" t="s">
        <v>393</v>
      </c>
      <c r="F257" s="2" t="s">
        <v>435</v>
      </c>
      <c r="G257" s="2" t="s">
        <v>545</v>
      </c>
      <c r="H257" s="2">
        <v>2</v>
      </c>
      <c r="I257" s="6">
        <v>439.73</v>
      </c>
      <c r="J257" s="7">
        <v>0.15</v>
      </c>
      <c r="K257" s="6">
        <v>879.46</v>
      </c>
      <c r="L257" s="6">
        <v>824</v>
      </c>
      <c r="M257" s="6">
        <v>55.46</v>
      </c>
      <c r="N257" s="2" t="s">
        <v>556</v>
      </c>
      <c r="O257" s="2" t="s">
        <v>543</v>
      </c>
    </row>
    <row r="258" spans="1:15" x14ac:dyDescent="0.25">
      <c r="A258" s="2" t="s">
        <v>805</v>
      </c>
      <c r="B258" s="5">
        <v>45702</v>
      </c>
      <c r="C258" s="2" t="s">
        <v>124</v>
      </c>
      <c r="D258" s="2" t="s">
        <v>343</v>
      </c>
      <c r="E258" s="2" t="s">
        <v>382</v>
      </c>
      <c r="F258" s="2" t="s">
        <v>461</v>
      </c>
      <c r="G258" s="2" t="s">
        <v>541</v>
      </c>
      <c r="H258" s="2">
        <v>1</v>
      </c>
      <c r="I258" s="6">
        <v>3970.61</v>
      </c>
      <c r="J258" s="7">
        <v>0.05</v>
      </c>
      <c r="K258" s="6">
        <v>3970.61</v>
      </c>
      <c r="L258" s="6">
        <v>3191</v>
      </c>
      <c r="M258" s="6">
        <v>779.61</v>
      </c>
      <c r="N258" s="2" t="s">
        <v>550</v>
      </c>
      <c r="O258" s="2" t="s">
        <v>543</v>
      </c>
    </row>
    <row r="259" spans="1:15" x14ac:dyDescent="0.25">
      <c r="A259" s="2" t="s">
        <v>806</v>
      </c>
      <c r="B259" s="5">
        <v>45946</v>
      </c>
      <c r="C259" s="2" t="s">
        <v>304</v>
      </c>
      <c r="D259" s="2" t="s">
        <v>355</v>
      </c>
      <c r="E259" s="2" t="s">
        <v>393</v>
      </c>
      <c r="F259" s="2" t="s">
        <v>497</v>
      </c>
      <c r="G259" s="2" t="s">
        <v>552</v>
      </c>
      <c r="H259" s="2">
        <v>1</v>
      </c>
      <c r="I259" s="6">
        <v>23056.34</v>
      </c>
      <c r="J259" s="7">
        <v>0.2</v>
      </c>
      <c r="K259" s="6">
        <v>23056.34</v>
      </c>
      <c r="L259" s="6">
        <v>19798</v>
      </c>
      <c r="M259" s="6">
        <v>3258.34</v>
      </c>
      <c r="N259" s="2" t="s">
        <v>550</v>
      </c>
      <c r="O259" s="2" t="s">
        <v>543</v>
      </c>
    </row>
    <row r="260" spans="1:15" x14ac:dyDescent="0.25">
      <c r="A260" s="2" t="s">
        <v>807</v>
      </c>
      <c r="B260" s="5">
        <v>46054</v>
      </c>
      <c r="C260" s="2" t="s">
        <v>220</v>
      </c>
      <c r="D260" s="2" t="s">
        <v>355</v>
      </c>
      <c r="E260" s="2" t="s">
        <v>395</v>
      </c>
      <c r="F260" s="2" t="s">
        <v>511</v>
      </c>
      <c r="G260" s="2" t="s">
        <v>545</v>
      </c>
      <c r="H260" s="2">
        <v>7</v>
      </c>
      <c r="I260" s="6">
        <v>25938.39</v>
      </c>
      <c r="J260" s="7">
        <v>0.1</v>
      </c>
      <c r="K260" s="6">
        <v>181568.73</v>
      </c>
      <c r="L260" s="6">
        <v>138586</v>
      </c>
      <c r="M260" s="6">
        <v>42982.73</v>
      </c>
      <c r="N260" s="2" t="s">
        <v>556</v>
      </c>
      <c r="O260" s="2" t="s">
        <v>543</v>
      </c>
    </row>
    <row r="261" spans="1:15" x14ac:dyDescent="0.25">
      <c r="A261" s="2" t="s">
        <v>808</v>
      </c>
      <c r="B261" s="5">
        <v>46044</v>
      </c>
      <c r="C261" s="2" t="s">
        <v>146</v>
      </c>
      <c r="D261" s="2" t="s">
        <v>368</v>
      </c>
      <c r="E261" s="2" t="s">
        <v>389</v>
      </c>
      <c r="F261" s="2" t="s">
        <v>493</v>
      </c>
      <c r="G261" s="2" t="s">
        <v>545</v>
      </c>
      <c r="H261" s="2">
        <v>5</v>
      </c>
      <c r="I261" s="6">
        <v>858.95</v>
      </c>
      <c r="J261" s="7">
        <v>0.2</v>
      </c>
      <c r="K261" s="6">
        <v>4294.75</v>
      </c>
      <c r="L261" s="6">
        <v>3880</v>
      </c>
      <c r="M261" s="6">
        <v>414.75</v>
      </c>
      <c r="N261" s="2" t="s">
        <v>556</v>
      </c>
      <c r="O261" s="2" t="s">
        <v>543</v>
      </c>
    </row>
    <row r="262" spans="1:15" x14ac:dyDescent="0.25">
      <c r="A262" s="2" t="s">
        <v>809</v>
      </c>
      <c r="B262" s="5">
        <v>45990</v>
      </c>
      <c r="C262" s="2" t="s">
        <v>250</v>
      </c>
      <c r="D262" s="2" t="s">
        <v>334</v>
      </c>
      <c r="E262" s="2" t="s">
        <v>393</v>
      </c>
      <c r="F262" s="2" t="s">
        <v>467</v>
      </c>
      <c r="G262" s="2" t="s">
        <v>541</v>
      </c>
      <c r="H262" s="2">
        <v>1</v>
      </c>
      <c r="I262" s="6">
        <v>334.13</v>
      </c>
      <c r="J262" s="7">
        <v>0.1</v>
      </c>
      <c r="K262" s="6">
        <v>334.13</v>
      </c>
      <c r="L262" s="6">
        <v>285</v>
      </c>
      <c r="M262" s="6">
        <v>49.13</v>
      </c>
      <c r="N262" s="2" t="s">
        <v>556</v>
      </c>
      <c r="O262" s="2" t="s">
        <v>543</v>
      </c>
    </row>
    <row r="263" spans="1:15" x14ac:dyDescent="0.25">
      <c r="A263" s="2" t="s">
        <v>810</v>
      </c>
      <c r="B263" s="5">
        <v>46217</v>
      </c>
      <c r="C263" s="2" t="s">
        <v>218</v>
      </c>
      <c r="D263" s="2" t="s">
        <v>377</v>
      </c>
      <c r="E263" s="2" t="s">
        <v>389</v>
      </c>
      <c r="F263" s="2" t="s">
        <v>513</v>
      </c>
      <c r="G263" s="2" t="s">
        <v>541</v>
      </c>
      <c r="H263" s="2">
        <v>8</v>
      </c>
      <c r="I263" s="6">
        <v>22093.14</v>
      </c>
      <c r="J263" s="7">
        <v>0.15</v>
      </c>
      <c r="K263" s="6">
        <v>176745.12</v>
      </c>
      <c r="L263" s="6">
        <v>148408</v>
      </c>
      <c r="M263" s="6">
        <v>28337.119999999999</v>
      </c>
      <c r="N263" s="2" t="s">
        <v>546</v>
      </c>
      <c r="O263" s="2" t="s">
        <v>543</v>
      </c>
    </row>
    <row r="264" spans="1:15" x14ac:dyDescent="0.25">
      <c r="A264" s="2" t="s">
        <v>811</v>
      </c>
      <c r="B264" s="5">
        <v>46333</v>
      </c>
      <c r="C264" s="2" t="s">
        <v>188</v>
      </c>
      <c r="D264" s="2" t="s">
        <v>337</v>
      </c>
      <c r="E264" s="2" t="s">
        <v>385</v>
      </c>
      <c r="F264" s="2" t="s">
        <v>489</v>
      </c>
      <c r="G264" s="2" t="s">
        <v>541</v>
      </c>
      <c r="H264" s="2">
        <v>7</v>
      </c>
      <c r="I264" s="6">
        <v>18148.79</v>
      </c>
      <c r="J264" s="7">
        <v>0.15</v>
      </c>
      <c r="K264" s="6">
        <v>127041.53</v>
      </c>
      <c r="L264" s="6">
        <v>110621</v>
      </c>
      <c r="M264" s="6">
        <v>16420.53</v>
      </c>
      <c r="N264" s="2" t="s">
        <v>542</v>
      </c>
      <c r="O264" s="2" t="s">
        <v>543</v>
      </c>
    </row>
    <row r="265" spans="1:15" x14ac:dyDescent="0.25">
      <c r="A265" s="2" t="s">
        <v>812</v>
      </c>
      <c r="B265" s="5">
        <v>46014</v>
      </c>
      <c r="C265" s="2" t="s">
        <v>290</v>
      </c>
      <c r="D265" s="2" t="s">
        <v>351</v>
      </c>
      <c r="E265" s="2" t="s">
        <v>398</v>
      </c>
      <c r="F265" s="2" t="s">
        <v>481</v>
      </c>
      <c r="G265" s="2" t="s">
        <v>545</v>
      </c>
      <c r="H265" s="2">
        <v>5</v>
      </c>
      <c r="I265" s="6">
        <v>26089.08</v>
      </c>
      <c r="J265" s="7">
        <v>0.1</v>
      </c>
      <c r="K265" s="6">
        <v>130445.4</v>
      </c>
      <c r="L265" s="6">
        <v>97190</v>
      </c>
      <c r="M265" s="6">
        <v>33255.4</v>
      </c>
      <c r="N265" s="2" t="s">
        <v>542</v>
      </c>
      <c r="O265" s="2" t="s">
        <v>543</v>
      </c>
    </row>
    <row r="266" spans="1:15" x14ac:dyDescent="0.25">
      <c r="A266" s="2" t="s">
        <v>813</v>
      </c>
      <c r="B266" s="5">
        <v>45831</v>
      </c>
      <c r="C266" s="2" t="s">
        <v>210</v>
      </c>
      <c r="D266" s="2" t="s">
        <v>368</v>
      </c>
      <c r="E266" s="2" t="s">
        <v>389</v>
      </c>
      <c r="F266" s="2" t="s">
        <v>495</v>
      </c>
      <c r="G266" s="2" t="s">
        <v>545</v>
      </c>
      <c r="H266" s="2">
        <v>6</v>
      </c>
      <c r="I266" s="6">
        <v>912.64</v>
      </c>
      <c r="J266" s="7">
        <v>0.15</v>
      </c>
      <c r="K266" s="6">
        <v>5475.84</v>
      </c>
      <c r="L266" s="6">
        <v>4656</v>
      </c>
      <c r="M266" s="6">
        <v>819.84</v>
      </c>
      <c r="N266" s="2" t="s">
        <v>542</v>
      </c>
      <c r="O266" s="2" t="s">
        <v>543</v>
      </c>
    </row>
    <row r="267" spans="1:15" x14ac:dyDescent="0.25">
      <c r="A267" s="2" t="s">
        <v>814</v>
      </c>
      <c r="B267" s="5">
        <v>46325</v>
      </c>
      <c r="C267" s="2" t="s">
        <v>46</v>
      </c>
      <c r="D267" s="2" t="s">
        <v>364</v>
      </c>
      <c r="E267" s="2" t="s">
        <v>393</v>
      </c>
      <c r="F267" s="2" t="s">
        <v>457</v>
      </c>
      <c r="G267" s="2" t="s">
        <v>552</v>
      </c>
      <c r="H267" s="2">
        <v>3</v>
      </c>
      <c r="I267" s="6">
        <v>20365.72</v>
      </c>
      <c r="J267" s="7">
        <v>0.2</v>
      </c>
      <c r="K267" s="6">
        <v>61097.16</v>
      </c>
      <c r="L267" s="6">
        <v>50445</v>
      </c>
      <c r="M267" s="6">
        <v>10652.16</v>
      </c>
      <c r="N267" s="2" t="s">
        <v>546</v>
      </c>
      <c r="O267" s="2" t="s">
        <v>543</v>
      </c>
    </row>
    <row r="268" spans="1:15" x14ac:dyDescent="0.25">
      <c r="A268" s="2" t="s">
        <v>815</v>
      </c>
      <c r="B268" s="5">
        <v>46023</v>
      </c>
      <c r="C268" s="2" t="s">
        <v>290</v>
      </c>
      <c r="D268" s="2" t="s">
        <v>341</v>
      </c>
      <c r="E268" s="2" t="s">
        <v>391</v>
      </c>
      <c r="F268" s="2" t="s">
        <v>465</v>
      </c>
      <c r="G268" s="2" t="s">
        <v>541</v>
      </c>
      <c r="H268" s="2">
        <v>5</v>
      </c>
      <c r="I268" s="6">
        <v>465.6</v>
      </c>
      <c r="J268" s="7">
        <v>0.1</v>
      </c>
      <c r="K268" s="6">
        <v>2328</v>
      </c>
      <c r="L268" s="6">
        <v>2060</v>
      </c>
      <c r="M268" s="6">
        <v>268</v>
      </c>
      <c r="N268" s="2" t="s">
        <v>556</v>
      </c>
      <c r="O268" s="2" t="s">
        <v>543</v>
      </c>
    </row>
    <row r="269" spans="1:15" x14ac:dyDescent="0.25">
      <c r="A269" s="2" t="s">
        <v>816</v>
      </c>
      <c r="B269" s="5">
        <v>46307</v>
      </c>
      <c r="C269" s="2" t="s">
        <v>268</v>
      </c>
      <c r="D269" s="2" t="s">
        <v>353</v>
      </c>
      <c r="E269" s="2" t="s">
        <v>387</v>
      </c>
      <c r="F269" s="2" t="s">
        <v>505</v>
      </c>
      <c r="G269" s="2" t="s">
        <v>541</v>
      </c>
      <c r="H269" s="2">
        <v>8</v>
      </c>
      <c r="I269" s="6">
        <v>6434.8</v>
      </c>
      <c r="J269" s="7">
        <v>0.2</v>
      </c>
      <c r="K269" s="6">
        <v>51478.400000000001</v>
      </c>
      <c r="L269" s="6">
        <v>42696</v>
      </c>
      <c r="M269" s="6">
        <v>8782.4</v>
      </c>
      <c r="N269" s="2" t="s">
        <v>542</v>
      </c>
      <c r="O269" s="2" t="s">
        <v>566</v>
      </c>
    </row>
    <row r="270" spans="1:15" x14ac:dyDescent="0.25">
      <c r="A270" s="2" t="s">
        <v>817</v>
      </c>
      <c r="B270" s="5">
        <v>45901</v>
      </c>
      <c r="C270" s="2" t="s">
        <v>212</v>
      </c>
      <c r="D270" s="2" t="s">
        <v>341</v>
      </c>
      <c r="E270" s="2" t="s">
        <v>393</v>
      </c>
      <c r="F270" s="2" t="s">
        <v>511</v>
      </c>
      <c r="G270" s="2" t="s">
        <v>552</v>
      </c>
      <c r="H270" s="2">
        <v>6</v>
      </c>
      <c r="I270" s="6">
        <v>465.6</v>
      </c>
      <c r="J270" s="7">
        <v>0.1</v>
      </c>
      <c r="K270" s="6">
        <v>2793.6</v>
      </c>
      <c r="L270" s="6">
        <v>2472</v>
      </c>
      <c r="M270" s="6">
        <v>321.60000000000002</v>
      </c>
      <c r="N270" s="2" t="s">
        <v>550</v>
      </c>
      <c r="O270" s="2" t="s">
        <v>566</v>
      </c>
    </row>
    <row r="271" spans="1:15" x14ac:dyDescent="0.25">
      <c r="A271" s="2" t="s">
        <v>818</v>
      </c>
      <c r="B271" s="5">
        <v>46262</v>
      </c>
      <c r="C271" s="2" t="s">
        <v>114</v>
      </c>
      <c r="D271" s="2" t="s">
        <v>345</v>
      </c>
      <c r="E271" s="2" t="s">
        <v>391</v>
      </c>
      <c r="F271" s="2" t="s">
        <v>499</v>
      </c>
      <c r="G271" s="2" t="s">
        <v>541</v>
      </c>
      <c r="H271" s="2">
        <v>1</v>
      </c>
      <c r="I271" s="6">
        <v>1591.01</v>
      </c>
      <c r="J271" s="7">
        <v>0.15</v>
      </c>
      <c r="K271" s="6">
        <v>1591.01</v>
      </c>
      <c r="L271" s="6">
        <v>1615</v>
      </c>
      <c r="M271" s="6">
        <v>-23.99</v>
      </c>
      <c r="N271" s="2" t="s">
        <v>550</v>
      </c>
      <c r="O271" s="2" t="s">
        <v>543</v>
      </c>
    </row>
    <row r="272" spans="1:15" x14ac:dyDescent="0.25">
      <c r="A272" s="2" t="s">
        <v>819</v>
      </c>
      <c r="B272" s="5">
        <v>45751</v>
      </c>
      <c r="C272" s="2" t="s">
        <v>292</v>
      </c>
      <c r="D272" s="2" t="s">
        <v>351</v>
      </c>
      <c r="E272" s="2" t="s">
        <v>398</v>
      </c>
      <c r="F272" s="2" t="s">
        <v>517</v>
      </c>
      <c r="G272" s="2" t="s">
        <v>545</v>
      </c>
      <c r="H272" s="2">
        <v>4</v>
      </c>
      <c r="I272" s="6">
        <v>27538.48</v>
      </c>
      <c r="J272" s="7">
        <v>0.05</v>
      </c>
      <c r="K272" s="6">
        <v>110153.92</v>
      </c>
      <c r="L272" s="6">
        <v>77752</v>
      </c>
      <c r="M272" s="6">
        <v>32401.919999999998</v>
      </c>
      <c r="N272" s="2" t="s">
        <v>542</v>
      </c>
      <c r="O272" s="2" t="s">
        <v>543</v>
      </c>
    </row>
    <row r="273" spans="1:15" x14ac:dyDescent="0.25">
      <c r="A273" s="2" t="s">
        <v>820</v>
      </c>
      <c r="B273" s="5">
        <v>46042</v>
      </c>
      <c r="C273" s="2" t="s">
        <v>210</v>
      </c>
      <c r="D273" s="2" t="s">
        <v>353</v>
      </c>
      <c r="E273" s="2" t="s">
        <v>382</v>
      </c>
      <c r="F273" s="2" t="s">
        <v>499</v>
      </c>
      <c r="G273" s="2" t="s">
        <v>552</v>
      </c>
      <c r="H273" s="2">
        <v>6</v>
      </c>
      <c r="I273" s="6">
        <v>8043.5</v>
      </c>
      <c r="J273" s="7">
        <v>0</v>
      </c>
      <c r="K273" s="6">
        <v>48261</v>
      </c>
      <c r="L273" s="6">
        <v>32022</v>
      </c>
      <c r="M273" s="6">
        <v>16239</v>
      </c>
      <c r="N273" s="2" t="s">
        <v>546</v>
      </c>
      <c r="O273" s="2" t="s">
        <v>543</v>
      </c>
    </row>
    <row r="274" spans="1:15" x14ac:dyDescent="0.25">
      <c r="A274" s="2" t="s">
        <v>821</v>
      </c>
      <c r="B274" s="5">
        <v>46250</v>
      </c>
      <c r="C274" s="2" t="s">
        <v>90</v>
      </c>
      <c r="D274" s="2" t="s">
        <v>375</v>
      </c>
      <c r="E274" s="2" t="s">
        <v>389</v>
      </c>
      <c r="F274" s="2" t="s">
        <v>517</v>
      </c>
      <c r="G274" s="2" t="s">
        <v>541</v>
      </c>
      <c r="H274" s="2">
        <v>5</v>
      </c>
      <c r="I274" s="6">
        <v>5199.08</v>
      </c>
      <c r="J274" s="7">
        <v>0.05</v>
      </c>
      <c r="K274" s="6">
        <v>25995.4</v>
      </c>
      <c r="L274" s="6">
        <v>18435</v>
      </c>
      <c r="M274" s="6">
        <v>7560.4</v>
      </c>
      <c r="N274" s="2" t="s">
        <v>550</v>
      </c>
      <c r="O274" s="2" t="s">
        <v>543</v>
      </c>
    </row>
    <row r="275" spans="1:15" x14ac:dyDescent="0.25">
      <c r="A275" s="2" t="s">
        <v>822</v>
      </c>
      <c r="B275" s="5">
        <v>46114</v>
      </c>
      <c r="C275" s="2" t="s">
        <v>218</v>
      </c>
      <c r="D275" s="2" t="s">
        <v>345</v>
      </c>
      <c r="E275" s="2" t="s">
        <v>395</v>
      </c>
      <c r="F275" s="2" t="s">
        <v>475</v>
      </c>
      <c r="G275" s="2" t="s">
        <v>552</v>
      </c>
      <c r="H275" s="2">
        <v>6</v>
      </c>
      <c r="I275" s="6">
        <v>1871.78</v>
      </c>
      <c r="J275" s="7">
        <v>0</v>
      </c>
      <c r="K275" s="6">
        <v>11230.68</v>
      </c>
      <c r="L275" s="6">
        <v>9690</v>
      </c>
      <c r="M275" s="6">
        <v>1540.68</v>
      </c>
      <c r="N275" s="2" t="s">
        <v>546</v>
      </c>
      <c r="O275" s="2" t="s">
        <v>543</v>
      </c>
    </row>
    <row r="276" spans="1:15" x14ac:dyDescent="0.25">
      <c r="A276" s="2" t="s">
        <v>823</v>
      </c>
      <c r="B276" s="5">
        <v>46131</v>
      </c>
      <c r="C276" s="2" t="s">
        <v>260</v>
      </c>
      <c r="D276" s="2" t="s">
        <v>377</v>
      </c>
      <c r="E276" s="2" t="s">
        <v>395</v>
      </c>
      <c r="F276" s="2" t="s">
        <v>461</v>
      </c>
      <c r="G276" s="2" t="s">
        <v>552</v>
      </c>
      <c r="H276" s="2">
        <v>1</v>
      </c>
      <c r="I276" s="6">
        <v>25991.93</v>
      </c>
      <c r="J276" s="7">
        <v>0</v>
      </c>
      <c r="K276" s="6">
        <v>25991.93</v>
      </c>
      <c r="L276" s="6">
        <v>18551</v>
      </c>
      <c r="M276" s="6">
        <v>7440.93</v>
      </c>
      <c r="N276" s="2" t="s">
        <v>542</v>
      </c>
      <c r="O276" s="2" t="s">
        <v>543</v>
      </c>
    </row>
    <row r="277" spans="1:15" x14ac:dyDescent="0.25">
      <c r="A277" s="2" t="s">
        <v>824</v>
      </c>
      <c r="B277" s="5">
        <v>45667</v>
      </c>
      <c r="C277" s="2" t="s">
        <v>142</v>
      </c>
      <c r="D277" s="2" t="s">
        <v>364</v>
      </c>
      <c r="E277" s="2" t="s">
        <v>389</v>
      </c>
      <c r="F277" s="2" t="s">
        <v>459</v>
      </c>
      <c r="G277" s="2" t="s">
        <v>541</v>
      </c>
      <c r="H277" s="2">
        <v>7</v>
      </c>
      <c r="I277" s="6">
        <v>22911.439999999999</v>
      </c>
      <c r="J277" s="7">
        <v>0.1</v>
      </c>
      <c r="K277" s="6">
        <v>160380.07999999999</v>
      </c>
      <c r="L277" s="6">
        <v>117705</v>
      </c>
      <c r="M277" s="6">
        <v>42675.08</v>
      </c>
      <c r="N277" s="2" t="s">
        <v>556</v>
      </c>
      <c r="O277" s="2" t="s">
        <v>543</v>
      </c>
    </row>
    <row r="278" spans="1:15" x14ac:dyDescent="0.25">
      <c r="A278" s="2" t="s">
        <v>825</v>
      </c>
      <c r="B278" s="5">
        <v>45778</v>
      </c>
      <c r="C278" s="2" t="s">
        <v>70</v>
      </c>
      <c r="D278" s="2" t="s">
        <v>353</v>
      </c>
      <c r="E278" s="2" t="s">
        <v>389</v>
      </c>
      <c r="F278" s="2" t="s">
        <v>517</v>
      </c>
      <c r="G278" s="2" t="s">
        <v>545</v>
      </c>
      <c r="H278" s="2">
        <v>6</v>
      </c>
      <c r="I278" s="6">
        <v>7239.15</v>
      </c>
      <c r="J278" s="7">
        <v>0.1</v>
      </c>
      <c r="K278" s="6">
        <v>43434.9</v>
      </c>
      <c r="L278" s="6">
        <v>32022</v>
      </c>
      <c r="M278" s="6">
        <v>11412.9</v>
      </c>
      <c r="N278" s="2" t="s">
        <v>556</v>
      </c>
      <c r="O278" s="2" t="s">
        <v>543</v>
      </c>
    </row>
    <row r="279" spans="1:15" x14ac:dyDescent="0.25">
      <c r="A279" s="2" t="s">
        <v>826</v>
      </c>
      <c r="B279" s="5">
        <v>46355</v>
      </c>
      <c r="C279" s="2" t="s">
        <v>126</v>
      </c>
      <c r="D279" s="2" t="s">
        <v>337</v>
      </c>
      <c r="E279" s="2" t="s">
        <v>393</v>
      </c>
      <c r="F279" s="2" t="s">
        <v>469</v>
      </c>
      <c r="G279" s="2" t="s">
        <v>545</v>
      </c>
      <c r="H279" s="2">
        <v>4</v>
      </c>
      <c r="I279" s="6">
        <v>18148.79</v>
      </c>
      <c r="J279" s="7">
        <v>0.15</v>
      </c>
      <c r="K279" s="6">
        <v>72595.16</v>
      </c>
      <c r="L279" s="6">
        <v>63212</v>
      </c>
      <c r="M279" s="6">
        <v>9383.16</v>
      </c>
      <c r="N279" s="2" t="s">
        <v>546</v>
      </c>
      <c r="O279" s="2" t="s">
        <v>543</v>
      </c>
    </row>
    <row r="280" spans="1:15" x14ac:dyDescent="0.25">
      <c r="A280" s="2" t="s">
        <v>827</v>
      </c>
      <c r="B280" s="5">
        <v>45807</v>
      </c>
      <c r="C280" s="2" t="s">
        <v>188</v>
      </c>
      <c r="D280" s="2" t="s">
        <v>341</v>
      </c>
      <c r="E280" s="2" t="s">
        <v>393</v>
      </c>
      <c r="F280" s="2" t="s">
        <v>433</v>
      </c>
      <c r="G280" s="2" t="s">
        <v>541</v>
      </c>
      <c r="H280" s="2">
        <v>7</v>
      </c>
      <c r="I280" s="6">
        <v>517.33000000000004</v>
      </c>
      <c r="J280" s="7">
        <v>0</v>
      </c>
      <c r="K280" s="6">
        <v>3621.31</v>
      </c>
      <c r="L280" s="6">
        <v>2884</v>
      </c>
      <c r="M280" s="6">
        <v>737.31</v>
      </c>
      <c r="N280" s="2" t="s">
        <v>556</v>
      </c>
      <c r="O280" s="2" t="s">
        <v>543</v>
      </c>
    </row>
    <row r="281" spans="1:15" x14ac:dyDescent="0.25">
      <c r="A281" s="2" t="s">
        <v>828</v>
      </c>
      <c r="B281" s="5">
        <v>45978</v>
      </c>
      <c r="C281" s="2" t="s">
        <v>220</v>
      </c>
      <c r="D281" s="2" t="s">
        <v>371</v>
      </c>
      <c r="E281" s="2" t="s">
        <v>391</v>
      </c>
      <c r="F281" s="2" t="s">
        <v>493</v>
      </c>
      <c r="G281" s="2" t="s">
        <v>552</v>
      </c>
      <c r="H281" s="2">
        <v>5</v>
      </c>
      <c r="I281" s="6">
        <v>21453.09</v>
      </c>
      <c r="J281" s="7">
        <v>0.15</v>
      </c>
      <c r="K281" s="6">
        <v>107265.45</v>
      </c>
      <c r="L281" s="6">
        <v>106580</v>
      </c>
      <c r="M281" s="6">
        <v>685.45</v>
      </c>
      <c r="N281" s="2" t="s">
        <v>546</v>
      </c>
      <c r="O281" s="2" t="s">
        <v>543</v>
      </c>
    </row>
    <row r="282" spans="1:15" x14ac:dyDescent="0.25">
      <c r="A282" s="2" t="s">
        <v>829</v>
      </c>
      <c r="B282" s="5">
        <v>46047</v>
      </c>
      <c r="C282" s="2" t="s">
        <v>246</v>
      </c>
      <c r="D282" s="2" t="s">
        <v>362</v>
      </c>
      <c r="E282" s="2" t="s">
        <v>391</v>
      </c>
      <c r="F282" s="2" t="s">
        <v>447</v>
      </c>
      <c r="G282" s="2" t="s">
        <v>545</v>
      </c>
      <c r="H282" s="2">
        <v>1</v>
      </c>
      <c r="I282" s="6">
        <v>21419.5</v>
      </c>
      <c r="J282" s="7">
        <v>0.05</v>
      </c>
      <c r="K282" s="6">
        <v>21419.5</v>
      </c>
      <c r="L282" s="6">
        <v>17059</v>
      </c>
      <c r="M282" s="6">
        <v>4360.5</v>
      </c>
      <c r="N282" s="2" t="s">
        <v>542</v>
      </c>
      <c r="O282" s="2" t="s">
        <v>543</v>
      </c>
    </row>
    <row r="283" spans="1:15" x14ac:dyDescent="0.25">
      <c r="A283" s="2" t="s">
        <v>830</v>
      </c>
      <c r="B283" s="5">
        <v>46384</v>
      </c>
      <c r="C283" s="2" t="s">
        <v>322</v>
      </c>
      <c r="D283" s="2" t="s">
        <v>371</v>
      </c>
      <c r="E283" s="2" t="s">
        <v>387</v>
      </c>
      <c r="F283" s="2" t="s">
        <v>455</v>
      </c>
      <c r="G283" s="2" t="s">
        <v>552</v>
      </c>
      <c r="H283" s="2">
        <v>6</v>
      </c>
      <c r="I283" s="6">
        <v>22715.040000000001</v>
      </c>
      <c r="J283" s="7">
        <v>0.1</v>
      </c>
      <c r="K283" s="6">
        <v>136290.23999999999</v>
      </c>
      <c r="L283" s="6">
        <v>127896</v>
      </c>
      <c r="M283" s="6">
        <v>8394.24</v>
      </c>
      <c r="N283" s="2" t="s">
        <v>542</v>
      </c>
      <c r="O283" s="2" t="s">
        <v>543</v>
      </c>
    </row>
    <row r="284" spans="1:15" x14ac:dyDescent="0.25">
      <c r="A284" s="2" t="s">
        <v>831</v>
      </c>
      <c r="B284" s="5">
        <v>46203</v>
      </c>
      <c r="C284" s="2" t="s">
        <v>58</v>
      </c>
      <c r="D284" s="2" t="s">
        <v>371</v>
      </c>
      <c r="E284" s="2" t="s">
        <v>395</v>
      </c>
      <c r="F284" s="2" t="s">
        <v>481</v>
      </c>
      <c r="G284" s="2" t="s">
        <v>552</v>
      </c>
      <c r="H284" s="2">
        <v>1</v>
      </c>
      <c r="I284" s="6">
        <v>20191.14</v>
      </c>
      <c r="J284" s="7">
        <v>0.2</v>
      </c>
      <c r="K284" s="6">
        <v>20191.14</v>
      </c>
      <c r="L284" s="6">
        <v>21316</v>
      </c>
      <c r="M284" s="6">
        <v>-1124.8599999999999</v>
      </c>
      <c r="N284" s="2" t="s">
        <v>556</v>
      </c>
      <c r="O284" s="2" t="s">
        <v>543</v>
      </c>
    </row>
    <row r="285" spans="1:15" x14ac:dyDescent="0.25">
      <c r="A285" s="2" t="s">
        <v>832</v>
      </c>
      <c r="B285" s="5">
        <v>46264</v>
      </c>
      <c r="C285" s="2" t="s">
        <v>256</v>
      </c>
      <c r="D285" s="2" t="s">
        <v>364</v>
      </c>
      <c r="E285" s="2" t="s">
        <v>395</v>
      </c>
      <c r="F285" s="2" t="s">
        <v>527</v>
      </c>
      <c r="G285" s="2" t="s">
        <v>541</v>
      </c>
      <c r="H285" s="2">
        <v>5</v>
      </c>
      <c r="I285" s="6">
        <v>25457.15</v>
      </c>
      <c r="J285" s="7">
        <v>0</v>
      </c>
      <c r="K285" s="6">
        <v>127285.75</v>
      </c>
      <c r="L285" s="6">
        <v>84075</v>
      </c>
      <c r="M285" s="6">
        <v>43210.75</v>
      </c>
      <c r="N285" s="2" t="s">
        <v>546</v>
      </c>
      <c r="O285" s="2" t="s">
        <v>543</v>
      </c>
    </row>
    <row r="286" spans="1:15" x14ac:dyDescent="0.25">
      <c r="A286" s="2" t="s">
        <v>833</v>
      </c>
      <c r="B286" s="5">
        <v>46312</v>
      </c>
      <c r="C286" s="2" t="s">
        <v>86</v>
      </c>
      <c r="D286" s="2" t="s">
        <v>345</v>
      </c>
      <c r="E286" s="2" t="s">
        <v>382</v>
      </c>
      <c r="F286" s="2" t="s">
        <v>425</v>
      </c>
      <c r="G286" s="2" t="s">
        <v>545</v>
      </c>
      <c r="H286" s="2">
        <v>1</v>
      </c>
      <c r="I286" s="6">
        <v>1871.78</v>
      </c>
      <c r="J286" s="7">
        <v>0</v>
      </c>
      <c r="K286" s="6">
        <v>1871.78</v>
      </c>
      <c r="L286" s="6">
        <v>1615</v>
      </c>
      <c r="M286" s="6">
        <v>256.77999999999997</v>
      </c>
      <c r="N286" s="2" t="s">
        <v>546</v>
      </c>
      <c r="O286" s="2" t="s">
        <v>543</v>
      </c>
    </row>
    <row r="287" spans="1:15" x14ac:dyDescent="0.25">
      <c r="A287" s="2" t="s">
        <v>834</v>
      </c>
      <c r="B287" s="5">
        <v>46349</v>
      </c>
      <c r="C287" s="2" t="s">
        <v>174</v>
      </c>
      <c r="D287" s="2" t="s">
        <v>371</v>
      </c>
      <c r="E287" s="2" t="s">
        <v>389</v>
      </c>
      <c r="F287" s="2" t="s">
        <v>477</v>
      </c>
      <c r="G287" s="2" t="s">
        <v>545</v>
      </c>
      <c r="H287" s="2">
        <v>3</v>
      </c>
      <c r="I287" s="6">
        <v>22715.040000000001</v>
      </c>
      <c r="J287" s="7">
        <v>0.1</v>
      </c>
      <c r="K287" s="6">
        <v>68145.119999999995</v>
      </c>
      <c r="L287" s="6">
        <v>63948</v>
      </c>
      <c r="M287" s="6">
        <v>4197.12</v>
      </c>
      <c r="N287" s="2" t="s">
        <v>542</v>
      </c>
      <c r="O287" s="2" t="s">
        <v>543</v>
      </c>
    </row>
    <row r="288" spans="1:15" x14ac:dyDescent="0.25">
      <c r="A288" s="2" t="s">
        <v>835</v>
      </c>
      <c r="B288" s="5">
        <v>45751</v>
      </c>
      <c r="C288" s="2" t="s">
        <v>48</v>
      </c>
      <c r="D288" s="2" t="s">
        <v>345</v>
      </c>
      <c r="E288" s="2" t="s">
        <v>395</v>
      </c>
      <c r="F288" s="2" t="s">
        <v>437</v>
      </c>
      <c r="G288" s="2" t="s">
        <v>541</v>
      </c>
      <c r="H288" s="2">
        <v>2</v>
      </c>
      <c r="I288" s="6">
        <v>1684.6</v>
      </c>
      <c r="J288" s="7">
        <v>0.1</v>
      </c>
      <c r="K288" s="6">
        <v>3369.2</v>
      </c>
      <c r="L288" s="6">
        <v>3230</v>
      </c>
      <c r="M288" s="6">
        <v>139.19999999999999</v>
      </c>
      <c r="N288" s="2" t="s">
        <v>550</v>
      </c>
      <c r="O288" s="2" t="s">
        <v>543</v>
      </c>
    </row>
    <row r="289" spans="1:15" x14ac:dyDescent="0.25">
      <c r="A289" s="2" t="s">
        <v>836</v>
      </c>
      <c r="B289" s="5">
        <v>46370</v>
      </c>
      <c r="C289" s="2" t="s">
        <v>92</v>
      </c>
      <c r="D289" s="2" t="s">
        <v>364</v>
      </c>
      <c r="E289" s="2" t="s">
        <v>382</v>
      </c>
      <c r="F289" s="2" t="s">
        <v>429</v>
      </c>
      <c r="G289" s="2" t="s">
        <v>552</v>
      </c>
      <c r="H289" s="2">
        <v>7</v>
      </c>
      <c r="I289" s="6">
        <v>25457.15</v>
      </c>
      <c r="J289" s="7">
        <v>0</v>
      </c>
      <c r="K289" s="6">
        <v>178200.05</v>
      </c>
      <c r="L289" s="6">
        <v>117705</v>
      </c>
      <c r="M289" s="6">
        <v>60495.05</v>
      </c>
      <c r="N289" s="2" t="s">
        <v>550</v>
      </c>
      <c r="O289" s="2" t="s">
        <v>543</v>
      </c>
    </row>
    <row r="290" spans="1:15" x14ac:dyDescent="0.25">
      <c r="A290" s="2" t="s">
        <v>837</v>
      </c>
      <c r="B290" s="5">
        <v>45815</v>
      </c>
      <c r="C290" s="2" t="s">
        <v>182</v>
      </c>
      <c r="D290" s="2" t="s">
        <v>373</v>
      </c>
      <c r="E290" s="2" t="s">
        <v>391</v>
      </c>
      <c r="F290" s="2" t="s">
        <v>449</v>
      </c>
      <c r="G290" s="2" t="s">
        <v>541</v>
      </c>
      <c r="H290" s="2">
        <v>6</v>
      </c>
      <c r="I290" s="6">
        <v>1821.81</v>
      </c>
      <c r="J290" s="7">
        <v>0.2</v>
      </c>
      <c r="K290" s="6">
        <v>10930.86</v>
      </c>
      <c r="L290" s="6">
        <v>9726</v>
      </c>
      <c r="M290" s="6">
        <v>1204.8599999999999</v>
      </c>
      <c r="N290" s="2" t="s">
        <v>542</v>
      </c>
      <c r="O290" s="2" t="s">
        <v>543</v>
      </c>
    </row>
    <row r="291" spans="1:15" x14ac:dyDescent="0.25">
      <c r="A291" s="2" t="s">
        <v>838</v>
      </c>
      <c r="B291" s="5">
        <v>45817</v>
      </c>
      <c r="C291" s="2" t="s">
        <v>172</v>
      </c>
      <c r="D291" s="2" t="s">
        <v>348</v>
      </c>
      <c r="E291" s="2" t="s">
        <v>389</v>
      </c>
      <c r="F291" s="2" t="s">
        <v>491</v>
      </c>
      <c r="G291" s="2" t="s">
        <v>541</v>
      </c>
      <c r="H291" s="2">
        <v>7</v>
      </c>
      <c r="I291" s="6">
        <v>12703.48</v>
      </c>
      <c r="J291" s="7">
        <v>0</v>
      </c>
      <c r="K291" s="6">
        <v>88924.36</v>
      </c>
      <c r="L291" s="6">
        <v>71533</v>
      </c>
      <c r="M291" s="6">
        <v>17391.36</v>
      </c>
      <c r="N291" s="2" t="s">
        <v>556</v>
      </c>
      <c r="O291" s="2" t="s">
        <v>543</v>
      </c>
    </row>
    <row r="292" spans="1:15" x14ac:dyDescent="0.25">
      <c r="A292" s="2" t="s">
        <v>839</v>
      </c>
      <c r="B292" s="5">
        <v>46069</v>
      </c>
      <c r="C292" s="2" t="s">
        <v>82</v>
      </c>
      <c r="D292" s="2" t="s">
        <v>341</v>
      </c>
      <c r="E292" s="2" t="s">
        <v>382</v>
      </c>
      <c r="F292" s="2" t="s">
        <v>515</v>
      </c>
      <c r="G292" s="2" t="s">
        <v>552</v>
      </c>
      <c r="H292" s="2">
        <v>3</v>
      </c>
      <c r="I292" s="6">
        <v>465.6</v>
      </c>
      <c r="J292" s="7">
        <v>0.1</v>
      </c>
      <c r="K292" s="6">
        <v>1396.8</v>
      </c>
      <c r="L292" s="6">
        <v>1236</v>
      </c>
      <c r="M292" s="6">
        <v>160.80000000000001</v>
      </c>
      <c r="N292" s="2" t="s">
        <v>556</v>
      </c>
      <c r="O292" s="2" t="s">
        <v>543</v>
      </c>
    </row>
    <row r="293" spans="1:15" x14ac:dyDescent="0.25">
      <c r="A293" s="2" t="s">
        <v>840</v>
      </c>
      <c r="B293" s="5">
        <v>45676</v>
      </c>
      <c r="C293" s="2" t="s">
        <v>278</v>
      </c>
      <c r="D293" s="2" t="s">
        <v>345</v>
      </c>
      <c r="E293" s="2" t="s">
        <v>385</v>
      </c>
      <c r="F293" s="2" t="s">
        <v>433</v>
      </c>
      <c r="G293" s="2" t="s">
        <v>552</v>
      </c>
      <c r="H293" s="2">
        <v>2</v>
      </c>
      <c r="I293" s="6">
        <v>1778.19</v>
      </c>
      <c r="J293" s="7">
        <v>0.05</v>
      </c>
      <c r="K293" s="6">
        <v>3556.38</v>
      </c>
      <c r="L293" s="6">
        <v>3230</v>
      </c>
      <c r="M293" s="6">
        <v>326.38</v>
      </c>
      <c r="N293" s="2" t="s">
        <v>550</v>
      </c>
      <c r="O293" s="2" t="s">
        <v>543</v>
      </c>
    </row>
    <row r="294" spans="1:15" x14ac:dyDescent="0.25">
      <c r="A294" s="2" t="s">
        <v>841</v>
      </c>
      <c r="B294" s="5">
        <v>45935</v>
      </c>
      <c r="C294" s="2" t="s">
        <v>140</v>
      </c>
      <c r="D294" s="2" t="s">
        <v>375</v>
      </c>
      <c r="E294" s="2" t="s">
        <v>391</v>
      </c>
      <c r="F294" s="2" t="s">
        <v>410</v>
      </c>
      <c r="G294" s="2" t="s">
        <v>541</v>
      </c>
      <c r="H294" s="2">
        <v>2</v>
      </c>
      <c r="I294" s="6">
        <v>5472.72</v>
      </c>
      <c r="J294" s="7">
        <v>0</v>
      </c>
      <c r="K294" s="6">
        <v>10945.44</v>
      </c>
      <c r="L294" s="6">
        <v>7374</v>
      </c>
      <c r="M294" s="6">
        <v>3571.44</v>
      </c>
      <c r="N294" s="2" t="s">
        <v>556</v>
      </c>
      <c r="O294" s="2" t="s">
        <v>543</v>
      </c>
    </row>
    <row r="295" spans="1:15" x14ac:dyDescent="0.25">
      <c r="A295" s="2" t="s">
        <v>842</v>
      </c>
      <c r="B295" s="5">
        <v>45709</v>
      </c>
      <c r="C295" s="2" t="s">
        <v>112</v>
      </c>
      <c r="D295" s="2" t="s">
        <v>357</v>
      </c>
      <c r="E295" s="2" t="s">
        <v>393</v>
      </c>
      <c r="F295" s="2" t="s">
        <v>453</v>
      </c>
      <c r="G295" s="2" t="s">
        <v>552</v>
      </c>
      <c r="H295" s="2">
        <v>4</v>
      </c>
      <c r="I295" s="6">
        <v>20778.54</v>
      </c>
      <c r="J295" s="7">
        <v>0</v>
      </c>
      <c r="K295" s="6">
        <v>83114.16</v>
      </c>
      <c r="L295" s="6">
        <v>65772</v>
      </c>
      <c r="M295" s="6">
        <v>17342.16</v>
      </c>
      <c r="N295" s="2" t="s">
        <v>546</v>
      </c>
      <c r="O295" s="2" t="s">
        <v>543</v>
      </c>
    </row>
    <row r="296" spans="1:15" x14ac:dyDescent="0.25">
      <c r="A296" s="2" t="s">
        <v>843</v>
      </c>
      <c r="B296" s="5">
        <v>45963</v>
      </c>
      <c r="C296" s="2" t="s">
        <v>58</v>
      </c>
      <c r="D296" s="2" t="s">
        <v>357</v>
      </c>
      <c r="E296" s="2" t="s">
        <v>398</v>
      </c>
      <c r="F296" s="2" t="s">
        <v>420</v>
      </c>
      <c r="G296" s="2" t="s">
        <v>541</v>
      </c>
      <c r="H296" s="2">
        <v>3</v>
      </c>
      <c r="I296" s="6">
        <v>20778.54</v>
      </c>
      <c r="J296" s="7">
        <v>0</v>
      </c>
      <c r="K296" s="6">
        <v>62335.62</v>
      </c>
      <c r="L296" s="6">
        <v>49329</v>
      </c>
      <c r="M296" s="6">
        <v>13006.62</v>
      </c>
      <c r="N296" s="2" t="s">
        <v>556</v>
      </c>
      <c r="O296" s="2" t="s">
        <v>543</v>
      </c>
    </row>
    <row r="297" spans="1:15" x14ac:dyDescent="0.25">
      <c r="A297" s="2" t="s">
        <v>844</v>
      </c>
      <c r="B297" s="5">
        <v>45698</v>
      </c>
      <c r="C297" s="2" t="s">
        <v>286</v>
      </c>
      <c r="D297" s="2" t="s">
        <v>375</v>
      </c>
      <c r="E297" s="2" t="s">
        <v>385</v>
      </c>
      <c r="F297" s="2" t="s">
        <v>461</v>
      </c>
      <c r="G297" s="2" t="s">
        <v>541</v>
      </c>
      <c r="H297" s="2">
        <v>7</v>
      </c>
      <c r="I297" s="6">
        <v>4925.45</v>
      </c>
      <c r="J297" s="7">
        <v>0.1</v>
      </c>
      <c r="K297" s="6">
        <v>34478.15</v>
      </c>
      <c r="L297" s="6">
        <v>25809</v>
      </c>
      <c r="M297" s="6">
        <v>8669.15</v>
      </c>
      <c r="N297" s="2" t="s">
        <v>542</v>
      </c>
      <c r="O297" s="2" t="s">
        <v>543</v>
      </c>
    </row>
    <row r="298" spans="1:15" x14ac:dyDescent="0.25">
      <c r="A298" s="2" t="s">
        <v>845</v>
      </c>
      <c r="B298" s="5">
        <v>45825</v>
      </c>
      <c r="C298" s="2" t="s">
        <v>208</v>
      </c>
      <c r="D298" s="2" t="s">
        <v>357</v>
      </c>
      <c r="E298" s="2" t="s">
        <v>387</v>
      </c>
      <c r="F298" s="2" t="s">
        <v>493</v>
      </c>
      <c r="G298" s="2" t="s">
        <v>545</v>
      </c>
      <c r="H298" s="2">
        <v>2</v>
      </c>
      <c r="I298" s="6">
        <v>19739.61</v>
      </c>
      <c r="J298" s="7">
        <v>0.05</v>
      </c>
      <c r="K298" s="6">
        <v>39479.22</v>
      </c>
      <c r="L298" s="6">
        <v>32886</v>
      </c>
      <c r="M298" s="6">
        <v>6593.22</v>
      </c>
      <c r="N298" s="2" t="s">
        <v>550</v>
      </c>
      <c r="O298" s="2" t="s">
        <v>566</v>
      </c>
    </row>
    <row r="299" spans="1:15" x14ac:dyDescent="0.25">
      <c r="A299" s="2" t="s">
        <v>846</v>
      </c>
      <c r="B299" s="5">
        <v>45754</v>
      </c>
      <c r="C299" s="2" t="s">
        <v>78</v>
      </c>
      <c r="D299" s="2" t="s">
        <v>377</v>
      </c>
      <c r="E299" s="2" t="s">
        <v>389</v>
      </c>
      <c r="F299" s="2" t="s">
        <v>423</v>
      </c>
      <c r="G299" s="2" t="s">
        <v>545</v>
      </c>
      <c r="H299" s="2">
        <v>8</v>
      </c>
      <c r="I299" s="6">
        <v>24692.33</v>
      </c>
      <c r="J299" s="7">
        <v>0.05</v>
      </c>
      <c r="K299" s="6">
        <v>197538.64</v>
      </c>
      <c r="L299" s="6">
        <v>148408</v>
      </c>
      <c r="M299" s="6">
        <v>49130.64</v>
      </c>
      <c r="N299" s="2" t="s">
        <v>546</v>
      </c>
      <c r="O299" s="2" t="s">
        <v>543</v>
      </c>
    </row>
    <row r="300" spans="1:15" x14ac:dyDescent="0.25">
      <c r="A300" s="2" t="s">
        <v>847</v>
      </c>
      <c r="B300" s="5">
        <v>45825</v>
      </c>
      <c r="C300" s="2" t="s">
        <v>314</v>
      </c>
      <c r="D300" s="2" t="s">
        <v>371</v>
      </c>
      <c r="E300" s="2" t="s">
        <v>382</v>
      </c>
      <c r="F300" s="2" t="s">
        <v>473</v>
      </c>
      <c r="G300" s="2" t="s">
        <v>552</v>
      </c>
      <c r="H300" s="2">
        <v>2</v>
      </c>
      <c r="I300" s="6">
        <v>23976.98</v>
      </c>
      <c r="J300" s="7">
        <v>0.05</v>
      </c>
      <c r="K300" s="6">
        <v>47953.96</v>
      </c>
      <c r="L300" s="6">
        <v>42632</v>
      </c>
      <c r="M300" s="6">
        <v>5321.96</v>
      </c>
      <c r="N300" s="2" t="s">
        <v>550</v>
      </c>
      <c r="O300" s="2" t="s">
        <v>543</v>
      </c>
    </row>
    <row r="301" spans="1:15" x14ac:dyDescent="0.25">
      <c r="A301" s="2" t="s">
        <v>848</v>
      </c>
      <c r="B301" s="5">
        <v>45788</v>
      </c>
      <c r="C301" s="2" t="s">
        <v>146</v>
      </c>
      <c r="D301" s="2" t="s">
        <v>353</v>
      </c>
      <c r="E301" s="2" t="s">
        <v>389</v>
      </c>
      <c r="F301" s="2" t="s">
        <v>521</v>
      </c>
      <c r="G301" s="2" t="s">
        <v>545</v>
      </c>
      <c r="H301" s="2">
        <v>7</v>
      </c>
      <c r="I301" s="6">
        <v>6836.97</v>
      </c>
      <c r="J301" s="7">
        <v>0.15</v>
      </c>
      <c r="K301" s="6">
        <v>47858.79</v>
      </c>
      <c r="L301" s="6">
        <v>37359</v>
      </c>
      <c r="M301" s="6">
        <v>10499.79</v>
      </c>
      <c r="N301" s="2" t="s">
        <v>556</v>
      </c>
      <c r="O301" s="2" t="s">
        <v>543</v>
      </c>
    </row>
    <row r="302" spans="1:15" x14ac:dyDescent="0.25">
      <c r="A302" s="2" t="s">
        <v>849</v>
      </c>
      <c r="B302" s="5">
        <v>46363</v>
      </c>
      <c r="C302" s="2" t="s">
        <v>140</v>
      </c>
      <c r="D302" s="2" t="s">
        <v>334</v>
      </c>
      <c r="E302" s="2" t="s">
        <v>385</v>
      </c>
      <c r="F302" s="2" t="s">
        <v>505</v>
      </c>
      <c r="G302" s="2" t="s">
        <v>545</v>
      </c>
      <c r="H302" s="2">
        <v>8</v>
      </c>
      <c r="I302" s="6">
        <v>297.01</v>
      </c>
      <c r="J302" s="7">
        <v>0.2</v>
      </c>
      <c r="K302" s="6">
        <v>2376.08</v>
      </c>
      <c r="L302" s="6">
        <v>2280</v>
      </c>
      <c r="M302" s="6">
        <v>96.08</v>
      </c>
      <c r="N302" s="2" t="s">
        <v>542</v>
      </c>
      <c r="O302" s="2" t="s">
        <v>543</v>
      </c>
    </row>
    <row r="303" spans="1:15" x14ac:dyDescent="0.25">
      <c r="A303" s="2" t="s">
        <v>850</v>
      </c>
      <c r="B303" s="5">
        <v>45770</v>
      </c>
      <c r="C303" s="2" t="s">
        <v>172</v>
      </c>
      <c r="D303" s="2" t="s">
        <v>330</v>
      </c>
      <c r="E303" s="2" t="s">
        <v>385</v>
      </c>
      <c r="F303" s="2" t="s">
        <v>417</v>
      </c>
      <c r="G303" s="2" t="s">
        <v>541</v>
      </c>
      <c r="H303" s="2">
        <v>7</v>
      </c>
      <c r="I303" s="6">
        <v>12090.91</v>
      </c>
      <c r="J303" s="7">
        <v>0.1</v>
      </c>
      <c r="K303" s="6">
        <v>84636.37</v>
      </c>
      <c r="L303" s="6">
        <v>72751</v>
      </c>
      <c r="M303" s="6">
        <v>11885.37</v>
      </c>
      <c r="N303" s="2" t="s">
        <v>542</v>
      </c>
      <c r="O303" s="2" t="s">
        <v>543</v>
      </c>
    </row>
    <row r="304" spans="1:15" x14ac:dyDescent="0.25">
      <c r="A304" s="2" t="s">
        <v>851</v>
      </c>
      <c r="B304" s="5">
        <v>46003</v>
      </c>
      <c r="C304" s="2" t="s">
        <v>74</v>
      </c>
      <c r="D304" s="2" t="s">
        <v>375</v>
      </c>
      <c r="E304" s="2" t="s">
        <v>382</v>
      </c>
      <c r="F304" s="2" t="s">
        <v>435</v>
      </c>
      <c r="G304" s="2" t="s">
        <v>541</v>
      </c>
      <c r="H304" s="2">
        <v>1</v>
      </c>
      <c r="I304" s="6">
        <v>5472.72</v>
      </c>
      <c r="J304" s="7">
        <v>0</v>
      </c>
      <c r="K304" s="6">
        <v>5472.72</v>
      </c>
      <c r="L304" s="6">
        <v>3687</v>
      </c>
      <c r="M304" s="6">
        <v>1785.72</v>
      </c>
      <c r="N304" s="2" t="s">
        <v>542</v>
      </c>
      <c r="O304" s="2" t="s">
        <v>543</v>
      </c>
    </row>
    <row r="305" spans="1:15" x14ac:dyDescent="0.25">
      <c r="A305" s="2" t="s">
        <v>852</v>
      </c>
      <c r="B305" s="5">
        <v>45845</v>
      </c>
      <c r="C305" s="2" t="s">
        <v>23</v>
      </c>
      <c r="D305" s="2" t="s">
        <v>355</v>
      </c>
      <c r="E305" s="2" t="s">
        <v>393</v>
      </c>
      <c r="F305" s="2" t="s">
        <v>527</v>
      </c>
      <c r="G305" s="2" t="s">
        <v>552</v>
      </c>
      <c r="H305" s="2">
        <v>2</v>
      </c>
      <c r="I305" s="6">
        <v>25938.39</v>
      </c>
      <c r="J305" s="7">
        <v>0.1</v>
      </c>
      <c r="K305" s="6">
        <v>51876.78</v>
      </c>
      <c r="L305" s="6">
        <v>39596</v>
      </c>
      <c r="M305" s="6">
        <v>12280.78</v>
      </c>
      <c r="N305" s="2" t="s">
        <v>546</v>
      </c>
      <c r="O305" s="2" t="s">
        <v>566</v>
      </c>
    </row>
    <row r="306" spans="1:15" x14ac:dyDescent="0.25">
      <c r="A306" s="2" t="s">
        <v>853</v>
      </c>
      <c r="B306" s="5">
        <v>45829</v>
      </c>
      <c r="C306" s="2" t="s">
        <v>100</v>
      </c>
      <c r="D306" s="2" t="s">
        <v>348</v>
      </c>
      <c r="E306" s="2" t="s">
        <v>393</v>
      </c>
      <c r="F306" s="2" t="s">
        <v>507</v>
      </c>
      <c r="G306" s="2" t="s">
        <v>545</v>
      </c>
      <c r="H306" s="2">
        <v>3</v>
      </c>
      <c r="I306" s="6">
        <v>10162.780000000001</v>
      </c>
      <c r="J306" s="7">
        <v>0.2</v>
      </c>
      <c r="K306" s="6">
        <v>30488.34</v>
      </c>
      <c r="L306" s="6">
        <v>30657</v>
      </c>
      <c r="M306" s="6">
        <v>-168.66</v>
      </c>
      <c r="N306" s="2" t="s">
        <v>542</v>
      </c>
      <c r="O306" s="2" t="s">
        <v>543</v>
      </c>
    </row>
    <row r="307" spans="1:15" x14ac:dyDescent="0.25">
      <c r="A307" s="2" t="s">
        <v>854</v>
      </c>
      <c r="B307" s="5">
        <v>45660</v>
      </c>
      <c r="C307" s="2" t="s">
        <v>268</v>
      </c>
      <c r="D307" s="2" t="s">
        <v>348</v>
      </c>
      <c r="E307" s="2" t="s">
        <v>382</v>
      </c>
      <c r="F307" s="2" t="s">
        <v>471</v>
      </c>
      <c r="G307" s="2" t="s">
        <v>541</v>
      </c>
      <c r="H307" s="2">
        <v>6</v>
      </c>
      <c r="I307" s="6">
        <v>10162.780000000001</v>
      </c>
      <c r="J307" s="7">
        <v>0.2</v>
      </c>
      <c r="K307" s="6">
        <v>60976.68</v>
      </c>
      <c r="L307" s="6">
        <v>61314</v>
      </c>
      <c r="M307" s="6">
        <v>-337.32</v>
      </c>
      <c r="N307" s="2" t="s">
        <v>550</v>
      </c>
      <c r="O307" s="2" t="s">
        <v>543</v>
      </c>
    </row>
    <row r="308" spans="1:15" x14ac:dyDescent="0.25">
      <c r="A308" s="2" t="s">
        <v>855</v>
      </c>
      <c r="B308" s="5">
        <v>45709</v>
      </c>
      <c r="C308" s="2" t="s">
        <v>210</v>
      </c>
      <c r="D308" s="2" t="s">
        <v>375</v>
      </c>
      <c r="E308" s="2" t="s">
        <v>395</v>
      </c>
      <c r="F308" s="2" t="s">
        <v>417</v>
      </c>
      <c r="G308" s="2" t="s">
        <v>541</v>
      </c>
      <c r="H308" s="2">
        <v>2</v>
      </c>
      <c r="I308" s="6">
        <v>5472.72</v>
      </c>
      <c r="J308" s="7">
        <v>0</v>
      </c>
      <c r="K308" s="6">
        <v>10945.44</v>
      </c>
      <c r="L308" s="6">
        <v>7374</v>
      </c>
      <c r="M308" s="6">
        <v>3571.44</v>
      </c>
      <c r="N308" s="2" t="s">
        <v>550</v>
      </c>
      <c r="O308" s="2" t="s">
        <v>543</v>
      </c>
    </row>
    <row r="309" spans="1:15" x14ac:dyDescent="0.25">
      <c r="A309" s="2" t="s">
        <v>856</v>
      </c>
      <c r="B309" s="5">
        <v>46368</v>
      </c>
      <c r="C309" s="2" t="s">
        <v>178</v>
      </c>
      <c r="D309" s="2" t="s">
        <v>366</v>
      </c>
      <c r="E309" s="2" t="s">
        <v>382</v>
      </c>
      <c r="F309" s="2" t="s">
        <v>503</v>
      </c>
      <c r="G309" s="2" t="s">
        <v>552</v>
      </c>
      <c r="H309" s="2">
        <v>8</v>
      </c>
      <c r="I309" s="6">
        <v>24896.65</v>
      </c>
      <c r="J309" s="7">
        <v>0</v>
      </c>
      <c r="K309" s="6">
        <v>199173.2</v>
      </c>
      <c r="L309" s="6">
        <v>134216</v>
      </c>
      <c r="M309" s="6">
        <v>64957.2</v>
      </c>
      <c r="N309" s="2" t="s">
        <v>542</v>
      </c>
      <c r="O309" s="2" t="s">
        <v>543</v>
      </c>
    </row>
    <row r="310" spans="1:15" x14ac:dyDescent="0.25">
      <c r="A310" s="2" t="s">
        <v>857</v>
      </c>
      <c r="B310" s="5">
        <v>46202</v>
      </c>
      <c r="C310" s="2" t="s">
        <v>82</v>
      </c>
      <c r="D310" s="2" t="s">
        <v>377</v>
      </c>
      <c r="E310" s="2" t="s">
        <v>385</v>
      </c>
      <c r="F310" s="2" t="s">
        <v>509</v>
      </c>
      <c r="G310" s="2" t="s">
        <v>552</v>
      </c>
      <c r="H310" s="2">
        <v>5</v>
      </c>
      <c r="I310" s="6">
        <v>20793.54</v>
      </c>
      <c r="J310" s="7">
        <v>0.2</v>
      </c>
      <c r="K310" s="6">
        <v>103967.7</v>
      </c>
      <c r="L310" s="6">
        <v>92755</v>
      </c>
      <c r="M310" s="6">
        <v>11212.7</v>
      </c>
      <c r="N310" s="2" t="s">
        <v>542</v>
      </c>
      <c r="O310" s="2" t="s">
        <v>543</v>
      </c>
    </row>
    <row r="311" spans="1:15" x14ac:dyDescent="0.25">
      <c r="A311" s="2" t="s">
        <v>858</v>
      </c>
      <c r="B311" s="5">
        <v>46162</v>
      </c>
      <c r="C311" s="2" t="s">
        <v>318</v>
      </c>
      <c r="D311" s="2" t="s">
        <v>373</v>
      </c>
      <c r="E311" s="2" t="s">
        <v>382</v>
      </c>
      <c r="F311" s="2" t="s">
        <v>459</v>
      </c>
      <c r="G311" s="2" t="s">
        <v>541</v>
      </c>
      <c r="H311" s="2">
        <v>8</v>
      </c>
      <c r="I311" s="6">
        <v>1935.67</v>
      </c>
      <c r="J311" s="7">
        <v>0.15</v>
      </c>
      <c r="K311" s="6">
        <v>15485.36</v>
      </c>
      <c r="L311" s="6">
        <v>12968</v>
      </c>
      <c r="M311" s="6">
        <v>2517.36</v>
      </c>
      <c r="N311" s="2" t="s">
        <v>546</v>
      </c>
      <c r="O311" s="2" t="s">
        <v>543</v>
      </c>
    </row>
    <row r="312" spans="1:15" x14ac:dyDescent="0.25">
      <c r="A312" s="2" t="s">
        <v>859</v>
      </c>
      <c r="B312" s="5">
        <v>45891</v>
      </c>
      <c r="C312" s="2" t="s">
        <v>196</v>
      </c>
      <c r="D312" s="2" t="s">
        <v>355</v>
      </c>
      <c r="E312" s="2" t="s">
        <v>395</v>
      </c>
      <c r="F312" s="2" t="s">
        <v>509</v>
      </c>
      <c r="G312" s="2" t="s">
        <v>552</v>
      </c>
      <c r="H312" s="2">
        <v>7</v>
      </c>
      <c r="I312" s="6">
        <v>25938.39</v>
      </c>
      <c r="J312" s="7">
        <v>0.1</v>
      </c>
      <c r="K312" s="6">
        <v>181568.73</v>
      </c>
      <c r="L312" s="6">
        <v>138586</v>
      </c>
      <c r="M312" s="6">
        <v>42982.73</v>
      </c>
      <c r="N312" s="2" t="s">
        <v>556</v>
      </c>
      <c r="O312" s="2" t="s">
        <v>543</v>
      </c>
    </row>
    <row r="313" spans="1:15" x14ac:dyDescent="0.25">
      <c r="A313" s="2" t="s">
        <v>860</v>
      </c>
      <c r="B313" s="5">
        <v>46144</v>
      </c>
      <c r="C313" s="2" t="s">
        <v>238</v>
      </c>
      <c r="D313" s="2" t="s">
        <v>375</v>
      </c>
      <c r="E313" s="2" t="s">
        <v>395</v>
      </c>
      <c r="F313" s="2" t="s">
        <v>485</v>
      </c>
      <c r="G313" s="2" t="s">
        <v>552</v>
      </c>
      <c r="H313" s="2">
        <v>1</v>
      </c>
      <c r="I313" s="6">
        <v>5472.72</v>
      </c>
      <c r="J313" s="7">
        <v>0</v>
      </c>
      <c r="K313" s="6">
        <v>5472.72</v>
      </c>
      <c r="L313" s="6">
        <v>3687</v>
      </c>
      <c r="M313" s="6">
        <v>1785.72</v>
      </c>
      <c r="N313" s="2" t="s">
        <v>546</v>
      </c>
      <c r="O313" s="2" t="s">
        <v>543</v>
      </c>
    </row>
    <row r="314" spans="1:15" x14ac:dyDescent="0.25">
      <c r="A314" s="2" t="s">
        <v>861</v>
      </c>
      <c r="B314" s="5">
        <v>46135</v>
      </c>
      <c r="C314" s="2" t="s">
        <v>39</v>
      </c>
      <c r="D314" s="2" t="s">
        <v>371</v>
      </c>
      <c r="E314" s="2" t="s">
        <v>391</v>
      </c>
      <c r="F314" s="2" t="s">
        <v>451</v>
      </c>
      <c r="G314" s="2" t="s">
        <v>545</v>
      </c>
      <c r="H314" s="2">
        <v>4</v>
      </c>
      <c r="I314" s="6">
        <v>25238.93</v>
      </c>
      <c r="J314" s="7">
        <v>0</v>
      </c>
      <c r="K314" s="6">
        <v>100955.72</v>
      </c>
      <c r="L314" s="6">
        <v>85264</v>
      </c>
      <c r="M314" s="6">
        <v>15691.72</v>
      </c>
      <c r="N314" s="2" t="s">
        <v>550</v>
      </c>
      <c r="O314" s="2" t="s">
        <v>543</v>
      </c>
    </row>
    <row r="315" spans="1:15" x14ac:dyDescent="0.25">
      <c r="A315" s="2" t="s">
        <v>862</v>
      </c>
      <c r="B315" s="5">
        <v>45905</v>
      </c>
      <c r="C315" s="2" t="s">
        <v>84</v>
      </c>
      <c r="D315" s="2" t="s">
        <v>364</v>
      </c>
      <c r="E315" s="2" t="s">
        <v>389</v>
      </c>
      <c r="F315" s="2" t="s">
        <v>495</v>
      </c>
      <c r="G315" s="2" t="s">
        <v>541</v>
      </c>
      <c r="H315" s="2">
        <v>7</v>
      </c>
      <c r="I315" s="6">
        <v>20365.72</v>
      </c>
      <c r="J315" s="7">
        <v>0.2</v>
      </c>
      <c r="K315" s="6">
        <v>142560.04</v>
      </c>
      <c r="L315" s="6">
        <v>117705</v>
      </c>
      <c r="M315" s="6">
        <v>24855.040000000001</v>
      </c>
      <c r="N315" s="2" t="s">
        <v>556</v>
      </c>
      <c r="O315" s="2" t="s">
        <v>543</v>
      </c>
    </row>
    <row r="316" spans="1:15" x14ac:dyDescent="0.25">
      <c r="A316" s="2" t="s">
        <v>863</v>
      </c>
      <c r="B316" s="5">
        <v>45812</v>
      </c>
      <c r="C316" s="2" t="s">
        <v>208</v>
      </c>
      <c r="D316" s="2" t="s">
        <v>343</v>
      </c>
      <c r="E316" s="2" t="s">
        <v>387</v>
      </c>
      <c r="F316" s="2" t="s">
        <v>437</v>
      </c>
      <c r="G316" s="2" t="s">
        <v>552</v>
      </c>
      <c r="H316" s="2">
        <v>7</v>
      </c>
      <c r="I316" s="6">
        <v>3970.61</v>
      </c>
      <c r="J316" s="7">
        <v>0.05</v>
      </c>
      <c r="K316" s="6">
        <v>27794.27</v>
      </c>
      <c r="L316" s="6">
        <v>22337</v>
      </c>
      <c r="M316" s="6">
        <v>5457.27</v>
      </c>
      <c r="N316" s="2" t="s">
        <v>546</v>
      </c>
      <c r="O316" s="2" t="s">
        <v>543</v>
      </c>
    </row>
    <row r="317" spans="1:15" x14ac:dyDescent="0.25">
      <c r="A317" s="2" t="s">
        <v>864</v>
      </c>
      <c r="B317" s="5">
        <v>45667</v>
      </c>
      <c r="C317" s="2" t="s">
        <v>14</v>
      </c>
      <c r="D317" s="2" t="s">
        <v>355</v>
      </c>
      <c r="E317" s="2" t="s">
        <v>387</v>
      </c>
      <c r="F317" s="2" t="s">
        <v>420</v>
      </c>
      <c r="G317" s="2" t="s">
        <v>545</v>
      </c>
      <c r="H317" s="2">
        <v>4</v>
      </c>
      <c r="I317" s="6">
        <v>28820.43</v>
      </c>
      <c r="J317" s="7">
        <v>0</v>
      </c>
      <c r="K317" s="6">
        <v>115281.72</v>
      </c>
      <c r="L317" s="6">
        <v>79192</v>
      </c>
      <c r="M317" s="6">
        <v>36089.72</v>
      </c>
      <c r="N317" s="2" t="s">
        <v>546</v>
      </c>
      <c r="O317" s="2" t="s">
        <v>543</v>
      </c>
    </row>
    <row r="318" spans="1:15" x14ac:dyDescent="0.25">
      <c r="A318" s="2" t="s">
        <v>865</v>
      </c>
      <c r="B318" s="5">
        <v>46223</v>
      </c>
      <c r="C318" s="2" t="s">
        <v>286</v>
      </c>
      <c r="D318" s="2" t="s">
        <v>351</v>
      </c>
      <c r="E318" s="2" t="s">
        <v>395</v>
      </c>
      <c r="F318" s="2" t="s">
        <v>425</v>
      </c>
      <c r="G318" s="2" t="s">
        <v>552</v>
      </c>
      <c r="H318" s="2">
        <v>6</v>
      </c>
      <c r="I318" s="6">
        <v>23190.3</v>
      </c>
      <c r="J318" s="7">
        <v>0.2</v>
      </c>
      <c r="K318" s="6">
        <v>139141.79999999999</v>
      </c>
      <c r="L318" s="6">
        <v>116628</v>
      </c>
      <c r="M318" s="6">
        <v>22513.8</v>
      </c>
      <c r="N318" s="2" t="s">
        <v>546</v>
      </c>
      <c r="O318" s="2" t="s">
        <v>543</v>
      </c>
    </row>
    <row r="319" spans="1:15" x14ac:dyDescent="0.25">
      <c r="A319" s="2" t="s">
        <v>866</v>
      </c>
      <c r="B319" s="5">
        <v>45960</v>
      </c>
      <c r="C319" s="2" t="s">
        <v>208</v>
      </c>
      <c r="D319" s="2" t="s">
        <v>375</v>
      </c>
      <c r="E319" s="2" t="s">
        <v>391</v>
      </c>
      <c r="F319" s="2" t="s">
        <v>493</v>
      </c>
      <c r="G319" s="2" t="s">
        <v>541</v>
      </c>
      <c r="H319" s="2">
        <v>6</v>
      </c>
      <c r="I319" s="6">
        <v>4925.45</v>
      </c>
      <c r="J319" s="7">
        <v>0.1</v>
      </c>
      <c r="K319" s="6">
        <v>29552.7</v>
      </c>
      <c r="L319" s="6">
        <v>22122</v>
      </c>
      <c r="M319" s="6">
        <v>7430.7</v>
      </c>
      <c r="N319" s="2" t="s">
        <v>546</v>
      </c>
      <c r="O319" s="2" t="s">
        <v>543</v>
      </c>
    </row>
    <row r="320" spans="1:15" x14ac:dyDescent="0.25">
      <c r="A320" s="2" t="s">
        <v>867</v>
      </c>
      <c r="B320" s="5">
        <v>45676</v>
      </c>
      <c r="C320" s="2" t="s">
        <v>52</v>
      </c>
      <c r="D320" s="2" t="s">
        <v>334</v>
      </c>
      <c r="E320" s="2" t="s">
        <v>385</v>
      </c>
      <c r="F320" s="2" t="s">
        <v>479</v>
      </c>
      <c r="G320" s="2" t="s">
        <v>552</v>
      </c>
      <c r="H320" s="2">
        <v>8</v>
      </c>
      <c r="I320" s="6">
        <v>334.13</v>
      </c>
      <c r="J320" s="7">
        <v>0.1</v>
      </c>
      <c r="K320" s="6">
        <v>2673.04</v>
      </c>
      <c r="L320" s="6">
        <v>2280</v>
      </c>
      <c r="M320" s="6">
        <v>393.04</v>
      </c>
      <c r="N320" s="2" t="s">
        <v>546</v>
      </c>
      <c r="O320" s="2" t="s">
        <v>543</v>
      </c>
    </row>
    <row r="321" spans="1:15" x14ac:dyDescent="0.25">
      <c r="A321" s="2" t="s">
        <v>868</v>
      </c>
      <c r="B321" s="5">
        <v>46127</v>
      </c>
      <c r="C321" s="2" t="s">
        <v>39</v>
      </c>
      <c r="D321" s="2" t="s">
        <v>368</v>
      </c>
      <c r="E321" s="2" t="s">
        <v>393</v>
      </c>
      <c r="F321" s="2" t="s">
        <v>469</v>
      </c>
      <c r="G321" s="2" t="s">
        <v>545</v>
      </c>
      <c r="H321" s="2">
        <v>3</v>
      </c>
      <c r="I321" s="6">
        <v>858.95</v>
      </c>
      <c r="J321" s="7">
        <v>0.2</v>
      </c>
      <c r="K321" s="6">
        <v>2576.85</v>
      </c>
      <c r="L321" s="6">
        <v>2328</v>
      </c>
      <c r="M321" s="6">
        <v>248.85</v>
      </c>
      <c r="N321" s="2" t="s">
        <v>556</v>
      </c>
      <c r="O321" s="2" t="s">
        <v>543</v>
      </c>
    </row>
    <row r="322" spans="1:15" x14ac:dyDescent="0.25">
      <c r="A322" s="2" t="s">
        <v>869</v>
      </c>
      <c r="B322" s="5">
        <v>46248</v>
      </c>
      <c r="C322" s="2" t="s">
        <v>284</v>
      </c>
      <c r="D322" s="2" t="s">
        <v>351</v>
      </c>
      <c r="E322" s="2" t="s">
        <v>382</v>
      </c>
      <c r="F322" s="2" t="s">
        <v>459</v>
      </c>
      <c r="G322" s="2" t="s">
        <v>545</v>
      </c>
      <c r="H322" s="2">
        <v>3</v>
      </c>
      <c r="I322" s="6">
        <v>28987.87</v>
      </c>
      <c r="J322" s="7">
        <v>0</v>
      </c>
      <c r="K322" s="6">
        <v>86963.61</v>
      </c>
      <c r="L322" s="6">
        <v>58314</v>
      </c>
      <c r="M322" s="6">
        <v>28649.61</v>
      </c>
      <c r="N322" s="2" t="s">
        <v>550</v>
      </c>
      <c r="O322" s="2" t="s">
        <v>543</v>
      </c>
    </row>
    <row r="323" spans="1:15" x14ac:dyDescent="0.25">
      <c r="A323" s="2" t="s">
        <v>870</v>
      </c>
      <c r="B323" s="5">
        <v>46075</v>
      </c>
      <c r="C323" s="2" t="s">
        <v>66</v>
      </c>
      <c r="D323" s="2" t="s">
        <v>348</v>
      </c>
      <c r="E323" s="2" t="s">
        <v>395</v>
      </c>
      <c r="F323" s="2" t="s">
        <v>471</v>
      </c>
      <c r="G323" s="2" t="s">
        <v>541</v>
      </c>
      <c r="H323" s="2">
        <v>5</v>
      </c>
      <c r="I323" s="6">
        <v>10797.96</v>
      </c>
      <c r="J323" s="7">
        <v>0.15</v>
      </c>
      <c r="K323" s="6">
        <v>44763.72</v>
      </c>
      <c r="L323" s="6">
        <v>51095</v>
      </c>
      <c r="M323" s="6">
        <v>-6331.28</v>
      </c>
      <c r="N323" s="2" t="s">
        <v>550</v>
      </c>
      <c r="O323" s="2" t="s">
        <v>543</v>
      </c>
    </row>
    <row r="324" spans="1:15" x14ac:dyDescent="0.25">
      <c r="A324" s="2" t="s">
        <v>871</v>
      </c>
      <c r="B324" s="5">
        <v>46165</v>
      </c>
      <c r="C324" s="2" t="s">
        <v>48</v>
      </c>
      <c r="D324" s="2" t="s">
        <v>351</v>
      </c>
      <c r="E324" s="2" t="s">
        <v>393</v>
      </c>
      <c r="F324" s="2" t="s">
        <v>523</v>
      </c>
      <c r="G324" s="2" t="s">
        <v>545</v>
      </c>
      <c r="H324" s="2">
        <v>6</v>
      </c>
      <c r="I324" s="6">
        <v>28987.87</v>
      </c>
      <c r="J324" s="7">
        <v>0</v>
      </c>
      <c r="K324" s="6">
        <v>173927.22</v>
      </c>
      <c r="L324" s="6">
        <v>116628</v>
      </c>
      <c r="M324" s="6">
        <v>57299.22</v>
      </c>
      <c r="N324" s="2" t="s">
        <v>542</v>
      </c>
      <c r="O324" s="2" t="s">
        <v>543</v>
      </c>
    </row>
    <row r="325" spans="1:15" x14ac:dyDescent="0.25">
      <c r="A325" s="2" t="s">
        <v>872</v>
      </c>
      <c r="B325" s="5">
        <v>45832</v>
      </c>
      <c r="C325" s="2" t="s">
        <v>182</v>
      </c>
      <c r="D325" s="2" t="s">
        <v>334</v>
      </c>
      <c r="E325" s="2" t="s">
        <v>382</v>
      </c>
      <c r="F325" s="2" t="s">
        <v>483</v>
      </c>
      <c r="G325" s="2" t="s">
        <v>552</v>
      </c>
      <c r="H325" s="2">
        <v>3</v>
      </c>
      <c r="I325" s="6">
        <v>352.7</v>
      </c>
      <c r="J325" s="7">
        <v>0.05</v>
      </c>
      <c r="K325" s="6">
        <v>1058.0999999999999</v>
      </c>
      <c r="L325" s="6">
        <v>855</v>
      </c>
      <c r="M325" s="6">
        <v>203.1</v>
      </c>
      <c r="N325" s="2" t="s">
        <v>546</v>
      </c>
      <c r="O325" s="2" t="s">
        <v>543</v>
      </c>
    </row>
    <row r="326" spans="1:15" x14ac:dyDescent="0.25">
      <c r="A326" s="2" t="s">
        <v>873</v>
      </c>
      <c r="B326" s="5">
        <v>46144</v>
      </c>
      <c r="C326" s="2" t="s">
        <v>124</v>
      </c>
      <c r="D326" s="2" t="s">
        <v>357</v>
      </c>
      <c r="E326" s="2" t="s">
        <v>393</v>
      </c>
      <c r="F326" s="2" t="s">
        <v>527</v>
      </c>
      <c r="G326" s="2" t="s">
        <v>552</v>
      </c>
      <c r="H326" s="2">
        <v>3</v>
      </c>
      <c r="I326" s="6">
        <v>19739.61</v>
      </c>
      <c r="J326" s="7">
        <v>0.05</v>
      </c>
      <c r="K326" s="6">
        <v>59218.83</v>
      </c>
      <c r="L326" s="6">
        <v>49329</v>
      </c>
      <c r="M326" s="6">
        <v>9889.83</v>
      </c>
      <c r="N326" s="2" t="s">
        <v>546</v>
      </c>
      <c r="O326" s="2" t="s">
        <v>543</v>
      </c>
    </row>
    <row r="327" spans="1:15" x14ac:dyDescent="0.25">
      <c r="A327" s="2" t="s">
        <v>874</v>
      </c>
      <c r="B327" s="5">
        <v>46141</v>
      </c>
      <c r="C327" s="2" t="s">
        <v>160</v>
      </c>
      <c r="D327" s="2" t="s">
        <v>351</v>
      </c>
      <c r="E327" s="2" t="s">
        <v>385</v>
      </c>
      <c r="F327" s="2" t="s">
        <v>435</v>
      </c>
      <c r="G327" s="2" t="s">
        <v>541</v>
      </c>
      <c r="H327" s="2">
        <v>6</v>
      </c>
      <c r="I327" s="6">
        <v>26089.08</v>
      </c>
      <c r="J327" s="7">
        <v>0.1</v>
      </c>
      <c r="K327" s="6">
        <v>156534.48000000001</v>
      </c>
      <c r="L327" s="6">
        <v>116628</v>
      </c>
      <c r="M327" s="6">
        <v>39906.480000000003</v>
      </c>
      <c r="N327" s="2" t="s">
        <v>546</v>
      </c>
      <c r="O327" s="2" t="s">
        <v>543</v>
      </c>
    </row>
    <row r="328" spans="1:15" x14ac:dyDescent="0.25">
      <c r="A328" s="2" t="s">
        <v>875</v>
      </c>
      <c r="B328" s="5">
        <v>45943</v>
      </c>
      <c r="C328" s="2" t="s">
        <v>298</v>
      </c>
      <c r="D328" s="2" t="s">
        <v>362</v>
      </c>
      <c r="E328" s="2" t="s">
        <v>398</v>
      </c>
      <c r="F328" s="2" t="s">
        <v>493</v>
      </c>
      <c r="G328" s="2" t="s">
        <v>541</v>
      </c>
      <c r="H328" s="2">
        <v>3</v>
      </c>
      <c r="I328" s="6">
        <v>21419.5</v>
      </c>
      <c r="J328" s="7">
        <v>0.05</v>
      </c>
      <c r="K328" s="6">
        <v>64258.5</v>
      </c>
      <c r="L328" s="6">
        <v>51177</v>
      </c>
      <c r="M328" s="6">
        <v>13081.5</v>
      </c>
      <c r="N328" s="2" t="s">
        <v>546</v>
      </c>
      <c r="O328" s="2" t="s">
        <v>543</v>
      </c>
    </row>
    <row r="329" spans="1:15" x14ac:dyDescent="0.25">
      <c r="A329" s="2" t="s">
        <v>876</v>
      </c>
      <c r="B329" s="5">
        <v>46063</v>
      </c>
      <c r="C329" s="2" t="s">
        <v>294</v>
      </c>
      <c r="D329" s="2" t="s">
        <v>351</v>
      </c>
      <c r="E329" s="2" t="s">
        <v>391</v>
      </c>
      <c r="F329" s="2" t="s">
        <v>517</v>
      </c>
      <c r="G329" s="2" t="s">
        <v>541</v>
      </c>
      <c r="H329" s="2">
        <v>7</v>
      </c>
      <c r="I329" s="6">
        <v>27538.48</v>
      </c>
      <c r="J329" s="7">
        <v>0.05</v>
      </c>
      <c r="K329" s="6">
        <v>192769.36</v>
      </c>
      <c r="L329" s="6">
        <v>136066</v>
      </c>
      <c r="M329" s="6">
        <v>56703.360000000001</v>
      </c>
      <c r="N329" s="2" t="s">
        <v>556</v>
      </c>
      <c r="O329" s="2" t="s">
        <v>543</v>
      </c>
    </row>
    <row r="330" spans="1:15" x14ac:dyDescent="0.25">
      <c r="A330" s="2" t="s">
        <v>877</v>
      </c>
      <c r="B330" s="5">
        <v>46238</v>
      </c>
      <c r="C330" s="2" t="s">
        <v>180</v>
      </c>
      <c r="D330" s="2" t="s">
        <v>330</v>
      </c>
      <c r="E330" s="2" t="s">
        <v>393</v>
      </c>
      <c r="F330" s="2" t="s">
        <v>485</v>
      </c>
      <c r="G330" s="2" t="s">
        <v>552</v>
      </c>
      <c r="H330" s="2">
        <v>1</v>
      </c>
      <c r="I330" s="6">
        <v>11419.19</v>
      </c>
      <c r="J330" s="7">
        <v>0.15</v>
      </c>
      <c r="K330" s="6">
        <v>11419.19</v>
      </c>
      <c r="L330" s="6">
        <v>10393</v>
      </c>
      <c r="M330" s="6">
        <v>1026.19</v>
      </c>
      <c r="N330" s="2" t="s">
        <v>550</v>
      </c>
      <c r="O330" s="2" t="s">
        <v>543</v>
      </c>
    </row>
    <row r="331" spans="1:15" x14ac:dyDescent="0.25">
      <c r="A331" s="2" t="s">
        <v>878</v>
      </c>
      <c r="B331" s="5">
        <v>46080</v>
      </c>
      <c r="C331" s="2" t="s">
        <v>80</v>
      </c>
      <c r="D331" s="2" t="s">
        <v>337</v>
      </c>
      <c r="E331" s="2" t="s">
        <v>391</v>
      </c>
      <c r="F331" s="2" t="s">
        <v>429</v>
      </c>
      <c r="G331" s="2" t="s">
        <v>541</v>
      </c>
      <c r="H331" s="2">
        <v>2</v>
      </c>
      <c r="I331" s="6">
        <v>18148.79</v>
      </c>
      <c r="J331" s="7">
        <v>0.15</v>
      </c>
      <c r="K331" s="6">
        <v>36297.58</v>
      </c>
      <c r="L331" s="6">
        <v>31606</v>
      </c>
      <c r="M331" s="6">
        <v>4691.58</v>
      </c>
      <c r="N331" s="2" t="s">
        <v>542</v>
      </c>
      <c r="O331" s="2" t="s">
        <v>543</v>
      </c>
    </row>
    <row r="332" spans="1:15" x14ac:dyDescent="0.25">
      <c r="A332" s="2" t="s">
        <v>879</v>
      </c>
      <c r="B332" s="5">
        <v>46007</v>
      </c>
      <c r="C332" s="2" t="s">
        <v>228</v>
      </c>
      <c r="D332" s="2" t="s">
        <v>377</v>
      </c>
      <c r="E332" s="2" t="s">
        <v>395</v>
      </c>
      <c r="F332" s="2" t="s">
        <v>471</v>
      </c>
      <c r="G332" s="2" t="s">
        <v>552</v>
      </c>
      <c r="H332" s="2">
        <v>2</v>
      </c>
      <c r="I332" s="6">
        <v>23392.74</v>
      </c>
      <c r="J332" s="7">
        <v>0.1</v>
      </c>
      <c r="K332" s="6">
        <v>46785.48</v>
      </c>
      <c r="L332" s="6">
        <v>37102</v>
      </c>
      <c r="M332" s="6">
        <v>9683.48</v>
      </c>
      <c r="N332" s="2" t="s">
        <v>550</v>
      </c>
      <c r="O332" s="2" t="s">
        <v>543</v>
      </c>
    </row>
    <row r="333" spans="1:15" x14ac:dyDescent="0.25">
      <c r="A333" s="2" t="s">
        <v>880</v>
      </c>
      <c r="B333" s="5">
        <v>45953</v>
      </c>
      <c r="C333" s="2" t="s">
        <v>92</v>
      </c>
      <c r="D333" s="2" t="s">
        <v>341</v>
      </c>
      <c r="E333" s="2" t="s">
        <v>389</v>
      </c>
      <c r="F333" s="2" t="s">
        <v>451</v>
      </c>
      <c r="G333" s="2" t="s">
        <v>541</v>
      </c>
      <c r="H333" s="2">
        <v>7</v>
      </c>
      <c r="I333" s="6">
        <v>413.86</v>
      </c>
      <c r="J333" s="7">
        <v>0.2</v>
      </c>
      <c r="K333" s="6">
        <v>2897.02</v>
      </c>
      <c r="L333" s="6">
        <v>2884</v>
      </c>
      <c r="M333" s="6">
        <v>13.02</v>
      </c>
      <c r="N333" s="2" t="s">
        <v>556</v>
      </c>
      <c r="O333" s="2" t="s">
        <v>543</v>
      </c>
    </row>
    <row r="334" spans="1:15" x14ac:dyDescent="0.25">
      <c r="A334" s="2" t="s">
        <v>881</v>
      </c>
      <c r="B334" s="5">
        <v>46249</v>
      </c>
      <c r="C334" s="2" t="s">
        <v>244</v>
      </c>
      <c r="D334" s="2" t="s">
        <v>337</v>
      </c>
      <c r="E334" s="2" t="s">
        <v>395</v>
      </c>
      <c r="F334" s="2" t="s">
        <v>435</v>
      </c>
      <c r="G334" s="2" t="s">
        <v>541</v>
      </c>
      <c r="H334" s="2">
        <v>1</v>
      </c>
      <c r="I334" s="6">
        <v>18148.79</v>
      </c>
      <c r="J334" s="7">
        <v>0.15</v>
      </c>
      <c r="K334" s="6">
        <v>18148.79</v>
      </c>
      <c r="L334" s="6">
        <v>15803</v>
      </c>
      <c r="M334" s="6">
        <v>2345.79</v>
      </c>
      <c r="N334" s="2" t="s">
        <v>550</v>
      </c>
      <c r="O334" s="2" t="s">
        <v>543</v>
      </c>
    </row>
    <row r="335" spans="1:15" x14ac:dyDescent="0.25">
      <c r="A335" s="2" t="s">
        <v>882</v>
      </c>
      <c r="B335" s="5">
        <v>45902</v>
      </c>
      <c r="C335" s="2" t="s">
        <v>280</v>
      </c>
      <c r="D335" s="2" t="s">
        <v>341</v>
      </c>
      <c r="E335" s="2" t="s">
        <v>385</v>
      </c>
      <c r="F335" s="2" t="s">
        <v>523</v>
      </c>
      <c r="G335" s="2" t="s">
        <v>552</v>
      </c>
      <c r="H335" s="2">
        <v>3</v>
      </c>
      <c r="I335" s="6">
        <v>517.33000000000004</v>
      </c>
      <c r="J335" s="7">
        <v>0</v>
      </c>
      <c r="K335" s="6">
        <v>1551.99</v>
      </c>
      <c r="L335" s="6">
        <v>1236</v>
      </c>
      <c r="M335" s="6">
        <v>315.99</v>
      </c>
      <c r="N335" s="2" t="s">
        <v>556</v>
      </c>
      <c r="O335" s="2" t="s">
        <v>543</v>
      </c>
    </row>
    <row r="336" spans="1:15" x14ac:dyDescent="0.25">
      <c r="A336" s="2" t="s">
        <v>883</v>
      </c>
      <c r="B336" s="5">
        <v>46379</v>
      </c>
      <c r="C336" s="2" t="s">
        <v>220</v>
      </c>
      <c r="D336" s="2" t="s">
        <v>377</v>
      </c>
      <c r="E336" s="2" t="s">
        <v>391</v>
      </c>
      <c r="F336" s="2" t="s">
        <v>499</v>
      </c>
      <c r="G336" s="2" t="s">
        <v>545</v>
      </c>
      <c r="H336" s="2">
        <v>7</v>
      </c>
      <c r="I336" s="6">
        <v>24692.33</v>
      </c>
      <c r="J336" s="7">
        <v>0.05</v>
      </c>
      <c r="K336" s="6">
        <v>172846.31</v>
      </c>
      <c r="L336" s="6">
        <v>129857</v>
      </c>
      <c r="M336" s="6">
        <v>42989.31</v>
      </c>
      <c r="N336" s="2" t="s">
        <v>550</v>
      </c>
      <c r="O336" s="2" t="s">
        <v>543</v>
      </c>
    </row>
    <row r="337" spans="1:15" x14ac:dyDescent="0.25">
      <c r="A337" s="2" t="s">
        <v>884</v>
      </c>
      <c r="B337" s="5">
        <v>46240</v>
      </c>
      <c r="C337" s="2" t="s">
        <v>64</v>
      </c>
      <c r="D337" s="2" t="s">
        <v>348</v>
      </c>
      <c r="E337" s="2" t="s">
        <v>393</v>
      </c>
      <c r="F337" s="2" t="s">
        <v>407</v>
      </c>
      <c r="G337" s="2" t="s">
        <v>541</v>
      </c>
      <c r="H337" s="2">
        <v>5</v>
      </c>
      <c r="I337" s="6">
        <v>12703.48</v>
      </c>
      <c r="J337" s="7">
        <v>0</v>
      </c>
      <c r="K337" s="6">
        <v>63517.4</v>
      </c>
      <c r="L337" s="6">
        <v>51095</v>
      </c>
      <c r="M337" s="6">
        <v>12422.4</v>
      </c>
      <c r="N337" s="2" t="s">
        <v>556</v>
      </c>
      <c r="O337" s="2" t="s">
        <v>543</v>
      </c>
    </row>
    <row r="338" spans="1:15" x14ac:dyDescent="0.25">
      <c r="A338" s="2" t="s">
        <v>885</v>
      </c>
      <c r="B338" s="5">
        <v>45800</v>
      </c>
      <c r="C338" s="2" t="s">
        <v>252</v>
      </c>
      <c r="D338" s="2" t="s">
        <v>355</v>
      </c>
      <c r="E338" s="2" t="s">
        <v>391</v>
      </c>
      <c r="F338" s="2" t="s">
        <v>473</v>
      </c>
      <c r="G338" s="2" t="s">
        <v>545</v>
      </c>
      <c r="H338" s="2">
        <v>4</v>
      </c>
      <c r="I338" s="6">
        <v>28820.43</v>
      </c>
      <c r="J338" s="7">
        <v>0</v>
      </c>
      <c r="K338" s="6">
        <v>115281.72</v>
      </c>
      <c r="L338" s="6">
        <v>79192</v>
      </c>
      <c r="M338" s="6">
        <v>36089.72</v>
      </c>
      <c r="N338" s="2" t="s">
        <v>546</v>
      </c>
      <c r="O338" s="2" t="s">
        <v>543</v>
      </c>
    </row>
    <row r="339" spans="1:15" x14ac:dyDescent="0.25">
      <c r="A339" s="2" t="s">
        <v>886</v>
      </c>
      <c r="B339" s="5">
        <v>46136</v>
      </c>
      <c r="C339" s="2" t="s">
        <v>80</v>
      </c>
      <c r="D339" s="2" t="s">
        <v>375</v>
      </c>
      <c r="E339" s="2" t="s">
        <v>398</v>
      </c>
      <c r="F339" s="2" t="s">
        <v>437</v>
      </c>
      <c r="G339" s="2" t="s">
        <v>552</v>
      </c>
      <c r="H339" s="2">
        <v>1</v>
      </c>
      <c r="I339" s="6">
        <v>5472.72</v>
      </c>
      <c r="J339" s="7">
        <v>0</v>
      </c>
      <c r="K339" s="6">
        <v>5472.72</v>
      </c>
      <c r="L339" s="6">
        <v>3687</v>
      </c>
      <c r="M339" s="6">
        <v>1785.72</v>
      </c>
      <c r="N339" s="2" t="s">
        <v>550</v>
      </c>
      <c r="O339" s="2" t="s">
        <v>543</v>
      </c>
    </row>
    <row r="340" spans="1:15" x14ac:dyDescent="0.25">
      <c r="A340" s="2" t="s">
        <v>887</v>
      </c>
      <c r="B340" s="5">
        <v>45871</v>
      </c>
      <c r="C340" s="2" t="s">
        <v>168</v>
      </c>
      <c r="D340" s="2" t="s">
        <v>368</v>
      </c>
      <c r="E340" s="2" t="s">
        <v>382</v>
      </c>
      <c r="F340" s="2" t="s">
        <v>437</v>
      </c>
      <c r="G340" s="2" t="s">
        <v>545</v>
      </c>
      <c r="H340" s="2">
        <v>4</v>
      </c>
      <c r="I340" s="6">
        <v>1073.69</v>
      </c>
      <c r="J340" s="7">
        <v>0</v>
      </c>
      <c r="K340" s="6">
        <v>4294.76</v>
      </c>
      <c r="L340" s="6">
        <v>3104</v>
      </c>
      <c r="M340" s="6">
        <v>1190.76</v>
      </c>
      <c r="N340" s="2" t="s">
        <v>556</v>
      </c>
      <c r="O340" s="2" t="s">
        <v>543</v>
      </c>
    </row>
    <row r="341" spans="1:15" x14ac:dyDescent="0.25">
      <c r="A341" s="2" t="s">
        <v>888</v>
      </c>
      <c r="B341" s="5">
        <v>46303</v>
      </c>
      <c r="C341" s="2" t="s">
        <v>164</v>
      </c>
      <c r="D341" s="2" t="s">
        <v>351</v>
      </c>
      <c r="E341" s="2" t="s">
        <v>385</v>
      </c>
      <c r="F341" s="2" t="s">
        <v>483</v>
      </c>
      <c r="G341" s="2" t="s">
        <v>545</v>
      </c>
      <c r="H341" s="2">
        <v>7</v>
      </c>
      <c r="I341" s="6">
        <v>27538.48</v>
      </c>
      <c r="J341" s="7">
        <v>0.05</v>
      </c>
      <c r="K341" s="6">
        <v>192769.36</v>
      </c>
      <c r="L341" s="6">
        <v>136066</v>
      </c>
      <c r="M341" s="6">
        <v>56703.360000000001</v>
      </c>
      <c r="N341" s="2" t="s">
        <v>546</v>
      </c>
      <c r="O341" s="2" t="s">
        <v>543</v>
      </c>
    </row>
    <row r="342" spans="1:15" x14ac:dyDescent="0.25">
      <c r="A342" s="2" t="s">
        <v>889</v>
      </c>
      <c r="B342" s="5">
        <v>45714</v>
      </c>
      <c r="C342" s="2" t="s">
        <v>214</v>
      </c>
      <c r="D342" s="2" t="s">
        <v>373</v>
      </c>
      <c r="E342" s="2" t="s">
        <v>393</v>
      </c>
      <c r="F342" s="2" t="s">
        <v>493</v>
      </c>
      <c r="G342" s="2" t="s">
        <v>552</v>
      </c>
      <c r="H342" s="2">
        <v>7</v>
      </c>
      <c r="I342" s="6">
        <v>2277.2600000000002</v>
      </c>
      <c r="J342" s="7">
        <v>0</v>
      </c>
      <c r="K342" s="6">
        <v>15940.82</v>
      </c>
      <c r="L342" s="6">
        <v>11347</v>
      </c>
      <c r="M342" s="6">
        <v>4593.82</v>
      </c>
      <c r="N342" s="2" t="s">
        <v>556</v>
      </c>
      <c r="O342" s="2" t="s">
        <v>543</v>
      </c>
    </row>
    <row r="343" spans="1:15" x14ac:dyDescent="0.25">
      <c r="A343" s="2" t="s">
        <v>890</v>
      </c>
      <c r="B343" s="5">
        <v>46357</v>
      </c>
      <c r="C343" s="2" t="s">
        <v>256</v>
      </c>
      <c r="D343" s="2" t="s">
        <v>373</v>
      </c>
      <c r="E343" s="2" t="s">
        <v>389</v>
      </c>
      <c r="F343" s="2" t="s">
        <v>451</v>
      </c>
      <c r="G343" s="2" t="s">
        <v>541</v>
      </c>
      <c r="H343" s="2">
        <v>3</v>
      </c>
      <c r="I343" s="6">
        <v>2049.5300000000002</v>
      </c>
      <c r="J343" s="7">
        <v>0.1</v>
      </c>
      <c r="K343" s="6">
        <v>6148.59</v>
      </c>
      <c r="L343" s="6">
        <v>4863</v>
      </c>
      <c r="M343" s="6">
        <v>1285.5899999999999</v>
      </c>
      <c r="N343" s="2" t="s">
        <v>542</v>
      </c>
      <c r="O343" s="2" t="s">
        <v>543</v>
      </c>
    </row>
    <row r="344" spans="1:15" x14ac:dyDescent="0.25">
      <c r="A344" s="2" t="s">
        <v>891</v>
      </c>
      <c r="B344" s="5">
        <v>46186</v>
      </c>
      <c r="C344" s="2" t="s">
        <v>30</v>
      </c>
      <c r="D344" s="2" t="s">
        <v>343</v>
      </c>
      <c r="E344" s="2" t="s">
        <v>398</v>
      </c>
      <c r="F344" s="2" t="s">
        <v>507</v>
      </c>
      <c r="G344" s="2" t="s">
        <v>545</v>
      </c>
      <c r="H344" s="2">
        <v>5</v>
      </c>
      <c r="I344" s="6">
        <v>4179.59</v>
      </c>
      <c r="J344" s="7">
        <v>0</v>
      </c>
      <c r="K344" s="6">
        <v>20897.95</v>
      </c>
      <c r="L344" s="6">
        <v>15955</v>
      </c>
      <c r="M344" s="6">
        <v>4942.95</v>
      </c>
      <c r="N344" s="2" t="s">
        <v>542</v>
      </c>
      <c r="O344" s="2" t="s">
        <v>543</v>
      </c>
    </row>
    <row r="345" spans="1:15" x14ac:dyDescent="0.25">
      <c r="A345" s="2" t="s">
        <v>892</v>
      </c>
      <c r="B345" s="5">
        <v>45681</v>
      </c>
      <c r="C345" s="2" t="s">
        <v>30</v>
      </c>
      <c r="D345" s="2" t="s">
        <v>345</v>
      </c>
      <c r="E345" s="2" t="s">
        <v>385</v>
      </c>
      <c r="F345" s="2" t="s">
        <v>453</v>
      </c>
      <c r="G345" s="2" t="s">
        <v>545</v>
      </c>
      <c r="H345" s="2">
        <v>5</v>
      </c>
      <c r="I345" s="6">
        <v>1497.42</v>
      </c>
      <c r="J345" s="7">
        <v>0.2</v>
      </c>
      <c r="K345" s="6">
        <v>7487.1</v>
      </c>
      <c r="L345" s="6">
        <v>8075</v>
      </c>
      <c r="M345" s="6">
        <v>-587.9</v>
      </c>
      <c r="N345" s="2" t="s">
        <v>546</v>
      </c>
      <c r="O345" s="2" t="s">
        <v>566</v>
      </c>
    </row>
    <row r="346" spans="1:15" x14ac:dyDescent="0.25">
      <c r="A346" s="2" t="s">
        <v>893</v>
      </c>
      <c r="B346" s="5">
        <v>45825</v>
      </c>
      <c r="C346" s="2" t="s">
        <v>312</v>
      </c>
      <c r="D346" s="2" t="s">
        <v>377</v>
      </c>
      <c r="E346" s="2" t="s">
        <v>393</v>
      </c>
      <c r="F346" s="2" t="s">
        <v>453</v>
      </c>
      <c r="G346" s="2" t="s">
        <v>552</v>
      </c>
      <c r="H346" s="2">
        <v>5</v>
      </c>
      <c r="I346" s="6">
        <v>22093.14</v>
      </c>
      <c r="J346" s="7">
        <v>0.15</v>
      </c>
      <c r="K346" s="6">
        <v>110465.7</v>
      </c>
      <c r="L346" s="6">
        <v>92755</v>
      </c>
      <c r="M346" s="6">
        <v>17710.7</v>
      </c>
      <c r="N346" s="2" t="s">
        <v>556</v>
      </c>
      <c r="O346" s="2" t="s">
        <v>543</v>
      </c>
    </row>
    <row r="347" spans="1:15" x14ac:dyDescent="0.25">
      <c r="A347" s="2" t="s">
        <v>894</v>
      </c>
      <c r="B347" s="5">
        <v>46123</v>
      </c>
      <c r="C347" s="2" t="s">
        <v>76</v>
      </c>
      <c r="D347" s="2" t="s">
        <v>343</v>
      </c>
      <c r="E347" s="2" t="s">
        <v>393</v>
      </c>
      <c r="F347" s="2" t="s">
        <v>420</v>
      </c>
      <c r="G347" s="2" t="s">
        <v>545</v>
      </c>
      <c r="H347" s="2">
        <v>6</v>
      </c>
      <c r="I347" s="6">
        <v>3761.63</v>
      </c>
      <c r="J347" s="7">
        <v>0.1</v>
      </c>
      <c r="K347" s="6">
        <v>22569.78</v>
      </c>
      <c r="L347" s="6">
        <v>19146</v>
      </c>
      <c r="M347" s="6">
        <v>3423.78</v>
      </c>
      <c r="N347" s="2" t="s">
        <v>550</v>
      </c>
      <c r="O347" s="2" t="s">
        <v>543</v>
      </c>
    </row>
    <row r="348" spans="1:15" x14ac:dyDescent="0.25">
      <c r="A348" s="2" t="s">
        <v>895</v>
      </c>
      <c r="B348" s="5">
        <v>45984</v>
      </c>
      <c r="C348" s="2" t="s">
        <v>266</v>
      </c>
      <c r="D348" s="2" t="s">
        <v>366</v>
      </c>
      <c r="E348" s="2" t="s">
        <v>387</v>
      </c>
      <c r="F348" s="2" t="s">
        <v>517</v>
      </c>
      <c r="G348" s="2" t="s">
        <v>545</v>
      </c>
      <c r="H348" s="2">
        <v>8</v>
      </c>
      <c r="I348" s="6">
        <v>24896.65</v>
      </c>
      <c r="J348" s="7">
        <v>0</v>
      </c>
      <c r="K348" s="6">
        <v>199173.2</v>
      </c>
      <c r="L348" s="6">
        <v>134216</v>
      </c>
      <c r="M348" s="6">
        <v>64957.2</v>
      </c>
      <c r="N348" s="2" t="s">
        <v>550</v>
      </c>
      <c r="O348" s="2" t="s">
        <v>543</v>
      </c>
    </row>
    <row r="349" spans="1:15" x14ac:dyDescent="0.25">
      <c r="A349" s="2" t="s">
        <v>896</v>
      </c>
      <c r="B349" s="5">
        <v>45855</v>
      </c>
      <c r="C349" s="2" t="s">
        <v>166</v>
      </c>
      <c r="D349" s="2" t="s">
        <v>345</v>
      </c>
      <c r="E349" s="2" t="s">
        <v>395</v>
      </c>
      <c r="F349" s="2" t="s">
        <v>507</v>
      </c>
      <c r="G349" s="2" t="s">
        <v>541</v>
      </c>
      <c r="H349" s="2">
        <v>6</v>
      </c>
      <c r="I349" s="6">
        <v>1778.19</v>
      </c>
      <c r="J349" s="7">
        <v>0.05</v>
      </c>
      <c r="K349" s="6">
        <v>10669.14</v>
      </c>
      <c r="L349" s="6">
        <v>9690</v>
      </c>
      <c r="M349" s="6">
        <v>979.14</v>
      </c>
      <c r="N349" s="2" t="s">
        <v>546</v>
      </c>
      <c r="O349" s="2" t="s">
        <v>543</v>
      </c>
    </row>
    <row r="350" spans="1:15" x14ac:dyDescent="0.25">
      <c r="A350" s="2" t="s">
        <v>897</v>
      </c>
      <c r="B350" s="5">
        <v>46257</v>
      </c>
      <c r="C350" s="2" t="s">
        <v>296</v>
      </c>
      <c r="D350" s="2" t="s">
        <v>362</v>
      </c>
      <c r="E350" s="2" t="s">
        <v>395</v>
      </c>
      <c r="F350" s="2" t="s">
        <v>407</v>
      </c>
      <c r="G350" s="2" t="s">
        <v>545</v>
      </c>
      <c r="H350" s="2">
        <v>3</v>
      </c>
      <c r="I350" s="6">
        <v>22546.84</v>
      </c>
      <c r="J350" s="7">
        <v>0</v>
      </c>
      <c r="K350" s="6">
        <v>40902.019999999997</v>
      </c>
      <c r="L350" s="6">
        <v>51177</v>
      </c>
      <c r="M350" s="6">
        <v>-10274.98</v>
      </c>
      <c r="N350" s="2" t="s">
        <v>556</v>
      </c>
      <c r="O350" s="2" t="s">
        <v>543</v>
      </c>
    </row>
    <row r="351" spans="1:15" x14ac:dyDescent="0.25">
      <c r="A351" s="2" t="s">
        <v>898</v>
      </c>
      <c r="B351" s="5">
        <v>45730</v>
      </c>
      <c r="C351" s="2" t="s">
        <v>188</v>
      </c>
      <c r="D351" s="2" t="s">
        <v>334</v>
      </c>
      <c r="E351" s="2" t="s">
        <v>393</v>
      </c>
      <c r="F351" s="2" t="s">
        <v>487</v>
      </c>
      <c r="G351" s="2" t="s">
        <v>541</v>
      </c>
      <c r="H351" s="2">
        <v>4</v>
      </c>
      <c r="I351" s="6">
        <v>315.57</v>
      </c>
      <c r="J351" s="7">
        <v>0.15</v>
      </c>
      <c r="K351" s="6">
        <v>1262.28</v>
      </c>
      <c r="L351" s="6">
        <v>1140</v>
      </c>
      <c r="M351" s="6">
        <v>122.28</v>
      </c>
      <c r="N351" s="2" t="s">
        <v>546</v>
      </c>
      <c r="O351" s="2" t="s">
        <v>543</v>
      </c>
    </row>
    <row r="352" spans="1:15" x14ac:dyDescent="0.25">
      <c r="A352" s="2" t="s">
        <v>899</v>
      </c>
      <c r="B352" s="5">
        <v>46021</v>
      </c>
      <c r="C352" s="2" t="s">
        <v>218</v>
      </c>
      <c r="D352" s="2" t="s">
        <v>377</v>
      </c>
      <c r="E352" s="2" t="s">
        <v>385</v>
      </c>
      <c r="F352" s="2" t="s">
        <v>420</v>
      </c>
      <c r="G352" s="2" t="s">
        <v>541</v>
      </c>
      <c r="H352" s="2">
        <v>4</v>
      </c>
      <c r="I352" s="6">
        <v>25991.93</v>
      </c>
      <c r="J352" s="7">
        <v>0</v>
      </c>
      <c r="K352" s="6">
        <v>103967.72</v>
      </c>
      <c r="L352" s="6">
        <v>74204</v>
      </c>
      <c r="M352" s="6">
        <v>29763.72</v>
      </c>
      <c r="N352" s="2" t="s">
        <v>542</v>
      </c>
      <c r="O352" s="2" t="s">
        <v>543</v>
      </c>
    </row>
    <row r="353" spans="1:15" x14ac:dyDescent="0.25">
      <c r="A353" s="2" t="s">
        <v>900</v>
      </c>
      <c r="B353" s="5">
        <v>46309</v>
      </c>
      <c r="C353" s="2" t="s">
        <v>248</v>
      </c>
      <c r="D353" s="2" t="s">
        <v>364</v>
      </c>
      <c r="E353" s="2" t="s">
        <v>385</v>
      </c>
      <c r="F353" s="2" t="s">
        <v>481</v>
      </c>
      <c r="G353" s="2" t="s">
        <v>541</v>
      </c>
      <c r="H353" s="2">
        <v>8</v>
      </c>
      <c r="I353" s="6">
        <v>21638.58</v>
      </c>
      <c r="J353" s="7">
        <v>0.15</v>
      </c>
      <c r="K353" s="6">
        <v>173108.64</v>
      </c>
      <c r="L353" s="6">
        <v>134520</v>
      </c>
      <c r="M353" s="6">
        <v>38588.639999999999</v>
      </c>
      <c r="N353" s="2" t="s">
        <v>556</v>
      </c>
      <c r="O353" s="2" t="s">
        <v>543</v>
      </c>
    </row>
    <row r="354" spans="1:15" x14ac:dyDescent="0.25">
      <c r="A354" s="2" t="s">
        <v>901</v>
      </c>
      <c r="B354" s="5">
        <v>45903</v>
      </c>
      <c r="C354" s="2" t="s">
        <v>264</v>
      </c>
      <c r="D354" s="2" t="s">
        <v>343</v>
      </c>
      <c r="E354" s="2" t="s">
        <v>398</v>
      </c>
      <c r="F354" s="2" t="s">
        <v>485</v>
      </c>
      <c r="G354" s="2" t="s">
        <v>545</v>
      </c>
      <c r="H354" s="2">
        <v>7</v>
      </c>
      <c r="I354" s="6">
        <v>3343.67</v>
      </c>
      <c r="J354" s="7">
        <v>0.2</v>
      </c>
      <c r="K354" s="6">
        <v>23405.69</v>
      </c>
      <c r="L354" s="6">
        <v>22337</v>
      </c>
      <c r="M354" s="6">
        <v>1068.69</v>
      </c>
      <c r="N354" s="2" t="s">
        <v>556</v>
      </c>
      <c r="O354" s="2" t="s">
        <v>543</v>
      </c>
    </row>
    <row r="355" spans="1:15" x14ac:dyDescent="0.25">
      <c r="A355" s="2" t="s">
        <v>902</v>
      </c>
      <c r="B355" s="5">
        <v>45892</v>
      </c>
      <c r="C355" s="2" t="s">
        <v>19</v>
      </c>
      <c r="D355" s="2" t="s">
        <v>375</v>
      </c>
      <c r="E355" s="2" t="s">
        <v>395</v>
      </c>
      <c r="F355" s="2" t="s">
        <v>481</v>
      </c>
      <c r="G355" s="2" t="s">
        <v>541</v>
      </c>
      <c r="H355" s="2">
        <v>7</v>
      </c>
      <c r="I355" s="6">
        <v>5472.72</v>
      </c>
      <c r="J355" s="7">
        <v>0</v>
      </c>
      <c r="K355" s="6">
        <v>38309.040000000001</v>
      </c>
      <c r="L355" s="6">
        <v>25809</v>
      </c>
      <c r="M355" s="6">
        <v>12500.04</v>
      </c>
      <c r="N355" s="2" t="s">
        <v>542</v>
      </c>
      <c r="O355" s="2" t="s">
        <v>543</v>
      </c>
    </row>
    <row r="356" spans="1:15" x14ac:dyDescent="0.25">
      <c r="A356" s="2" t="s">
        <v>903</v>
      </c>
      <c r="B356" s="5">
        <v>45862</v>
      </c>
      <c r="C356" s="2" t="s">
        <v>14</v>
      </c>
      <c r="D356" s="2" t="s">
        <v>377</v>
      </c>
      <c r="E356" s="2" t="s">
        <v>382</v>
      </c>
      <c r="F356" s="2" t="s">
        <v>467</v>
      </c>
      <c r="G356" s="2" t="s">
        <v>545</v>
      </c>
      <c r="H356" s="2">
        <v>1</v>
      </c>
      <c r="I356" s="6">
        <v>25991.93</v>
      </c>
      <c r="J356" s="7">
        <v>0</v>
      </c>
      <c r="K356" s="6">
        <v>25991.93</v>
      </c>
      <c r="L356" s="6">
        <v>18551</v>
      </c>
      <c r="M356" s="6">
        <v>7440.93</v>
      </c>
      <c r="N356" s="2" t="s">
        <v>546</v>
      </c>
      <c r="O356" s="2" t="s">
        <v>543</v>
      </c>
    </row>
    <row r="357" spans="1:15" x14ac:dyDescent="0.25">
      <c r="A357" s="2" t="s">
        <v>904</v>
      </c>
      <c r="B357" s="5">
        <v>46081</v>
      </c>
      <c r="C357" s="2" t="s">
        <v>158</v>
      </c>
      <c r="D357" s="2" t="s">
        <v>348</v>
      </c>
      <c r="E357" s="2" t="s">
        <v>382</v>
      </c>
      <c r="F357" s="2" t="s">
        <v>427</v>
      </c>
      <c r="G357" s="2" t="s">
        <v>552</v>
      </c>
      <c r="H357" s="2">
        <v>1</v>
      </c>
      <c r="I357" s="6">
        <v>10797.96</v>
      </c>
      <c r="J357" s="7">
        <v>0.15</v>
      </c>
      <c r="K357" s="6">
        <v>10797.96</v>
      </c>
      <c r="L357" s="6">
        <v>10219</v>
      </c>
      <c r="M357" s="6">
        <v>578.96</v>
      </c>
      <c r="N357" s="2" t="s">
        <v>556</v>
      </c>
      <c r="O357" s="2" t="s">
        <v>543</v>
      </c>
    </row>
    <row r="358" spans="1:15" x14ac:dyDescent="0.25">
      <c r="A358" s="2" t="s">
        <v>905</v>
      </c>
      <c r="B358" s="5">
        <v>46199</v>
      </c>
      <c r="C358" s="2" t="s">
        <v>106</v>
      </c>
      <c r="D358" s="2" t="s">
        <v>339</v>
      </c>
      <c r="E358" s="2" t="s">
        <v>393</v>
      </c>
      <c r="F358" s="2" t="s">
        <v>420</v>
      </c>
      <c r="G358" s="2" t="s">
        <v>541</v>
      </c>
      <c r="H358" s="2">
        <v>2</v>
      </c>
      <c r="I358" s="6">
        <v>9240.2000000000007</v>
      </c>
      <c r="J358" s="7">
        <v>0</v>
      </c>
      <c r="K358" s="6">
        <v>18480.400000000001</v>
      </c>
      <c r="L358" s="6">
        <v>13670</v>
      </c>
      <c r="M358" s="6">
        <v>4810.3999999999996</v>
      </c>
      <c r="N358" s="2" t="s">
        <v>546</v>
      </c>
      <c r="O358" s="2" t="s">
        <v>543</v>
      </c>
    </row>
    <row r="359" spans="1:15" x14ac:dyDescent="0.25">
      <c r="A359" s="2" t="s">
        <v>906</v>
      </c>
      <c r="B359" s="5">
        <v>45745</v>
      </c>
      <c r="C359" s="2" t="s">
        <v>280</v>
      </c>
      <c r="D359" s="2" t="s">
        <v>330</v>
      </c>
      <c r="E359" s="2" t="s">
        <v>385</v>
      </c>
      <c r="F359" s="2" t="s">
        <v>499</v>
      </c>
      <c r="G359" s="2" t="s">
        <v>545</v>
      </c>
      <c r="H359" s="2">
        <v>2</v>
      </c>
      <c r="I359" s="6">
        <v>13434.34</v>
      </c>
      <c r="J359" s="7">
        <v>0</v>
      </c>
      <c r="K359" s="6">
        <v>26868.68</v>
      </c>
      <c r="L359" s="6">
        <v>20786</v>
      </c>
      <c r="M359" s="6">
        <v>6082.68</v>
      </c>
      <c r="N359" s="2" t="s">
        <v>550</v>
      </c>
      <c r="O359" s="2" t="s">
        <v>543</v>
      </c>
    </row>
    <row r="360" spans="1:15" x14ac:dyDescent="0.25">
      <c r="A360" s="2" t="s">
        <v>907</v>
      </c>
      <c r="B360" s="5">
        <v>46177</v>
      </c>
      <c r="C360" s="2" t="s">
        <v>258</v>
      </c>
      <c r="D360" s="2" t="s">
        <v>330</v>
      </c>
      <c r="E360" s="2" t="s">
        <v>389</v>
      </c>
      <c r="F360" s="2" t="s">
        <v>423</v>
      </c>
      <c r="G360" s="2" t="s">
        <v>541</v>
      </c>
      <c r="H360" s="2">
        <v>4</v>
      </c>
      <c r="I360" s="6">
        <v>13434.34</v>
      </c>
      <c r="J360" s="7">
        <v>0</v>
      </c>
      <c r="K360" s="6">
        <v>53737.36</v>
      </c>
      <c r="L360" s="6">
        <v>41572</v>
      </c>
      <c r="M360" s="6">
        <v>12165.36</v>
      </c>
      <c r="N360" s="2" t="s">
        <v>542</v>
      </c>
      <c r="O360" s="2" t="s">
        <v>543</v>
      </c>
    </row>
    <row r="361" spans="1:15" x14ac:dyDescent="0.25">
      <c r="A361" s="2" t="s">
        <v>908</v>
      </c>
      <c r="B361" s="5">
        <v>46351</v>
      </c>
      <c r="C361" s="2" t="s">
        <v>72</v>
      </c>
      <c r="D361" s="2" t="s">
        <v>339</v>
      </c>
      <c r="E361" s="2" t="s">
        <v>385</v>
      </c>
      <c r="F361" s="2" t="s">
        <v>501</v>
      </c>
      <c r="G361" s="2" t="s">
        <v>545</v>
      </c>
      <c r="H361" s="2">
        <v>2</v>
      </c>
      <c r="I361" s="6">
        <v>7854.17</v>
      </c>
      <c r="J361" s="7">
        <v>0.15</v>
      </c>
      <c r="K361" s="6">
        <v>15708.34</v>
      </c>
      <c r="L361" s="6">
        <v>13670</v>
      </c>
      <c r="M361" s="6">
        <v>2038.34</v>
      </c>
      <c r="N361" s="2" t="s">
        <v>556</v>
      </c>
      <c r="O361" s="2" t="s">
        <v>543</v>
      </c>
    </row>
    <row r="362" spans="1:15" x14ac:dyDescent="0.25">
      <c r="A362" s="2" t="s">
        <v>909</v>
      </c>
      <c r="B362" s="5">
        <v>45809</v>
      </c>
      <c r="C362" s="2" t="s">
        <v>276</v>
      </c>
      <c r="D362" s="2" t="s">
        <v>351</v>
      </c>
      <c r="E362" s="2" t="s">
        <v>393</v>
      </c>
      <c r="F362" s="2" t="s">
        <v>507</v>
      </c>
      <c r="G362" s="2" t="s">
        <v>545</v>
      </c>
      <c r="H362" s="2">
        <v>5</v>
      </c>
      <c r="I362" s="6">
        <v>27538.48</v>
      </c>
      <c r="J362" s="7">
        <v>0.05</v>
      </c>
      <c r="K362" s="6">
        <v>137692.4</v>
      </c>
      <c r="L362" s="6">
        <v>97190</v>
      </c>
      <c r="M362" s="6">
        <v>40502.400000000001</v>
      </c>
      <c r="N362" s="2" t="s">
        <v>556</v>
      </c>
      <c r="O362" s="2" t="s">
        <v>543</v>
      </c>
    </row>
    <row r="363" spans="1:15" x14ac:dyDescent="0.25">
      <c r="A363" s="2" t="s">
        <v>910</v>
      </c>
      <c r="B363" s="5">
        <v>46271</v>
      </c>
      <c r="C363" s="2" t="s">
        <v>132</v>
      </c>
      <c r="D363" s="2" t="s">
        <v>334</v>
      </c>
      <c r="E363" s="2" t="s">
        <v>395</v>
      </c>
      <c r="F363" s="2" t="s">
        <v>467</v>
      </c>
      <c r="G363" s="2" t="s">
        <v>552</v>
      </c>
      <c r="H363" s="2">
        <v>2</v>
      </c>
      <c r="I363" s="6">
        <v>297.01</v>
      </c>
      <c r="J363" s="7">
        <v>0.2</v>
      </c>
      <c r="K363" s="6">
        <v>594.02</v>
      </c>
      <c r="L363" s="6">
        <v>570</v>
      </c>
      <c r="M363" s="6">
        <v>24.02</v>
      </c>
      <c r="N363" s="2" t="s">
        <v>542</v>
      </c>
      <c r="O363" s="2" t="s">
        <v>543</v>
      </c>
    </row>
    <row r="364" spans="1:15" x14ac:dyDescent="0.25">
      <c r="A364" s="2" t="s">
        <v>911</v>
      </c>
      <c r="B364" s="5">
        <v>45689</v>
      </c>
      <c r="C364" s="2" t="s">
        <v>92</v>
      </c>
      <c r="D364" s="2" t="s">
        <v>337</v>
      </c>
      <c r="E364" s="2" t="s">
        <v>395</v>
      </c>
      <c r="F364" s="2" t="s">
        <v>511</v>
      </c>
      <c r="G364" s="2" t="s">
        <v>545</v>
      </c>
      <c r="H364" s="2">
        <v>1</v>
      </c>
      <c r="I364" s="6">
        <v>21351.52</v>
      </c>
      <c r="J364" s="7">
        <v>0</v>
      </c>
      <c r="K364" s="6">
        <v>21351.52</v>
      </c>
      <c r="L364" s="6">
        <v>15803</v>
      </c>
      <c r="M364" s="6">
        <v>5548.52</v>
      </c>
      <c r="N364" s="2" t="s">
        <v>542</v>
      </c>
      <c r="O364" s="2" t="s">
        <v>543</v>
      </c>
    </row>
    <row r="365" spans="1:15" x14ac:dyDescent="0.25">
      <c r="A365" s="2" t="s">
        <v>912</v>
      </c>
      <c r="B365" s="5">
        <v>45916</v>
      </c>
      <c r="C365" s="2" t="s">
        <v>176</v>
      </c>
      <c r="D365" s="2" t="s">
        <v>353</v>
      </c>
      <c r="E365" s="2" t="s">
        <v>393</v>
      </c>
      <c r="F365" s="2" t="s">
        <v>407</v>
      </c>
      <c r="G365" s="2" t="s">
        <v>552</v>
      </c>
      <c r="H365" s="2">
        <v>8</v>
      </c>
      <c r="I365" s="6">
        <v>7641.32</v>
      </c>
      <c r="J365" s="7">
        <v>0.05</v>
      </c>
      <c r="K365" s="6">
        <v>61130.559999999998</v>
      </c>
      <c r="L365" s="6">
        <v>42696</v>
      </c>
      <c r="M365" s="6">
        <v>18434.560000000001</v>
      </c>
      <c r="N365" s="2" t="s">
        <v>546</v>
      </c>
      <c r="O365" s="2" t="s">
        <v>543</v>
      </c>
    </row>
    <row r="366" spans="1:15" x14ac:dyDescent="0.25">
      <c r="A366" s="2" t="s">
        <v>913</v>
      </c>
      <c r="B366" s="5">
        <v>46142</v>
      </c>
      <c r="C366" s="2" t="s">
        <v>190</v>
      </c>
      <c r="D366" s="2" t="s">
        <v>364</v>
      </c>
      <c r="E366" s="2" t="s">
        <v>391</v>
      </c>
      <c r="F366" s="2" t="s">
        <v>511</v>
      </c>
      <c r="G366" s="2" t="s">
        <v>545</v>
      </c>
      <c r="H366" s="2">
        <v>3</v>
      </c>
      <c r="I366" s="6">
        <v>20365.72</v>
      </c>
      <c r="J366" s="7">
        <v>0.2</v>
      </c>
      <c r="K366" s="6">
        <v>61097.16</v>
      </c>
      <c r="L366" s="6">
        <v>50445</v>
      </c>
      <c r="M366" s="6">
        <v>10652.16</v>
      </c>
      <c r="N366" s="2" t="s">
        <v>556</v>
      </c>
      <c r="O366" s="2" t="s">
        <v>543</v>
      </c>
    </row>
    <row r="367" spans="1:15" x14ac:dyDescent="0.25">
      <c r="A367" s="2" t="s">
        <v>914</v>
      </c>
      <c r="B367" s="5">
        <v>46023</v>
      </c>
      <c r="C367" s="2" t="s">
        <v>192</v>
      </c>
      <c r="D367" s="2" t="s">
        <v>330</v>
      </c>
      <c r="E367" s="2" t="s">
        <v>382</v>
      </c>
      <c r="F367" s="2" t="s">
        <v>507</v>
      </c>
      <c r="G367" s="2" t="s">
        <v>545</v>
      </c>
      <c r="H367" s="2">
        <v>6</v>
      </c>
      <c r="I367" s="6">
        <v>13434.34</v>
      </c>
      <c r="J367" s="7">
        <v>0</v>
      </c>
      <c r="K367" s="6">
        <v>80606.039999999994</v>
      </c>
      <c r="L367" s="6">
        <v>62358</v>
      </c>
      <c r="M367" s="6">
        <v>18248.04</v>
      </c>
      <c r="N367" s="2" t="s">
        <v>550</v>
      </c>
      <c r="O367" s="2" t="s">
        <v>543</v>
      </c>
    </row>
    <row r="368" spans="1:15" x14ac:dyDescent="0.25">
      <c r="A368" s="2" t="s">
        <v>915</v>
      </c>
      <c r="B368" s="5">
        <v>45979</v>
      </c>
      <c r="C368" s="2" t="s">
        <v>240</v>
      </c>
      <c r="D368" s="2" t="s">
        <v>371</v>
      </c>
      <c r="E368" s="2" t="s">
        <v>393</v>
      </c>
      <c r="F368" s="2" t="s">
        <v>455</v>
      </c>
      <c r="G368" s="2" t="s">
        <v>545</v>
      </c>
      <c r="H368" s="2">
        <v>3</v>
      </c>
      <c r="I368" s="6">
        <v>25238.93</v>
      </c>
      <c r="J368" s="7">
        <v>0</v>
      </c>
      <c r="K368" s="6">
        <v>75716.789999999994</v>
      </c>
      <c r="L368" s="6">
        <v>63948</v>
      </c>
      <c r="M368" s="6">
        <v>11768.79</v>
      </c>
      <c r="N368" s="2" t="s">
        <v>556</v>
      </c>
      <c r="O368" s="2" t="s">
        <v>543</v>
      </c>
    </row>
    <row r="369" spans="1:15" x14ac:dyDescent="0.25">
      <c r="A369" s="2" t="s">
        <v>916</v>
      </c>
      <c r="B369" s="5">
        <v>46337</v>
      </c>
      <c r="C369" s="2" t="s">
        <v>298</v>
      </c>
      <c r="D369" s="2" t="s">
        <v>343</v>
      </c>
      <c r="E369" s="2" t="s">
        <v>389</v>
      </c>
      <c r="F369" s="2" t="s">
        <v>525</v>
      </c>
      <c r="G369" s="2" t="s">
        <v>552</v>
      </c>
      <c r="H369" s="2">
        <v>4</v>
      </c>
      <c r="I369" s="6">
        <v>3552.65</v>
      </c>
      <c r="J369" s="7">
        <v>0.15</v>
      </c>
      <c r="K369" s="6">
        <v>14210.6</v>
      </c>
      <c r="L369" s="6">
        <v>12764</v>
      </c>
      <c r="M369" s="6">
        <v>1446.6</v>
      </c>
      <c r="N369" s="2" t="s">
        <v>556</v>
      </c>
      <c r="O369" s="2" t="s">
        <v>543</v>
      </c>
    </row>
    <row r="370" spans="1:15" x14ac:dyDescent="0.25">
      <c r="A370" s="2" t="s">
        <v>917</v>
      </c>
      <c r="B370" s="5">
        <v>46099</v>
      </c>
      <c r="C370" s="2" t="s">
        <v>84</v>
      </c>
      <c r="D370" s="2" t="s">
        <v>345</v>
      </c>
      <c r="E370" s="2" t="s">
        <v>387</v>
      </c>
      <c r="F370" s="2" t="s">
        <v>487</v>
      </c>
      <c r="G370" s="2" t="s">
        <v>552</v>
      </c>
      <c r="H370" s="2">
        <v>5</v>
      </c>
      <c r="I370" s="6">
        <v>1871.78</v>
      </c>
      <c r="J370" s="7">
        <v>0</v>
      </c>
      <c r="K370" s="6">
        <v>9358.9</v>
      </c>
      <c r="L370" s="6">
        <v>8075</v>
      </c>
      <c r="M370" s="6">
        <v>1283.9000000000001</v>
      </c>
      <c r="N370" s="2" t="s">
        <v>542</v>
      </c>
      <c r="O370" s="2" t="s">
        <v>543</v>
      </c>
    </row>
    <row r="371" spans="1:15" x14ac:dyDescent="0.25">
      <c r="A371" s="2" t="s">
        <v>918</v>
      </c>
      <c r="B371" s="5">
        <v>45686</v>
      </c>
      <c r="C371" s="2" t="s">
        <v>70</v>
      </c>
      <c r="D371" s="2" t="s">
        <v>353</v>
      </c>
      <c r="E371" s="2" t="s">
        <v>389</v>
      </c>
      <c r="F371" s="2" t="s">
        <v>491</v>
      </c>
      <c r="G371" s="2" t="s">
        <v>552</v>
      </c>
      <c r="H371" s="2">
        <v>7</v>
      </c>
      <c r="I371" s="6">
        <v>8043.5</v>
      </c>
      <c r="J371" s="7">
        <v>0</v>
      </c>
      <c r="K371" s="6">
        <v>56304.5</v>
      </c>
      <c r="L371" s="6">
        <v>37359</v>
      </c>
      <c r="M371" s="6">
        <v>18945.5</v>
      </c>
      <c r="N371" s="2" t="s">
        <v>542</v>
      </c>
      <c r="O371" s="2" t="s">
        <v>543</v>
      </c>
    </row>
    <row r="372" spans="1:15" x14ac:dyDescent="0.25">
      <c r="A372" s="2" t="s">
        <v>919</v>
      </c>
      <c r="B372" s="5">
        <v>45737</v>
      </c>
      <c r="C372" s="2" t="s">
        <v>56</v>
      </c>
      <c r="D372" s="2" t="s">
        <v>375</v>
      </c>
      <c r="E372" s="2" t="s">
        <v>385</v>
      </c>
      <c r="F372" s="2" t="s">
        <v>477</v>
      </c>
      <c r="G372" s="2" t="s">
        <v>545</v>
      </c>
      <c r="H372" s="2">
        <v>2</v>
      </c>
      <c r="I372" s="6">
        <v>4378.18</v>
      </c>
      <c r="J372" s="7">
        <v>0.2</v>
      </c>
      <c r="K372" s="6">
        <v>8756.36</v>
      </c>
      <c r="L372" s="6">
        <v>7374</v>
      </c>
      <c r="M372" s="6">
        <v>1382.36</v>
      </c>
      <c r="N372" s="2" t="s">
        <v>556</v>
      </c>
      <c r="O372" s="2" t="s">
        <v>543</v>
      </c>
    </row>
    <row r="373" spans="1:15" x14ac:dyDescent="0.25">
      <c r="A373" s="2" t="s">
        <v>920</v>
      </c>
      <c r="B373" s="5">
        <v>46180</v>
      </c>
      <c r="C373" s="2" t="s">
        <v>164</v>
      </c>
      <c r="D373" s="2" t="s">
        <v>341</v>
      </c>
      <c r="E373" s="2" t="s">
        <v>398</v>
      </c>
      <c r="F373" s="2" t="s">
        <v>431</v>
      </c>
      <c r="G373" s="2" t="s">
        <v>545</v>
      </c>
      <c r="H373" s="2">
        <v>2</v>
      </c>
      <c r="I373" s="6">
        <v>413.86</v>
      </c>
      <c r="J373" s="7">
        <v>0.2</v>
      </c>
      <c r="K373" s="6">
        <v>827.72</v>
      </c>
      <c r="L373" s="6">
        <v>824</v>
      </c>
      <c r="M373" s="6">
        <v>3.72</v>
      </c>
      <c r="N373" s="2" t="s">
        <v>550</v>
      </c>
      <c r="O373" s="2" t="s">
        <v>543</v>
      </c>
    </row>
    <row r="374" spans="1:15" x14ac:dyDescent="0.25">
      <c r="A374" s="2" t="s">
        <v>921</v>
      </c>
      <c r="B374" s="5">
        <v>45755</v>
      </c>
      <c r="C374" s="2" t="s">
        <v>258</v>
      </c>
      <c r="D374" s="2" t="s">
        <v>362</v>
      </c>
      <c r="E374" s="2" t="s">
        <v>393</v>
      </c>
      <c r="F374" s="2" t="s">
        <v>449</v>
      </c>
      <c r="G374" s="2" t="s">
        <v>545</v>
      </c>
      <c r="H374" s="2">
        <v>3</v>
      </c>
      <c r="I374" s="6">
        <v>20292.16</v>
      </c>
      <c r="J374" s="7">
        <v>0.1</v>
      </c>
      <c r="K374" s="6">
        <v>60876.480000000003</v>
      </c>
      <c r="L374" s="6">
        <v>51177</v>
      </c>
      <c r="M374" s="6">
        <v>9699.48</v>
      </c>
      <c r="N374" s="2" t="s">
        <v>556</v>
      </c>
      <c r="O374" s="2" t="s">
        <v>543</v>
      </c>
    </row>
    <row r="375" spans="1:15" x14ac:dyDescent="0.25">
      <c r="A375" s="2" t="s">
        <v>922</v>
      </c>
      <c r="B375" s="5">
        <v>46344</v>
      </c>
      <c r="C375" s="2" t="s">
        <v>194</v>
      </c>
      <c r="D375" s="2" t="s">
        <v>348</v>
      </c>
      <c r="E375" s="2" t="s">
        <v>391</v>
      </c>
      <c r="F375" s="2" t="s">
        <v>487</v>
      </c>
      <c r="G375" s="2" t="s">
        <v>545</v>
      </c>
      <c r="H375" s="2">
        <v>2</v>
      </c>
      <c r="I375" s="6">
        <v>12703.48</v>
      </c>
      <c r="J375" s="7">
        <v>0</v>
      </c>
      <c r="K375" s="6">
        <v>25406.959999999999</v>
      </c>
      <c r="L375" s="6">
        <v>20438</v>
      </c>
      <c r="M375" s="6">
        <v>4968.96</v>
      </c>
      <c r="N375" s="2" t="s">
        <v>542</v>
      </c>
      <c r="O375" s="2" t="s">
        <v>543</v>
      </c>
    </row>
    <row r="376" spans="1:15" x14ac:dyDescent="0.25">
      <c r="A376" s="2" t="s">
        <v>923</v>
      </c>
      <c r="B376" s="5">
        <v>45977</v>
      </c>
      <c r="C376" s="2" t="s">
        <v>158</v>
      </c>
      <c r="D376" s="2" t="s">
        <v>337</v>
      </c>
      <c r="E376" s="2" t="s">
        <v>387</v>
      </c>
      <c r="F376" s="2" t="s">
        <v>410</v>
      </c>
      <c r="G376" s="2" t="s">
        <v>545</v>
      </c>
      <c r="H376" s="2">
        <v>3</v>
      </c>
      <c r="I376" s="6">
        <v>17081.22</v>
      </c>
      <c r="J376" s="7">
        <v>0.2</v>
      </c>
      <c r="K376" s="6">
        <v>51243.66</v>
      </c>
      <c r="L376" s="6">
        <v>47409</v>
      </c>
      <c r="M376" s="6">
        <v>3834.66</v>
      </c>
      <c r="N376" s="2" t="s">
        <v>546</v>
      </c>
      <c r="O376" s="2" t="s">
        <v>543</v>
      </c>
    </row>
    <row r="377" spans="1:15" x14ac:dyDescent="0.25">
      <c r="A377" s="2" t="s">
        <v>924</v>
      </c>
      <c r="B377" s="5">
        <v>46241</v>
      </c>
      <c r="C377" s="2" t="s">
        <v>322</v>
      </c>
      <c r="D377" s="2" t="s">
        <v>334</v>
      </c>
      <c r="E377" s="2" t="s">
        <v>389</v>
      </c>
      <c r="F377" s="2" t="s">
        <v>413</v>
      </c>
      <c r="G377" s="2" t="s">
        <v>545</v>
      </c>
      <c r="H377" s="2">
        <v>7</v>
      </c>
      <c r="I377" s="6">
        <v>352.7</v>
      </c>
      <c r="J377" s="7">
        <v>0.05</v>
      </c>
      <c r="K377" s="6">
        <v>2468.9</v>
      </c>
      <c r="L377" s="6">
        <v>1995</v>
      </c>
      <c r="M377" s="6">
        <v>473.9</v>
      </c>
      <c r="N377" s="2" t="s">
        <v>550</v>
      </c>
      <c r="O377" s="2" t="s">
        <v>566</v>
      </c>
    </row>
    <row r="378" spans="1:15" x14ac:dyDescent="0.25">
      <c r="A378" s="2" t="s">
        <v>925</v>
      </c>
      <c r="B378" s="5">
        <v>45838</v>
      </c>
      <c r="C378" s="2" t="s">
        <v>94</v>
      </c>
      <c r="D378" s="2" t="s">
        <v>341</v>
      </c>
      <c r="E378" s="2" t="s">
        <v>393</v>
      </c>
      <c r="F378" s="2" t="s">
        <v>509</v>
      </c>
      <c r="G378" s="2" t="s">
        <v>541</v>
      </c>
      <c r="H378" s="2">
        <v>6</v>
      </c>
      <c r="I378" s="6">
        <v>491.46</v>
      </c>
      <c r="J378" s="7">
        <v>0.05</v>
      </c>
      <c r="K378" s="6">
        <v>2948.76</v>
      </c>
      <c r="L378" s="6">
        <v>2472</v>
      </c>
      <c r="M378" s="6">
        <v>476.76</v>
      </c>
      <c r="N378" s="2" t="s">
        <v>550</v>
      </c>
      <c r="O378" s="2" t="s">
        <v>543</v>
      </c>
    </row>
    <row r="379" spans="1:15" x14ac:dyDescent="0.25">
      <c r="A379" s="2" t="s">
        <v>926</v>
      </c>
      <c r="B379" s="5">
        <v>45827</v>
      </c>
      <c r="C379" s="2" t="s">
        <v>170</v>
      </c>
      <c r="D379" s="2" t="s">
        <v>343</v>
      </c>
      <c r="E379" s="2" t="s">
        <v>395</v>
      </c>
      <c r="F379" s="2" t="s">
        <v>527</v>
      </c>
      <c r="G379" s="2" t="s">
        <v>545</v>
      </c>
      <c r="H379" s="2">
        <v>2</v>
      </c>
      <c r="I379" s="6">
        <v>4179.59</v>
      </c>
      <c r="J379" s="7">
        <v>0</v>
      </c>
      <c r="K379" s="6">
        <v>8359.18</v>
      </c>
      <c r="L379" s="6">
        <v>6382</v>
      </c>
      <c r="M379" s="6">
        <v>1977.18</v>
      </c>
      <c r="N379" s="2" t="s">
        <v>542</v>
      </c>
      <c r="O379" s="2" t="s">
        <v>543</v>
      </c>
    </row>
    <row r="380" spans="1:15" x14ac:dyDescent="0.25">
      <c r="A380" s="2" t="s">
        <v>927</v>
      </c>
      <c r="B380" s="5">
        <v>46141</v>
      </c>
      <c r="C380" s="2" t="s">
        <v>158</v>
      </c>
      <c r="D380" s="2" t="s">
        <v>348</v>
      </c>
      <c r="E380" s="2" t="s">
        <v>382</v>
      </c>
      <c r="F380" s="2" t="s">
        <v>413</v>
      </c>
      <c r="G380" s="2" t="s">
        <v>545</v>
      </c>
      <c r="H380" s="2">
        <v>7</v>
      </c>
      <c r="I380" s="6">
        <v>12068.31</v>
      </c>
      <c r="J380" s="7">
        <v>0.05</v>
      </c>
      <c r="K380" s="6">
        <v>84478.17</v>
      </c>
      <c r="L380" s="6">
        <v>71533</v>
      </c>
      <c r="M380" s="6">
        <v>12945.17</v>
      </c>
      <c r="N380" s="2" t="s">
        <v>546</v>
      </c>
      <c r="O380" s="2" t="s">
        <v>543</v>
      </c>
    </row>
    <row r="381" spans="1:15" x14ac:dyDescent="0.25">
      <c r="A381" s="2" t="s">
        <v>928</v>
      </c>
      <c r="B381" s="5">
        <v>46157</v>
      </c>
      <c r="C381" s="2" t="s">
        <v>82</v>
      </c>
      <c r="D381" s="2" t="s">
        <v>348</v>
      </c>
      <c r="E381" s="2" t="s">
        <v>385</v>
      </c>
      <c r="F381" s="2" t="s">
        <v>467</v>
      </c>
      <c r="G381" s="2" t="s">
        <v>541</v>
      </c>
      <c r="H381" s="2">
        <v>5</v>
      </c>
      <c r="I381" s="6">
        <v>12703.48</v>
      </c>
      <c r="J381" s="7">
        <v>0</v>
      </c>
      <c r="K381" s="6">
        <v>63517.4</v>
      </c>
      <c r="L381" s="6">
        <v>51095</v>
      </c>
      <c r="M381" s="6">
        <v>12422.4</v>
      </c>
      <c r="N381" s="2" t="s">
        <v>546</v>
      </c>
      <c r="O381" s="2" t="s">
        <v>543</v>
      </c>
    </row>
    <row r="382" spans="1:15" x14ac:dyDescent="0.25">
      <c r="A382" s="2" t="s">
        <v>929</v>
      </c>
      <c r="B382" s="5">
        <v>45894</v>
      </c>
      <c r="C382" s="2" t="s">
        <v>242</v>
      </c>
      <c r="D382" s="2" t="s">
        <v>339</v>
      </c>
      <c r="E382" s="2" t="s">
        <v>398</v>
      </c>
      <c r="F382" s="2" t="s">
        <v>413</v>
      </c>
      <c r="G382" s="2" t="s">
        <v>545</v>
      </c>
      <c r="H382" s="2">
        <v>8</v>
      </c>
      <c r="I382" s="6">
        <v>8316.18</v>
      </c>
      <c r="J382" s="7">
        <v>0.1</v>
      </c>
      <c r="K382" s="6">
        <v>66529.440000000002</v>
      </c>
      <c r="L382" s="6">
        <v>54680</v>
      </c>
      <c r="M382" s="6">
        <v>11849.44</v>
      </c>
      <c r="N382" s="2" t="s">
        <v>542</v>
      </c>
      <c r="O382" s="2" t="s">
        <v>543</v>
      </c>
    </row>
    <row r="383" spans="1:15" x14ac:dyDescent="0.25">
      <c r="A383" s="2" t="s">
        <v>930</v>
      </c>
      <c r="B383" s="5">
        <v>46004</v>
      </c>
      <c r="C383" s="2" t="s">
        <v>308</v>
      </c>
      <c r="D383" s="2" t="s">
        <v>357</v>
      </c>
      <c r="E383" s="2" t="s">
        <v>382</v>
      </c>
      <c r="F383" s="2" t="s">
        <v>415</v>
      </c>
      <c r="G383" s="2" t="s">
        <v>541</v>
      </c>
      <c r="H383" s="2">
        <v>8</v>
      </c>
      <c r="I383" s="6">
        <v>18700.689999999999</v>
      </c>
      <c r="J383" s="7">
        <v>0.1</v>
      </c>
      <c r="K383" s="6">
        <v>149605.51999999999</v>
      </c>
      <c r="L383" s="6">
        <v>131544</v>
      </c>
      <c r="M383" s="6">
        <v>18061.52</v>
      </c>
      <c r="N383" s="2" t="s">
        <v>542</v>
      </c>
      <c r="O383" s="2" t="s">
        <v>543</v>
      </c>
    </row>
    <row r="384" spans="1:15" x14ac:dyDescent="0.25">
      <c r="A384" s="2" t="s">
        <v>931</v>
      </c>
      <c r="B384" s="5">
        <v>46100</v>
      </c>
      <c r="C384" s="2" t="s">
        <v>292</v>
      </c>
      <c r="D384" s="2" t="s">
        <v>345</v>
      </c>
      <c r="E384" s="2" t="s">
        <v>382</v>
      </c>
      <c r="F384" s="2" t="s">
        <v>439</v>
      </c>
      <c r="G384" s="2" t="s">
        <v>541</v>
      </c>
      <c r="H384" s="2">
        <v>7</v>
      </c>
      <c r="I384" s="6">
        <v>1871.78</v>
      </c>
      <c r="J384" s="7">
        <v>0</v>
      </c>
      <c r="K384" s="6">
        <v>13102.46</v>
      </c>
      <c r="L384" s="6">
        <v>11305</v>
      </c>
      <c r="M384" s="6">
        <v>1797.46</v>
      </c>
      <c r="N384" s="2" t="s">
        <v>542</v>
      </c>
      <c r="O384" s="2" t="s">
        <v>543</v>
      </c>
    </row>
    <row r="385" spans="1:15" x14ac:dyDescent="0.25">
      <c r="A385" s="2" t="s">
        <v>932</v>
      </c>
      <c r="B385" s="5">
        <v>45929</v>
      </c>
      <c r="C385" s="2" t="s">
        <v>262</v>
      </c>
      <c r="D385" s="2" t="s">
        <v>355</v>
      </c>
      <c r="E385" s="2" t="s">
        <v>398</v>
      </c>
      <c r="F385" s="2" t="s">
        <v>509</v>
      </c>
      <c r="G385" s="2" t="s">
        <v>541</v>
      </c>
      <c r="H385" s="2">
        <v>4</v>
      </c>
      <c r="I385" s="6">
        <v>28820.43</v>
      </c>
      <c r="J385" s="7">
        <v>0</v>
      </c>
      <c r="K385" s="6">
        <v>115281.72</v>
      </c>
      <c r="L385" s="6">
        <v>79192</v>
      </c>
      <c r="M385" s="6">
        <v>36089.72</v>
      </c>
      <c r="N385" s="2" t="s">
        <v>542</v>
      </c>
      <c r="O385" s="2" t="s">
        <v>543</v>
      </c>
    </row>
    <row r="386" spans="1:15" x14ac:dyDescent="0.25">
      <c r="A386" s="2" t="s">
        <v>933</v>
      </c>
      <c r="B386" s="5">
        <v>46336</v>
      </c>
      <c r="C386" s="2" t="s">
        <v>208</v>
      </c>
      <c r="D386" s="2" t="s">
        <v>364</v>
      </c>
      <c r="E386" s="2" t="s">
        <v>385</v>
      </c>
      <c r="F386" s="2" t="s">
        <v>423</v>
      </c>
      <c r="G386" s="2" t="s">
        <v>541</v>
      </c>
      <c r="H386" s="2">
        <v>6</v>
      </c>
      <c r="I386" s="6">
        <v>25457.15</v>
      </c>
      <c r="J386" s="7">
        <v>0</v>
      </c>
      <c r="K386" s="6">
        <v>152742.9</v>
      </c>
      <c r="L386" s="6">
        <v>100890</v>
      </c>
      <c r="M386" s="6">
        <v>51852.9</v>
      </c>
      <c r="N386" s="2" t="s">
        <v>546</v>
      </c>
      <c r="O386" s="2" t="s">
        <v>543</v>
      </c>
    </row>
    <row r="387" spans="1:15" x14ac:dyDescent="0.25">
      <c r="A387" s="2" t="s">
        <v>934</v>
      </c>
      <c r="B387" s="5">
        <v>46185</v>
      </c>
      <c r="C387" s="2" t="s">
        <v>35</v>
      </c>
      <c r="D387" s="2" t="s">
        <v>343</v>
      </c>
      <c r="E387" s="2" t="s">
        <v>398</v>
      </c>
      <c r="F387" s="2" t="s">
        <v>495</v>
      </c>
      <c r="G387" s="2" t="s">
        <v>541</v>
      </c>
      <c r="H387" s="2">
        <v>1</v>
      </c>
      <c r="I387" s="6">
        <v>3343.67</v>
      </c>
      <c r="J387" s="7">
        <v>0.2</v>
      </c>
      <c r="K387" s="6">
        <v>3343.67</v>
      </c>
      <c r="L387" s="6">
        <v>3191</v>
      </c>
      <c r="M387" s="6">
        <v>152.66999999999999</v>
      </c>
      <c r="N387" s="2" t="s">
        <v>556</v>
      </c>
      <c r="O387" s="2" t="s">
        <v>543</v>
      </c>
    </row>
    <row r="388" spans="1:15" x14ac:dyDescent="0.25">
      <c r="A388" s="2" t="s">
        <v>935</v>
      </c>
      <c r="B388" s="5">
        <v>46324</v>
      </c>
      <c r="C388" s="2" t="s">
        <v>210</v>
      </c>
      <c r="D388" s="2" t="s">
        <v>348</v>
      </c>
      <c r="E388" s="2" t="s">
        <v>387</v>
      </c>
      <c r="F388" s="2" t="s">
        <v>457</v>
      </c>
      <c r="G388" s="2" t="s">
        <v>552</v>
      </c>
      <c r="H388" s="2">
        <v>8</v>
      </c>
      <c r="I388" s="6">
        <v>10162.780000000001</v>
      </c>
      <c r="J388" s="7">
        <v>0.2</v>
      </c>
      <c r="K388" s="6">
        <v>81302.240000000005</v>
      </c>
      <c r="L388" s="6">
        <v>81752</v>
      </c>
      <c r="M388" s="6">
        <v>-449.76</v>
      </c>
      <c r="N388" s="2" t="s">
        <v>556</v>
      </c>
      <c r="O388" s="2" t="s">
        <v>543</v>
      </c>
    </row>
    <row r="389" spans="1:15" x14ac:dyDescent="0.25">
      <c r="A389" s="2" t="s">
        <v>936</v>
      </c>
      <c r="B389" s="5">
        <v>46270</v>
      </c>
      <c r="C389" s="2" t="s">
        <v>258</v>
      </c>
      <c r="D389" s="2" t="s">
        <v>357</v>
      </c>
      <c r="E389" s="2" t="s">
        <v>385</v>
      </c>
      <c r="F389" s="2" t="s">
        <v>465</v>
      </c>
      <c r="G389" s="2" t="s">
        <v>545</v>
      </c>
      <c r="H389" s="2">
        <v>3</v>
      </c>
      <c r="I389" s="6">
        <v>16622.830000000002</v>
      </c>
      <c r="J389" s="7">
        <v>0.2</v>
      </c>
      <c r="K389" s="6">
        <v>49868.49</v>
      </c>
      <c r="L389" s="6">
        <v>49329</v>
      </c>
      <c r="M389" s="6">
        <v>539.49</v>
      </c>
      <c r="N389" s="2" t="s">
        <v>556</v>
      </c>
      <c r="O389" s="2" t="s">
        <v>543</v>
      </c>
    </row>
    <row r="390" spans="1:15" x14ac:dyDescent="0.25">
      <c r="A390" s="2" t="s">
        <v>937</v>
      </c>
      <c r="B390" s="5">
        <v>46255</v>
      </c>
      <c r="C390" s="2" t="s">
        <v>126</v>
      </c>
      <c r="D390" s="2" t="s">
        <v>341</v>
      </c>
      <c r="E390" s="2" t="s">
        <v>385</v>
      </c>
      <c r="F390" s="2" t="s">
        <v>459</v>
      </c>
      <c r="G390" s="2" t="s">
        <v>545</v>
      </c>
      <c r="H390" s="2">
        <v>4</v>
      </c>
      <c r="I390" s="6">
        <v>491.46</v>
      </c>
      <c r="J390" s="7">
        <v>0.05</v>
      </c>
      <c r="K390" s="6">
        <v>1965.84</v>
      </c>
      <c r="L390" s="6">
        <v>1648</v>
      </c>
      <c r="M390" s="6">
        <v>317.83999999999997</v>
      </c>
      <c r="N390" s="2" t="s">
        <v>542</v>
      </c>
      <c r="O390" s="2" t="s">
        <v>566</v>
      </c>
    </row>
    <row r="391" spans="1:15" x14ac:dyDescent="0.25">
      <c r="A391" s="2" t="s">
        <v>938</v>
      </c>
      <c r="B391" s="5">
        <v>46181</v>
      </c>
      <c r="C391" s="2" t="s">
        <v>274</v>
      </c>
      <c r="D391" s="2" t="s">
        <v>366</v>
      </c>
      <c r="E391" s="2" t="s">
        <v>389</v>
      </c>
      <c r="F391" s="2" t="s">
        <v>487</v>
      </c>
      <c r="G391" s="2" t="s">
        <v>545</v>
      </c>
      <c r="H391" s="2">
        <v>4</v>
      </c>
      <c r="I391" s="6">
        <v>24896.65</v>
      </c>
      <c r="J391" s="7">
        <v>0</v>
      </c>
      <c r="K391" s="6">
        <v>99586.6</v>
      </c>
      <c r="L391" s="6">
        <v>67108</v>
      </c>
      <c r="M391" s="6">
        <v>32478.6</v>
      </c>
      <c r="N391" s="2" t="s">
        <v>542</v>
      </c>
      <c r="O391" s="2" t="s">
        <v>543</v>
      </c>
    </row>
    <row r="392" spans="1:15" x14ac:dyDescent="0.25">
      <c r="A392" s="2" t="s">
        <v>939</v>
      </c>
      <c r="B392" s="5">
        <v>45987</v>
      </c>
      <c r="C392" s="2" t="s">
        <v>39</v>
      </c>
      <c r="D392" s="2" t="s">
        <v>345</v>
      </c>
      <c r="E392" s="2" t="s">
        <v>395</v>
      </c>
      <c r="F392" s="2" t="s">
        <v>431</v>
      </c>
      <c r="G392" s="2" t="s">
        <v>552</v>
      </c>
      <c r="H392" s="2">
        <v>5</v>
      </c>
      <c r="I392" s="6">
        <v>1684.6</v>
      </c>
      <c r="J392" s="7">
        <v>0.1</v>
      </c>
      <c r="K392" s="6">
        <v>8423</v>
      </c>
      <c r="L392" s="6">
        <v>8075</v>
      </c>
      <c r="M392" s="6">
        <v>348</v>
      </c>
      <c r="N392" s="2" t="s">
        <v>546</v>
      </c>
      <c r="O392" s="2" t="s">
        <v>543</v>
      </c>
    </row>
    <row r="393" spans="1:15" x14ac:dyDescent="0.25">
      <c r="A393" s="2" t="s">
        <v>940</v>
      </c>
      <c r="B393" s="5">
        <v>45658</v>
      </c>
      <c r="C393" s="2" t="s">
        <v>102</v>
      </c>
      <c r="D393" s="2" t="s">
        <v>330</v>
      </c>
      <c r="E393" s="2" t="s">
        <v>391</v>
      </c>
      <c r="F393" s="2" t="s">
        <v>485</v>
      </c>
      <c r="G393" s="2" t="s">
        <v>552</v>
      </c>
      <c r="H393" s="2">
        <v>6</v>
      </c>
      <c r="I393" s="6">
        <v>13434.34</v>
      </c>
      <c r="J393" s="7">
        <v>0</v>
      </c>
      <c r="K393" s="6">
        <v>80606.039999999994</v>
      </c>
      <c r="L393" s="6">
        <v>62358</v>
      </c>
      <c r="M393" s="6">
        <v>18248.04</v>
      </c>
      <c r="N393" s="2" t="s">
        <v>546</v>
      </c>
      <c r="O393" s="2" t="s">
        <v>543</v>
      </c>
    </row>
    <row r="394" spans="1:15" x14ac:dyDescent="0.25">
      <c r="A394" s="2" t="s">
        <v>941</v>
      </c>
      <c r="B394" s="5">
        <v>45781</v>
      </c>
      <c r="C394" s="2" t="s">
        <v>164</v>
      </c>
      <c r="D394" s="2" t="s">
        <v>360</v>
      </c>
      <c r="E394" s="2" t="s">
        <v>395</v>
      </c>
      <c r="F394" s="2" t="s">
        <v>427</v>
      </c>
      <c r="G394" s="2" t="s">
        <v>545</v>
      </c>
      <c r="H394" s="2">
        <v>3</v>
      </c>
      <c r="I394" s="6">
        <v>23550.26</v>
      </c>
      <c r="J394" s="7">
        <v>0.05</v>
      </c>
      <c r="K394" s="6">
        <v>70650.78</v>
      </c>
      <c r="L394" s="6">
        <v>61569</v>
      </c>
      <c r="M394" s="6">
        <v>9081.7800000000007</v>
      </c>
      <c r="N394" s="2" t="s">
        <v>542</v>
      </c>
      <c r="O394" s="2" t="s">
        <v>543</v>
      </c>
    </row>
    <row r="395" spans="1:15" x14ac:dyDescent="0.25">
      <c r="A395" s="2" t="s">
        <v>942</v>
      </c>
      <c r="B395" s="5">
        <v>45740</v>
      </c>
      <c r="C395" s="2" t="s">
        <v>322</v>
      </c>
      <c r="D395" s="2" t="s">
        <v>334</v>
      </c>
      <c r="E395" s="2" t="s">
        <v>398</v>
      </c>
      <c r="F395" s="2" t="s">
        <v>509</v>
      </c>
      <c r="G395" s="2" t="s">
        <v>552</v>
      </c>
      <c r="H395" s="2">
        <v>3</v>
      </c>
      <c r="I395" s="6">
        <v>371.26</v>
      </c>
      <c r="J395" s="7">
        <v>0</v>
      </c>
      <c r="K395" s="6">
        <v>1113.78</v>
      </c>
      <c r="L395" s="6">
        <v>855</v>
      </c>
      <c r="M395" s="6">
        <v>258.77999999999997</v>
      </c>
      <c r="N395" s="2" t="s">
        <v>550</v>
      </c>
      <c r="O395" s="2" t="s">
        <v>543</v>
      </c>
    </row>
    <row r="396" spans="1:15" x14ac:dyDescent="0.25">
      <c r="A396" s="2" t="s">
        <v>943</v>
      </c>
      <c r="B396" s="5">
        <v>46387</v>
      </c>
      <c r="C396" s="2" t="s">
        <v>232</v>
      </c>
      <c r="D396" s="2" t="s">
        <v>348</v>
      </c>
      <c r="E396" s="2" t="s">
        <v>385</v>
      </c>
      <c r="F396" s="2" t="s">
        <v>413</v>
      </c>
      <c r="G396" s="2" t="s">
        <v>552</v>
      </c>
      <c r="H396" s="2">
        <v>3</v>
      </c>
      <c r="I396" s="6">
        <v>10162.780000000001</v>
      </c>
      <c r="J396" s="7">
        <v>0.2</v>
      </c>
      <c r="K396" s="6">
        <v>30488.34</v>
      </c>
      <c r="L396" s="6">
        <v>30657</v>
      </c>
      <c r="M396" s="6">
        <v>-168.66</v>
      </c>
      <c r="N396" s="2" t="s">
        <v>556</v>
      </c>
      <c r="O396" s="2" t="s">
        <v>543</v>
      </c>
    </row>
    <row r="397" spans="1:15" x14ac:dyDescent="0.25">
      <c r="A397" s="2" t="s">
        <v>944</v>
      </c>
      <c r="B397" s="5">
        <v>45837</v>
      </c>
      <c r="C397" s="2" t="s">
        <v>94</v>
      </c>
      <c r="D397" s="2" t="s">
        <v>353</v>
      </c>
      <c r="E397" s="2" t="s">
        <v>395</v>
      </c>
      <c r="F397" s="2" t="s">
        <v>415</v>
      </c>
      <c r="G397" s="2" t="s">
        <v>541</v>
      </c>
      <c r="H397" s="2">
        <v>2</v>
      </c>
      <c r="I397" s="6">
        <v>7641.32</v>
      </c>
      <c r="J397" s="7">
        <v>0.05</v>
      </c>
      <c r="K397" s="6">
        <v>15282.64</v>
      </c>
      <c r="L397" s="6">
        <v>10674</v>
      </c>
      <c r="M397" s="6">
        <v>4608.6400000000003</v>
      </c>
      <c r="N397" s="2" t="s">
        <v>546</v>
      </c>
      <c r="O397" s="2" t="s">
        <v>543</v>
      </c>
    </row>
    <row r="398" spans="1:15" x14ac:dyDescent="0.25">
      <c r="A398" s="2" t="s">
        <v>945</v>
      </c>
      <c r="B398" s="5">
        <v>46331</v>
      </c>
      <c r="C398" s="2" t="s">
        <v>294</v>
      </c>
      <c r="D398" s="2" t="s">
        <v>377</v>
      </c>
      <c r="E398" s="2" t="s">
        <v>393</v>
      </c>
      <c r="F398" s="2" t="s">
        <v>523</v>
      </c>
      <c r="G398" s="2" t="s">
        <v>541</v>
      </c>
      <c r="H398" s="2">
        <v>2</v>
      </c>
      <c r="I398" s="6">
        <v>23392.74</v>
      </c>
      <c r="J398" s="7">
        <v>0.1</v>
      </c>
      <c r="K398" s="6">
        <v>46785.48</v>
      </c>
      <c r="L398" s="6">
        <v>37102</v>
      </c>
      <c r="M398" s="6">
        <v>9683.48</v>
      </c>
      <c r="N398" s="2" t="s">
        <v>542</v>
      </c>
      <c r="O398" s="2" t="s">
        <v>543</v>
      </c>
    </row>
    <row r="399" spans="1:15" x14ac:dyDescent="0.25">
      <c r="A399" s="2" t="s">
        <v>946</v>
      </c>
      <c r="B399" s="5">
        <v>46366</v>
      </c>
      <c r="C399" s="2" t="s">
        <v>154</v>
      </c>
      <c r="D399" s="2" t="s">
        <v>373</v>
      </c>
      <c r="E399" s="2" t="s">
        <v>389</v>
      </c>
      <c r="F399" s="2" t="s">
        <v>461</v>
      </c>
      <c r="G399" s="2" t="s">
        <v>552</v>
      </c>
      <c r="H399" s="2">
        <v>5</v>
      </c>
      <c r="I399" s="6">
        <v>1935.67</v>
      </c>
      <c r="J399" s="7">
        <v>0.15</v>
      </c>
      <c r="K399" s="6">
        <v>9678.35</v>
      </c>
      <c r="L399" s="6">
        <v>8105</v>
      </c>
      <c r="M399" s="6">
        <v>1573.35</v>
      </c>
      <c r="N399" s="2" t="s">
        <v>550</v>
      </c>
      <c r="O399" s="2" t="s">
        <v>543</v>
      </c>
    </row>
    <row r="400" spans="1:15" x14ac:dyDescent="0.25">
      <c r="A400" s="2" t="s">
        <v>947</v>
      </c>
      <c r="B400" s="5">
        <v>45875</v>
      </c>
      <c r="C400" s="2" t="s">
        <v>190</v>
      </c>
      <c r="D400" s="2" t="s">
        <v>337</v>
      </c>
      <c r="E400" s="2" t="s">
        <v>382</v>
      </c>
      <c r="F400" s="2" t="s">
        <v>465</v>
      </c>
      <c r="G400" s="2" t="s">
        <v>552</v>
      </c>
      <c r="H400" s="2">
        <v>1</v>
      </c>
      <c r="I400" s="6">
        <v>18148.79</v>
      </c>
      <c r="J400" s="7">
        <v>0.15</v>
      </c>
      <c r="K400" s="6">
        <v>18148.79</v>
      </c>
      <c r="L400" s="6">
        <v>15803</v>
      </c>
      <c r="M400" s="6">
        <v>2345.79</v>
      </c>
      <c r="N400" s="2" t="s">
        <v>550</v>
      </c>
      <c r="O400" s="2" t="s">
        <v>543</v>
      </c>
    </row>
    <row r="401" spans="1:15" x14ac:dyDescent="0.25">
      <c r="A401" s="2" t="s">
        <v>948</v>
      </c>
      <c r="B401" s="5">
        <v>45896</v>
      </c>
      <c r="C401" s="2" t="s">
        <v>244</v>
      </c>
      <c r="D401" s="2" t="s">
        <v>377</v>
      </c>
      <c r="E401" s="2" t="s">
        <v>385</v>
      </c>
      <c r="F401" s="2" t="s">
        <v>435</v>
      </c>
      <c r="G401" s="2" t="s">
        <v>541</v>
      </c>
      <c r="H401" s="2">
        <v>3</v>
      </c>
      <c r="I401" s="6">
        <v>23392.74</v>
      </c>
      <c r="J401" s="7">
        <v>0.1</v>
      </c>
      <c r="K401" s="6">
        <v>70178.22</v>
      </c>
      <c r="L401" s="6">
        <v>55653</v>
      </c>
      <c r="M401" s="6">
        <v>14525.22</v>
      </c>
      <c r="N401" s="2" t="s">
        <v>546</v>
      </c>
      <c r="O401" s="2" t="s">
        <v>543</v>
      </c>
    </row>
    <row r="402" spans="1:15" x14ac:dyDescent="0.25">
      <c r="A402" s="2" t="s">
        <v>949</v>
      </c>
      <c r="B402" s="5">
        <v>46026</v>
      </c>
      <c r="C402" s="2" t="s">
        <v>218</v>
      </c>
      <c r="D402" s="2" t="s">
        <v>341</v>
      </c>
      <c r="E402" s="2" t="s">
        <v>398</v>
      </c>
      <c r="F402" s="2" t="s">
        <v>507</v>
      </c>
      <c r="G402" s="2" t="s">
        <v>552</v>
      </c>
      <c r="H402" s="2">
        <v>4</v>
      </c>
      <c r="I402" s="6">
        <v>491.46</v>
      </c>
      <c r="J402" s="7">
        <v>0.05</v>
      </c>
      <c r="K402" s="6">
        <v>1965.84</v>
      </c>
      <c r="L402" s="6">
        <v>1648</v>
      </c>
      <c r="M402" s="6">
        <v>317.83999999999997</v>
      </c>
      <c r="N402" s="2" t="s">
        <v>542</v>
      </c>
      <c r="O402" s="2" t="s">
        <v>543</v>
      </c>
    </row>
    <row r="403" spans="1:15" x14ac:dyDescent="0.25">
      <c r="A403" s="2" t="s">
        <v>950</v>
      </c>
      <c r="B403" s="5">
        <v>46180</v>
      </c>
      <c r="C403" s="2" t="s">
        <v>92</v>
      </c>
      <c r="D403" s="2" t="s">
        <v>377</v>
      </c>
      <c r="E403" s="2" t="s">
        <v>395</v>
      </c>
      <c r="F403" s="2" t="s">
        <v>487</v>
      </c>
      <c r="G403" s="2" t="s">
        <v>552</v>
      </c>
      <c r="H403" s="2">
        <v>4</v>
      </c>
      <c r="I403" s="6">
        <v>24692.33</v>
      </c>
      <c r="J403" s="7">
        <v>0.05</v>
      </c>
      <c r="K403" s="6">
        <v>98769.32</v>
      </c>
      <c r="L403" s="6">
        <v>74204</v>
      </c>
      <c r="M403" s="6">
        <v>24565.32</v>
      </c>
      <c r="N403" s="2" t="s">
        <v>556</v>
      </c>
      <c r="O403" s="2" t="s">
        <v>543</v>
      </c>
    </row>
    <row r="404" spans="1:15" x14ac:dyDescent="0.25">
      <c r="A404" s="2" t="s">
        <v>951</v>
      </c>
      <c r="B404" s="5">
        <v>46011</v>
      </c>
      <c r="C404" s="2" t="s">
        <v>246</v>
      </c>
      <c r="D404" s="2" t="s">
        <v>364</v>
      </c>
      <c r="E404" s="2" t="s">
        <v>393</v>
      </c>
      <c r="F404" s="2" t="s">
        <v>431</v>
      </c>
      <c r="G404" s="2" t="s">
        <v>552</v>
      </c>
      <c r="H404" s="2">
        <v>6</v>
      </c>
      <c r="I404" s="6">
        <v>21638.58</v>
      </c>
      <c r="J404" s="7">
        <v>0.15</v>
      </c>
      <c r="K404" s="6">
        <v>129831.48</v>
      </c>
      <c r="L404" s="6">
        <v>100890</v>
      </c>
      <c r="M404" s="6">
        <v>28941.48</v>
      </c>
      <c r="N404" s="2" t="s">
        <v>556</v>
      </c>
      <c r="O404" s="2" t="s">
        <v>543</v>
      </c>
    </row>
    <row r="405" spans="1:15" x14ac:dyDescent="0.25">
      <c r="A405" s="2" t="s">
        <v>952</v>
      </c>
      <c r="B405" s="5">
        <v>46302</v>
      </c>
      <c r="C405" s="2" t="s">
        <v>172</v>
      </c>
      <c r="D405" s="2" t="s">
        <v>343</v>
      </c>
      <c r="E405" s="2" t="s">
        <v>389</v>
      </c>
      <c r="F405" s="2" t="s">
        <v>489</v>
      </c>
      <c r="G405" s="2" t="s">
        <v>545</v>
      </c>
      <c r="H405" s="2">
        <v>7</v>
      </c>
      <c r="I405" s="6">
        <v>3970.61</v>
      </c>
      <c r="J405" s="7">
        <v>0.05</v>
      </c>
      <c r="K405" s="6">
        <v>27794.27</v>
      </c>
      <c r="L405" s="6">
        <v>22337</v>
      </c>
      <c r="M405" s="6">
        <v>5457.27</v>
      </c>
      <c r="N405" s="2" t="s">
        <v>542</v>
      </c>
      <c r="O405" s="2" t="s">
        <v>543</v>
      </c>
    </row>
    <row r="406" spans="1:15" x14ac:dyDescent="0.25">
      <c r="A406" s="2" t="s">
        <v>953</v>
      </c>
      <c r="B406" s="5">
        <v>46273</v>
      </c>
      <c r="C406" s="2" t="s">
        <v>256</v>
      </c>
      <c r="D406" s="2" t="s">
        <v>353</v>
      </c>
      <c r="E406" s="2" t="s">
        <v>382</v>
      </c>
      <c r="F406" s="2" t="s">
        <v>433</v>
      </c>
      <c r="G406" s="2" t="s">
        <v>545</v>
      </c>
      <c r="H406" s="2">
        <v>5</v>
      </c>
      <c r="I406" s="6">
        <v>8043.5</v>
      </c>
      <c r="J406" s="7">
        <v>0</v>
      </c>
      <c r="K406" s="6">
        <v>40217.5</v>
      </c>
      <c r="L406" s="6">
        <v>26685</v>
      </c>
      <c r="M406" s="6">
        <v>13532.5</v>
      </c>
      <c r="N406" s="2" t="s">
        <v>546</v>
      </c>
      <c r="O406" s="2" t="s">
        <v>543</v>
      </c>
    </row>
    <row r="407" spans="1:15" x14ac:dyDescent="0.25">
      <c r="A407" s="2" t="s">
        <v>954</v>
      </c>
      <c r="B407" s="5">
        <v>45835</v>
      </c>
      <c r="C407" s="2" t="s">
        <v>66</v>
      </c>
      <c r="D407" s="2" t="s">
        <v>351</v>
      </c>
      <c r="E407" s="2" t="s">
        <v>389</v>
      </c>
      <c r="F407" s="2" t="s">
        <v>404</v>
      </c>
      <c r="G407" s="2" t="s">
        <v>545</v>
      </c>
      <c r="H407" s="2">
        <v>1</v>
      </c>
      <c r="I407" s="6">
        <v>28987.87</v>
      </c>
      <c r="J407" s="7">
        <v>0</v>
      </c>
      <c r="K407" s="6">
        <v>28987.87</v>
      </c>
      <c r="L407" s="6">
        <v>19438</v>
      </c>
      <c r="M407" s="6">
        <v>9549.8700000000008</v>
      </c>
      <c r="N407" s="2" t="s">
        <v>542</v>
      </c>
      <c r="O407" s="2" t="s">
        <v>543</v>
      </c>
    </row>
    <row r="408" spans="1:15" x14ac:dyDescent="0.25">
      <c r="A408" s="2" t="s">
        <v>955</v>
      </c>
      <c r="B408" s="5">
        <v>45748</v>
      </c>
      <c r="C408" s="2" t="s">
        <v>124</v>
      </c>
      <c r="D408" s="2" t="s">
        <v>348</v>
      </c>
      <c r="E408" s="2" t="s">
        <v>387</v>
      </c>
      <c r="F408" s="2" t="s">
        <v>469</v>
      </c>
      <c r="G408" s="2" t="s">
        <v>552</v>
      </c>
      <c r="H408" s="2">
        <v>1</v>
      </c>
      <c r="I408" s="6">
        <v>12703.48</v>
      </c>
      <c r="J408" s="7">
        <v>0</v>
      </c>
      <c r="K408" s="6">
        <v>12703.48</v>
      </c>
      <c r="L408" s="6">
        <v>10219</v>
      </c>
      <c r="M408" s="6">
        <v>2484.48</v>
      </c>
      <c r="N408" s="2" t="s">
        <v>556</v>
      </c>
      <c r="O408" s="2" t="s">
        <v>543</v>
      </c>
    </row>
    <row r="409" spans="1:15" x14ac:dyDescent="0.25">
      <c r="A409" s="2" t="s">
        <v>956</v>
      </c>
      <c r="B409" s="5">
        <v>45922</v>
      </c>
      <c r="C409" s="2" t="s">
        <v>194</v>
      </c>
      <c r="D409" s="2" t="s">
        <v>355</v>
      </c>
      <c r="E409" s="2" t="s">
        <v>382</v>
      </c>
      <c r="F409" s="2" t="s">
        <v>527</v>
      </c>
      <c r="G409" s="2" t="s">
        <v>545</v>
      </c>
      <c r="H409" s="2">
        <v>5</v>
      </c>
      <c r="I409" s="6">
        <v>25938.39</v>
      </c>
      <c r="J409" s="7">
        <v>0.1</v>
      </c>
      <c r="K409" s="6">
        <v>129691.95</v>
      </c>
      <c r="L409" s="6">
        <v>98990</v>
      </c>
      <c r="M409" s="6">
        <v>30701.95</v>
      </c>
      <c r="N409" s="2" t="s">
        <v>550</v>
      </c>
      <c r="O409" s="2" t="s">
        <v>543</v>
      </c>
    </row>
    <row r="410" spans="1:15" x14ac:dyDescent="0.25">
      <c r="A410" s="2" t="s">
        <v>957</v>
      </c>
      <c r="B410" s="5">
        <v>45927</v>
      </c>
      <c r="C410" s="2" t="s">
        <v>90</v>
      </c>
      <c r="D410" s="2" t="s">
        <v>337</v>
      </c>
      <c r="E410" s="2" t="s">
        <v>393</v>
      </c>
      <c r="F410" s="2" t="s">
        <v>451</v>
      </c>
      <c r="G410" s="2" t="s">
        <v>541</v>
      </c>
      <c r="H410" s="2">
        <v>2</v>
      </c>
      <c r="I410" s="6">
        <v>18148.79</v>
      </c>
      <c r="J410" s="7">
        <v>0.15</v>
      </c>
      <c r="K410" s="6">
        <v>36297.58</v>
      </c>
      <c r="L410" s="6">
        <v>31606</v>
      </c>
      <c r="M410" s="6">
        <v>4691.58</v>
      </c>
      <c r="N410" s="2" t="s">
        <v>546</v>
      </c>
      <c r="O410" s="2" t="s">
        <v>543</v>
      </c>
    </row>
    <row r="411" spans="1:15" x14ac:dyDescent="0.25">
      <c r="A411" s="2" t="s">
        <v>958</v>
      </c>
      <c r="B411" s="5">
        <v>46090</v>
      </c>
      <c r="C411" s="2" t="s">
        <v>220</v>
      </c>
      <c r="D411" s="2" t="s">
        <v>375</v>
      </c>
      <c r="E411" s="2" t="s">
        <v>391</v>
      </c>
      <c r="F411" s="2" t="s">
        <v>499</v>
      </c>
      <c r="G411" s="2" t="s">
        <v>545</v>
      </c>
      <c r="H411" s="2">
        <v>1</v>
      </c>
      <c r="I411" s="6">
        <v>5472.72</v>
      </c>
      <c r="J411" s="7">
        <v>0</v>
      </c>
      <c r="K411" s="6">
        <v>5472.72</v>
      </c>
      <c r="L411" s="6">
        <v>3687</v>
      </c>
      <c r="M411" s="6">
        <v>1785.72</v>
      </c>
      <c r="N411" s="2" t="s">
        <v>542</v>
      </c>
      <c r="O411" s="2" t="s">
        <v>543</v>
      </c>
    </row>
    <row r="412" spans="1:15" x14ac:dyDescent="0.25">
      <c r="A412" s="2" t="s">
        <v>959</v>
      </c>
      <c r="B412" s="5">
        <v>45813</v>
      </c>
      <c r="C412" s="2" t="s">
        <v>120</v>
      </c>
      <c r="D412" s="2" t="s">
        <v>337</v>
      </c>
      <c r="E412" s="2" t="s">
        <v>398</v>
      </c>
      <c r="F412" s="2" t="s">
        <v>511</v>
      </c>
      <c r="G412" s="2" t="s">
        <v>552</v>
      </c>
      <c r="H412" s="2">
        <v>8</v>
      </c>
      <c r="I412" s="6">
        <v>21351.52</v>
      </c>
      <c r="J412" s="7">
        <v>0</v>
      </c>
      <c r="K412" s="6">
        <v>170812.16</v>
      </c>
      <c r="L412" s="6">
        <v>126424</v>
      </c>
      <c r="M412" s="6">
        <v>44388.160000000003</v>
      </c>
      <c r="N412" s="2" t="s">
        <v>542</v>
      </c>
      <c r="O412" s="2" t="s">
        <v>543</v>
      </c>
    </row>
    <row r="413" spans="1:15" x14ac:dyDescent="0.25">
      <c r="A413" s="2" t="s">
        <v>960</v>
      </c>
      <c r="B413" s="5">
        <v>45878</v>
      </c>
      <c r="C413" s="2" t="s">
        <v>78</v>
      </c>
      <c r="D413" s="2" t="s">
        <v>366</v>
      </c>
      <c r="E413" s="2" t="s">
        <v>398</v>
      </c>
      <c r="F413" s="2" t="s">
        <v>439</v>
      </c>
      <c r="G413" s="2" t="s">
        <v>552</v>
      </c>
      <c r="H413" s="2">
        <v>7</v>
      </c>
      <c r="I413" s="6">
        <v>24896.65</v>
      </c>
      <c r="J413" s="7">
        <v>0</v>
      </c>
      <c r="K413" s="6">
        <v>113296.43</v>
      </c>
      <c r="L413" s="6">
        <v>117439</v>
      </c>
      <c r="M413" s="6">
        <v>-4142.57</v>
      </c>
      <c r="N413" s="2" t="s">
        <v>546</v>
      </c>
      <c r="O413" s="2" t="s">
        <v>543</v>
      </c>
    </row>
    <row r="414" spans="1:15" x14ac:dyDescent="0.25">
      <c r="A414" s="2" t="s">
        <v>961</v>
      </c>
      <c r="B414" s="5">
        <v>45682</v>
      </c>
      <c r="C414" s="2" t="s">
        <v>136</v>
      </c>
      <c r="D414" s="2" t="s">
        <v>355</v>
      </c>
      <c r="E414" s="2" t="s">
        <v>391</v>
      </c>
      <c r="F414" s="2" t="s">
        <v>435</v>
      </c>
      <c r="G414" s="2" t="s">
        <v>541</v>
      </c>
      <c r="H414" s="2">
        <v>1</v>
      </c>
      <c r="I414" s="6">
        <v>28820.43</v>
      </c>
      <c r="J414" s="7">
        <v>0</v>
      </c>
      <c r="K414" s="6">
        <v>28820.43</v>
      </c>
      <c r="L414" s="6">
        <v>19798</v>
      </c>
      <c r="M414" s="6">
        <v>9022.43</v>
      </c>
      <c r="N414" s="2" t="s">
        <v>546</v>
      </c>
      <c r="O414" s="2" t="s">
        <v>543</v>
      </c>
    </row>
    <row r="415" spans="1:15" x14ac:dyDescent="0.25">
      <c r="A415" s="2" t="s">
        <v>962</v>
      </c>
      <c r="B415" s="5">
        <v>45925</v>
      </c>
      <c r="C415" s="2" t="s">
        <v>90</v>
      </c>
      <c r="D415" s="2" t="s">
        <v>343</v>
      </c>
      <c r="E415" s="2" t="s">
        <v>387</v>
      </c>
      <c r="F415" s="2" t="s">
        <v>413</v>
      </c>
      <c r="G415" s="2" t="s">
        <v>545</v>
      </c>
      <c r="H415" s="2">
        <v>4</v>
      </c>
      <c r="I415" s="6">
        <v>3970.61</v>
      </c>
      <c r="J415" s="7">
        <v>0.05</v>
      </c>
      <c r="K415" s="6">
        <v>15882.44</v>
      </c>
      <c r="L415" s="6">
        <v>12764</v>
      </c>
      <c r="M415" s="6">
        <v>3118.44</v>
      </c>
      <c r="N415" s="2" t="s">
        <v>546</v>
      </c>
      <c r="O415" s="2" t="s">
        <v>543</v>
      </c>
    </row>
    <row r="416" spans="1:15" x14ac:dyDescent="0.25">
      <c r="A416" s="2" t="s">
        <v>963</v>
      </c>
      <c r="B416" s="5">
        <v>45971</v>
      </c>
      <c r="C416" s="2" t="s">
        <v>52</v>
      </c>
      <c r="D416" s="2" t="s">
        <v>353</v>
      </c>
      <c r="E416" s="2" t="s">
        <v>393</v>
      </c>
      <c r="F416" s="2" t="s">
        <v>417</v>
      </c>
      <c r="G416" s="2" t="s">
        <v>552</v>
      </c>
      <c r="H416" s="2">
        <v>7</v>
      </c>
      <c r="I416" s="6">
        <v>7641.32</v>
      </c>
      <c r="J416" s="7">
        <v>0.05</v>
      </c>
      <c r="K416" s="6">
        <v>53489.24</v>
      </c>
      <c r="L416" s="6">
        <v>37359</v>
      </c>
      <c r="M416" s="6">
        <v>16130.24</v>
      </c>
      <c r="N416" s="2" t="s">
        <v>556</v>
      </c>
      <c r="O416" s="2" t="s">
        <v>543</v>
      </c>
    </row>
    <row r="417" spans="1:15" x14ac:dyDescent="0.25">
      <c r="A417" s="2" t="s">
        <v>964</v>
      </c>
      <c r="B417" s="5">
        <v>45909</v>
      </c>
      <c r="C417" s="2" t="s">
        <v>260</v>
      </c>
      <c r="D417" s="2" t="s">
        <v>348</v>
      </c>
      <c r="E417" s="2" t="s">
        <v>382</v>
      </c>
      <c r="F417" s="2" t="s">
        <v>433</v>
      </c>
      <c r="G417" s="2" t="s">
        <v>552</v>
      </c>
      <c r="H417" s="2">
        <v>3</v>
      </c>
      <c r="I417" s="6">
        <v>12703.48</v>
      </c>
      <c r="J417" s="7">
        <v>0</v>
      </c>
      <c r="K417" s="6">
        <v>38110.44</v>
      </c>
      <c r="L417" s="6">
        <v>30657</v>
      </c>
      <c r="M417" s="6">
        <v>7453.44</v>
      </c>
      <c r="N417" s="2" t="s">
        <v>556</v>
      </c>
      <c r="O417" s="2" t="s">
        <v>543</v>
      </c>
    </row>
    <row r="418" spans="1:15" x14ac:dyDescent="0.25">
      <c r="A418" s="2" t="s">
        <v>965</v>
      </c>
      <c r="B418" s="5">
        <v>46199</v>
      </c>
      <c r="C418" s="2" t="s">
        <v>182</v>
      </c>
      <c r="D418" s="2" t="s">
        <v>368</v>
      </c>
      <c r="E418" s="2" t="s">
        <v>385</v>
      </c>
      <c r="F418" s="2" t="s">
        <v>420</v>
      </c>
      <c r="G418" s="2" t="s">
        <v>541</v>
      </c>
      <c r="H418" s="2">
        <v>6</v>
      </c>
      <c r="I418" s="6">
        <v>858.95</v>
      </c>
      <c r="J418" s="7">
        <v>0.2</v>
      </c>
      <c r="K418" s="6">
        <v>5153.7</v>
      </c>
      <c r="L418" s="6">
        <v>4656</v>
      </c>
      <c r="M418" s="6">
        <v>497.7</v>
      </c>
      <c r="N418" s="2" t="s">
        <v>556</v>
      </c>
      <c r="O418" s="2" t="s">
        <v>543</v>
      </c>
    </row>
    <row r="419" spans="1:15" x14ac:dyDescent="0.25">
      <c r="A419" s="2" t="s">
        <v>966</v>
      </c>
      <c r="B419" s="5">
        <v>46342</v>
      </c>
      <c r="C419" s="2" t="s">
        <v>286</v>
      </c>
      <c r="D419" s="2" t="s">
        <v>362</v>
      </c>
      <c r="E419" s="2" t="s">
        <v>389</v>
      </c>
      <c r="F419" s="2" t="s">
        <v>465</v>
      </c>
      <c r="G419" s="2" t="s">
        <v>552</v>
      </c>
      <c r="H419" s="2">
        <v>8</v>
      </c>
      <c r="I419" s="6">
        <v>22546.84</v>
      </c>
      <c r="J419" s="7">
        <v>0</v>
      </c>
      <c r="K419" s="6">
        <v>180374.72</v>
      </c>
      <c r="L419" s="6">
        <v>136472</v>
      </c>
      <c r="M419" s="6">
        <v>43902.720000000001</v>
      </c>
      <c r="N419" s="2" t="s">
        <v>546</v>
      </c>
      <c r="O419" s="2" t="s">
        <v>543</v>
      </c>
    </row>
    <row r="420" spans="1:15" x14ac:dyDescent="0.25">
      <c r="A420" s="2" t="s">
        <v>967</v>
      </c>
      <c r="B420" s="5">
        <v>45980</v>
      </c>
      <c r="C420" s="2" t="s">
        <v>50</v>
      </c>
      <c r="D420" s="2" t="s">
        <v>362</v>
      </c>
      <c r="E420" s="2" t="s">
        <v>385</v>
      </c>
      <c r="F420" s="2" t="s">
        <v>507</v>
      </c>
      <c r="G420" s="2" t="s">
        <v>552</v>
      </c>
      <c r="H420" s="2">
        <v>6</v>
      </c>
      <c r="I420" s="6">
        <v>19164.810000000001</v>
      </c>
      <c r="J420" s="7">
        <v>0.15</v>
      </c>
      <c r="K420" s="6">
        <v>114988.86</v>
      </c>
      <c r="L420" s="6">
        <v>102354</v>
      </c>
      <c r="M420" s="6">
        <v>12634.86</v>
      </c>
      <c r="N420" s="2" t="s">
        <v>556</v>
      </c>
      <c r="O420" s="2" t="s">
        <v>543</v>
      </c>
    </row>
    <row r="421" spans="1:15" x14ac:dyDescent="0.25">
      <c r="A421" s="2" t="s">
        <v>968</v>
      </c>
      <c r="B421" s="5">
        <v>46228</v>
      </c>
      <c r="C421" s="2" t="s">
        <v>90</v>
      </c>
      <c r="D421" s="2" t="s">
        <v>351</v>
      </c>
      <c r="E421" s="2" t="s">
        <v>385</v>
      </c>
      <c r="F421" s="2" t="s">
        <v>467</v>
      </c>
      <c r="G421" s="2" t="s">
        <v>541</v>
      </c>
      <c r="H421" s="2">
        <v>3</v>
      </c>
      <c r="I421" s="6">
        <v>28987.87</v>
      </c>
      <c r="J421" s="7">
        <v>0</v>
      </c>
      <c r="K421" s="6">
        <v>86963.61</v>
      </c>
      <c r="L421" s="6">
        <v>58314</v>
      </c>
      <c r="M421" s="6">
        <v>28649.61</v>
      </c>
      <c r="N421" s="2" t="s">
        <v>556</v>
      </c>
      <c r="O421" s="2" t="s">
        <v>543</v>
      </c>
    </row>
    <row r="422" spans="1:15" x14ac:dyDescent="0.25">
      <c r="A422" s="2" t="s">
        <v>969</v>
      </c>
      <c r="B422" s="5">
        <v>45806</v>
      </c>
      <c r="C422" s="2" t="s">
        <v>224</v>
      </c>
      <c r="D422" s="2" t="s">
        <v>337</v>
      </c>
      <c r="E422" s="2" t="s">
        <v>385</v>
      </c>
      <c r="F422" s="2" t="s">
        <v>499</v>
      </c>
      <c r="G422" s="2" t="s">
        <v>541</v>
      </c>
      <c r="H422" s="2">
        <v>6</v>
      </c>
      <c r="I422" s="6">
        <v>19216.37</v>
      </c>
      <c r="J422" s="7">
        <v>0.1</v>
      </c>
      <c r="K422" s="6">
        <v>115298.22</v>
      </c>
      <c r="L422" s="6">
        <v>94818</v>
      </c>
      <c r="M422" s="6">
        <v>20480.22</v>
      </c>
      <c r="N422" s="2" t="s">
        <v>556</v>
      </c>
      <c r="O422" s="2" t="s">
        <v>566</v>
      </c>
    </row>
    <row r="423" spans="1:15" x14ac:dyDescent="0.25">
      <c r="A423" s="2" t="s">
        <v>970</v>
      </c>
      <c r="B423" s="5">
        <v>45825</v>
      </c>
      <c r="C423" s="2" t="s">
        <v>296</v>
      </c>
      <c r="D423" s="2" t="s">
        <v>341</v>
      </c>
      <c r="E423" s="2" t="s">
        <v>395</v>
      </c>
      <c r="F423" s="2" t="s">
        <v>429</v>
      </c>
      <c r="G423" s="2" t="s">
        <v>545</v>
      </c>
      <c r="H423" s="2">
        <v>2</v>
      </c>
      <c r="I423" s="6">
        <v>413.86</v>
      </c>
      <c r="J423" s="7">
        <v>0.2</v>
      </c>
      <c r="K423" s="6">
        <v>827.72</v>
      </c>
      <c r="L423" s="6">
        <v>824</v>
      </c>
      <c r="M423" s="6">
        <v>3.72</v>
      </c>
      <c r="N423" s="2" t="s">
        <v>542</v>
      </c>
      <c r="O423" s="2" t="s">
        <v>543</v>
      </c>
    </row>
    <row r="424" spans="1:15" x14ac:dyDescent="0.25">
      <c r="A424" s="2" t="s">
        <v>971</v>
      </c>
      <c r="B424" s="5">
        <v>45906</v>
      </c>
      <c r="C424" s="2" t="s">
        <v>258</v>
      </c>
      <c r="D424" s="2" t="s">
        <v>362</v>
      </c>
      <c r="E424" s="2" t="s">
        <v>385</v>
      </c>
      <c r="F424" s="2" t="s">
        <v>417</v>
      </c>
      <c r="G424" s="2" t="s">
        <v>552</v>
      </c>
      <c r="H424" s="2">
        <v>6</v>
      </c>
      <c r="I424" s="6">
        <v>21419.5</v>
      </c>
      <c r="J424" s="7">
        <v>0.05</v>
      </c>
      <c r="K424" s="6">
        <v>128517</v>
      </c>
      <c r="L424" s="6">
        <v>102354</v>
      </c>
      <c r="M424" s="6">
        <v>26163</v>
      </c>
      <c r="N424" s="2" t="s">
        <v>546</v>
      </c>
      <c r="O424" s="2" t="s">
        <v>543</v>
      </c>
    </row>
    <row r="425" spans="1:15" x14ac:dyDescent="0.25">
      <c r="A425" s="2" t="s">
        <v>972</v>
      </c>
      <c r="B425" s="5">
        <v>45864</v>
      </c>
      <c r="C425" s="2" t="s">
        <v>90</v>
      </c>
      <c r="D425" s="2" t="s">
        <v>343</v>
      </c>
      <c r="E425" s="2" t="s">
        <v>389</v>
      </c>
      <c r="F425" s="2" t="s">
        <v>525</v>
      </c>
      <c r="G425" s="2" t="s">
        <v>552</v>
      </c>
      <c r="H425" s="2">
        <v>5</v>
      </c>
      <c r="I425" s="6">
        <v>3761.63</v>
      </c>
      <c r="J425" s="7">
        <v>0.1</v>
      </c>
      <c r="K425" s="6">
        <v>18808.150000000001</v>
      </c>
      <c r="L425" s="6">
        <v>15955</v>
      </c>
      <c r="M425" s="6">
        <v>2853.15</v>
      </c>
      <c r="N425" s="2" t="s">
        <v>556</v>
      </c>
      <c r="O425" s="2" t="s">
        <v>543</v>
      </c>
    </row>
    <row r="426" spans="1:15" x14ac:dyDescent="0.25">
      <c r="A426" s="2" t="s">
        <v>973</v>
      </c>
      <c r="B426" s="5">
        <v>46370</v>
      </c>
      <c r="C426" s="2" t="s">
        <v>100</v>
      </c>
      <c r="D426" s="2" t="s">
        <v>368</v>
      </c>
      <c r="E426" s="2" t="s">
        <v>393</v>
      </c>
      <c r="F426" s="2" t="s">
        <v>449</v>
      </c>
      <c r="G426" s="2" t="s">
        <v>545</v>
      </c>
      <c r="H426" s="2">
        <v>6</v>
      </c>
      <c r="I426" s="6">
        <v>1073.69</v>
      </c>
      <c r="J426" s="7">
        <v>0</v>
      </c>
      <c r="K426" s="6">
        <v>4041.17</v>
      </c>
      <c r="L426" s="6">
        <v>4656</v>
      </c>
      <c r="M426" s="6">
        <v>-614.83000000000004</v>
      </c>
      <c r="N426" s="2" t="s">
        <v>550</v>
      </c>
      <c r="O426" s="2" t="s">
        <v>543</v>
      </c>
    </row>
    <row r="427" spans="1:15" x14ac:dyDescent="0.25">
      <c r="A427" s="2" t="s">
        <v>974</v>
      </c>
      <c r="B427" s="5">
        <v>46246</v>
      </c>
      <c r="C427" s="2" t="s">
        <v>200</v>
      </c>
      <c r="D427" s="2" t="s">
        <v>362</v>
      </c>
      <c r="E427" s="2" t="s">
        <v>382</v>
      </c>
      <c r="F427" s="2" t="s">
        <v>509</v>
      </c>
      <c r="G427" s="2" t="s">
        <v>552</v>
      </c>
      <c r="H427" s="2">
        <v>1</v>
      </c>
      <c r="I427" s="6">
        <v>22546.84</v>
      </c>
      <c r="J427" s="7">
        <v>0</v>
      </c>
      <c r="K427" s="6">
        <v>22546.84</v>
      </c>
      <c r="L427" s="6">
        <v>17059</v>
      </c>
      <c r="M427" s="6">
        <v>5487.84</v>
      </c>
      <c r="N427" s="2" t="s">
        <v>556</v>
      </c>
      <c r="O427" s="2" t="s">
        <v>543</v>
      </c>
    </row>
    <row r="428" spans="1:15" x14ac:dyDescent="0.25">
      <c r="A428" s="2" t="s">
        <v>975</v>
      </c>
      <c r="B428" s="5">
        <v>45930</v>
      </c>
      <c r="C428" s="2" t="s">
        <v>210</v>
      </c>
      <c r="D428" s="2" t="s">
        <v>355</v>
      </c>
      <c r="E428" s="2" t="s">
        <v>391</v>
      </c>
      <c r="F428" s="2" t="s">
        <v>455</v>
      </c>
      <c r="G428" s="2" t="s">
        <v>541</v>
      </c>
      <c r="H428" s="2">
        <v>4</v>
      </c>
      <c r="I428" s="6">
        <v>27379.41</v>
      </c>
      <c r="J428" s="7">
        <v>0.05</v>
      </c>
      <c r="K428" s="6">
        <v>109517.64</v>
      </c>
      <c r="L428" s="6">
        <v>79192</v>
      </c>
      <c r="M428" s="6">
        <v>30325.64</v>
      </c>
      <c r="N428" s="2" t="s">
        <v>550</v>
      </c>
      <c r="O428" s="2" t="s">
        <v>543</v>
      </c>
    </row>
    <row r="429" spans="1:15" x14ac:dyDescent="0.25">
      <c r="A429" s="2" t="s">
        <v>976</v>
      </c>
      <c r="B429" s="5">
        <v>46309</v>
      </c>
      <c r="C429" s="2" t="s">
        <v>314</v>
      </c>
      <c r="D429" s="2" t="s">
        <v>353</v>
      </c>
      <c r="E429" s="2" t="s">
        <v>389</v>
      </c>
      <c r="F429" s="2" t="s">
        <v>513</v>
      </c>
      <c r="G429" s="2" t="s">
        <v>541</v>
      </c>
      <c r="H429" s="2">
        <v>2</v>
      </c>
      <c r="I429" s="6">
        <v>8043.5</v>
      </c>
      <c r="J429" s="7">
        <v>0</v>
      </c>
      <c r="K429" s="6">
        <v>9664.57</v>
      </c>
      <c r="L429" s="6">
        <v>10674</v>
      </c>
      <c r="M429" s="6">
        <v>-1009.43</v>
      </c>
      <c r="N429" s="2" t="s">
        <v>556</v>
      </c>
      <c r="O429" s="2" t="s">
        <v>543</v>
      </c>
    </row>
    <row r="430" spans="1:15" x14ac:dyDescent="0.25">
      <c r="A430" s="2" t="s">
        <v>977</v>
      </c>
      <c r="B430" s="5">
        <v>46329</v>
      </c>
      <c r="C430" s="2" t="s">
        <v>190</v>
      </c>
      <c r="D430" s="2" t="s">
        <v>343</v>
      </c>
      <c r="E430" s="2" t="s">
        <v>395</v>
      </c>
      <c r="F430" s="2" t="s">
        <v>463</v>
      </c>
      <c r="G430" s="2" t="s">
        <v>552</v>
      </c>
      <c r="H430" s="2">
        <v>3</v>
      </c>
      <c r="I430" s="6">
        <v>3970.61</v>
      </c>
      <c r="J430" s="7">
        <v>0.05</v>
      </c>
      <c r="K430" s="6">
        <v>11911.83</v>
      </c>
      <c r="L430" s="6">
        <v>9573</v>
      </c>
      <c r="M430" s="6">
        <v>2338.83</v>
      </c>
      <c r="N430" s="2" t="s">
        <v>542</v>
      </c>
      <c r="O430" s="2" t="s">
        <v>543</v>
      </c>
    </row>
    <row r="431" spans="1:15" x14ac:dyDescent="0.25">
      <c r="A431" s="2" t="s">
        <v>978</v>
      </c>
      <c r="B431" s="5">
        <v>45834</v>
      </c>
      <c r="C431" s="2" t="s">
        <v>186</v>
      </c>
      <c r="D431" s="2" t="s">
        <v>355</v>
      </c>
      <c r="E431" s="2" t="s">
        <v>387</v>
      </c>
      <c r="F431" s="2" t="s">
        <v>517</v>
      </c>
      <c r="G431" s="2" t="s">
        <v>541</v>
      </c>
      <c r="H431" s="2">
        <v>1</v>
      </c>
      <c r="I431" s="6">
        <v>27379.41</v>
      </c>
      <c r="J431" s="7">
        <v>0.05</v>
      </c>
      <c r="K431" s="6">
        <v>27379.41</v>
      </c>
      <c r="L431" s="6">
        <v>19798</v>
      </c>
      <c r="M431" s="6">
        <v>7581.41</v>
      </c>
      <c r="N431" s="2" t="s">
        <v>556</v>
      </c>
      <c r="O431" s="2" t="s">
        <v>543</v>
      </c>
    </row>
    <row r="432" spans="1:15" x14ac:dyDescent="0.25">
      <c r="A432" s="2" t="s">
        <v>979</v>
      </c>
      <c r="B432" s="5">
        <v>46130</v>
      </c>
      <c r="C432" s="2" t="s">
        <v>132</v>
      </c>
      <c r="D432" s="2" t="s">
        <v>371</v>
      </c>
      <c r="E432" s="2" t="s">
        <v>393</v>
      </c>
      <c r="F432" s="2" t="s">
        <v>455</v>
      </c>
      <c r="G432" s="2" t="s">
        <v>545</v>
      </c>
      <c r="H432" s="2">
        <v>8</v>
      </c>
      <c r="I432" s="6">
        <v>23976.98</v>
      </c>
      <c r="J432" s="7">
        <v>0.05</v>
      </c>
      <c r="K432" s="6">
        <v>191815.84</v>
      </c>
      <c r="L432" s="6">
        <v>170528</v>
      </c>
      <c r="M432" s="6">
        <v>21287.84</v>
      </c>
      <c r="N432" s="2" t="s">
        <v>556</v>
      </c>
      <c r="O432" s="2" t="s">
        <v>543</v>
      </c>
    </row>
    <row r="433" spans="1:15" x14ac:dyDescent="0.25">
      <c r="A433" s="2" t="s">
        <v>980</v>
      </c>
      <c r="B433" s="5">
        <v>45730</v>
      </c>
      <c r="C433" s="2" t="s">
        <v>58</v>
      </c>
      <c r="D433" s="2" t="s">
        <v>355</v>
      </c>
      <c r="E433" s="2" t="s">
        <v>398</v>
      </c>
      <c r="F433" s="2" t="s">
        <v>503</v>
      </c>
      <c r="G433" s="2" t="s">
        <v>545</v>
      </c>
      <c r="H433" s="2">
        <v>1</v>
      </c>
      <c r="I433" s="6">
        <v>28820.43</v>
      </c>
      <c r="J433" s="7">
        <v>0</v>
      </c>
      <c r="K433" s="6">
        <v>28820.43</v>
      </c>
      <c r="L433" s="6">
        <v>19798</v>
      </c>
      <c r="M433" s="6">
        <v>9022.43</v>
      </c>
      <c r="N433" s="2" t="s">
        <v>542</v>
      </c>
      <c r="O433" s="2" t="s">
        <v>543</v>
      </c>
    </row>
    <row r="434" spans="1:15" x14ac:dyDescent="0.25">
      <c r="A434" s="2" t="s">
        <v>981</v>
      </c>
      <c r="B434" s="5">
        <v>46045</v>
      </c>
      <c r="C434" s="2" t="s">
        <v>182</v>
      </c>
      <c r="D434" s="2" t="s">
        <v>377</v>
      </c>
      <c r="E434" s="2" t="s">
        <v>398</v>
      </c>
      <c r="F434" s="2" t="s">
        <v>449</v>
      </c>
      <c r="G434" s="2" t="s">
        <v>552</v>
      </c>
      <c r="H434" s="2">
        <v>7</v>
      </c>
      <c r="I434" s="6">
        <v>24692.33</v>
      </c>
      <c r="J434" s="7">
        <v>0.05</v>
      </c>
      <c r="K434" s="6">
        <v>172846.31</v>
      </c>
      <c r="L434" s="6">
        <v>129857</v>
      </c>
      <c r="M434" s="6">
        <v>42989.31</v>
      </c>
      <c r="N434" s="2" t="s">
        <v>550</v>
      </c>
      <c r="O434" s="2" t="s">
        <v>543</v>
      </c>
    </row>
    <row r="435" spans="1:15" x14ac:dyDescent="0.25">
      <c r="A435" s="2" t="s">
        <v>982</v>
      </c>
      <c r="B435" s="5">
        <v>46188</v>
      </c>
      <c r="C435" s="2" t="s">
        <v>58</v>
      </c>
      <c r="D435" s="2" t="s">
        <v>357</v>
      </c>
      <c r="E435" s="2" t="s">
        <v>398</v>
      </c>
      <c r="F435" s="2" t="s">
        <v>465</v>
      </c>
      <c r="G435" s="2" t="s">
        <v>552</v>
      </c>
      <c r="H435" s="2">
        <v>2</v>
      </c>
      <c r="I435" s="6">
        <v>17661.759999999998</v>
      </c>
      <c r="J435" s="7">
        <v>0.15</v>
      </c>
      <c r="K435" s="6">
        <v>35323.519999999997</v>
      </c>
      <c r="L435" s="6">
        <v>32886</v>
      </c>
      <c r="M435" s="6">
        <v>2437.52</v>
      </c>
      <c r="N435" s="2" t="s">
        <v>556</v>
      </c>
      <c r="O435" s="2" t="s">
        <v>543</v>
      </c>
    </row>
    <row r="436" spans="1:15" x14ac:dyDescent="0.25">
      <c r="A436" s="2" t="s">
        <v>983</v>
      </c>
      <c r="B436" s="5">
        <v>46029</v>
      </c>
      <c r="C436" s="2" t="s">
        <v>86</v>
      </c>
      <c r="D436" s="2" t="s">
        <v>348</v>
      </c>
      <c r="E436" s="2" t="s">
        <v>382</v>
      </c>
      <c r="F436" s="2" t="s">
        <v>467</v>
      </c>
      <c r="G436" s="2" t="s">
        <v>541</v>
      </c>
      <c r="H436" s="2">
        <v>4</v>
      </c>
      <c r="I436" s="6">
        <v>12703.48</v>
      </c>
      <c r="J436" s="7">
        <v>0</v>
      </c>
      <c r="K436" s="6">
        <v>50813.919999999998</v>
      </c>
      <c r="L436" s="6">
        <v>40876</v>
      </c>
      <c r="M436" s="6">
        <v>9937.92</v>
      </c>
      <c r="N436" s="2" t="s">
        <v>546</v>
      </c>
      <c r="O436" s="2" t="s">
        <v>566</v>
      </c>
    </row>
    <row r="437" spans="1:15" x14ac:dyDescent="0.25">
      <c r="A437" s="2" t="s">
        <v>984</v>
      </c>
      <c r="B437" s="5">
        <v>45955</v>
      </c>
      <c r="C437" s="2" t="s">
        <v>286</v>
      </c>
      <c r="D437" s="2" t="s">
        <v>341</v>
      </c>
      <c r="E437" s="2" t="s">
        <v>393</v>
      </c>
      <c r="F437" s="2" t="s">
        <v>420</v>
      </c>
      <c r="G437" s="2" t="s">
        <v>545</v>
      </c>
      <c r="H437" s="2">
        <v>7</v>
      </c>
      <c r="I437" s="6">
        <v>517.33000000000004</v>
      </c>
      <c r="J437" s="7">
        <v>0</v>
      </c>
      <c r="K437" s="6">
        <v>3621.31</v>
      </c>
      <c r="L437" s="6">
        <v>2884</v>
      </c>
      <c r="M437" s="6">
        <v>737.31</v>
      </c>
      <c r="N437" s="2" t="s">
        <v>556</v>
      </c>
      <c r="O437" s="2" t="s">
        <v>543</v>
      </c>
    </row>
    <row r="438" spans="1:15" x14ac:dyDescent="0.25">
      <c r="A438" s="2" t="s">
        <v>985</v>
      </c>
      <c r="B438" s="5">
        <v>45736</v>
      </c>
      <c r="C438" s="2" t="s">
        <v>236</v>
      </c>
      <c r="D438" s="2" t="s">
        <v>362</v>
      </c>
      <c r="E438" s="2" t="s">
        <v>389</v>
      </c>
      <c r="F438" s="2" t="s">
        <v>449</v>
      </c>
      <c r="G438" s="2" t="s">
        <v>552</v>
      </c>
      <c r="H438" s="2">
        <v>3</v>
      </c>
      <c r="I438" s="6">
        <v>20292.16</v>
      </c>
      <c r="J438" s="7">
        <v>0.1</v>
      </c>
      <c r="K438" s="6">
        <v>60876.480000000003</v>
      </c>
      <c r="L438" s="6">
        <v>51177</v>
      </c>
      <c r="M438" s="6">
        <v>9699.48</v>
      </c>
      <c r="N438" s="2" t="s">
        <v>550</v>
      </c>
      <c r="O438" s="2" t="s">
        <v>543</v>
      </c>
    </row>
    <row r="439" spans="1:15" x14ac:dyDescent="0.25">
      <c r="A439" s="2" t="s">
        <v>986</v>
      </c>
      <c r="B439" s="5">
        <v>45669</v>
      </c>
      <c r="C439" s="2" t="s">
        <v>96</v>
      </c>
      <c r="D439" s="2" t="s">
        <v>343</v>
      </c>
      <c r="E439" s="2" t="s">
        <v>395</v>
      </c>
      <c r="F439" s="2" t="s">
        <v>515</v>
      </c>
      <c r="G439" s="2" t="s">
        <v>541</v>
      </c>
      <c r="H439" s="2">
        <v>8</v>
      </c>
      <c r="I439" s="6">
        <v>3552.65</v>
      </c>
      <c r="J439" s="7">
        <v>0.15</v>
      </c>
      <c r="K439" s="6">
        <v>28421.200000000001</v>
      </c>
      <c r="L439" s="6">
        <v>25528</v>
      </c>
      <c r="M439" s="6">
        <v>2893.2</v>
      </c>
      <c r="N439" s="2" t="s">
        <v>542</v>
      </c>
      <c r="O439" s="2" t="s">
        <v>543</v>
      </c>
    </row>
    <row r="440" spans="1:15" x14ac:dyDescent="0.25">
      <c r="A440" s="2" t="s">
        <v>987</v>
      </c>
      <c r="B440" s="5">
        <v>45714</v>
      </c>
      <c r="C440" s="2" t="s">
        <v>130</v>
      </c>
      <c r="D440" s="2" t="s">
        <v>377</v>
      </c>
      <c r="E440" s="2" t="s">
        <v>382</v>
      </c>
      <c r="F440" s="2" t="s">
        <v>523</v>
      </c>
      <c r="G440" s="2" t="s">
        <v>541</v>
      </c>
      <c r="H440" s="2">
        <v>2</v>
      </c>
      <c r="I440" s="6">
        <v>22093.14</v>
      </c>
      <c r="J440" s="7">
        <v>0.15</v>
      </c>
      <c r="K440" s="6">
        <v>44186.28</v>
      </c>
      <c r="L440" s="6">
        <v>37102</v>
      </c>
      <c r="M440" s="6">
        <v>7084.28</v>
      </c>
      <c r="N440" s="2" t="s">
        <v>542</v>
      </c>
      <c r="O440" s="2" t="s">
        <v>543</v>
      </c>
    </row>
    <row r="441" spans="1:15" x14ac:dyDescent="0.25">
      <c r="A441" s="2" t="s">
        <v>988</v>
      </c>
      <c r="B441" s="5">
        <v>46106</v>
      </c>
      <c r="C441" s="2" t="s">
        <v>37</v>
      </c>
      <c r="D441" s="2" t="s">
        <v>341</v>
      </c>
      <c r="E441" s="2" t="s">
        <v>395</v>
      </c>
      <c r="F441" s="2" t="s">
        <v>425</v>
      </c>
      <c r="G441" s="2" t="s">
        <v>541</v>
      </c>
      <c r="H441" s="2">
        <v>4</v>
      </c>
      <c r="I441" s="6">
        <v>517.33000000000004</v>
      </c>
      <c r="J441" s="7">
        <v>0</v>
      </c>
      <c r="K441" s="6">
        <v>2069.3200000000002</v>
      </c>
      <c r="L441" s="6">
        <v>1648</v>
      </c>
      <c r="M441" s="6">
        <v>421.32</v>
      </c>
      <c r="N441" s="2" t="s">
        <v>550</v>
      </c>
      <c r="O441" s="2" t="s">
        <v>543</v>
      </c>
    </row>
    <row r="442" spans="1:15" x14ac:dyDescent="0.25">
      <c r="A442" s="2" t="s">
        <v>989</v>
      </c>
      <c r="B442" s="5">
        <v>46137</v>
      </c>
      <c r="C442" s="2" t="s">
        <v>50</v>
      </c>
      <c r="D442" s="2" t="s">
        <v>348</v>
      </c>
      <c r="E442" s="2" t="s">
        <v>385</v>
      </c>
      <c r="F442" s="2" t="s">
        <v>507</v>
      </c>
      <c r="G442" s="2" t="s">
        <v>545</v>
      </c>
      <c r="H442" s="2">
        <v>7</v>
      </c>
      <c r="I442" s="6">
        <v>12703.48</v>
      </c>
      <c r="J442" s="7">
        <v>0</v>
      </c>
      <c r="K442" s="6">
        <v>88924.36</v>
      </c>
      <c r="L442" s="6">
        <v>71533</v>
      </c>
      <c r="M442" s="6">
        <v>17391.36</v>
      </c>
      <c r="N442" s="2" t="s">
        <v>550</v>
      </c>
      <c r="O442" s="2" t="s">
        <v>543</v>
      </c>
    </row>
    <row r="443" spans="1:15" x14ac:dyDescent="0.25">
      <c r="A443" s="2" t="s">
        <v>990</v>
      </c>
      <c r="B443" s="5">
        <v>46187</v>
      </c>
      <c r="C443" s="2" t="s">
        <v>112</v>
      </c>
      <c r="D443" s="2" t="s">
        <v>343</v>
      </c>
      <c r="E443" s="2" t="s">
        <v>389</v>
      </c>
      <c r="F443" s="2" t="s">
        <v>485</v>
      </c>
      <c r="G443" s="2" t="s">
        <v>545</v>
      </c>
      <c r="H443" s="2">
        <v>4</v>
      </c>
      <c r="I443" s="6">
        <v>3552.65</v>
      </c>
      <c r="J443" s="7">
        <v>0.15</v>
      </c>
      <c r="K443" s="6">
        <v>14210.6</v>
      </c>
      <c r="L443" s="6">
        <v>12764</v>
      </c>
      <c r="M443" s="6">
        <v>1446.6</v>
      </c>
      <c r="N443" s="2" t="s">
        <v>542</v>
      </c>
      <c r="O443" s="2" t="s">
        <v>543</v>
      </c>
    </row>
    <row r="444" spans="1:15" x14ac:dyDescent="0.25">
      <c r="A444" s="2" t="s">
        <v>991</v>
      </c>
      <c r="B444" s="5">
        <v>45879</v>
      </c>
      <c r="C444" s="2" t="s">
        <v>162</v>
      </c>
      <c r="D444" s="2" t="s">
        <v>339</v>
      </c>
      <c r="E444" s="2" t="s">
        <v>395</v>
      </c>
      <c r="F444" s="2" t="s">
        <v>527</v>
      </c>
      <c r="G444" s="2" t="s">
        <v>541</v>
      </c>
      <c r="H444" s="2">
        <v>8</v>
      </c>
      <c r="I444" s="6">
        <v>7392.16</v>
      </c>
      <c r="J444" s="7">
        <v>0.2</v>
      </c>
      <c r="K444" s="6">
        <v>59137.279999999999</v>
      </c>
      <c r="L444" s="6">
        <v>54680</v>
      </c>
      <c r="M444" s="6">
        <v>4457.28</v>
      </c>
      <c r="N444" s="2" t="s">
        <v>556</v>
      </c>
      <c r="O444" s="2" t="s">
        <v>543</v>
      </c>
    </row>
    <row r="445" spans="1:15" x14ac:dyDescent="0.25">
      <c r="A445" s="2" t="s">
        <v>992</v>
      </c>
      <c r="B445" s="5">
        <v>46230</v>
      </c>
      <c r="C445" s="2" t="s">
        <v>236</v>
      </c>
      <c r="D445" s="2" t="s">
        <v>330</v>
      </c>
      <c r="E445" s="2" t="s">
        <v>387</v>
      </c>
      <c r="F445" s="2" t="s">
        <v>449</v>
      </c>
      <c r="G445" s="2" t="s">
        <v>552</v>
      </c>
      <c r="H445" s="2">
        <v>8</v>
      </c>
      <c r="I445" s="6">
        <v>13434.34</v>
      </c>
      <c r="J445" s="7">
        <v>0</v>
      </c>
      <c r="K445" s="6">
        <v>107474.72</v>
      </c>
      <c r="L445" s="6">
        <v>83144</v>
      </c>
      <c r="M445" s="6">
        <v>24330.720000000001</v>
      </c>
      <c r="N445" s="2" t="s">
        <v>542</v>
      </c>
      <c r="O445" s="2" t="s">
        <v>543</v>
      </c>
    </row>
    <row r="446" spans="1:15" x14ac:dyDescent="0.25">
      <c r="A446" s="2" t="s">
        <v>993</v>
      </c>
      <c r="B446" s="5">
        <v>45909</v>
      </c>
      <c r="C446" s="2" t="s">
        <v>124</v>
      </c>
      <c r="D446" s="2" t="s">
        <v>371</v>
      </c>
      <c r="E446" s="2" t="s">
        <v>389</v>
      </c>
      <c r="F446" s="2" t="s">
        <v>429</v>
      </c>
      <c r="G446" s="2" t="s">
        <v>552</v>
      </c>
      <c r="H446" s="2">
        <v>6</v>
      </c>
      <c r="I446" s="6">
        <v>22715.040000000001</v>
      </c>
      <c r="J446" s="7">
        <v>0.1</v>
      </c>
      <c r="K446" s="6">
        <v>136290.23999999999</v>
      </c>
      <c r="L446" s="6">
        <v>127896</v>
      </c>
      <c r="M446" s="6">
        <v>8394.24</v>
      </c>
      <c r="N446" s="2" t="s">
        <v>550</v>
      </c>
      <c r="O446" s="2" t="s">
        <v>543</v>
      </c>
    </row>
    <row r="447" spans="1:15" x14ac:dyDescent="0.25">
      <c r="A447" s="2" t="s">
        <v>994</v>
      </c>
      <c r="B447" s="5">
        <v>46114</v>
      </c>
      <c r="C447" s="2" t="s">
        <v>66</v>
      </c>
      <c r="D447" s="2" t="s">
        <v>353</v>
      </c>
      <c r="E447" s="2" t="s">
        <v>387</v>
      </c>
      <c r="F447" s="2" t="s">
        <v>433</v>
      </c>
      <c r="G447" s="2" t="s">
        <v>541</v>
      </c>
      <c r="H447" s="2">
        <v>5</v>
      </c>
      <c r="I447" s="6">
        <v>8043.5</v>
      </c>
      <c r="J447" s="7">
        <v>0</v>
      </c>
      <c r="K447" s="6">
        <v>40217.5</v>
      </c>
      <c r="L447" s="6">
        <v>26685</v>
      </c>
      <c r="M447" s="6">
        <v>13532.5</v>
      </c>
      <c r="N447" s="2" t="s">
        <v>550</v>
      </c>
      <c r="O447" s="2" t="s">
        <v>543</v>
      </c>
    </row>
    <row r="448" spans="1:15" x14ac:dyDescent="0.25">
      <c r="A448" s="2" t="s">
        <v>995</v>
      </c>
      <c r="B448" s="5">
        <v>46108</v>
      </c>
      <c r="C448" s="2" t="s">
        <v>272</v>
      </c>
      <c r="D448" s="2" t="s">
        <v>353</v>
      </c>
      <c r="E448" s="2" t="s">
        <v>398</v>
      </c>
      <c r="F448" s="2" t="s">
        <v>443</v>
      </c>
      <c r="G448" s="2" t="s">
        <v>552</v>
      </c>
      <c r="H448" s="2">
        <v>3</v>
      </c>
      <c r="I448" s="6">
        <v>7239.15</v>
      </c>
      <c r="J448" s="7">
        <v>0.1</v>
      </c>
      <c r="K448" s="6">
        <v>21717.45</v>
      </c>
      <c r="L448" s="6">
        <v>16011</v>
      </c>
      <c r="M448" s="6">
        <v>5706.45</v>
      </c>
      <c r="N448" s="2" t="s">
        <v>542</v>
      </c>
      <c r="O448" s="2" t="s">
        <v>543</v>
      </c>
    </row>
    <row r="449" spans="1:15" x14ac:dyDescent="0.25">
      <c r="A449" s="2" t="s">
        <v>996</v>
      </c>
      <c r="B449" s="5">
        <v>45733</v>
      </c>
      <c r="C449" s="2" t="s">
        <v>204</v>
      </c>
      <c r="D449" s="2" t="s">
        <v>368</v>
      </c>
      <c r="E449" s="2" t="s">
        <v>395</v>
      </c>
      <c r="F449" s="2" t="s">
        <v>415</v>
      </c>
      <c r="G449" s="2" t="s">
        <v>552</v>
      </c>
      <c r="H449" s="2">
        <v>3</v>
      </c>
      <c r="I449" s="6">
        <v>912.64</v>
      </c>
      <c r="J449" s="7">
        <v>0.15</v>
      </c>
      <c r="K449" s="6">
        <v>2737.92</v>
      </c>
      <c r="L449" s="6">
        <v>2328</v>
      </c>
      <c r="M449" s="6">
        <v>409.92</v>
      </c>
      <c r="N449" s="2" t="s">
        <v>556</v>
      </c>
      <c r="O449" s="2" t="s">
        <v>543</v>
      </c>
    </row>
    <row r="450" spans="1:15" x14ac:dyDescent="0.25">
      <c r="A450" s="2" t="s">
        <v>997</v>
      </c>
      <c r="B450" s="5">
        <v>46059</v>
      </c>
      <c r="C450" s="2" t="s">
        <v>100</v>
      </c>
      <c r="D450" s="2" t="s">
        <v>362</v>
      </c>
      <c r="E450" s="2" t="s">
        <v>398</v>
      </c>
      <c r="F450" s="2" t="s">
        <v>519</v>
      </c>
      <c r="G450" s="2" t="s">
        <v>541</v>
      </c>
      <c r="H450" s="2">
        <v>6</v>
      </c>
      <c r="I450" s="6">
        <v>21419.5</v>
      </c>
      <c r="J450" s="7">
        <v>0.05</v>
      </c>
      <c r="K450" s="6">
        <v>128517</v>
      </c>
      <c r="L450" s="6">
        <v>102354</v>
      </c>
      <c r="M450" s="6">
        <v>26163</v>
      </c>
      <c r="N450" s="2" t="s">
        <v>556</v>
      </c>
      <c r="O450" s="2" t="s">
        <v>543</v>
      </c>
    </row>
    <row r="451" spans="1:15" x14ac:dyDescent="0.25">
      <c r="A451" s="2" t="s">
        <v>998</v>
      </c>
      <c r="B451" s="5">
        <v>46352</v>
      </c>
      <c r="C451" s="2" t="s">
        <v>228</v>
      </c>
      <c r="D451" s="2" t="s">
        <v>366</v>
      </c>
      <c r="E451" s="2" t="s">
        <v>395</v>
      </c>
      <c r="F451" s="2" t="s">
        <v>487</v>
      </c>
      <c r="G451" s="2" t="s">
        <v>552</v>
      </c>
      <c r="H451" s="2">
        <v>6</v>
      </c>
      <c r="I451" s="6">
        <v>21162.15</v>
      </c>
      <c r="J451" s="7">
        <v>0.15</v>
      </c>
      <c r="K451" s="6">
        <v>126972.9</v>
      </c>
      <c r="L451" s="6">
        <v>100662</v>
      </c>
      <c r="M451" s="6">
        <v>26310.9</v>
      </c>
      <c r="N451" s="2" t="s">
        <v>542</v>
      </c>
      <c r="O451" s="2" t="s">
        <v>543</v>
      </c>
    </row>
    <row r="452" spans="1:15" x14ac:dyDescent="0.25">
      <c r="A452" s="2" t="s">
        <v>999</v>
      </c>
      <c r="B452" s="5">
        <v>46066</v>
      </c>
      <c r="C452" s="2" t="s">
        <v>190</v>
      </c>
      <c r="D452" s="2" t="s">
        <v>330</v>
      </c>
      <c r="E452" s="2" t="s">
        <v>389</v>
      </c>
      <c r="F452" s="2" t="s">
        <v>451</v>
      </c>
      <c r="G452" s="2" t="s">
        <v>545</v>
      </c>
      <c r="H452" s="2">
        <v>3</v>
      </c>
      <c r="I452" s="6">
        <v>10747.47</v>
      </c>
      <c r="J452" s="7">
        <v>0.2</v>
      </c>
      <c r="K452" s="6">
        <v>32242.41</v>
      </c>
      <c r="L452" s="6">
        <v>31179</v>
      </c>
      <c r="M452" s="6">
        <v>1063.4100000000001</v>
      </c>
      <c r="N452" s="2" t="s">
        <v>546</v>
      </c>
      <c r="O452" s="2" t="s">
        <v>543</v>
      </c>
    </row>
    <row r="453" spans="1:15" x14ac:dyDescent="0.25">
      <c r="A453" s="2" t="s">
        <v>1000</v>
      </c>
      <c r="B453" s="5">
        <v>45685</v>
      </c>
      <c r="C453" s="2" t="s">
        <v>188</v>
      </c>
      <c r="D453" s="2" t="s">
        <v>353</v>
      </c>
      <c r="E453" s="2" t="s">
        <v>398</v>
      </c>
      <c r="F453" s="2" t="s">
        <v>465</v>
      </c>
      <c r="G453" s="2" t="s">
        <v>552</v>
      </c>
      <c r="H453" s="2">
        <v>2</v>
      </c>
      <c r="I453" s="6">
        <v>8043.5</v>
      </c>
      <c r="J453" s="7">
        <v>0</v>
      </c>
      <c r="K453" s="6">
        <v>16087</v>
      </c>
      <c r="L453" s="6">
        <v>10674</v>
      </c>
      <c r="M453" s="6">
        <v>5413</v>
      </c>
      <c r="N453" s="2" t="s">
        <v>550</v>
      </c>
      <c r="O453" s="2" t="s">
        <v>543</v>
      </c>
    </row>
    <row r="454" spans="1:15" x14ac:dyDescent="0.25">
      <c r="A454" s="2" t="s">
        <v>1001</v>
      </c>
      <c r="B454" s="5">
        <v>45990</v>
      </c>
      <c r="C454" s="2" t="s">
        <v>268</v>
      </c>
      <c r="D454" s="2" t="s">
        <v>330</v>
      </c>
      <c r="E454" s="2" t="s">
        <v>385</v>
      </c>
      <c r="F454" s="2" t="s">
        <v>451</v>
      </c>
      <c r="G454" s="2" t="s">
        <v>552</v>
      </c>
      <c r="H454" s="2">
        <v>6</v>
      </c>
      <c r="I454" s="6">
        <v>11419.19</v>
      </c>
      <c r="J454" s="7">
        <v>0.15</v>
      </c>
      <c r="K454" s="6">
        <v>68515.14</v>
      </c>
      <c r="L454" s="6">
        <v>62358</v>
      </c>
      <c r="M454" s="6">
        <v>6157.14</v>
      </c>
      <c r="N454" s="2" t="s">
        <v>546</v>
      </c>
      <c r="O454" s="2" t="s">
        <v>543</v>
      </c>
    </row>
    <row r="455" spans="1:15" x14ac:dyDescent="0.25">
      <c r="A455" s="2" t="s">
        <v>1002</v>
      </c>
      <c r="B455" s="5">
        <v>46055</v>
      </c>
      <c r="C455" s="2" t="s">
        <v>58</v>
      </c>
      <c r="D455" s="2" t="s">
        <v>373</v>
      </c>
      <c r="E455" s="2" t="s">
        <v>393</v>
      </c>
      <c r="F455" s="2" t="s">
        <v>511</v>
      </c>
      <c r="G455" s="2" t="s">
        <v>541</v>
      </c>
      <c r="H455" s="2">
        <v>5</v>
      </c>
      <c r="I455" s="6">
        <v>2277.2600000000002</v>
      </c>
      <c r="J455" s="7">
        <v>0</v>
      </c>
      <c r="K455" s="6">
        <v>11386.3</v>
      </c>
      <c r="L455" s="6">
        <v>8105</v>
      </c>
      <c r="M455" s="6">
        <v>3281.3</v>
      </c>
      <c r="N455" s="2" t="s">
        <v>556</v>
      </c>
      <c r="O455" s="2" t="s">
        <v>543</v>
      </c>
    </row>
    <row r="456" spans="1:15" x14ac:dyDescent="0.25">
      <c r="A456" s="2" t="s">
        <v>1003</v>
      </c>
      <c r="B456" s="5">
        <v>46364</v>
      </c>
      <c r="C456" s="2" t="s">
        <v>216</v>
      </c>
      <c r="D456" s="2" t="s">
        <v>355</v>
      </c>
      <c r="E456" s="2" t="s">
        <v>382</v>
      </c>
      <c r="F456" s="2" t="s">
        <v>415</v>
      </c>
      <c r="G456" s="2" t="s">
        <v>545</v>
      </c>
      <c r="H456" s="2">
        <v>5</v>
      </c>
      <c r="I456" s="6">
        <v>25938.39</v>
      </c>
      <c r="J456" s="7">
        <v>0.1</v>
      </c>
      <c r="K456" s="6">
        <v>129691.95</v>
      </c>
      <c r="L456" s="6">
        <v>98990</v>
      </c>
      <c r="M456" s="6">
        <v>30701.95</v>
      </c>
      <c r="N456" s="2" t="s">
        <v>542</v>
      </c>
      <c r="O456" s="2" t="s">
        <v>543</v>
      </c>
    </row>
    <row r="457" spans="1:15" x14ac:dyDescent="0.25">
      <c r="A457" s="2" t="s">
        <v>1004</v>
      </c>
      <c r="B457" s="5">
        <v>45716</v>
      </c>
      <c r="C457" s="2" t="s">
        <v>246</v>
      </c>
      <c r="D457" s="2" t="s">
        <v>341</v>
      </c>
      <c r="E457" s="2" t="s">
        <v>391</v>
      </c>
      <c r="F457" s="2" t="s">
        <v>423</v>
      </c>
      <c r="G457" s="2" t="s">
        <v>541</v>
      </c>
      <c r="H457" s="2">
        <v>3</v>
      </c>
      <c r="I457" s="6">
        <v>491.46</v>
      </c>
      <c r="J457" s="7">
        <v>0.05</v>
      </c>
      <c r="K457" s="6">
        <v>1474.38</v>
      </c>
      <c r="L457" s="6">
        <v>1236</v>
      </c>
      <c r="M457" s="6">
        <v>238.38</v>
      </c>
      <c r="N457" s="2" t="s">
        <v>556</v>
      </c>
      <c r="O457" s="2" t="s">
        <v>543</v>
      </c>
    </row>
    <row r="458" spans="1:15" x14ac:dyDescent="0.25">
      <c r="A458" s="2" t="s">
        <v>1005</v>
      </c>
      <c r="B458" s="5">
        <v>45855</v>
      </c>
      <c r="C458" s="2" t="s">
        <v>44</v>
      </c>
      <c r="D458" s="2" t="s">
        <v>371</v>
      </c>
      <c r="E458" s="2" t="s">
        <v>398</v>
      </c>
      <c r="F458" s="2" t="s">
        <v>517</v>
      </c>
      <c r="G458" s="2" t="s">
        <v>541</v>
      </c>
      <c r="H458" s="2">
        <v>2</v>
      </c>
      <c r="I458" s="6">
        <v>25238.93</v>
      </c>
      <c r="J458" s="7">
        <v>0</v>
      </c>
      <c r="K458" s="6">
        <v>50477.86</v>
      </c>
      <c r="L458" s="6">
        <v>42632</v>
      </c>
      <c r="M458" s="6">
        <v>7845.86</v>
      </c>
      <c r="N458" s="2" t="s">
        <v>546</v>
      </c>
      <c r="O458" s="2" t="s">
        <v>543</v>
      </c>
    </row>
    <row r="459" spans="1:15" x14ac:dyDescent="0.25">
      <c r="A459" s="2" t="s">
        <v>1006</v>
      </c>
      <c r="B459" s="5">
        <v>45966</v>
      </c>
      <c r="C459" s="2" t="s">
        <v>41</v>
      </c>
      <c r="D459" s="2" t="s">
        <v>377</v>
      </c>
      <c r="E459" s="2" t="s">
        <v>385</v>
      </c>
      <c r="F459" s="2" t="s">
        <v>413</v>
      </c>
      <c r="G459" s="2" t="s">
        <v>545</v>
      </c>
      <c r="H459" s="2">
        <v>3</v>
      </c>
      <c r="I459" s="6">
        <v>22093.14</v>
      </c>
      <c r="J459" s="7">
        <v>0.15</v>
      </c>
      <c r="K459" s="6">
        <v>66279.42</v>
      </c>
      <c r="L459" s="6">
        <v>55653</v>
      </c>
      <c r="M459" s="6">
        <v>10626.42</v>
      </c>
      <c r="N459" s="2" t="s">
        <v>556</v>
      </c>
      <c r="O459" s="2" t="s">
        <v>543</v>
      </c>
    </row>
    <row r="460" spans="1:15" x14ac:dyDescent="0.25">
      <c r="A460" s="2" t="s">
        <v>1007</v>
      </c>
      <c r="B460" s="5">
        <v>45767</v>
      </c>
      <c r="C460" s="2" t="s">
        <v>116</v>
      </c>
      <c r="D460" s="2" t="s">
        <v>355</v>
      </c>
      <c r="E460" s="2" t="s">
        <v>389</v>
      </c>
      <c r="F460" s="2" t="s">
        <v>485</v>
      </c>
      <c r="G460" s="2" t="s">
        <v>552</v>
      </c>
      <c r="H460" s="2">
        <v>3</v>
      </c>
      <c r="I460" s="6">
        <v>28820.43</v>
      </c>
      <c r="J460" s="7">
        <v>0</v>
      </c>
      <c r="K460" s="6">
        <v>86461.29</v>
      </c>
      <c r="L460" s="6">
        <v>59394</v>
      </c>
      <c r="M460" s="6">
        <v>27067.29</v>
      </c>
      <c r="N460" s="2" t="s">
        <v>542</v>
      </c>
      <c r="O460" s="2" t="s">
        <v>543</v>
      </c>
    </row>
    <row r="461" spans="1:15" x14ac:dyDescent="0.25">
      <c r="A461" s="2" t="s">
        <v>1008</v>
      </c>
      <c r="B461" s="5">
        <v>46114</v>
      </c>
      <c r="C461" s="2" t="s">
        <v>142</v>
      </c>
      <c r="D461" s="2" t="s">
        <v>362</v>
      </c>
      <c r="E461" s="2" t="s">
        <v>398</v>
      </c>
      <c r="F461" s="2" t="s">
        <v>407</v>
      </c>
      <c r="G461" s="2" t="s">
        <v>541</v>
      </c>
      <c r="H461" s="2">
        <v>6</v>
      </c>
      <c r="I461" s="6">
        <v>20292.16</v>
      </c>
      <c r="J461" s="7">
        <v>0.1</v>
      </c>
      <c r="K461" s="6">
        <v>121752.96000000001</v>
      </c>
      <c r="L461" s="6">
        <v>102354</v>
      </c>
      <c r="M461" s="6">
        <v>19398.96</v>
      </c>
      <c r="N461" s="2" t="s">
        <v>542</v>
      </c>
      <c r="O461" s="2" t="s">
        <v>543</v>
      </c>
    </row>
    <row r="462" spans="1:15" x14ac:dyDescent="0.25">
      <c r="A462" s="2" t="s">
        <v>1009</v>
      </c>
      <c r="B462" s="5">
        <v>45718</v>
      </c>
      <c r="C462" s="2" t="s">
        <v>252</v>
      </c>
      <c r="D462" s="2" t="s">
        <v>341</v>
      </c>
      <c r="E462" s="2" t="s">
        <v>382</v>
      </c>
      <c r="F462" s="2" t="s">
        <v>509</v>
      </c>
      <c r="G462" s="2" t="s">
        <v>552</v>
      </c>
      <c r="H462" s="2">
        <v>6</v>
      </c>
      <c r="I462" s="6">
        <v>413.86</v>
      </c>
      <c r="J462" s="7">
        <v>0.2</v>
      </c>
      <c r="K462" s="6">
        <v>2483.16</v>
      </c>
      <c r="L462" s="6">
        <v>2472</v>
      </c>
      <c r="M462" s="6">
        <v>11.16</v>
      </c>
      <c r="N462" s="2" t="s">
        <v>556</v>
      </c>
      <c r="O462" s="2" t="s">
        <v>543</v>
      </c>
    </row>
    <row r="463" spans="1:15" x14ac:dyDescent="0.25">
      <c r="A463" s="2" t="s">
        <v>1010</v>
      </c>
      <c r="B463" s="5">
        <v>45809</v>
      </c>
      <c r="C463" s="2" t="s">
        <v>48</v>
      </c>
      <c r="D463" s="2" t="s">
        <v>330</v>
      </c>
      <c r="E463" s="2" t="s">
        <v>387</v>
      </c>
      <c r="F463" s="2" t="s">
        <v>471</v>
      </c>
      <c r="G463" s="2" t="s">
        <v>545</v>
      </c>
      <c r="H463" s="2">
        <v>6</v>
      </c>
      <c r="I463" s="6">
        <v>10747.47</v>
      </c>
      <c r="J463" s="7">
        <v>0.2</v>
      </c>
      <c r="K463" s="6">
        <v>64484.82</v>
      </c>
      <c r="L463" s="6">
        <v>62358</v>
      </c>
      <c r="M463" s="6">
        <v>2126.8200000000002</v>
      </c>
      <c r="N463" s="2" t="s">
        <v>546</v>
      </c>
      <c r="O463" s="2" t="s">
        <v>543</v>
      </c>
    </row>
    <row r="464" spans="1:15" x14ac:dyDescent="0.25">
      <c r="A464" s="2" t="s">
        <v>1011</v>
      </c>
      <c r="B464" s="5">
        <v>46376</v>
      </c>
      <c r="C464" s="2" t="s">
        <v>286</v>
      </c>
      <c r="D464" s="2" t="s">
        <v>377</v>
      </c>
      <c r="E464" s="2" t="s">
        <v>382</v>
      </c>
      <c r="F464" s="2" t="s">
        <v>517</v>
      </c>
      <c r="G464" s="2" t="s">
        <v>552</v>
      </c>
      <c r="H464" s="2">
        <v>1</v>
      </c>
      <c r="I464" s="6">
        <v>22093.14</v>
      </c>
      <c r="J464" s="7">
        <v>0.15</v>
      </c>
      <c r="K464" s="6">
        <v>22093.14</v>
      </c>
      <c r="L464" s="6">
        <v>18551</v>
      </c>
      <c r="M464" s="6">
        <v>3542.14</v>
      </c>
      <c r="N464" s="2" t="s">
        <v>546</v>
      </c>
      <c r="O464" s="2" t="s">
        <v>543</v>
      </c>
    </row>
    <row r="465" spans="1:15" x14ac:dyDescent="0.25">
      <c r="A465" s="2" t="s">
        <v>1012</v>
      </c>
      <c r="B465" s="5">
        <v>45999</v>
      </c>
      <c r="C465" s="2" t="s">
        <v>268</v>
      </c>
      <c r="D465" s="2" t="s">
        <v>345</v>
      </c>
      <c r="E465" s="2" t="s">
        <v>387</v>
      </c>
      <c r="F465" s="2" t="s">
        <v>449</v>
      </c>
      <c r="G465" s="2" t="s">
        <v>552</v>
      </c>
      <c r="H465" s="2">
        <v>7</v>
      </c>
      <c r="I465" s="6">
        <v>1497.42</v>
      </c>
      <c r="J465" s="7">
        <v>0.2</v>
      </c>
      <c r="K465" s="6">
        <v>10481.94</v>
      </c>
      <c r="L465" s="6">
        <v>11305</v>
      </c>
      <c r="M465" s="6">
        <v>-823.06</v>
      </c>
      <c r="N465" s="2" t="s">
        <v>542</v>
      </c>
      <c r="O465" s="2" t="s">
        <v>543</v>
      </c>
    </row>
    <row r="466" spans="1:15" x14ac:dyDescent="0.25">
      <c r="A466" s="2" t="s">
        <v>1013</v>
      </c>
      <c r="B466" s="5">
        <v>45983</v>
      </c>
      <c r="C466" s="2" t="s">
        <v>310</v>
      </c>
      <c r="D466" s="2" t="s">
        <v>345</v>
      </c>
      <c r="E466" s="2" t="s">
        <v>391</v>
      </c>
      <c r="F466" s="2" t="s">
        <v>511</v>
      </c>
      <c r="G466" s="2" t="s">
        <v>541</v>
      </c>
      <c r="H466" s="2">
        <v>1</v>
      </c>
      <c r="I466" s="6">
        <v>1591.01</v>
      </c>
      <c r="J466" s="7">
        <v>0.15</v>
      </c>
      <c r="K466" s="6">
        <v>1591.01</v>
      </c>
      <c r="L466" s="6">
        <v>1615</v>
      </c>
      <c r="M466" s="6">
        <v>-23.99</v>
      </c>
      <c r="N466" s="2" t="s">
        <v>550</v>
      </c>
      <c r="O466" s="2" t="s">
        <v>543</v>
      </c>
    </row>
    <row r="467" spans="1:15" x14ac:dyDescent="0.25">
      <c r="A467" s="2" t="s">
        <v>1014</v>
      </c>
      <c r="B467" s="5">
        <v>45742</v>
      </c>
      <c r="C467" s="2" t="s">
        <v>274</v>
      </c>
      <c r="D467" s="2" t="s">
        <v>371</v>
      </c>
      <c r="E467" s="2" t="s">
        <v>382</v>
      </c>
      <c r="F467" s="2" t="s">
        <v>427</v>
      </c>
      <c r="G467" s="2" t="s">
        <v>552</v>
      </c>
      <c r="H467" s="2">
        <v>8</v>
      </c>
      <c r="I467" s="6">
        <v>23976.98</v>
      </c>
      <c r="J467" s="7">
        <v>0.05</v>
      </c>
      <c r="K467" s="6">
        <v>191815.84</v>
      </c>
      <c r="L467" s="6">
        <v>170528</v>
      </c>
      <c r="M467" s="6">
        <v>21287.84</v>
      </c>
      <c r="N467" s="2" t="s">
        <v>556</v>
      </c>
      <c r="O467" s="2" t="s">
        <v>543</v>
      </c>
    </row>
    <row r="468" spans="1:15" x14ac:dyDescent="0.25">
      <c r="A468" s="2" t="s">
        <v>1015</v>
      </c>
      <c r="B468" s="5">
        <v>45747</v>
      </c>
      <c r="C468" s="2" t="s">
        <v>92</v>
      </c>
      <c r="D468" s="2" t="s">
        <v>353</v>
      </c>
      <c r="E468" s="2" t="s">
        <v>385</v>
      </c>
      <c r="F468" s="2" t="s">
        <v>457</v>
      </c>
      <c r="G468" s="2" t="s">
        <v>552</v>
      </c>
      <c r="H468" s="2">
        <v>7</v>
      </c>
      <c r="I468" s="6">
        <v>6434.8</v>
      </c>
      <c r="J468" s="7">
        <v>0.2</v>
      </c>
      <c r="K468" s="6">
        <v>45043.6</v>
      </c>
      <c r="L468" s="6">
        <v>37359</v>
      </c>
      <c r="M468" s="6">
        <v>7684.6</v>
      </c>
      <c r="N468" s="2" t="s">
        <v>556</v>
      </c>
      <c r="O468" s="2" t="s">
        <v>543</v>
      </c>
    </row>
    <row r="469" spans="1:15" x14ac:dyDescent="0.25">
      <c r="A469" s="2" t="s">
        <v>1016</v>
      </c>
      <c r="B469" s="5">
        <v>45741</v>
      </c>
      <c r="C469" s="2" t="s">
        <v>252</v>
      </c>
      <c r="D469" s="2" t="s">
        <v>362</v>
      </c>
      <c r="E469" s="2" t="s">
        <v>393</v>
      </c>
      <c r="F469" s="2" t="s">
        <v>420</v>
      </c>
      <c r="G469" s="2" t="s">
        <v>545</v>
      </c>
      <c r="H469" s="2">
        <v>8</v>
      </c>
      <c r="I469" s="6">
        <v>18037.47</v>
      </c>
      <c r="J469" s="7">
        <v>0.2</v>
      </c>
      <c r="K469" s="6">
        <v>144299.76</v>
      </c>
      <c r="L469" s="6">
        <v>136472</v>
      </c>
      <c r="M469" s="6">
        <v>7827.76</v>
      </c>
      <c r="N469" s="2" t="s">
        <v>546</v>
      </c>
      <c r="O469" s="2" t="s">
        <v>543</v>
      </c>
    </row>
    <row r="470" spans="1:15" x14ac:dyDescent="0.25">
      <c r="A470" s="2" t="s">
        <v>1017</v>
      </c>
      <c r="B470" s="5">
        <v>45942</v>
      </c>
      <c r="C470" s="2" t="s">
        <v>212</v>
      </c>
      <c r="D470" s="2" t="s">
        <v>353</v>
      </c>
      <c r="E470" s="2" t="s">
        <v>389</v>
      </c>
      <c r="F470" s="2" t="s">
        <v>525</v>
      </c>
      <c r="G470" s="2" t="s">
        <v>541</v>
      </c>
      <c r="H470" s="2">
        <v>4</v>
      </c>
      <c r="I470" s="6">
        <v>8043.5</v>
      </c>
      <c r="J470" s="7">
        <v>0</v>
      </c>
      <c r="K470" s="6">
        <v>32174</v>
      </c>
      <c r="L470" s="6">
        <v>21348</v>
      </c>
      <c r="M470" s="6">
        <v>10826</v>
      </c>
      <c r="N470" s="2" t="s">
        <v>546</v>
      </c>
      <c r="O470" s="2" t="s">
        <v>543</v>
      </c>
    </row>
    <row r="471" spans="1:15" x14ac:dyDescent="0.25">
      <c r="A471" s="2" t="s">
        <v>1018</v>
      </c>
      <c r="B471" s="5">
        <v>45983</v>
      </c>
      <c r="C471" s="2" t="s">
        <v>228</v>
      </c>
      <c r="D471" s="2" t="s">
        <v>377</v>
      </c>
      <c r="E471" s="2" t="s">
        <v>398</v>
      </c>
      <c r="F471" s="2" t="s">
        <v>423</v>
      </c>
      <c r="G471" s="2" t="s">
        <v>545</v>
      </c>
      <c r="H471" s="2">
        <v>5</v>
      </c>
      <c r="I471" s="6">
        <v>23392.74</v>
      </c>
      <c r="J471" s="7">
        <v>0.1</v>
      </c>
      <c r="K471" s="6">
        <v>116963.7</v>
      </c>
      <c r="L471" s="6">
        <v>92755</v>
      </c>
      <c r="M471" s="6">
        <v>24208.7</v>
      </c>
      <c r="N471" s="2" t="s">
        <v>542</v>
      </c>
      <c r="O471" s="2" t="s">
        <v>543</v>
      </c>
    </row>
    <row r="472" spans="1:15" x14ac:dyDescent="0.25">
      <c r="A472" s="2" t="s">
        <v>1019</v>
      </c>
      <c r="B472" s="5">
        <v>46211</v>
      </c>
      <c r="C472" s="2" t="s">
        <v>90</v>
      </c>
      <c r="D472" s="2" t="s">
        <v>353</v>
      </c>
      <c r="E472" s="2" t="s">
        <v>393</v>
      </c>
      <c r="F472" s="2" t="s">
        <v>489</v>
      </c>
      <c r="G472" s="2" t="s">
        <v>552</v>
      </c>
      <c r="H472" s="2">
        <v>1</v>
      </c>
      <c r="I472" s="6">
        <v>6836.97</v>
      </c>
      <c r="J472" s="7">
        <v>0.15</v>
      </c>
      <c r="K472" s="6">
        <v>6836.97</v>
      </c>
      <c r="L472" s="6">
        <v>5337</v>
      </c>
      <c r="M472" s="6">
        <v>1499.97</v>
      </c>
      <c r="N472" s="2" t="s">
        <v>542</v>
      </c>
      <c r="O472" s="2" t="s">
        <v>543</v>
      </c>
    </row>
    <row r="473" spans="1:15" x14ac:dyDescent="0.25">
      <c r="A473" s="2" t="s">
        <v>1020</v>
      </c>
      <c r="B473" s="5">
        <v>45746</v>
      </c>
      <c r="C473" s="2" t="s">
        <v>64</v>
      </c>
      <c r="D473" s="2" t="s">
        <v>368</v>
      </c>
      <c r="E473" s="2" t="s">
        <v>382</v>
      </c>
      <c r="F473" s="2" t="s">
        <v>435</v>
      </c>
      <c r="G473" s="2" t="s">
        <v>552</v>
      </c>
      <c r="H473" s="2">
        <v>1</v>
      </c>
      <c r="I473" s="6">
        <v>966.32</v>
      </c>
      <c r="J473" s="7">
        <v>0.1</v>
      </c>
      <c r="K473" s="6">
        <v>966.32</v>
      </c>
      <c r="L473" s="6">
        <v>776</v>
      </c>
      <c r="M473" s="6">
        <v>190.32</v>
      </c>
      <c r="N473" s="2" t="s">
        <v>546</v>
      </c>
      <c r="O473" s="2" t="s">
        <v>543</v>
      </c>
    </row>
    <row r="474" spans="1:15" x14ac:dyDescent="0.25">
      <c r="A474" s="2" t="s">
        <v>1021</v>
      </c>
      <c r="B474" s="5">
        <v>46281</v>
      </c>
      <c r="C474" s="2" t="s">
        <v>118</v>
      </c>
      <c r="D474" s="2" t="s">
        <v>337</v>
      </c>
      <c r="E474" s="2" t="s">
        <v>387</v>
      </c>
      <c r="F474" s="2" t="s">
        <v>491</v>
      </c>
      <c r="G474" s="2" t="s">
        <v>545</v>
      </c>
      <c r="H474" s="2">
        <v>5</v>
      </c>
      <c r="I474" s="6">
        <v>20283.939999999999</v>
      </c>
      <c r="J474" s="7">
        <v>0.05</v>
      </c>
      <c r="K474" s="6">
        <v>101419.7</v>
      </c>
      <c r="L474" s="6">
        <v>79015</v>
      </c>
      <c r="M474" s="6">
        <v>22404.7</v>
      </c>
      <c r="N474" s="2" t="s">
        <v>542</v>
      </c>
      <c r="O474" s="2" t="s">
        <v>543</v>
      </c>
    </row>
    <row r="475" spans="1:15" x14ac:dyDescent="0.25">
      <c r="A475" s="2" t="s">
        <v>1022</v>
      </c>
      <c r="B475" s="5">
        <v>45886</v>
      </c>
      <c r="C475" s="2" t="s">
        <v>266</v>
      </c>
      <c r="D475" s="2" t="s">
        <v>351</v>
      </c>
      <c r="E475" s="2" t="s">
        <v>389</v>
      </c>
      <c r="F475" s="2" t="s">
        <v>441</v>
      </c>
      <c r="G475" s="2" t="s">
        <v>552</v>
      </c>
      <c r="H475" s="2">
        <v>6</v>
      </c>
      <c r="I475" s="6">
        <v>28987.87</v>
      </c>
      <c r="J475" s="7">
        <v>0</v>
      </c>
      <c r="K475" s="6">
        <v>173927.22</v>
      </c>
      <c r="L475" s="6">
        <v>116628</v>
      </c>
      <c r="M475" s="6">
        <v>57299.22</v>
      </c>
      <c r="N475" s="2" t="s">
        <v>556</v>
      </c>
      <c r="O475" s="2" t="s">
        <v>543</v>
      </c>
    </row>
    <row r="476" spans="1:15" x14ac:dyDescent="0.25">
      <c r="A476" s="2" t="s">
        <v>1023</v>
      </c>
      <c r="B476" s="5">
        <v>46203</v>
      </c>
      <c r="C476" s="2" t="s">
        <v>250</v>
      </c>
      <c r="D476" s="2" t="s">
        <v>375</v>
      </c>
      <c r="E476" s="2" t="s">
        <v>389</v>
      </c>
      <c r="F476" s="2" t="s">
        <v>420</v>
      </c>
      <c r="G476" s="2" t="s">
        <v>552</v>
      </c>
      <c r="H476" s="2">
        <v>5</v>
      </c>
      <c r="I476" s="6">
        <v>5472.72</v>
      </c>
      <c r="J476" s="7">
        <v>0</v>
      </c>
      <c r="K476" s="6">
        <v>27363.599999999999</v>
      </c>
      <c r="L476" s="6">
        <v>18435</v>
      </c>
      <c r="M476" s="6">
        <v>8928.6</v>
      </c>
      <c r="N476" s="2" t="s">
        <v>546</v>
      </c>
      <c r="O476" s="2" t="s">
        <v>543</v>
      </c>
    </row>
    <row r="477" spans="1:15" x14ac:dyDescent="0.25">
      <c r="A477" s="2" t="s">
        <v>1024</v>
      </c>
      <c r="B477" s="5">
        <v>46150</v>
      </c>
      <c r="C477" s="2" t="s">
        <v>294</v>
      </c>
      <c r="D477" s="2" t="s">
        <v>334</v>
      </c>
      <c r="E477" s="2" t="s">
        <v>389</v>
      </c>
      <c r="F477" s="2" t="s">
        <v>527</v>
      </c>
      <c r="G477" s="2" t="s">
        <v>552</v>
      </c>
      <c r="H477" s="2">
        <v>7</v>
      </c>
      <c r="I477" s="6">
        <v>371.26</v>
      </c>
      <c r="J477" s="7">
        <v>0</v>
      </c>
      <c r="K477" s="6">
        <v>2598.8200000000002</v>
      </c>
      <c r="L477" s="6">
        <v>1995</v>
      </c>
      <c r="M477" s="6">
        <v>603.82000000000005</v>
      </c>
      <c r="N477" s="2" t="s">
        <v>542</v>
      </c>
      <c r="O477" s="2" t="s">
        <v>543</v>
      </c>
    </row>
    <row r="478" spans="1:15" x14ac:dyDescent="0.25">
      <c r="A478" s="2" t="s">
        <v>1025</v>
      </c>
      <c r="B478" s="5">
        <v>45798</v>
      </c>
      <c r="C478" s="2" t="s">
        <v>264</v>
      </c>
      <c r="D478" s="2" t="s">
        <v>339</v>
      </c>
      <c r="E478" s="2" t="s">
        <v>398</v>
      </c>
      <c r="F478" s="2" t="s">
        <v>471</v>
      </c>
      <c r="G478" s="2" t="s">
        <v>552</v>
      </c>
      <c r="H478" s="2">
        <v>6</v>
      </c>
      <c r="I478" s="6">
        <v>8316.18</v>
      </c>
      <c r="J478" s="7">
        <v>0.1</v>
      </c>
      <c r="K478" s="6">
        <v>49897.08</v>
      </c>
      <c r="L478" s="6">
        <v>41010</v>
      </c>
      <c r="M478" s="6">
        <v>8887.08</v>
      </c>
      <c r="N478" s="2" t="s">
        <v>550</v>
      </c>
      <c r="O478" s="2" t="s">
        <v>543</v>
      </c>
    </row>
    <row r="479" spans="1:15" x14ac:dyDescent="0.25">
      <c r="A479" s="2" t="s">
        <v>1026</v>
      </c>
      <c r="B479" s="5">
        <v>45755</v>
      </c>
      <c r="C479" s="2" t="s">
        <v>212</v>
      </c>
      <c r="D479" s="2" t="s">
        <v>366</v>
      </c>
      <c r="E479" s="2" t="s">
        <v>395</v>
      </c>
      <c r="F479" s="2" t="s">
        <v>423</v>
      </c>
      <c r="G479" s="2" t="s">
        <v>545</v>
      </c>
      <c r="H479" s="2">
        <v>6</v>
      </c>
      <c r="I479" s="6">
        <v>24896.65</v>
      </c>
      <c r="J479" s="7">
        <v>0</v>
      </c>
      <c r="K479" s="6">
        <v>149379.9</v>
      </c>
      <c r="L479" s="6">
        <v>100662</v>
      </c>
      <c r="M479" s="6">
        <v>48717.9</v>
      </c>
      <c r="N479" s="2" t="s">
        <v>546</v>
      </c>
      <c r="O479" s="2" t="s">
        <v>543</v>
      </c>
    </row>
    <row r="480" spans="1:15" x14ac:dyDescent="0.25">
      <c r="A480" s="2" t="s">
        <v>1027</v>
      </c>
      <c r="B480" s="5">
        <v>45979</v>
      </c>
      <c r="C480" s="2" t="s">
        <v>37</v>
      </c>
      <c r="D480" s="2" t="s">
        <v>355</v>
      </c>
      <c r="E480" s="2" t="s">
        <v>393</v>
      </c>
      <c r="F480" s="2" t="s">
        <v>435</v>
      </c>
      <c r="G480" s="2" t="s">
        <v>552</v>
      </c>
      <c r="H480" s="2">
        <v>7</v>
      </c>
      <c r="I480" s="6">
        <v>24497.37</v>
      </c>
      <c r="J480" s="7">
        <v>0.15</v>
      </c>
      <c r="K480" s="6">
        <v>171481.59</v>
      </c>
      <c r="L480" s="6">
        <v>138586</v>
      </c>
      <c r="M480" s="6">
        <v>32895.589999999997</v>
      </c>
      <c r="N480" s="2" t="s">
        <v>556</v>
      </c>
      <c r="O480" s="2" t="s">
        <v>543</v>
      </c>
    </row>
    <row r="481" spans="1:15" x14ac:dyDescent="0.25">
      <c r="A481" s="2" t="s">
        <v>1028</v>
      </c>
      <c r="B481" s="5">
        <v>46359</v>
      </c>
      <c r="C481" s="2" t="s">
        <v>208</v>
      </c>
      <c r="D481" s="2" t="s">
        <v>364</v>
      </c>
      <c r="E481" s="2" t="s">
        <v>398</v>
      </c>
      <c r="F481" s="2" t="s">
        <v>527</v>
      </c>
      <c r="G481" s="2" t="s">
        <v>541</v>
      </c>
      <c r="H481" s="2">
        <v>6</v>
      </c>
      <c r="I481" s="6">
        <v>21638.58</v>
      </c>
      <c r="J481" s="7">
        <v>0.15</v>
      </c>
      <c r="K481" s="6">
        <v>129831.48</v>
      </c>
      <c r="L481" s="6">
        <v>100890</v>
      </c>
      <c r="M481" s="6">
        <v>28941.48</v>
      </c>
      <c r="N481" s="2" t="s">
        <v>542</v>
      </c>
      <c r="O481" s="2" t="s">
        <v>543</v>
      </c>
    </row>
    <row r="482" spans="1:15" x14ac:dyDescent="0.25">
      <c r="A482" s="2" t="s">
        <v>1029</v>
      </c>
      <c r="B482" s="5">
        <v>45965</v>
      </c>
      <c r="C482" s="2" t="s">
        <v>174</v>
      </c>
      <c r="D482" s="2" t="s">
        <v>343</v>
      </c>
      <c r="E482" s="2" t="s">
        <v>389</v>
      </c>
      <c r="F482" s="2" t="s">
        <v>499</v>
      </c>
      <c r="G482" s="2" t="s">
        <v>541</v>
      </c>
      <c r="H482" s="2">
        <v>6</v>
      </c>
      <c r="I482" s="6">
        <v>4179.59</v>
      </c>
      <c r="J482" s="7">
        <v>0</v>
      </c>
      <c r="K482" s="6">
        <v>25077.54</v>
      </c>
      <c r="L482" s="6">
        <v>19146</v>
      </c>
      <c r="M482" s="6">
        <v>5931.54</v>
      </c>
      <c r="N482" s="2" t="s">
        <v>556</v>
      </c>
      <c r="O482" s="2" t="s">
        <v>543</v>
      </c>
    </row>
    <row r="483" spans="1:15" x14ac:dyDescent="0.25">
      <c r="A483" s="2" t="s">
        <v>1030</v>
      </c>
      <c r="B483" s="5">
        <v>46336</v>
      </c>
      <c r="C483" s="2" t="s">
        <v>84</v>
      </c>
      <c r="D483" s="2" t="s">
        <v>345</v>
      </c>
      <c r="E483" s="2" t="s">
        <v>389</v>
      </c>
      <c r="F483" s="2" t="s">
        <v>493</v>
      </c>
      <c r="G483" s="2" t="s">
        <v>545</v>
      </c>
      <c r="H483" s="2">
        <v>2</v>
      </c>
      <c r="I483" s="6">
        <v>1871.78</v>
      </c>
      <c r="J483" s="7">
        <v>0</v>
      </c>
      <c r="K483" s="6">
        <v>3743.56</v>
      </c>
      <c r="L483" s="6">
        <v>3230</v>
      </c>
      <c r="M483" s="6">
        <v>513.55999999999995</v>
      </c>
      <c r="N483" s="2" t="s">
        <v>550</v>
      </c>
      <c r="O483" s="2" t="s">
        <v>543</v>
      </c>
    </row>
    <row r="484" spans="1:15" x14ac:dyDescent="0.25">
      <c r="A484" s="2" t="s">
        <v>1031</v>
      </c>
      <c r="B484" s="5">
        <v>46094</v>
      </c>
      <c r="C484" s="2" t="s">
        <v>68</v>
      </c>
      <c r="D484" s="2" t="s">
        <v>345</v>
      </c>
      <c r="E484" s="2" t="s">
        <v>391</v>
      </c>
      <c r="F484" s="2" t="s">
        <v>449</v>
      </c>
      <c r="G484" s="2" t="s">
        <v>541</v>
      </c>
      <c r="H484" s="2">
        <v>1</v>
      </c>
      <c r="I484" s="6">
        <v>1778.19</v>
      </c>
      <c r="J484" s="7">
        <v>0.05</v>
      </c>
      <c r="K484" s="6">
        <v>1778.19</v>
      </c>
      <c r="L484" s="6">
        <v>1615</v>
      </c>
      <c r="M484" s="6">
        <v>163.19</v>
      </c>
      <c r="N484" s="2" t="s">
        <v>556</v>
      </c>
      <c r="O484" s="2" t="s">
        <v>543</v>
      </c>
    </row>
    <row r="485" spans="1:15" x14ac:dyDescent="0.25">
      <c r="A485" s="2" t="s">
        <v>1032</v>
      </c>
      <c r="B485" s="5">
        <v>45841</v>
      </c>
      <c r="C485" s="2" t="s">
        <v>138</v>
      </c>
      <c r="D485" s="2" t="s">
        <v>357</v>
      </c>
      <c r="E485" s="2" t="s">
        <v>385</v>
      </c>
      <c r="F485" s="2" t="s">
        <v>435</v>
      </c>
      <c r="G485" s="2" t="s">
        <v>545</v>
      </c>
      <c r="H485" s="2">
        <v>3</v>
      </c>
      <c r="I485" s="6">
        <v>20778.54</v>
      </c>
      <c r="J485" s="7">
        <v>0</v>
      </c>
      <c r="K485" s="6">
        <v>62335.62</v>
      </c>
      <c r="L485" s="6">
        <v>49329</v>
      </c>
      <c r="M485" s="6">
        <v>13006.62</v>
      </c>
      <c r="N485" s="2" t="s">
        <v>550</v>
      </c>
      <c r="O485" s="2" t="s">
        <v>543</v>
      </c>
    </row>
    <row r="486" spans="1:15" x14ac:dyDescent="0.25">
      <c r="A486" s="2" t="s">
        <v>1033</v>
      </c>
      <c r="B486" s="5">
        <v>46072</v>
      </c>
      <c r="C486" s="2" t="s">
        <v>35</v>
      </c>
      <c r="D486" s="2" t="s">
        <v>368</v>
      </c>
      <c r="E486" s="2" t="s">
        <v>385</v>
      </c>
      <c r="F486" s="2" t="s">
        <v>485</v>
      </c>
      <c r="G486" s="2" t="s">
        <v>541</v>
      </c>
      <c r="H486" s="2">
        <v>6</v>
      </c>
      <c r="I486" s="6">
        <v>858.95</v>
      </c>
      <c r="J486" s="7">
        <v>0.2</v>
      </c>
      <c r="K486" s="6">
        <v>5153.7</v>
      </c>
      <c r="L486" s="6">
        <v>4656</v>
      </c>
      <c r="M486" s="6">
        <v>497.7</v>
      </c>
      <c r="N486" s="2" t="s">
        <v>546</v>
      </c>
      <c r="O486" s="2" t="s">
        <v>543</v>
      </c>
    </row>
    <row r="487" spans="1:15" x14ac:dyDescent="0.25">
      <c r="A487" s="2" t="s">
        <v>1034</v>
      </c>
      <c r="B487" s="5">
        <v>46335</v>
      </c>
      <c r="C487" s="2" t="s">
        <v>33</v>
      </c>
      <c r="D487" s="2" t="s">
        <v>351</v>
      </c>
      <c r="E487" s="2" t="s">
        <v>382</v>
      </c>
      <c r="F487" s="2" t="s">
        <v>413</v>
      </c>
      <c r="G487" s="2" t="s">
        <v>552</v>
      </c>
      <c r="H487" s="2">
        <v>3</v>
      </c>
      <c r="I487" s="6">
        <v>26089.08</v>
      </c>
      <c r="J487" s="7">
        <v>0.1</v>
      </c>
      <c r="K487" s="6">
        <v>78267.240000000005</v>
      </c>
      <c r="L487" s="6">
        <v>58314</v>
      </c>
      <c r="M487" s="6">
        <v>19953.240000000002</v>
      </c>
      <c r="N487" s="2" t="s">
        <v>546</v>
      </c>
      <c r="O487" s="2" t="s">
        <v>543</v>
      </c>
    </row>
    <row r="488" spans="1:15" x14ac:dyDescent="0.25">
      <c r="A488" s="2" t="s">
        <v>1035</v>
      </c>
      <c r="B488" s="5">
        <v>46036</v>
      </c>
      <c r="C488" s="2" t="s">
        <v>154</v>
      </c>
      <c r="D488" s="2" t="s">
        <v>357</v>
      </c>
      <c r="E488" s="2" t="s">
        <v>387</v>
      </c>
      <c r="F488" s="2" t="s">
        <v>429</v>
      </c>
      <c r="G488" s="2" t="s">
        <v>545</v>
      </c>
      <c r="H488" s="2">
        <v>3</v>
      </c>
      <c r="I488" s="6">
        <v>19739.61</v>
      </c>
      <c r="J488" s="7">
        <v>0.05</v>
      </c>
      <c r="K488" s="6">
        <v>59218.83</v>
      </c>
      <c r="L488" s="6">
        <v>49329</v>
      </c>
      <c r="M488" s="6">
        <v>9889.83</v>
      </c>
      <c r="N488" s="2" t="s">
        <v>542</v>
      </c>
      <c r="O488" s="2" t="s">
        <v>543</v>
      </c>
    </row>
    <row r="489" spans="1:15" x14ac:dyDescent="0.25">
      <c r="A489" s="2" t="s">
        <v>1036</v>
      </c>
      <c r="B489" s="5">
        <v>46238</v>
      </c>
      <c r="C489" s="2" t="s">
        <v>318</v>
      </c>
      <c r="D489" s="2" t="s">
        <v>373</v>
      </c>
      <c r="E489" s="2" t="s">
        <v>385</v>
      </c>
      <c r="F489" s="2" t="s">
        <v>479</v>
      </c>
      <c r="G489" s="2" t="s">
        <v>552</v>
      </c>
      <c r="H489" s="2">
        <v>2</v>
      </c>
      <c r="I489" s="6">
        <v>2277.2600000000002</v>
      </c>
      <c r="J489" s="7">
        <v>0</v>
      </c>
      <c r="K489" s="6">
        <v>4554.5200000000004</v>
      </c>
      <c r="L489" s="6">
        <v>3242</v>
      </c>
      <c r="M489" s="6">
        <v>1312.52</v>
      </c>
      <c r="N489" s="2" t="s">
        <v>546</v>
      </c>
      <c r="O489" s="2" t="s">
        <v>543</v>
      </c>
    </row>
    <row r="490" spans="1:15" x14ac:dyDescent="0.25">
      <c r="A490" s="2" t="s">
        <v>1037</v>
      </c>
      <c r="B490" s="5">
        <v>45900</v>
      </c>
      <c r="C490" s="2" t="s">
        <v>19</v>
      </c>
      <c r="D490" s="2" t="s">
        <v>330</v>
      </c>
      <c r="E490" s="2" t="s">
        <v>389</v>
      </c>
      <c r="F490" s="2" t="s">
        <v>523</v>
      </c>
      <c r="G490" s="2" t="s">
        <v>552</v>
      </c>
      <c r="H490" s="2">
        <v>1</v>
      </c>
      <c r="I490" s="6">
        <v>13434.34</v>
      </c>
      <c r="J490" s="7">
        <v>0</v>
      </c>
      <c r="K490" s="6">
        <v>13434.34</v>
      </c>
      <c r="L490" s="6">
        <v>10393</v>
      </c>
      <c r="M490" s="6">
        <v>3041.34</v>
      </c>
      <c r="N490" s="2" t="s">
        <v>542</v>
      </c>
      <c r="O490" s="2" t="s">
        <v>543</v>
      </c>
    </row>
    <row r="491" spans="1:15" x14ac:dyDescent="0.25">
      <c r="A491" s="2" t="s">
        <v>1038</v>
      </c>
      <c r="B491" s="5">
        <v>45700</v>
      </c>
      <c r="C491" s="2" t="s">
        <v>136</v>
      </c>
      <c r="D491" s="2" t="s">
        <v>366</v>
      </c>
      <c r="E491" s="2" t="s">
        <v>382</v>
      </c>
      <c r="F491" s="2" t="s">
        <v>465</v>
      </c>
      <c r="G491" s="2" t="s">
        <v>541</v>
      </c>
      <c r="H491" s="2">
        <v>7</v>
      </c>
      <c r="I491" s="6">
        <v>22406.99</v>
      </c>
      <c r="J491" s="7">
        <v>0.1</v>
      </c>
      <c r="K491" s="6">
        <v>156848.93</v>
      </c>
      <c r="L491" s="6">
        <v>117439</v>
      </c>
      <c r="M491" s="6">
        <v>39409.93</v>
      </c>
      <c r="N491" s="2" t="s">
        <v>542</v>
      </c>
      <c r="O491" s="2" t="s">
        <v>543</v>
      </c>
    </row>
    <row r="492" spans="1:15" x14ac:dyDescent="0.25">
      <c r="A492" s="2" t="s">
        <v>1039</v>
      </c>
      <c r="B492" s="5">
        <v>45742</v>
      </c>
      <c r="C492" s="2" t="s">
        <v>192</v>
      </c>
      <c r="D492" s="2" t="s">
        <v>375</v>
      </c>
      <c r="E492" s="2" t="s">
        <v>385</v>
      </c>
      <c r="F492" s="2" t="s">
        <v>451</v>
      </c>
      <c r="G492" s="2" t="s">
        <v>541</v>
      </c>
      <c r="H492" s="2">
        <v>3</v>
      </c>
      <c r="I492" s="6">
        <v>5472.72</v>
      </c>
      <c r="J492" s="7">
        <v>0</v>
      </c>
      <c r="K492" s="6">
        <v>16418.16</v>
      </c>
      <c r="L492" s="6">
        <v>11061</v>
      </c>
      <c r="M492" s="6">
        <v>5357.16</v>
      </c>
      <c r="N492" s="2" t="s">
        <v>556</v>
      </c>
      <c r="O492" s="2" t="s">
        <v>543</v>
      </c>
    </row>
    <row r="493" spans="1:15" x14ac:dyDescent="0.25">
      <c r="A493" s="2" t="s">
        <v>1040</v>
      </c>
      <c r="B493" s="5">
        <v>46115</v>
      </c>
      <c r="C493" s="2" t="s">
        <v>148</v>
      </c>
      <c r="D493" s="2" t="s">
        <v>353</v>
      </c>
      <c r="E493" s="2" t="s">
        <v>387</v>
      </c>
      <c r="F493" s="2" t="s">
        <v>431</v>
      </c>
      <c r="G493" s="2" t="s">
        <v>552</v>
      </c>
      <c r="H493" s="2">
        <v>2</v>
      </c>
      <c r="I493" s="6">
        <v>6836.97</v>
      </c>
      <c r="J493" s="7">
        <v>0.15</v>
      </c>
      <c r="K493" s="6">
        <v>13673.94</v>
      </c>
      <c r="L493" s="6">
        <v>10674</v>
      </c>
      <c r="M493" s="6">
        <v>2999.94</v>
      </c>
      <c r="N493" s="2" t="s">
        <v>546</v>
      </c>
      <c r="O493" s="2" t="s">
        <v>543</v>
      </c>
    </row>
    <row r="494" spans="1:15" x14ac:dyDescent="0.25">
      <c r="A494" s="2" t="s">
        <v>1041</v>
      </c>
      <c r="B494" s="5">
        <v>46167</v>
      </c>
      <c r="C494" s="2" t="s">
        <v>86</v>
      </c>
      <c r="D494" s="2" t="s">
        <v>339</v>
      </c>
      <c r="E494" s="2" t="s">
        <v>387</v>
      </c>
      <c r="F494" s="2" t="s">
        <v>513</v>
      </c>
      <c r="G494" s="2" t="s">
        <v>541</v>
      </c>
      <c r="H494" s="2">
        <v>7</v>
      </c>
      <c r="I494" s="6">
        <v>9240.2000000000007</v>
      </c>
      <c r="J494" s="7">
        <v>0</v>
      </c>
      <c r="K494" s="6">
        <v>64681.4</v>
      </c>
      <c r="L494" s="6">
        <v>47845</v>
      </c>
      <c r="M494" s="6">
        <v>16836.400000000001</v>
      </c>
      <c r="N494" s="2" t="s">
        <v>556</v>
      </c>
      <c r="O494" s="2" t="s">
        <v>543</v>
      </c>
    </row>
    <row r="495" spans="1:15" x14ac:dyDescent="0.25">
      <c r="A495" s="2" t="s">
        <v>1042</v>
      </c>
      <c r="B495" s="5">
        <v>45853</v>
      </c>
      <c r="C495" s="2" t="s">
        <v>284</v>
      </c>
      <c r="D495" s="2" t="s">
        <v>334</v>
      </c>
      <c r="E495" s="2" t="s">
        <v>395</v>
      </c>
      <c r="F495" s="2" t="s">
        <v>429</v>
      </c>
      <c r="G495" s="2" t="s">
        <v>545</v>
      </c>
      <c r="H495" s="2">
        <v>6</v>
      </c>
      <c r="I495" s="6">
        <v>371.26</v>
      </c>
      <c r="J495" s="7">
        <v>0</v>
      </c>
      <c r="K495" s="6">
        <v>2227.56</v>
      </c>
      <c r="L495" s="6">
        <v>1710</v>
      </c>
      <c r="M495" s="6">
        <v>517.55999999999995</v>
      </c>
      <c r="N495" s="2" t="s">
        <v>542</v>
      </c>
      <c r="O495" s="2" t="s">
        <v>543</v>
      </c>
    </row>
    <row r="496" spans="1:15" x14ac:dyDescent="0.25">
      <c r="A496" s="2" t="s">
        <v>1043</v>
      </c>
      <c r="B496" s="5">
        <v>45661</v>
      </c>
      <c r="C496" s="2" t="s">
        <v>138</v>
      </c>
      <c r="D496" s="2" t="s">
        <v>364</v>
      </c>
      <c r="E496" s="2" t="s">
        <v>395</v>
      </c>
      <c r="F496" s="2" t="s">
        <v>420</v>
      </c>
      <c r="G496" s="2" t="s">
        <v>545</v>
      </c>
      <c r="H496" s="2">
        <v>2</v>
      </c>
      <c r="I496" s="6">
        <v>25457.15</v>
      </c>
      <c r="J496" s="7">
        <v>0</v>
      </c>
      <c r="K496" s="6">
        <v>50914.3</v>
      </c>
      <c r="L496" s="6">
        <v>33630</v>
      </c>
      <c r="M496" s="6">
        <v>17284.3</v>
      </c>
      <c r="N496" s="2" t="s">
        <v>546</v>
      </c>
      <c r="O496" s="2" t="s">
        <v>543</v>
      </c>
    </row>
    <row r="497" spans="1:15" x14ac:dyDescent="0.25">
      <c r="A497" s="2" t="s">
        <v>1044</v>
      </c>
      <c r="B497" s="5">
        <v>46335</v>
      </c>
      <c r="C497" s="2" t="s">
        <v>192</v>
      </c>
      <c r="D497" s="2" t="s">
        <v>353</v>
      </c>
      <c r="E497" s="2" t="s">
        <v>389</v>
      </c>
      <c r="F497" s="2" t="s">
        <v>410</v>
      </c>
      <c r="G497" s="2" t="s">
        <v>552</v>
      </c>
      <c r="H497" s="2">
        <v>6</v>
      </c>
      <c r="I497" s="6">
        <v>7641.32</v>
      </c>
      <c r="J497" s="7">
        <v>0.05</v>
      </c>
      <c r="K497" s="6">
        <v>45847.92</v>
      </c>
      <c r="L497" s="6">
        <v>32022</v>
      </c>
      <c r="M497" s="6">
        <v>13825.92</v>
      </c>
      <c r="N497" s="2" t="s">
        <v>546</v>
      </c>
      <c r="O497" s="2" t="s">
        <v>543</v>
      </c>
    </row>
    <row r="498" spans="1:15" x14ac:dyDescent="0.25">
      <c r="A498" s="2" t="s">
        <v>1045</v>
      </c>
      <c r="B498" s="5">
        <v>45716</v>
      </c>
      <c r="C498" s="2" t="s">
        <v>302</v>
      </c>
      <c r="D498" s="2" t="s">
        <v>362</v>
      </c>
      <c r="E498" s="2" t="s">
        <v>389</v>
      </c>
      <c r="F498" s="2" t="s">
        <v>441</v>
      </c>
      <c r="G498" s="2" t="s">
        <v>541</v>
      </c>
      <c r="H498" s="2">
        <v>2</v>
      </c>
      <c r="I498" s="6">
        <v>22546.84</v>
      </c>
      <c r="J498" s="7">
        <v>0</v>
      </c>
      <c r="K498" s="6">
        <v>45093.68</v>
      </c>
      <c r="L498" s="6">
        <v>34118</v>
      </c>
      <c r="M498" s="6">
        <v>10975.68</v>
      </c>
      <c r="N498" s="2" t="s">
        <v>556</v>
      </c>
      <c r="O498" s="2" t="s">
        <v>543</v>
      </c>
    </row>
    <row r="499" spans="1:15" x14ac:dyDescent="0.25">
      <c r="A499" s="2" t="s">
        <v>1046</v>
      </c>
      <c r="B499" s="5">
        <v>46165</v>
      </c>
      <c r="C499" s="2" t="s">
        <v>312</v>
      </c>
      <c r="D499" s="2" t="s">
        <v>366</v>
      </c>
      <c r="E499" s="2" t="s">
        <v>398</v>
      </c>
      <c r="F499" s="2" t="s">
        <v>445</v>
      </c>
      <c r="G499" s="2" t="s">
        <v>545</v>
      </c>
      <c r="H499" s="2">
        <v>5</v>
      </c>
      <c r="I499" s="6">
        <v>24896.65</v>
      </c>
      <c r="J499" s="7">
        <v>0</v>
      </c>
      <c r="K499" s="6">
        <v>124483.25</v>
      </c>
      <c r="L499" s="6">
        <v>83885</v>
      </c>
      <c r="M499" s="6">
        <v>40598.25</v>
      </c>
      <c r="N499" s="2" t="s">
        <v>546</v>
      </c>
      <c r="O499" s="2" t="s">
        <v>543</v>
      </c>
    </row>
    <row r="500" spans="1:15" x14ac:dyDescent="0.25">
      <c r="A500" s="2" t="s">
        <v>1047</v>
      </c>
      <c r="B500" s="5">
        <v>46360</v>
      </c>
      <c r="C500" s="2" t="s">
        <v>35</v>
      </c>
      <c r="D500" s="2" t="s">
        <v>337</v>
      </c>
      <c r="E500" s="2" t="s">
        <v>387</v>
      </c>
      <c r="F500" s="2" t="s">
        <v>483</v>
      </c>
      <c r="G500" s="2" t="s">
        <v>541</v>
      </c>
      <c r="H500" s="2">
        <v>8</v>
      </c>
      <c r="I500" s="6">
        <v>19216.37</v>
      </c>
      <c r="J500" s="7">
        <v>0.1</v>
      </c>
      <c r="K500" s="6">
        <v>153730.96</v>
      </c>
      <c r="L500" s="6">
        <v>126424</v>
      </c>
      <c r="M500" s="6">
        <v>27306.959999999999</v>
      </c>
      <c r="N500" s="2" t="s">
        <v>556</v>
      </c>
      <c r="O500" s="2" t="s">
        <v>543</v>
      </c>
    </row>
    <row r="501" spans="1:15" x14ac:dyDescent="0.25">
      <c r="A501" s="2" t="s">
        <v>1048</v>
      </c>
      <c r="B501" s="5">
        <v>45884</v>
      </c>
      <c r="C501" s="2" t="s">
        <v>322</v>
      </c>
      <c r="D501" s="2" t="s">
        <v>337</v>
      </c>
      <c r="E501" s="2" t="s">
        <v>391</v>
      </c>
      <c r="F501" s="2" t="s">
        <v>453</v>
      </c>
      <c r="G501" s="2" t="s">
        <v>545</v>
      </c>
      <c r="H501" s="2">
        <v>2</v>
      </c>
      <c r="I501" s="6">
        <v>20283.939999999999</v>
      </c>
      <c r="J501" s="7">
        <v>0.05</v>
      </c>
      <c r="K501" s="6">
        <v>40567.879999999997</v>
      </c>
      <c r="L501" s="6">
        <v>31606</v>
      </c>
      <c r="M501" s="6">
        <v>8961.8799999999992</v>
      </c>
      <c r="N501" s="2" t="s">
        <v>550</v>
      </c>
      <c r="O501" s="2" t="s">
        <v>543</v>
      </c>
    </row>
    <row r="502" spans="1:15" x14ac:dyDescent="0.25">
      <c r="A502" s="2" t="s">
        <v>1049</v>
      </c>
      <c r="B502" s="5">
        <v>45661</v>
      </c>
      <c r="C502" s="2" t="s">
        <v>90</v>
      </c>
      <c r="D502" s="2" t="s">
        <v>351</v>
      </c>
      <c r="E502" s="2" t="s">
        <v>385</v>
      </c>
      <c r="F502" s="2" t="s">
        <v>477</v>
      </c>
      <c r="G502" s="2" t="s">
        <v>541</v>
      </c>
      <c r="H502" s="2">
        <v>3</v>
      </c>
      <c r="I502" s="6">
        <v>26089.08</v>
      </c>
      <c r="J502" s="7">
        <v>0.1</v>
      </c>
      <c r="K502" s="6">
        <v>78267.240000000005</v>
      </c>
      <c r="L502" s="6">
        <v>58314</v>
      </c>
      <c r="M502" s="6">
        <v>19953.240000000002</v>
      </c>
      <c r="N502" s="2" t="s">
        <v>546</v>
      </c>
      <c r="O502" s="2" t="s">
        <v>543</v>
      </c>
    </row>
    <row r="503" spans="1:15" x14ac:dyDescent="0.25">
      <c r="A503" s="2" t="s">
        <v>1050</v>
      </c>
      <c r="B503" s="5">
        <v>45777</v>
      </c>
      <c r="C503" s="2" t="s">
        <v>82</v>
      </c>
      <c r="D503" s="2" t="s">
        <v>377</v>
      </c>
      <c r="E503" s="2" t="s">
        <v>395</v>
      </c>
      <c r="F503" s="2" t="s">
        <v>417</v>
      </c>
      <c r="G503" s="2" t="s">
        <v>541</v>
      </c>
      <c r="H503" s="2">
        <v>3</v>
      </c>
      <c r="I503" s="6">
        <v>20793.54</v>
      </c>
      <c r="J503" s="7">
        <v>0.2</v>
      </c>
      <c r="K503" s="6">
        <v>62380.62</v>
      </c>
      <c r="L503" s="6">
        <v>55653</v>
      </c>
      <c r="M503" s="6">
        <v>6727.62</v>
      </c>
      <c r="N503" s="2" t="s">
        <v>542</v>
      </c>
      <c r="O503" s="2" t="s">
        <v>566</v>
      </c>
    </row>
    <row r="504" spans="1:15" x14ac:dyDescent="0.25">
      <c r="A504" s="2" t="s">
        <v>1051</v>
      </c>
      <c r="B504" s="5">
        <v>46262</v>
      </c>
      <c r="C504" s="2" t="s">
        <v>186</v>
      </c>
      <c r="D504" s="2" t="s">
        <v>334</v>
      </c>
      <c r="E504" s="2" t="s">
        <v>398</v>
      </c>
      <c r="F504" s="2" t="s">
        <v>491</v>
      </c>
      <c r="G504" s="2" t="s">
        <v>541</v>
      </c>
      <c r="H504" s="2">
        <v>6</v>
      </c>
      <c r="I504" s="6">
        <v>371.26</v>
      </c>
      <c r="J504" s="7">
        <v>0</v>
      </c>
      <c r="K504" s="6">
        <v>2227.56</v>
      </c>
      <c r="L504" s="6">
        <v>1710</v>
      </c>
      <c r="M504" s="6">
        <v>517.55999999999995</v>
      </c>
      <c r="N504" s="2" t="s">
        <v>542</v>
      </c>
      <c r="O504" s="2" t="s">
        <v>543</v>
      </c>
    </row>
    <row r="505" spans="1:15" x14ac:dyDescent="0.25">
      <c r="A505" s="2" t="s">
        <v>1052</v>
      </c>
      <c r="B505" s="5">
        <v>46040</v>
      </c>
      <c r="C505" s="2" t="s">
        <v>204</v>
      </c>
      <c r="D505" s="2" t="s">
        <v>345</v>
      </c>
      <c r="E505" s="2" t="s">
        <v>389</v>
      </c>
      <c r="F505" s="2" t="s">
        <v>487</v>
      </c>
      <c r="G505" s="2" t="s">
        <v>552</v>
      </c>
      <c r="H505" s="2">
        <v>8</v>
      </c>
      <c r="I505" s="6">
        <v>1497.42</v>
      </c>
      <c r="J505" s="7">
        <v>0.2</v>
      </c>
      <c r="K505" s="6">
        <v>11979.36</v>
      </c>
      <c r="L505" s="6">
        <v>12920</v>
      </c>
      <c r="M505" s="6">
        <v>-940.64</v>
      </c>
      <c r="N505" s="2" t="s">
        <v>542</v>
      </c>
      <c r="O505" s="2" t="s">
        <v>543</v>
      </c>
    </row>
    <row r="506" spans="1:15" x14ac:dyDescent="0.25">
      <c r="A506" s="2" t="s">
        <v>1053</v>
      </c>
      <c r="B506" s="5">
        <v>45702</v>
      </c>
      <c r="C506" s="2" t="s">
        <v>296</v>
      </c>
      <c r="D506" s="2" t="s">
        <v>362</v>
      </c>
      <c r="E506" s="2" t="s">
        <v>391</v>
      </c>
      <c r="F506" s="2" t="s">
        <v>443</v>
      </c>
      <c r="G506" s="2" t="s">
        <v>545</v>
      </c>
      <c r="H506" s="2">
        <v>7</v>
      </c>
      <c r="I506" s="6">
        <v>18037.47</v>
      </c>
      <c r="J506" s="7">
        <v>0.2</v>
      </c>
      <c r="K506" s="6">
        <v>126262.29</v>
      </c>
      <c r="L506" s="6">
        <v>119413</v>
      </c>
      <c r="M506" s="6">
        <v>6849.29</v>
      </c>
      <c r="N506" s="2" t="s">
        <v>546</v>
      </c>
      <c r="O506" s="2" t="s">
        <v>543</v>
      </c>
    </row>
    <row r="507" spans="1:15" x14ac:dyDescent="0.25">
      <c r="A507" s="2" t="s">
        <v>1054</v>
      </c>
      <c r="B507" s="5">
        <v>46181</v>
      </c>
      <c r="C507" s="2" t="s">
        <v>300</v>
      </c>
      <c r="D507" s="2" t="s">
        <v>368</v>
      </c>
      <c r="E507" s="2" t="s">
        <v>395</v>
      </c>
      <c r="F507" s="2" t="s">
        <v>477</v>
      </c>
      <c r="G507" s="2" t="s">
        <v>552</v>
      </c>
      <c r="H507" s="2">
        <v>8</v>
      </c>
      <c r="I507" s="6">
        <v>1073.69</v>
      </c>
      <c r="J507" s="7">
        <v>0</v>
      </c>
      <c r="K507" s="6">
        <v>8589.52</v>
      </c>
      <c r="L507" s="6">
        <v>6208</v>
      </c>
      <c r="M507" s="6">
        <v>2381.52</v>
      </c>
      <c r="N507" s="2" t="s">
        <v>550</v>
      </c>
      <c r="O507" s="2" t="s">
        <v>543</v>
      </c>
    </row>
    <row r="508" spans="1:15" x14ac:dyDescent="0.25">
      <c r="A508" s="2" t="s">
        <v>1055</v>
      </c>
      <c r="B508" s="5">
        <v>46356</v>
      </c>
      <c r="C508" s="2" t="s">
        <v>132</v>
      </c>
      <c r="D508" s="2" t="s">
        <v>334</v>
      </c>
      <c r="E508" s="2" t="s">
        <v>398</v>
      </c>
      <c r="F508" s="2" t="s">
        <v>519</v>
      </c>
      <c r="G508" s="2" t="s">
        <v>552</v>
      </c>
      <c r="H508" s="2">
        <v>5</v>
      </c>
      <c r="I508" s="6">
        <v>334.13</v>
      </c>
      <c r="J508" s="7">
        <v>0.1</v>
      </c>
      <c r="K508" s="6">
        <v>1670.65</v>
      </c>
      <c r="L508" s="6">
        <v>1425</v>
      </c>
      <c r="M508" s="6">
        <v>245.65</v>
      </c>
      <c r="N508" s="2" t="s">
        <v>550</v>
      </c>
      <c r="O508" s="2" t="s">
        <v>543</v>
      </c>
    </row>
    <row r="509" spans="1:15" x14ac:dyDescent="0.25">
      <c r="A509" s="2" t="s">
        <v>1056</v>
      </c>
      <c r="B509" s="5">
        <v>45897</v>
      </c>
      <c r="C509" s="2" t="s">
        <v>244</v>
      </c>
      <c r="D509" s="2" t="s">
        <v>337</v>
      </c>
      <c r="E509" s="2" t="s">
        <v>391</v>
      </c>
      <c r="F509" s="2" t="s">
        <v>489</v>
      </c>
      <c r="G509" s="2" t="s">
        <v>552</v>
      </c>
      <c r="H509" s="2">
        <v>6</v>
      </c>
      <c r="I509" s="6">
        <v>17081.22</v>
      </c>
      <c r="J509" s="7">
        <v>0.2</v>
      </c>
      <c r="K509" s="6">
        <v>102487.32</v>
      </c>
      <c r="L509" s="6">
        <v>94818</v>
      </c>
      <c r="M509" s="6">
        <v>7669.32</v>
      </c>
      <c r="N509" s="2" t="s">
        <v>556</v>
      </c>
      <c r="O509" s="2" t="s">
        <v>543</v>
      </c>
    </row>
    <row r="510" spans="1:15" x14ac:dyDescent="0.25">
      <c r="A510" s="2" t="s">
        <v>1057</v>
      </c>
      <c r="B510" s="5">
        <v>46105</v>
      </c>
      <c r="C510" s="2" t="s">
        <v>292</v>
      </c>
      <c r="D510" s="2" t="s">
        <v>334</v>
      </c>
      <c r="E510" s="2" t="s">
        <v>391</v>
      </c>
      <c r="F510" s="2" t="s">
        <v>511</v>
      </c>
      <c r="G510" s="2" t="s">
        <v>545</v>
      </c>
      <c r="H510" s="2">
        <v>6</v>
      </c>
      <c r="I510" s="6">
        <v>352.7</v>
      </c>
      <c r="J510" s="7">
        <v>0.05</v>
      </c>
      <c r="K510" s="6">
        <v>2116.1999999999998</v>
      </c>
      <c r="L510" s="6">
        <v>1710</v>
      </c>
      <c r="M510" s="6">
        <v>406.2</v>
      </c>
      <c r="N510" s="2" t="s">
        <v>550</v>
      </c>
      <c r="O510" s="2" t="s">
        <v>543</v>
      </c>
    </row>
    <row r="511" spans="1:15" x14ac:dyDescent="0.25">
      <c r="A511" s="2" t="s">
        <v>1058</v>
      </c>
      <c r="B511" s="5">
        <v>45859</v>
      </c>
      <c r="C511" s="2" t="s">
        <v>162</v>
      </c>
      <c r="D511" s="2" t="s">
        <v>339</v>
      </c>
      <c r="E511" s="2" t="s">
        <v>398</v>
      </c>
      <c r="F511" s="2" t="s">
        <v>410</v>
      </c>
      <c r="G511" s="2" t="s">
        <v>541</v>
      </c>
      <c r="H511" s="2">
        <v>3</v>
      </c>
      <c r="I511" s="6">
        <v>8316.18</v>
      </c>
      <c r="J511" s="7">
        <v>0.1</v>
      </c>
      <c r="K511" s="6">
        <v>24948.54</v>
      </c>
      <c r="L511" s="6">
        <v>20505</v>
      </c>
      <c r="M511" s="6">
        <v>4443.54</v>
      </c>
      <c r="N511" s="2" t="s">
        <v>542</v>
      </c>
      <c r="O511" s="2" t="s">
        <v>543</v>
      </c>
    </row>
    <row r="512" spans="1:15" x14ac:dyDescent="0.25">
      <c r="A512" s="2" t="s">
        <v>1059</v>
      </c>
      <c r="B512" s="5">
        <v>45979</v>
      </c>
      <c r="C512" s="2" t="s">
        <v>102</v>
      </c>
      <c r="D512" s="2" t="s">
        <v>362</v>
      </c>
      <c r="E512" s="2" t="s">
        <v>387</v>
      </c>
      <c r="F512" s="2" t="s">
        <v>499</v>
      </c>
      <c r="G512" s="2" t="s">
        <v>545</v>
      </c>
      <c r="H512" s="2">
        <v>8</v>
      </c>
      <c r="I512" s="6">
        <v>21419.5</v>
      </c>
      <c r="J512" s="7">
        <v>0.05</v>
      </c>
      <c r="K512" s="6">
        <v>171356</v>
      </c>
      <c r="L512" s="6">
        <v>136472</v>
      </c>
      <c r="M512" s="6">
        <v>34884</v>
      </c>
      <c r="N512" s="2" t="s">
        <v>550</v>
      </c>
      <c r="O512" s="2" t="s">
        <v>543</v>
      </c>
    </row>
    <row r="513" spans="1:15" x14ac:dyDescent="0.25">
      <c r="A513" s="2" t="s">
        <v>1060</v>
      </c>
      <c r="B513" s="5">
        <v>45713</v>
      </c>
      <c r="C513" s="2" t="s">
        <v>242</v>
      </c>
      <c r="D513" s="2" t="s">
        <v>348</v>
      </c>
      <c r="E513" s="2" t="s">
        <v>395</v>
      </c>
      <c r="F513" s="2" t="s">
        <v>433</v>
      </c>
      <c r="G513" s="2" t="s">
        <v>545</v>
      </c>
      <c r="H513" s="2">
        <v>6</v>
      </c>
      <c r="I513" s="6">
        <v>12703.48</v>
      </c>
      <c r="J513" s="7">
        <v>0</v>
      </c>
      <c r="K513" s="6">
        <v>76220.88</v>
      </c>
      <c r="L513" s="6">
        <v>61314</v>
      </c>
      <c r="M513" s="6">
        <v>14906.88</v>
      </c>
      <c r="N513" s="2" t="s">
        <v>550</v>
      </c>
      <c r="O513" s="2" t="s">
        <v>543</v>
      </c>
    </row>
    <row r="514" spans="1:15" x14ac:dyDescent="0.25">
      <c r="A514" s="2" t="s">
        <v>1061</v>
      </c>
      <c r="B514" s="5">
        <v>46267</v>
      </c>
      <c r="C514" s="2" t="s">
        <v>154</v>
      </c>
      <c r="D514" s="2" t="s">
        <v>339</v>
      </c>
      <c r="E514" s="2" t="s">
        <v>382</v>
      </c>
      <c r="F514" s="2" t="s">
        <v>459</v>
      </c>
      <c r="G514" s="2" t="s">
        <v>552</v>
      </c>
      <c r="H514" s="2">
        <v>5</v>
      </c>
      <c r="I514" s="6">
        <v>8316.18</v>
      </c>
      <c r="J514" s="7">
        <v>0.1</v>
      </c>
      <c r="K514" s="6">
        <v>41580.9</v>
      </c>
      <c r="L514" s="6">
        <v>34175</v>
      </c>
      <c r="M514" s="6">
        <v>7405.9</v>
      </c>
      <c r="N514" s="2" t="s">
        <v>542</v>
      </c>
      <c r="O514" s="2" t="s">
        <v>543</v>
      </c>
    </row>
    <row r="515" spans="1:15" x14ac:dyDescent="0.25">
      <c r="A515" s="2" t="s">
        <v>1062</v>
      </c>
      <c r="B515" s="5">
        <v>45998</v>
      </c>
      <c r="C515" s="2" t="s">
        <v>88</v>
      </c>
      <c r="D515" s="2" t="s">
        <v>330</v>
      </c>
      <c r="E515" s="2" t="s">
        <v>382</v>
      </c>
      <c r="F515" s="2" t="s">
        <v>487</v>
      </c>
      <c r="G515" s="2" t="s">
        <v>541</v>
      </c>
      <c r="H515" s="2">
        <v>6</v>
      </c>
      <c r="I515" s="6">
        <v>13434.34</v>
      </c>
      <c r="J515" s="7">
        <v>0</v>
      </c>
      <c r="K515" s="6">
        <v>80606.039999999994</v>
      </c>
      <c r="L515" s="6">
        <v>62358</v>
      </c>
      <c r="M515" s="6">
        <v>18248.04</v>
      </c>
      <c r="N515" s="2" t="s">
        <v>542</v>
      </c>
      <c r="O515" s="2" t="s">
        <v>543</v>
      </c>
    </row>
    <row r="516" spans="1:15" x14ac:dyDescent="0.25">
      <c r="A516" s="2" t="s">
        <v>1063</v>
      </c>
      <c r="B516" s="5">
        <v>46383</v>
      </c>
      <c r="C516" s="2" t="s">
        <v>146</v>
      </c>
      <c r="D516" s="2" t="s">
        <v>373</v>
      </c>
      <c r="E516" s="2" t="s">
        <v>389</v>
      </c>
      <c r="F516" s="2" t="s">
        <v>469</v>
      </c>
      <c r="G516" s="2" t="s">
        <v>541</v>
      </c>
      <c r="H516" s="2">
        <v>4</v>
      </c>
      <c r="I516" s="6">
        <v>2163.4</v>
      </c>
      <c r="J516" s="7">
        <v>0.05</v>
      </c>
      <c r="K516" s="6">
        <v>8653.6</v>
      </c>
      <c r="L516" s="6">
        <v>6484</v>
      </c>
      <c r="M516" s="6">
        <v>2169.6</v>
      </c>
      <c r="N516" s="2" t="s">
        <v>550</v>
      </c>
      <c r="O516" s="2" t="s">
        <v>543</v>
      </c>
    </row>
    <row r="517" spans="1:15" x14ac:dyDescent="0.25">
      <c r="A517" s="2" t="s">
        <v>1064</v>
      </c>
      <c r="B517" s="5">
        <v>46274</v>
      </c>
      <c r="C517" s="2" t="s">
        <v>70</v>
      </c>
      <c r="D517" s="2" t="s">
        <v>373</v>
      </c>
      <c r="E517" s="2" t="s">
        <v>398</v>
      </c>
      <c r="F517" s="2" t="s">
        <v>423</v>
      </c>
      <c r="G517" s="2" t="s">
        <v>545</v>
      </c>
      <c r="H517" s="2">
        <v>6</v>
      </c>
      <c r="I517" s="6">
        <v>1935.67</v>
      </c>
      <c r="J517" s="7">
        <v>0.15</v>
      </c>
      <c r="K517" s="6">
        <v>11614.02</v>
      </c>
      <c r="L517" s="6">
        <v>9726</v>
      </c>
      <c r="M517" s="6">
        <v>1888.02</v>
      </c>
      <c r="N517" s="2" t="s">
        <v>542</v>
      </c>
      <c r="O517" s="2" t="s">
        <v>543</v>
      </c>
    </row>
    <row r="518" spans="1:15" x14ac:dyDescent="0.25">
      <c r="A518" s="2" t="s">
        <v>1065</v>
      </c>
      <c r="B518" s="5">
        <v>45776</v>
      </c>
      <c r="C518" s="2" t="s">
        <v>192</v>
      </c>
      <c r="D518" s="2" t="s">
        <v>362</v>
      </c>
      <c r="E518" s="2" t="s">
        <v>395</v>
      </c>
      <c r="F518" s="2" t="s">
        <v>439</v>
      </c>
      <c r="G518" s="2" t="s">
        <v>541</v>
      </c>
      <c r="H518" s="2">
        <v>6</v>
      </c>
      <c r="I518" s="6">
        <v>22546.84</v>
      </c>
      <c r="J518" s="7">
        <v>0</v>
      </c>
      <c r="K518" s="6">
        <v>135281.04</v>
      </c>
      <c r="L518" s="6">
        <v>102354</v>
      </c>
      <c r="M518" s="6">
        <v>32927.040000000001</v>
      </c>
      <c r="N518" s="2" t="s">
        <v>546</v>
      </c>
      <c r="O518" s="2" t="s">
        <v>543</v>
      </c>
    </row>
    <row r="519" spans="1:15" x14ac:dyDescent="0.25">
      <c r="A519" s="2" t="s">
        <v>1066</v>
      </c>
      <c r="B519" s="5">
        <v>46190</v>
      </c>
      <c r="C519" s="2" t="s">
        <v>304</v>
      </c>
      <c r="D519" s="2" t="s">
        <v>373</v>
      </c>
      <c r="E519" s="2" t="s">
        <v>391</v>
      </c>
      <c r="F519" s="2" t="s">
        <v>443</v>
      </c>
      <c r="G519" s="2" t="s">
        <v>552</v>
      </c>
      <c r="H519" s="2">
        <v>4</v>
      </c>
      <c r="I519" s="6">
        <v>2049.5300000000002</v>
      </c>
      <c r="J519" s="7">
        <v>0.1</v>
      </c>
      <c r="K519" s="6">
        <v>8198.1200000000008</v>
      </c>
      <c r="L519" s="6">
        <v>6484</v>
      </c>
      <c r="M519" s="6">
        <v>1714.12</v>
      </c>
      <c r="N519" s="2" t="s">
        <v>546</v>
      </c>
      <c r="O519" s="2" t="s">
        <v>543</v>
      </c>
    </row>
    <row r="520" spans="1:15" x14ac:dyDescent="0.25">
      <c r="A520" s="2" t="s">
        <v>1067</v>
      </c>
      <c r="B520" s="5">
        <v>45891</v>
      </c>
      <c r="C520" s="2" t="s">
        <v>112</v>
      </c>
      <c r="D520" s="2" t="s">
        <v>330</v>
      </c>
      <c r="E520" s="2" t="s">
        <v>398</v>
      </c>
      <c r="F520" s="2" t="s">
        <v>479</v>
      </c>
      <c r="G520" s="2" t="s">
        <v>552</v>
      </c>
      <c r="H520" s="2">
        <v>1</v>
      </c>
      <c r="I520" s="6">
        <v>10747.47</v>
      </c>
      <c r="J520" s="7">
        <v>0.2</v>
      </c>
      <c r="K520" s="6">
        <v>10747.47</v>
      </c>
      <c r="L520" s="6">
        <v>10393</v>
      </c>
      <c r="M520" s="6">
        <v>354.47</v>
      </c>
      <c r="N520" s="2" t="s">
        <v>542</v>
      </c>
      <c r="O520" s="2" t="s">
        <v>543</v>
      </c>
    </row>
    <row r="521" spans="1:15" x14ac:dyDescent="0.25">
      <c r="A521" s="2" t="s">
        <v>1068</v>
      </c>
      <c r="B521" s="5">
        <v>45751</v>
      </c>
      <c r="C521" s="2" t="s">
        <v>182</v>
      </c>
      <c r="D521" s="2" t="s">
        <v>339</v>
      </c>
      <c r="E521" s="2" t="s">
        <v>398</v>
      </c>
      <c r="F521" s="2" t="s">
        <v>519</v>
      </c>
      <c r="G521" s="2" t="s">
        <v>545</v>
      </c>
      <c r="H521" s="2">
        <v>5</v>
      </c>
      <c r="I521" s="6">
        <v>7392.16</v>
      </c>
      <c r="J521" s="7">
        <v>0.2</v>
      </c>
      <c r="K521" s="6">
        <v>36960.800000000003</v>
      </c>
      <c r="L521" s="6">
        <v>34175</v>
      </c>
      <c r="M521" s="6">
        <v>2785.8</v>
      </c>
      <c r="N521" s="2" t="s">
        <v>556</v>
      </c>
      <c r="O521" s="2" t="s">
        <v>543</v>
      </c>
    </row>
    <row r="522" spans="1:15" x14ac:dyDescent="0.25">
      <c r="A522" s="2" t="s">
        <v>1069</v>
      </c>
      <c r="B522" s="5">
        <v>46124</v>
      </c>
      <c r="C522" s="2" t="s">
        <v>172</v>
      </c>
      <c r="D522" s="2" t="s">
        <v>337</v>
      </c>
      <c r="E522" s="2" t="s">
        <v>393</v>
      </c>
      <c r="F522" s="2" t="s">
        <v>475</v>
      </c>
      <c r="G522" s="2" t="s">
        <v>552</v>
      </c>
      <c r="H522" s="2">
        <v>3</v>
      </c>
      <c r="I522" s="6">
        <v>20283.939999999999</v>
      </c>
      <c r="J522" s="7">
        <v>0.05</v>
      </c>
      <c r="K522" s="6">
        <v>40031.14</v>
      </c>
      <c r="L522" s="6">
        <v>47409</v>
      </c>
      <c r="M522" s="6">
        <v>-7377.86</v>
      </c>
      <c r="N522" s="2" t="s">
        <v>542</v>
      </c>
      <c r="O522" s="2" t="s">
        <v>543</v>
      </c>
    </row>
    <row r="523" spans="1:15" x14ac:dyDescent="0.25">
      <c r="A523" s="2" t="s">
        <v>1070</v>
      </c>
      <c r="B523" s="5">
        <v>46212</v>
      </c>
      <c r="C523" s="2" t="s">
        <v>130</v>
      </c>
      <c r="D523" s="2" t="s">
        <v>368</v>
      </c>
      <c r="E523" s="2" t="s">
        <v>389</v>
      </c>
      <c r="F523" s="2" t="s">
        <v>521</v>
      </c>
      <c r="G523" s="2" t="s">
        <v>552</v>
      </c>
      <c r="H523" s="2">
        <v>8</v>
      </c>
      <c r="I523" s="6">
        <v>1073.69</v>
      </c>
      <c r="J523" s="7">
        <v>0</v>
      </c>
      <c r="K523" s="6">
        <v>8589.52</v>
      </c>
      <c r="L523" s="6">
        <v>6208</v>
      </c>
      <c r="M523" s="6">
        <v>2381.52</v>
      </c>
      <c r="N523" s="2" t="s">
        <v>550</v>
      </c>
      <c r="O523" s="2" t="s">
        <v>543</v>
      </c>
    </row>
    <row r="524" spans="1:15" x14ac:dyDescent="0.25">
      <c r="A524" s="2" t="s">
        <v>1071</v>
      </c>
      <c r="B524" s="5">
        <v>46290</v>
      </c>
      <c r="C524" s="2" t="s">
        <v>212</v>
      </c>
      <c r="D524" s="2" t="s">
        <v>375</v>
      </c>
      <c r="E524" s="2" t="s">
        <v>385</v>
      </c>
      <c r="F524" s="2" t="s">
        <v>455</v>
      </c>
      <c r="G524" s="2" t="s">
        <v>541</v>
      </c>
      <c r="H524" s="2">
        <v>5</v>
      </c>
      <c r="I524" s="6">
        <v>5199.08</v>
      </c>
      <c r="J524" s="7">
        <v>0.05</v>
      </c>
      <c r="K524" s="6">
        <v>25995.4</v>
      </c>
      <c r="L524" s="6">
        <v>18435</v>
      </c>
      <c r="M524" s="6">
        <v>7560.4</v>
      </c>
      <c r="N524" s="2" t="s">
        <v>550</v>
      </c>
      <c r="O524" s="2" t="s">
        <v>543</v>
      </c>
    </row>
    <row r="525" spans="1:15" x14ac:dyDescent="0.25">
      <c r="A525" s="2" t="s">
        <v>1072</v>
      </c>
      <c r="B525" s="5">
        <v>46027</v>
      </c>
      <c r="C525" s="2" t="s">
        <v>136</v>
      </c>
      <c r="D525" s="2" t="s">
        <v>339</v>
      </c>
      <c r="E525" s="2" t="s">
        <v>395</v>
      </c>
      <c r="F525" s="2" t="s">
        <v>404</v>
      </c>
      <c r="G525" s="2" t="s">
        <v>545</v>
      </c>
      <c r="H525" s="2">
        <v>6</v>
      </c>
      <c r="I525" s="6">
        <v>9240.2000000000007</v>
      </c>
      <c r="J525" s="7">
        <v>0</v>
      </c>
      <c r="K525" s="6">
        <v>55441.2</v>
      </c>
      <c r="L525" s="6">
        <v>41010</v>
      </c>
      <c r="M525" s="6">
        <v>14431.2</v>
      </c>
      <c r="N525" s="2" t="s">
        <v>542</v>
      </c>
      <c r="O525" s="2" t="s">
        <v>543</v>
      </c>
    </row>
    <row r="526" spans="1:15" x14ac:dyDescent="0.25">
      <c r="A526" s="2" t="s">
        <v>1073</v>
      </c>
      <c r="B526" s="5">
        <v>45834</v>
      </c>
      <c r="C526" s="2" t="s">
        <v>258</v>
      </c>
      <c r="D526" s="2" t="s">
        <v>364</v>
      </c>
      <c r="E526" s="2" t="s">
        <v>387</v>
      </c>
      <c r="F526" s="2" t="s">
        <v>515</v>
      </c>
      <c r="G526" s="2" t="s">
        <v>552</v>
      </c>
      <c r="H526" s="2">
        <v>6</v>
      </c>
      <c r="I526" s="6">
        <v>22911.439999999999</v>
      </c>
      <c r="J526" s="7">
        <v>0.1</v>
      </c>
      <c r="K526" s="6">
        <v>137468.64000000001</v>
      </c>
      <c r="L526" s="6">
        <v>100890</v>
      </c>
      <c r="M526" s="6">
        <v>36578.639999999999</v>
      </c>
      <c r="N526" s="2" t="s">
        <v>556</v>
      </c>
      <c r="O526" s="2" t="s">
        <v>566</v>
      </c>
    </row>
    <row r="527" spans="1:15" x14ac:dyDescent="0.25">
      <c r="A527" s="2" t="s">
        <v>1074</v>
      </c>
      <c r="B527" s="5">
        <v>45701</v>
      </c>
      <c r="C527" s="2" t="s">
        <v>278</v>
      </c>
      <c r="D527" s="2" t="s">
        <v>348</v>
      </c>
      <c r="E527" s="2" t="s">
        <v>398</v>
      </c>
      <c r="F527" s="2" t="s">
        <v>511</v>
      </c>
      <c r="G527" s="2" t="s">
        <v>545</v>
      </c>
      <c r="H527" s="2">
        <v>6</v>
      </c>
      <c r="I527" s="6">
        <v>10162.780000000001</v>
      </c>
      <c r="J527" s="7">
        <v>0.2</v>
      </c>
      <c r="K527" s="6">
        <v>60976.68</v>
      </c>
      <c r="L527" s="6">
        <v>61314</v>
      </c>
      <c r="M527" s="6">
        <v>-337.32</v>
      </c>
      <c r="N527" s="2" t="s">
        <v>542</v>
      </c>
      <c r="O527" s="2" t="s">
        <v>543</v>
      </c>
    </row>
    <row r="528" spans="1:15" x14ac:dyDescent="0.25">
      <c r="A528" s="2" t="s">
        <v>1075</v>
      </c>
      <c r="B528" s="5">
        <v>46171</v>
      </c>
      <c r="C528" s="2" t="s">
        <v>92</v>
      </c>
      <c r="D528" s="2" t="s">
        <v>343</v>
      </c>
      <c r="E528" s="2" t="s">
        <v>387</v>
      </c>
      <c r="F528" s="2" t="s">
        <v>493</v>
      </c>
      <c r="G528" s="2" t="s">
        <v>541</v>
      </c>
      <c r="H528" s="2">
        <v>3</v>
      </c>
      <c r="I528" s="6">
        <v>3970.61</v>
      </c>
      <c r="J528" s="7">
        <v>0.05</v>
      </c>
      <c r="K528" s="6">
        <v>11911.83</v>
      </c>
      <c r="L528" s="6">
        <v>9573</v>
      </c>
      <c r="M528" s="6">
        <v>2338.83</v>
      </c>
      <c r="N528" s="2" t="s">
        <v>550</v>
      </c>
      <c r="O528" s="2" t="s">
        <v>543</v>
      </c>
    </row>
    <row r="529" spans="1:15" x14ac:dyDescent="0.25">
      <c r="A529" s="2" t="s">
        <v>1076</v>
      </c>
      <c r="B529" s="5">
        <v>46289</v>
      </c>
      <c r="C529" s="2" t="s">
        <v>80</v>
      </c>
      <c r="D529" s="2" t="s">
        <v>371</v>
      </c>
      <c r="E529" s="2" t="s">
        <v>387</v>
      </c>
      <c r="F529" s="2" t="s">
        <v>443</v>
      </c>
      <c r="G529" s="2" t="s">
        <v>552</v>
      </c>
      <c r="H529" s="2">
        <v>3</v>
      </c>
      <c r="I529" s="6">
        <v>20191.14</v>
      </c>
      <c r="J529" s="7">
        <v>0.2</v>
      </c>
      <c r="K529" s="6">
        <v>60573.42</v>
      </c>
      <c r="L529" s="6">
        <v>63948</v>
      </c>
      <c r="M529" s="6">
        <v>-3374.58</v>
      </c>
      <c r="N529" s="2" t="s">
        <v>550</v>
      </c>
      <c r="O529" s="2" t="s">
        <v>543</v>
      </c>
    </row>
    <row r="530" spans="1:15" x14ac:dyDescent="0.25">
      <c r="A530" s="2" t="s">
        <v>1077</v>
      </c>
      <c r="B530" s="5">
        <v>45985</v>
      </c>
      <c r="C530" s="2" t="s">
        <v>314</v>
      </c>
      <c r="D530" s="2" t="s">
        <v>371</v>
      </c>
      <c r="E530" s="2" t="s">
        <v>387</v>
      </c>
      <c r="F530" s="2" t="s">
        <v>505</v>
      </c>
      <c r="G530" s="2" t="s">
        <v>552</v>
      </c>
      <c r="H530" s="2">
        <v>4</v>
      </c>
      <c r="I530" s="6">
        <v>20191.14</v>
      </c>
      <c r="J530" s="7">
        <v>0.2</v>
      </c>
      <c r="K530" s="6">
        <v>80764.56</v>
      </c>
      <c r="L530" s="6">
        <v>85264</v>
      </c>
      <c r="M530" s="6">
        <v>-4499.4399999999996</v>
      </c>
      <c r="N530" s="2" t="s">
        <v>546</v>
      </c>
      <c r="O530" s="2" t="s">
        <v>543</v>
      </c>
    </row>
    <row r="531" spans="1:15" x14ac:dyDescent="0.25">
      <c r="A531" s="2" t="s">
        <v>1078</v>
      </c>
      <c r="B531" s="5">
        <v>45740</v>
      </c>
      <c r="C531" s="2" t="s">
        <v>39</v>
      </c>
      <c r="D531" s="2" t="s">
        <v>343</v>
      </c>
      <c r="E531" s="2" t="s">
        <v>387</v>
      </c>
      <c r="F531" s="2" t="s">
        <v>443</v>
      </c>
      <c r="G531" s="2" t="s">
        <v>545</v>
      </c>
      <c r="H531" s="2">
        <v>1</v>
      </c>
      <c r="I531" s="6">
        <v>3343.67</v>
      </c>
      <c r="J531" s="7">
        <v>0.2</v>
      </c>
      <c r="K531" s="6">
        <v>3343.67</v>
      </c>
      <c r="L531" s="6">
        <v>3191</v>
      </c>
      <c r="M531" s="6">
        <v>152.66999999999999</v>
      </c>
      <c r="N531" s="2" t="s">
        <v>542</v>
      </c>
      <c r="O531" s="2" t="s">
        <v>543</v>
      </c>
    </row>
    <row r="532" spans="1:15" x14ac:dyDescent="0.25">
      <c r="A532" s="2" t="s">
        <v>1079</v>
      </c>
      <c r="B532" s="5">
        <v>45893</v>
      </c>
      <c r="C532" s="2" t="s">
        <v>248</v>
      </c>
      <c r="D532" s="2" t="s">
        <v>368</v>
      </c>
      <c r="E532" s="2" t="s">
        <v>385</v>
      </c>
      <c r="F532" s="2" t="s">
        <v>515</v>
      </c>
      <c r="G532" s="2" t="s">
        <v>541</v>
      </c>
      <c r="H532" s="2">
        <v>1</v>
      </c>
      <c r="I532" s="6">
        <v>1073.69</v>
      </c>
      <c r="J532" s="7">
        <v>0</v>
      </c>
      <c r="K532" s="6">
        <v>1073.69</v>
      </c>
      <c r="L532" s="6">
        <v>776</v>
      </c>
      <c r="M532" s="6">
        <v>297.69</v>
      </c>
      <c r="N532" s="2" t="s">
        <v>546</v>
      </c>
      <c r="O532" s="2" t="s">
        <v>543</v>
      </c>
    </row>
    <row r="533" spans="1:15" x14ac:dyDescent="0.25">
      <c r="A533" s="2" t="s">
        <v>1080</v>
      </c>
      <c r="B533" s="5">
        <v>46004</v>
      </c>
      <c r="C533" s="2" t="s">
        <v>35</v>
      </c>
      <c r="D533" s="2" t="s">
        <v>343</v>
      </c>
      <c r="E533" s="2" t="s">
        <v>387</v>
      </c>
      <c r="F533" s="2" t="s">
        <v>451</v>
      </c>
      <c r="G533" s="2" t="s">
        <v>552</v>
      </c>
      <c r="H533" s="2">
        <v>4</v>
      </c>
      <c r="I533" s="6">
        <v>3970.61</v>
      </c>
      <c r="J533" s="7">
        <v>0.05</v>
      </c>
      <c r="K533" s="6">
        <v>15882.44</v>
      </c>
      <c r="L533" s="6">
        <v>12764</v>
      </c>
      <c r="M533" s="6">
        <v>3118.44</v>
      </c>
      <c r="N533" s="2" t="s">
        <v>556</v>
      </c>
      <c r="O533" s="2" t="s">
        <v>543</v>
      </c>
    </row>
    <row r="534" spans="1:15" x14ac:dyDescent="0.25">
      <c r="A534" s="2" t="s">
        <v>1081</v>
      </c>
      <c r="B534" s="5">
        <v>45957</v>
      </c>
      <c r="C534" s="2" t="s">
        <v>166</v>
      </c>
      <c r="D534" s="2" t="s">
        <v>330</v>
      </c>
      <c r="E534" s="2" t="s">
        <v>391</v>
      </c>
      <c r="F534" s="2" t="s">
        <v>525</v>
      </c>
      <c r="G534" s="2" t="s">
        <v>541</v>
      </c>
      <c r="H534" s="2">
        <v>2</v>
      </c>
      <c r="I534" s="6">
        <v>13434.34</v>
      </c>
      <c r="J534" s="7">
        <v>0</v>
      </c>
      <c r="K534" s="6">
        <v>26868.68</v>
      </c>
      <c r="L534" s="6">
        <v>20786</v>
      </c>
      <c r="M534" s="6">
        <v>6082.68</v>
      </c>
      <c r="N534" s="2" t="s">
        <v>556</v>
      </c>
      <c r="O534" s="2" t="s">
        <v>543</v>
      </c>
    </row>
    <row r="535" spans="1:15" x14ac:dyDescent="0.25">
      <c r="A535" s="2" t="s">
        <v>1082</v>
      </c>
      <c r="B535" s="5">
        <v>45718</v>
      </c>
      <c r="C535" s="2" t="s">
        <v>170</v>
      </c>
      <c r="D535" s="2" t="s">
        <v>364</v>
      </c>
      <c r="E535" s="2" t="s">
        <v>389</v>
      </c>
      <c r="F535" s="2" t="s">
        <v>447</v>
      </c>
      <c r="G535" s="2" t="s">
        <v>545</v>
      </c>
      <c r="H535" s="2">
        <v>5</v>
      </c>
      <c r="I535" s="6">
        <v>21638.58</v>
      </c>
      <c r="J535" s="7">
        <v>0.15</v>
      </c>
      <c r="K535" s="6">
        <v>108192.9</v>
      </c>
      <c r="L535" s="6">
        <v>84075</v>
      </c>
      <c r="M535" s="6">
        <v>24117.9</v>
      </c>
      <c r="N535" s="2" t="s">
        <v>546</v>
      </c>
      <c r="O535" s="2" t="s">
        <v>543</v>
      </c>
    </row>
    <row r="536" spans="1:15" x14ac:dyDescent="0.25">
      <c r="A536" s="2" t="s">
        <v>1083</v>
      </c>
      <c r="B536" s="5">
        <v>46043</v>
      </c>
      <c r="C536" s="2" t="s">
        <v>256</v>
      </c>
      <c r="D536" s="2" t="s">
        <v>341</v>
      </c>
      <c r="E536" s="2" t="s">
        <v>389</v>
      </c>
      <c r="F536" s="2" t="s">
        <v>437</v>
      </c>
      <c r="G536" s="2" t="s">
        <v>552</v>
      </c>
      <c r="H536" s="2">
        <v>7</v>
      </c>
      <c r="I536" s="6">
        <v>413.86</v>
      </c>
      <c r="J536" s="7">
        <v>0.2</v>
      </c>
      <c r="K536" s="6">
        <v>2897.02</v>
      </c>
      <c r="L536" s="6">
        <v>2884</v>
      </c>
      <c r="M536" s="6">
        <v>13.02</v>
      </c>
      <c r="N536" s="2" t="s">
        <v>550</v>
      </c>
      <c r="O536" s="2" t="s">
        <v>543</v>
      </c>
    </row>
    <row r="537" spans="1:15" x14ac:dyDescent="0.25">
      <c r="A537" s="2" t="s">
        <v>1084</v>
      </c>
      <c r="B537" s="5">
        <v>46063</v>
      </c>
      <c r="C537" s="2" t="s">
        <v>46</v>
      </c>
      <c r="D537" s="2" t="s">
        <v>368</v>
      </c>
      <c r="E537" s="2" t="s">
        <v>389</v>
      </c>
      <c r="F537" s="2" t="s">
        <v>420</v>
      </c>
      <c r="G537" s="2" t="s">
        <v>545</v>
      </c>
      <c r="H537" s="2">
        <v>4</v>
      </c>
      <c r="I537" s="6">
        <v>1073.69</v>
      </c>
      <c r="J537" s="7">
        <v>0</v>
      </c>
      <c r="K537" s="6">
        <v>4294.76</v>
      </c>
      <c r="L537" s="6">
        <v>3104</v>
      </c>
      <c r="M537" s="6">
        <v>1190.76</v>
      </c>
      <c r="N537" s="2" t="s">
        <v>546</v>
      </c>
      <c r="O537" s="2" t="s">
        <v>543</v>
      </c>
    </row>
    <row r="538" spans="1:15" x14ac:dyDescent="0.25">
      <c r="A538" s="2" t="s">
        <v>1085</v>
      </c>
      <c r="B538" s="5">
        <v>46154</v>
      </c>
      <c r="C538" s="2" t="s">
        <v>35</v>
      </c>
      <c r="D538" s="2" t="s">
        <v>357</v>
      </c>
      <c r="E538" s="2" t="s">
        <v>393</v>
      </c>
      <c r="F538" s="2" t="s">
        <v>459</v>
      </c>
      <c r="G538" s="2" t="s">
        <v>545</v>
      </c>
      <c r="H538" s="2">
        <v>8</v>
      </c>
      <c r="I538" s="6">
        <v>17661.759999999998</v>
      </c>
      <c r="J538" s="7">
        <v>0.15</v>
      </c>
      <c r="K538" s="6">
        <v>141294.07999999999</v>
      </c>
      <c r="L538" s="6">
        <v>131544</v>
      </c>
      <c r="M538" s="6">
        <v>9750.08</v>
      </c>
      <c r="N538" s="2" t="s">
        <v>542</v>
      </c>
      <c r="O538" s="2" t="s">
        <v>543</v>
      </c>
    </row>
    <row r="539" spans="1:15" x14ac:dyDescent="0.25">
      <c r="A539" s="2" t="s">
        <v>1086</v>
      </c>
      <c r="B539" s="5">
        <v>46093</v>
      </c>
      <c r="C539" s="2" t="s">
        <v>118</v>
      </c>
      <c r="D539" s="2" t="s">
        <v>360</v>
      </c>
      <c r="E539" s="2" t="s">
        <v>398</v>
      </c>
      <c r="F539" s="2" t="s">
        <v>473</v>
      </c>
      <c r="G539" s="2" t="s">
        <v>545</v>
      </c>
      <c r="H539" s="2">
        <v>3</v>
      </c>
      <c r="I539" s="6">
        <v>21071.29</v>
      </c>
      <c r="J539" s="7">
        <v>0.15</v>
      </c>
      <c r="K539" s="6">
        <v>63213.87</v>
      </c>
      <c r="L539" s="6">
        <v>61569</v>
      </c>
      <c r="M539" s="6">
        <v>1644.87</v>
      </c>
      <c r="N539" s="2" t="s">
        <v>542</v>
      </c>
      <c r="O539" s="2" t="s">
        <v>543</v>
      </c>
    </row>
    <row r="540" spans="1:15" x14ac:dyDescent="0.25">
      <c r="A540" s="2" t="s">
        <v>1087</v>
      </c>
      <c r="B540" s="5">
        <v>45754</v>
      </c>
      <c r="C540" s="2" t="s">
        <v>158</v>
      </c>
      <c r="D540" s="2" t="s">
        <v>348</v>
      </c>
      <c r="E540" s="2" t="s">
        <v>391</v>
      </c>
      <c r="F540" s="2" t="s">
        <v>453</v>
      </c>
      <c r="G540" s="2" t="s">
        <v>541</v>
      </c>
      <c r="H540" s="2">
        <v>6</v>
      </c>
      <c r="I540" s="6">
        <v>10797.96</v>
      </c>
      <c r="J540" s="7">
        <v>0.15</v>
      </c>
      <c r="K540" s="6">
        <v>64787.76</v>
      </c>
      <c r="L540" s="6">
        <v>61314</v>
      </c>
      <c r="M540" s="6">
        <v>3473.76</v>
      </c>
      <c r="N540" s="2" t="s">
        <v>556</v>
      </c>
      <c r="O540" s="2" t="s">
        <v>543</v>
      </c>
    </row>
    <row r="541" spans="1:15" x14ac:dyDescent="0.25">
      <c r="A541" s="2" t="s">
        <v>1088</v>
      </c>
      <c r="B541" s="5">
        <v>45659</v>
      </c>
      <c r="C541" s="2" t="s">
        <v>178</v>
      </c>
      <c r="D541" s="2" t="s">
        <v>360</v>
      </c>
      <c r="E541" s="2" t="s">
        <v>391</v>
      </c>
      <c r="F541" s="2" t="s">
        <v>509</v>
      </c>
      <c r="G541" s="2" t="s">
        <v>545</v>
      </c>
      <c r="H541" s="2">
        <v>4</v>
      </c>
      <c r="I541" s="6">
        <v>23550.26</v>
      </c>
      <c r="J541" s="7">
        <v>0.05</v>
      </c>
      <c r="K541" s="6">
        <v>94201.04</v>
      </c>
      <c r="L541" s="6">
        <v>82092</v>
      </c>
      <c r="M541" s="6">
        <v>12109.04</v>
      </c>
      <c r="N541" s="2" t="s">
        <v>542</v>
      </c>
      <c r="O541" s="2" t="s">
        <v>543</v>
      </c>
    </row>
    <row r="542" spans="1:15" x14ac:dyDescent="0.25">
      <c r="A542" s="2" t="s">
        <v>1089</v>
      </c>
      <c r="B542" s="5">
        <v>46352</v>
      </c>
      <c r="C542" s="2" t="s">
        <v>246</v>
      </c>
      <c r="D542" s="2" t="s">
        <v>343</v>
      </c>
      <c r="E542" s="2" t="s">
        <v>398</v>
      </c>
      <c r="F542" s="2" t="s">
        <v>463</v>
      </c>
      <c r="G542" s="2" t="s">
        <v>541</v>
      </c>
      <c r="H542" s="2">
        <v>5</v>
      </c>
      <c r="I542" s="6">
        <v>3343.67</v>
      </c>
      <c r="J542" s="7">
        <v>0.2</v>
      </c>
      <c r="K542" s="6">
        <v>16718.349999999999</v>
      </c>
      <c r="L542" s="6">
        <v>15955</v>
      </c>
      <c r="M542" s="6">
        <v>763.35</v>
      </c>
      <c r="N542" s="2" t="s">
        <v>546</v>
      </c>
      <c r="O542" s="2" t="s">
        <v>543</v>
      </c>
    </row>
    <row r="543" spans="1:15" x14ac:dyDescent="0.25">
      <c r="A543" s="2" t="s">
        <v>1090</v>
      </c>
      <c r="B543" s="5">
        <v>45810</v>
      </c>
      <c r="C543" s="2" t="s">
        <v>186</v>
      </c>
      <c r="D543" s="2" t="s">
        <v>339</v>
      </c>
      <c r="E543" s="2" t="s">
        <v>389</v>
      </c>
      <c r="F543" s="2" t="s">
        <v>491</v>
      </c>
      <c r="G543" s="2" t="s">
        <v>552</v>
      </c>
      <c r="H543" s="2">
        <v>3</v>
      </c>
      <c r="I543" s="6">
        <v>8316.18</v>
      </c>
      <c r="J543" s="7">
        <v>0.1</v>
      </c>
      <c r="K543" s="6">
        <v>24948.54</v>
      </c>
      <c r="L543" s="6">
        <v>20505</v>
      </c>
      <c r="M543" s="6">
        <v>4443.54</v>
      </c>
      <c r="N543" s="2" t="s">
        <v>546</v>
      </c>
      <c r="O543" s="2" t="s">
        <v>543</v>
      </c>
    </row>
    <row r="544" spans="1:15" x14ac:dyDescent="0.25">
      <c r="A544" s="2" t="s">
        <v>1091</v>
      </c>
      <c r="B544" s="5">
        <v>45852</v>
      </c>
      <c r="C544" s="2" t="s">
        <v>106</v>
      </c>
      <c r="D544" s="2" t="s">
        <v>339</v>
      </c>
      <c r="E544" s="2" t="s">
        <v>398</v>
      </c>
      <c r="F544" s="2" t="s">
        <v>483</v>
      </c>
      <c r="G544" s="2" t="s">
        <v>541</v>
      </c>
      <c r="H544" s="2">
        <v>3</v>
      </c>
      <c r="I544" s="6">
        <v>7392.16</v>
      </c>
      <c r="J544" s="7">
        <v>0.2</v>
      </c>
      <c r="K544" s="6">
        <v>22176.48</v>
      </c>
      <c r="L544" s="6">
        <v>20505</v>
      </c>
      <c r="M544" s="6">
        <v>1671.48</v>
      </c>
      <c r="N544" s="2" t="s">
        <v>542</v>
      </c>
      <c r="O544" s="2" t="s">
        <v>543</v>
      </c>
    </row>
    <row r="545" spans="1:15" x14ac:dyDescent="0.25">
      <c r="A545" s="2" t="s">
        <v>1092</v>
      </c>
      <c r="B545" s="5">
        <v>45862</v>
      </c>
      <c r="C545" s="2" t="s">
        <v>250</v>
      </c>
      <c r="D545" s="2" t="s">
        <v>368</v>
      </c>
      <c r="E545" s="2" t="s">
        <v>382</v>
      </c>
      <c r="F545" s="2" t="s">
        <v>521</v>
      </c>
      <c r="G545" s="2" t="s">
        <v>541</v>
      </c>
      <c r="H545" s="2">
        <v>8</v>
      </c>
      <c r="I545" s="6">
        <v>1073.69</v>
      </c>
      <c r="J545" s="7">
        <v>0</v>
      </c>
      <c r="K545" s="6">
        <v>5983.82</v>
      </c>
      <c r="L545" s="6">
        <v>6208</v>
      </c>
      <c r="M545" s="6">
        <v>-224.18</v>
      </c>
      <c r="N545" s="2" t="s">
        <v>556</v>
      </c>
      <c r="O545" s="2" t="s">
        <v>543</v>
      </c>
    </row>
    <row r="546" spans="1:15" x14ac:dyDescent="0.25">
      <c r="A546" s="2" t="s">
        <v>1093</v>
      </c>
      <c r="B546" s="5">
        <v>45891</v>
      </c>
      <c r="C546" s="2" t="s">
        <v>316</v>
      </c>
      <c r="D546" s="2" t="s">
        <v>345</v>
      </c>
      <c r="E546" s="2" t="s">
        <v>387</v>
      </c>
      <c r="F546" s="2" t="s">
        <v>491</v>
      </c>
      <c r="G546" s="2" t="s">
        <v>552</v>
      </c>
      <c r="H546" s="2">
        <v>5</v>
      </c>
      <c r="I546" s="6">
        <v>1497.42</v>
      </c>
      <c r="J546" s="7">
        <v>0.2</v>
      </c>
      <c r="K546" s="6">
        <v>7487.1</v>
      </c>
      <c r="L546" s="6">
        <v>8075</v>
      </c>
      <c r="M546" s="6">
        <v>-587.9</v>
      </c>
      <c r="N546" s="2" t="s">
        <v>550</v>
      </c>
      <c r="O546" s="2" t="s">
        <v>543</v>
      </c>
    </row>
    <row r="547" spans="1:15" x14ac:dyDescent="0.25">
      <c r="A547" s="2" t="s">
        <v>1094</v>
      </c>
      <c r="B547" s="5">
        <v>45916</v>
      </c>
      <c r="C547" s="2" t="s">
        <v>304</v>
      </c>
      <c r="D547" s="2" t="s">
        <v>337</v>
      </c>
      <c r="E547" s="2" t="s">
        <v>385</v>
      </c>
      <c r="F547" s="2" t="s">
        <v>413</v>
      </c>
      <c r="G547" s="2" t="s">
        <v>541</v>
      </c>
      <c r="H547" s="2">
        <v>3</v>
      </c>
      <c r="I547" s="6">
        <v>17081.22</v>
      </c>
      <c r="J547" s="7">
        <v>0.2</v>
      </c>
      <c r="K547" s="6">
        <v>51243.66</v>
      </c>
      <c r="L547" s="6">
        <v>47409</v>
      </c>
      <c r="M547" s="6">
        <v>3834.66</v>
      </c>
      <c r="N547" s="2" t="s">
        <v>556</v>
      </c>
      <c r="O547" s="2" t="s">
        <v>543</v>
      </c>
    </row>
    <row r="548" spans="1:15" x14ac:dyDescent="0.25">
      <c r="A548" s="2" t="s">
        <v>1095</v>
      </c>
      <c r="B548" s="5">
        <v>45746</v>
      </c>
      <c r="C548" s="2" t="s">
        <v>158</v>
      </c>
      <c r="D548" s="2" t="s">
        <v>345</v>
      </c>
      <c r="E548" s="2" t="s">
        <v>398</v>
      </c>
      <c r="F548" s="2" t="s">
        <v>431</v>
      </c>
      <c r="G548" s="2" t="s">
        <v>552</v>
      </c>
      <c r="H548" s="2">
        <v>2</v>
      </c>
      <c r="I548" s="6">
        <v>1778.19</v>
      </c>
      <c r="J548" s="7">
        <v>0.05</v>
      </c>
      <c r="K548" s="6">
        <v>3556.38</v>
      </c>
      <c r="L548" s="6">
        <v>3230</v>
      </c>
      <c r="M548" s="6">
        <v>326.38</v>
      </c>
      <c r="N548" s="2" t="s">
        <v>556</v>
      </c>
      <c r="O548" s="2" t="s">
        <v>543</v>
      </c>
    </row>
    <row r="549" spans="1:15" x14ac:dyDescent="0.25">
      <c r="A549" s="2" t="s">
        <v>1096</v>
      </c>
      <c r="B549" s="5">
        <v>46081</v>
      </c>
      <c r="C549" s="2" t="s">
        <v>82</v>
      </c>
      <c r="D549" s="2" t="s">
        <v>364</v>
      </c>
      <c r="E549" s="2" t="s">
        <v>389</v>
      </c>
      <c r="F549" s="2" t="s">
        <v>519</v>
      </c>
      <c r="G549" s="2" t="s">
        <v>545</v>
      </c>
      <c r="H549" s="2">
        <v>4</v>
      </c>
      <c r="I549" s="6">
        <v>24184.29</v>
      </c>
      <c r="J549" s="7">
        <v>0.05</v>
      </c>
      <c r="K549" s="6">
        <v>96737.16</v>
      </c>
      <c r="L549" s="6">
        <v>67260</v>
      </c>
      <c r="M549" s="6">
        <v>29477.16</v>
      </c>
      <c r="N549" s="2" t="s">
        <v>556</v>
      </c>
      <c r="O549" s="2" t="s">
        <v>543</v>
      </c>
    </row>
    <row r="550" spans="1:15" x14ac:dyDescent="0.25">
      <c r="A550" s="2" t="s">
        <v>1097</v>
      </c>
      <c r="B550" s="5">
        <v>45681</v>
      </c>
      <c r="C550" s="2" t="s">
        <v>138</v>
      </c>
      <c r="D550" s="2" t="s">
        <v>339</v>
      </c>
      <c r="E550" s="2" t="s">
        <v>389</v>
      </c>
      <c r="F550" s="2" t="s">
        <v>453</v>
      </c>
      <c r="G550" s="2" t="s">
        <v>545</v>
      </c>
      <c r="H550" s="2">
        <v>8</v>
      </c>
      <c r="I550" s="6">
        <v>7392.16</v>
      </c>
      <c r="J550" s="7">
        <v>0.2</v>
      </c>
      <c r="K550" s="6">
        <v>59137.279999999999</v>
      </c>
      <c r="L550" s="6">
        <v>54680</v>
      </c>
      <c r="M550" s="6">
        <v>4457.28</v>
      </c>
      <c r="N550" s="2" t="s">
        <v>550</v>
      </c>
      <c r="O550" s="2" t="s">
        <v>543</v>
      </c>
    </row>
    <row r="551" spans="1:15" x14ac:dyDescent="0.25">
      <c r="A551" s="2" t="s">
        <v>1098</v>
      </c>
      <c r="B551" s="5">
        <v>45732</v>
      </c>
      <c r="C551" s="2" t="s">
        <v>286</v>
      </c>
      <c r="D551" s="2" t="s">
        <v>362</v>
      </c>
      <c r="E551" s="2" t="s">
        <v>398</v>
      </c>
      <c r="F551" s="2" t="s">
        <v>495</v>
      </c>
      <c r="G551" s="2" t="s">
        <v>552</v>
      </c>
      <c r="H551" s="2">
        <v>7</v>
      </c>
      <c r="I551" s="6">
        <v>22546.84</v>
      </c>
      <c r="J551" s="7">
        <v>0</v>
      </c>
      <c r="K551" s="6">
        <v>157827.88</v>
      </c>
      <c r="L551" s="6">
        <v>119413</v>
      </c>
      <c r="M551" s="6">
        <v>38414.879999999997</v>
      </c>
      <c r="N551" s="2" t="s">
        <v>546</v>
      </c>
      <c r="O551" s="2" t="s">
        <v>543</v>
      </c>
    </row>
    <row r="552" spans="1:15" x14ac:dyDescent="0.25">
      <c r="A552" s="2" t="s">
        <v>1099</v>
      </c>
      <c r="B552" s="5">
        <v>46231</v>
      </c>
      <c r="C552" s="2" t="s">
        <v>134</v>
      </c>
      <c r="D552" s="2" t="s">
        <v>362</v>
      </c>
      <c r="E552" s="2" t="s">
        <v>398</v>
      </c>
      <c r="F552" s="2" t="s">
        <v>481</v>
      </c>
      <c r="G552" s="2" t="s">
        <v>545</v>
      </c>
      <c r="H552" s="2">
        <v>7</v>
      </c>
      <c r="I552" s="6">
        <v>22546.84</v>
      </c>
      <c r="J552" s="7">
        <v>0</v>
      </c>
      <c r="K552" s="6">
        <v>157827.88</v>
      </c>
      <c r="L552" s="6">
        <v>119413</v>
      </c>
      <c r="M552" s="6">
        <v>38414.879999999997</v>
      </c>
      <c r="N552" s="2" t="s">
        <v>556</v>
      </c>
      <c r="O552" s="2" t="s">
        <v>543</v>
      </c>
    </row>
    <row r="553" spans="1:15" x14ac:dyDescent="0.25">
      <c r="A553" s="2" t="s">
        <v>1100</v>
      </c>
      <c r="B553" s="5">
        <v>46305</v>
      </c>
      <c r="C553" s="2" t="s">
        <v>104</v>
      </c>
      <c r="D553" s="2" t="s">
        <v>357</v>
      </c>
      <c r="E553" s="2" t="s">
        <v>389</v>
      </c>
      <c r="F553" s="2" t="s">
        <v>469</v>
      </c>
      <c r="G553" s="2" t="s">
        <v>545</v>
      </c>
      <c r="H553" s="2">
        <v>7</v>
      </c>
      <c r="I553" s="6">
        <v>20778.54</v>
      </c>
      <c r="J553" s="7">
        <v>0</v>
      </c>
      <c r="K553" s="6">
        <v>102925.5</v>
      </c>
      <c r="L553" s="6">
        <v>115101</v>
      </c>
      <c r="M553" s="6">
        <v>-12175.5</v>
      </c>
      <c r="N553" s="2" t="s">
        <v>550</v>
      </c>
      <c r="O553" s="2" t="s">
        <v>543</v>
      </c>
    </row>
    <row r="554" spans="1:15" x14ac:dyDescent="0.25">
      <c r="A554" s="2" t="s">
        <v>1101</v>
      </c>
      <c r="B554" s="5">
        <v>46330</v>
      </c>
      <c r="C554" s="2" t="s">
        <v>14</v>
      </c>
      <c r="D554" s="2" t="s">
        <v>377</v>
      </c>
      <c r="E554" s="2" t="s">
        <v>391</v>
      </c>
      <c r="F554" s="2" t="s">
        <v>407</v>
      </c>
      <c r="G554" s="2" t="s">
        <v>552</v>
      </c>
      <c r="H554" s="2">
        <v>4</v>
      </c>
      <c r="I554" s="6">
        <v>25991.93</v>
      </c>
      <c r="J554" s="7">
        <v>0</v>
      </c>
      <c r="K554" s="6">
        <v>103967.72</v>
      </c>
      <c r="L554" s="6">
        <v>74204</v>
      </c>
      <c r="M554" s="6">
        <v>29763.72</v>
      </c>
      <c r="N554" s="2" t="s">
        <v>546</v>
      </c>
      <c r="O554" s="2" t="s">
        <v>543</v>
      </c>
    </row>
    <row r="555" spans="1:15" x14ac:dyDescent="0.25">
      <c r="A555" s="2" t="s">
        <v>1102</v>
      </c>
      <c r="B555" s="5">
        <v>45707</v>
      </c>
      <c r="C555" s="2" t="s">
        <v>64</v>
      </c>
      <c r="D555" s="2" t="s">
        <v>368</v>
      </c>
      <c r="E555" s="2" t="s">
        <v>391</v>
      </c>
      <c r="F555" s="2" t="s">
        <v>410</v>
      </c>
      <c r="G555" s="2" t="s">
        <v>552</v>
      </c>
      <c r="H555" s="2">
        <v>4</v>
      </c>
      <c r="I555" s="6">
        <v>1020.01</v>
      </c>
      <c r="J555" s="7">
        <v>0.05</v>
      </c>
      <c r="K555" s="6">
        <v>4080.04</v>
      </c>
      <c r="L555" s="6">
        <v>3104</v>
      </c>
      <c r="M555" s="6">
        <v>976.04</v>
      </c>
      <c r="N555" s="2" t="s">
        <v>550</v>
      </c>
      <c r="O555" s="2" t="s">
        <v>543</v>
      </c>
    </row>
    <row r="556" spans="1:15" x14ac:dyDescent="0.25">
      <c r="A556" s="2" t="s">
        <v>1103</v>
      </c>
      <c r="B556" s="5">
        <v>45727</v>
      </c>
      <c r="C556" s="2" t="s">
        <v>176</v>
      </c>
      <c r="D556" s="2" t="s">
        <v>343</v>
      </c>
      <c r="E556" s="2" t="s">
        <v>382</v>
      </c>
      <c r="F556" s="2" t="s">
        <v>507</v>
      </c>
      <c r="G556" s="2" t="s">
        <v>541</v>
      </c>
      <c r="H556" s="2">
        <v>2</v>
      </c>
      <c r="I556" s="6">
        <v>4179.59</v>
      </c>
      <c r="J556" s="7">
        <v>0</v>
      </c>
      <c r="K556" s="6">
        <v>8359.18</v>
      </c>
      <c r="L556" s="6">
        <v>6382</v>
      </c>
      <c r="M556" s="6">
        <v>1977.18</v>
      </c>
      <c r="N556" s="2" t="s">
        <v>550</v>
      </c>
      <c r="O556" s="2" t="s">
        <v>543</v>
      </c>
    </row>
    <row r="557" spans="1:15" x14ac:dyDescent="0.25">
      <c r="A557" s="2" t="s">
        <v>1104</v>
      </c>
      <c r="B557" s="5">
        <v>46082</v>
      </c>
      <c r="C557" s="2" t="s">
        <v>86</v>
      </c>
      <c r="D557" s="2" t="s">
        <v>375</v>
      </c>
      <c r="E557" s="2" t="s">
        <v>385</v>
      </c>
      <c r="F557" s="2" t="s">
        <v>475</v>
      </c>
      <c r="G557" s="2" t="s">
        <v>552</v>
      </c>
      <c r="H557" s="2">
        <v>7</v>
      </c>
      <c r="I557" s="6">
        <v>4378.18</v>
      </c>
      <c r="J557" s="7">
        <v>0.2</v>
      </c>
      <c r="K557" s="6">
        <v>30647.26</v>
      </c>
      <c r="L557" s="6">
        <v>25809</v>
      </c>
      <c r="M557" s="6">
        <v>4838.26</v>
      </c>
      <c r="N557" s="2" t="s">
        <v>550</v>
      </c>
      <c r="O557" s="2" t="s">
        <v>543</v>
      </c>
    </row>
    <row r="558" spans="1:15" x14ac:dyDescent="0.25">
      <c r="A558" s="2" t="s">
        <v>1105</v>
      </c>
      <c r="B558" s="5">
        <v>45891</v>
      </c>
      <c r="C558" s="2" t="s">
        <v>218</v>
      </c>
      <c r="D558" s="2" t="s">
        <v>364</v>
      </c>
      <c r="E558" s="2" t="s">
        <v>389</v>
      </c>
      <c r="F558" s="2" t="s">
        <v>449</v>
      </c>
      <c r="G558" s="2" t="s">
        <v>552</v>
      </c>
      <c r="H558" s="2">
        <v>7</v>
      </c>
      <c r="I558" s="6">
        <v>25457.15</v>
      </c>
      <c r="J558" s="7">
        <v>0</v>
      </c>
      <c r="K558" s="6">
        <v>178200.05</v>
      </c>
      <c r="L558" s="6">
        <v>117705</v>
      </c>
      <c r="M558" s="6">
        <v>60495.05</v>
      </c>
      <c r="N558" s="2" t="s">
        <v>546</v>
      </c>
      <c r="O558" s="2" t="s">
        <v>543</v>
      </c>
    </row>
    <row r="559" spans="1:15" x14ac:dyDescent="0.25">
      <c r="A559" s="2" t="s">
        <v>1106</v>
      </c>
      <c r="B559" s="5">
        <v>46325</v>
      </c>
      <c r="C559" s="2" t="s">
        <v>252</v>
      </c>
      <c r="D559" s="2" t="s">
        <v>371</v>
      </c>
      <c r="E559" s="2" t="s">
        <v>391</v>
      </c>
      <c r="F559" s="2" t="s">
        <v>519</v>
      </c>
      <c r="G559" s="2" t="s">
        <v>545</v>
      </c>
      <c r="H559" s="2">
        <v>5</v>
      </c>
      <c r="I559" s="6">
        <v>25238.93</v>
      </c>
      <c r="J559" s="7">
        <v>0</v>
      </c>
      <c r="K559" s="6">
        <v>126194.65</v>
      </c>
      <c r="L559" s="6">
        <v>106580</v>
      </c>
      <c r="M559" s="6">
        <v>19614.650000000001</v>
      </c>
      <c r="N559" s="2" t="s">
        <v>542</v>
      </c>
      <c r="O559" s="2" t="s">
        <v>543</v>
      </c>
    </row>
    <row r="560" spans="1:15" x14ac:dyDescent="0.25">
      <c r="A560" s="2" t="s">
        <v>1107</v>
      </c>
      <c r="B560" s="5">
        <v>46189</v>
      </c>
      <c r="C560" s="2" t="s">
        <v>110</v>
      </c>
      <c r="D560" s="2" t="s">
        <v>375</v>
      </c>
      <c r="E560" s="2" t="s">
        <v>395</v>
      </c>
      <c r="F560" s="2" t="s">
        <v>427</v>
      </c>
      <c r="G560" s="2" t="s">
        <v>552</v>
      </c>
      <c r="H560" s="2">
        <v>5</v>
      </c>
      <c r="I560" s="6">
        <v>5199.08</v>
      </c>
      <c r="J560" s="7">
        <v>0.05</v>
      </c>
      <c r="K560" s="6">
        <v>25995.4</v>
      </c>
      <c r="L560" s="6">
        <v>18435</v>
      </c>
      <c r="M560" s="6">
        <v>7560.4</v>
      </c>
      <c r="N560" s="2" t="s">
        <v>542</v>
      </c>
      <c r="O560" s="2" t="s">
        <v>543</v>
      </c>
    </row>
    <row r="561" spans="1:15" x14ac:dyDescent="0.25">
      <c r="A561" s="2" t="s">
        <v>1108</v>
      </c>
      <c r="B561" s="5">
        <v>45968</v>
      </c>
      <c r="C561" s="2" t="s">
        <v>248</v>
      </c>
      <c r="D561" s="2" t="s">
        <v>330</v>
      </c>
      <c r="E561" s="2" t="s">
        <v>385</v>
      </c>
      <c r="F561" s="2" t="s">
        <v>420</v>
      </c>
      <c r="G561" s="2" t="s">
        <v>545</v>
      </c>
      <c r="H561" s="2">
        <v>7</v>
      </c>
      <c r="I561" s="6">
        <v>13434.34</v>
      </c>
      <c r="J561" s="7">
        <v>0</v>
      </c>
      <c r="K561" s="6">
        <v>61998.33</v>
      </c>
      <c r="L561" s="6">
        <v>72751</v>
      </c>
      <c r="M561" s="6">
        <v>-10752.67</v>
      </c>
      <c r="N561" s="2" t="s">
        <v>546</v>
      </c>
      <c r="O561" s="2" t="s">
        <v>543</v>
      </c>
    </row>
    <row r="562" spans="1:15" x14ac:dyDescent="0.25">
      <c r="A562" s="2" t="s">
        <v>1109</v>
      </c>
      <c r="B562" s="5">
        <v>46142</v>
      </c>
      <c r="C562" s="2" t="s">
        <v>68</v>
      </c>
      <c r="D562" s="2" t="s">
        <v>330</v>
      </c>
      <c r="E562" s="2" t="s">
        <v>382</v>
      </c>
      <c r="F562" s="2" t="s">
        <v>407</v>
      </c>
      <c r="G562" s="2" t="s">
        <v>545</v>
      </c>
      <c r="H562" s="2">
        <v>7</v>
      </c>
      <c r="I562" s="6">
        <v>12762.62</v>
      </c>
      <c r="J562" s="7">
        <v>0.05</v>
      </c>
      <c r="K562" s="6">
        <v>89338.34</v>
      </c>
      <c r="L562" s="6">
        <v>72751</v>
      </c>
      <c r="M562" s="6">
        <v>16587.34</v>
      </c>
      <c r="N562" s="2" t="s">
        <v>542</v>
      </c>
      <c r="O562" s="2" t="s">
        <v>543</v>
      </c>
    </row>
    <row r="563" spans="1:15" x14ac:dyDescent="0.25">
      <c r="A563" s="2" t="s">
        <v>1110</v>
      </c>
      <c r="B563" s="5">
        <v>45798</v>
      </c>
      <c r="C563" s="2" t="s">
        <v>172</v>
      </c>
      <c r="D563" s="2" t="s">
        <v>337</v>
      </c>
      <c r="E563" s="2" t="s">
        <v>395</v>
      </c>
      <c r="F563" s="2" t="s">
        <v>465</v>
      </c>
      <c r="G563" s="2" t="s">
        <v>552</v>
      </c>
      <c r="H563" s="2">
        <v>4</v>
      </c>
      <c r="I563" s="6">
        <v>18148.79</v>
      </c>
      <c r="J563" s="7">
        <v>0.15</v>
      </c>
      <c r="K563" s="6">
        <v>72595.16</v>
      </c>
      <c r="L563" s="6">
        <v>63212</v>
      </c>
      <c r="M563" s="6">
        <v>9383.16</v>
      </c>
      <c r="N563" s="2" t="s">
        <v>542</v>
      </c>
      <c r="O563" s="2" t="s">
        <v>543</v>
      </c>
    </row>
    <row r="564" spans="1:15" x14ac:dyDescent="0.25">
      <c r="A564" s="2" t="s">
        <v>1111</v>
      </c>
      <c r="B564" s="5">
        <v>46076</v>
      </c>
      <c r="C564" s="2" t="s">
        <v>180</v>
      </c>
      <c r="D564" s="2" t="s">
        <v>334</v>
      </c>
      <c r="E564" s="2" t="s">
        <v>382</v>
      </c>
      <c r="F564" s="2" t="s">
        <v>519</v>
      </c>
      <c r="G564" s="2" t="s">
        <v>545</v>
      </c>
      <c r="H564" s="2">
        <v>2</v>
      </c>
      <c r="I564" s="6">
        <v>315.57</v>
      </c>
      <c r="J564" s="7">
        <v>0.15</v>
      </c>
      <c r="K564" s="6">
        <v>631.14</v>
      </c>
      <c r="L564" s="6">
        <v>570</v>
      </c>
      <c r="M564" s="6">
        <v>61.14</v>
      </c>
      <c r="N564" s="2" t="s">
        <v>556</v>
      </c>
      <c r="O564" s="2" t="s">
        <v>543</v>
      </c>
    </row>
    <row r="565" spans="1:15" x14ac:dyDescent="0.25">
      <c r="A565" s="2" t="s">
        <v>1112</v>
      </c>
      <c r="B565" s="5">
        <v>45942</v>
      </c>
      <c r="C565" s="2" t="s">
        <v>278</v>
      </c>
      <c r="D565" s="2" t="s">
        <v>373</v>
      </c>
      <c r="E565" s="2" t="s">
        <v>391</v>
      </c>
      <c r="F565" s="2" t="s">
        <v>431</v>
      </c>
      <c r="G565" s="2" t="s">
        <v>541</v>
      </c>
      <c r="H565" s="2">
        <v>4</v>
      </c>
      <c r="I565" s="6">
        <v>1935.67</v>
      </c>
      <c r="J565" s="7">
        <v>0.15</v>
      </c>
      <c r="K565" s="6">
        <v>7742.68</v>
      </c>
      <c r="L565" s="6">
        <v>6484</v>
      </c>
      <c r="M565" s="6">
        <v>1258.68</v>
      </c>
      <c r="N565" s="2" t="s">
        <v>546</v>
      </c>
      <c r="O565" s="2" t="s">
        <v>566</v>
      </c>
    </row>
    <row r="566" spans="1:15" x14ac:dyDescent="0.25">
      <c r="A566" s="2" t="s">
        <v>1113</v>
      </c>
      <c r="B566" s="5">
        <v>46311</v>
      </c>
      <c r="C566" s="2" t="s">
        <v>284</v>
      </c>
      <c r="D566" s="2" t="s">
        <v>364</v>
      </c>
      <c r="E566" s="2" t="s">
        <v>385</v>
      </c>
      <c r="F566" s="2" t="s">
        <v>420</v>
      </c>
      <c r="G566" s="2" t="s">
        <v>541</v>
      </c>
      <c r="H566" s="2">
        <v>6</v>
      </c>
      <c r="I566" s="6">
        <v>24184.29</v>
      </c>
      <c r="J566" s="7">
        <v>0.05</v>
      </c>
      <c r="K566" s="6">
        <v>145105.74</v>
      </c>
      <c r="L566" s="6">
        <v>100890</v>
      </c>
      <c r="M566" s="6">
        <v>44215.74</v>
      </c>
      <c r="N566" s="2" t="s">
        <v>546</v>
      </c>
      <c r="O566" s="2" t="s">
        <v>543</v>
      </c>
    </row>
    <row r="567" spans="1:15" x14ac:dyDescent="0.25">
      <c r="A567" s="2" t="s">
        <v>1114</v>
      </c>
      <c r="B567" s="5">
        <v>46173</v>
      </c>
      <c r="C567" s="2" t="s">
        <v>172</v>
      </c>
      <c r="D567" s="2" t="s">
        <v>357</v>
      </c>
      <c r="E567" s="2" t="s">
        <v>391</v>
      </c>
      <c r="F567" s="2" t="s">
        <v>455</v>
      </c>
      <c r="G567" s="2" t="s">
        <v>545</v>
      </c>
      <c r="H567" s="2">
        <v>2</v>
      </c>
      <c r="I567" s="6">
        <v>19739.61</v>
      </c>
      <c r="J567" s="7">
        <v>0.05</v>
      </c>
      <c r="K567" s="6">
        <v>39479.22</v>
      </c>
      <c r="L567" s="6">
        <v>32886</v>
      </c>
      <c r="M567" s="6">
        <v>6593.22</v>
      </c>
      <c r="N567" s="2" t="s">
        <v>546</v>
      </c>
      <c r="O567" s="2" t="s">
        <v>543</v>
      </c>
    </row>
    <row r="568" spans="1:15" x14ac:dyDescent="0.25">
      <c r="A568" s="2" t="s">
        <v>1115</v>
      </c>
      <c r="B568" s="5">
        <v>45904</v>
      </c>
      <c r="C568" s="2" t="s">
        <v>246</v>
      </c>
      <c r="D568" s="2" t="s">
        <v>368</v>
      </c>
      <c r="E568" s="2" t="s">
        <v>398</v>
      </c>
      <c r="F568" s="2" t="s">
        <v>441</v>
      </c>
      <c r="G568" s="2" t="s">
        <v>541</v>
      </c>
      <c r="H568" s="2">
        <v>5</v>
      </c>
      <c r="I568" s="6">
        <v>912.64</v>
      </c>
      <c r="J568" s="7">
        <v>0.15</v>
      </c>
      <c r="K568" s="6">
        <v>4563.2</v>
      </c>
      <c r="L568" s="6">
        <v>3880</v>
      </c>
      <c r="M568" s="6">
        <v>683.2</v>
      </c>
      <c r="N568" s="2" t="s">
        <v>542</v>
      </c>
      <c r="O568" s="2" t="s">
        <v>543</v>
      </c>
    </row>
    <row r="569" spans="1:15" x14ac:dyDescent="0.25">
      <c r="A569" s="2" t="s">
        <v>1116</v>
      </c>
      <c r="B569" s="5">
        <v>46378</v>
      </c>
      <c r="C569" s="2" t="s">
        <v>112</v>
      </c>
      <c r="D569" s="2" t="s">
        <v>371</v>
      </c>
      <c r="E569" s="2" t="s">
        <v>393</v>
      </c>
      <c r="F569" s="2" t="s">
        <v>441</v>
      </c>
      <c r="G569" s="2" t="s">
        <v>541</v>
      </c>
      <c r="H569" s="2">
        <v>3</v>
      </c>
      <c r="I569" s="6">
        <v>21453.09</v>
      </c>
      <c r="J569" s="7">
        <v>0.15</v>
      </c>
      <c r="K569" s="6">
        <v>51746.11</v>
      </c>
      <c r="L569" s="6">
        <v>63948</v>
      </c>
      <c r="M569" s="6">
        <v>-12201.89</v>
      </c>
      <c r="N569" s="2" t="s">
        <v>542</v>
      </c>
      <c r="O569" s="2" t="s">
        <v>543</v>
      </c>
    </row>
    <row r="570" spans="1:15" x14ac:dyDescent="0.25">
      <c r="A570" s="2" t="s">
        <v>1117</v>
      </c>
      <c r="B570" s="5">
        <v>45764</v>
      </c>
      <c r="C570" s="2" t="s">
        <v>118</v>
      </c>
      <c r="D570" s="2" t="s">
        <v>343</v>
      </c>
      <c r="E570" s="2" t="s">
        <v>398</v>
      </c>
      <c r="F570" s="2" t="s">
        <v>491</v>
      </c>
      <c r="G570" s="2" t="s">
        <v>541</v>
      </c>
      <c r="H570" s="2">
        <v>2</v>
      </c>
      <c r="I570" s="6">
        <v>3970.61</v>
      </c>
      <c r="J570" s="7">
        <v>0.05</v>
      </c>
      <c r="K570" s="6">
        <v>7941.22</v>
      </c>
      <c r="L570" s="6">
        <v>6382</v>
      </c>
      <c r="M570" s="6">
        <v>1559.22</v>
      </c>
      <c r="N570" s="2" t="s">
        <v>546</v>
      </c>
      <c r="O570" s="2" t="s">
        <v>543</v>
      </c>
    </row>
    <row r="571" spans="1:15" x14ac:dyDescent="0.25">
      <c r="A571" s="2" t="s">
        <v>1118</v>
      </c>
      <c r="B571" s="5">
        <v>45858</v>
      </c>
      <c r="C571" s="2" t="s">
        <v>214</v>
      </c>
      <c r="D571" s="2" t="s">
        <v>345</v>
      </c>
      <c r="E571" s="2" t="s">
        <v>391</v>
      </c>
      <c r="F571" s="2" t="s">
        <v>459</v>
      </c>
      <c r="G571" s="2" t="s">
        <v>541</v>
      </c>
      <c r="H571" s="2">
        <v>7</v>
      </c>
      <c r="I571" s="6">
        <v>1684.6</v>
      </c>
      <c r="J571" s="7">
        <v>0.1</v>
      </c>
      <c r="K571" s="6">
        <v>11792.2</v>
      </c>
      <c r="L571" s="6">
        <v>11305</v>
      </c>
      <c r="M571" s="6">
        <v>487.2</v>
      </c>
      <c r="N571" s="2" t="s">
        <v>546</v>
      </c>
      <c r="O571" s="2" t="s">
        <v>543</v>
      </c>
    </row>
    <row r="572" spans="1:15" x14ac:dyDescent="0.25">
      <c r="A572" s="2" t="s">
        <v>1119</v>
      </c>
      <c r="B572" s="5">
        <v>46003</v>
      </c>
      <c r="C572" s="2" t="s">
        <v>308</v>
      </c>
      <c r="D572" s="2" t="s">
        <v>345</v>
      </c>
      <c r="E572" s="2" t="s">
        <v>398</v>
      </c>
      <c r="F572" s="2" t="s">
        <v>410</v>
      </c>
      <c r="G572" s="2" t="s">
        <v>545</v>
      </c>
      <c r="H572" s="2">
        <v>7</v>
      </c>
      <c r="I572" s="6">
        <v>1871.78</v>
      </c>
      <c r="J572" s="7">
        <v>0</v>
      </c>
      <c r="K572" s="6">
        <v>13102.46</v>
      </c>
      <c r="L572" s="6">
        <v>11305</v>
      </c>
      <c r="M572" s="6">
        <v>1797.46</v>
      </c>
      <c r="N572" s="2" t="s">
        <v>542</v>
      </c>
      <c r="O572" s="2" t="s">
        <v>543</v>
      </c>
    </row>
    <row r="573" spans="1:15" x14ac:dyDescent="0.25">
      <c r="A573" s="2" t="s">
        <v>1120</v>
      </c>
      <c r="B573" s="5">
        <v>45932</v>
      </c>
      <c r="C573" s="2" t="s">
        <v>258</v>
      </c>
      <c r="D573" s="2" t="s">
        <v>337</v>
      </c>
      <c r="E573" s="2" t="s">
        <v>398</v>
      </c>
      <c r="F573" s="2" t="s">
        <v>451</v>
      </c>
      <c r="G573" s="2" t="s">
        <v>552</v>
      </c>
      <c r="H573" s="2">
        <v>3</v>
      </c>
      <c r="I573" s="6">
        <v>20283.939999999999</v>
      </c>
      <c r="J573" s="7">
        <v>0.05</v>
      </c>
      <c r="K573" s="6">
        <v>60851.82</v>
      </c>
      <c r="L573" s="6">
        <v>47409</v>
      </c>
      <c r="M573" s="6">
        <v>13442.82</v>
      </c>
      <c r="N573" s="2" t="s">
        <v>550</v>
      </c>
      <c r="O573" s="2" t="s">
        <v>543</v>
      </c>
    </row>
    <row r="574" spans="1:15" x14ac:dyDescent="0.25">
      <c r="A574" s="2" t="s">
        <v>1121</v>
      </c>
      <c r="B574" s="5">
        <v>46239</v>
      </c>
      <c r="C574" s="2" t="s">
        <v>294</v>
      </c>
      <c r="D574" s="2" t="s">
        <v>343</v>
      </c>
      <c r="E574" s="2" t="s">
        <v>389</v>
      </c>
      <c r="F574" s="2" t="s">
        <v>469</v>
      </c>
      <c r="G574" s="2" t="s">
        <v>552</v>
      </c>
      <c r="H574" s="2">
        <v>3</v>
      </c>
      <c r="I574" s="6">
        <v>4179.59</v>
      </c>
      <c r="J574" s="7">
        <v>0</v>
      </c>
      <c r="K574" s="6">
        <v>12538.77</v>
      </c>
      <c r="L574" s="6">
        <v>9573</v>
      </c>
      <c r="M574" s="6">
        <v>2965.77</v>
      </c>
      <c r="N574" s="2" t="s">
        <v>556</v>
      </c>
      <c r="O574" s="2" t="s">
        <v>543</v>
      </c>
    </row>
    <row r="575" spans="1:15" x14ac:dyDescent="0.25">
      <c r="A575" s="2" t="s">
        <v>1122</v>
      </c>
      <c r="B575" s="5">
        <v>45953</v>
      </c>
      <c r="C575" s="2" t="s">
        <v>178</v>
      </c>
      <c r="D575" s="2" t="s">
        <v>341</v>
      </c>
      <c r="E575" s="2" t="s">
        <v>385</v>
      </c>
      <c r="F575" s="2" t="s">
        <v>443</v>
      </c>
      <c r="G575" s="2" t="s">
        <v>545</v>
      </c>
      <c r="H575" s="2">
        <v>4</v>
      </c>
      <c r="I575" s="6">
        <v>491.46</v>
      </c>
      <c r="J575" s="7">
        <v>0.05</v>
      </c>
      <c r="K575" s="6">
        <v>1965.84</v>
      </c>
      <c r="L575" s="6">
        <v>1648</v>
      </c>
      <c r="M575" s="6">
        <v>317.83999999999997</v>
      </c>
      <c r="N575" s="2" t="s">
        <v>546</v>
      </c>
      <c r="O575" s="2" t="s">
        <v>543</v>
      </c>
    </row>
    <row r="576" spans="1:15" x14ac:dyDescent="0.25">
      <c r="A576" s="2" t="s">
        <v>1123</v>
      </c>
      <c r="B576" s="5">
        <v>46109</v>
      </c>
      <c r="C576" s="2" t="s">
        <v>216</v>
      </c>
      <c r="D576" s="2" t="s">
        <v>362</v>
      </c>
      <c r="E576" s="2" t="s">
        <v>382</v>
      </c>
      <c r="F576" s="2" t="s">
        <v>420</v>
      </c>
      <c r="G576" s="2" t="s">
        <v>545</v>
      </c>
      <c r="H576" s="2">
        <v>4</v>
      </c>
      <c r="I576" s="6">
        <v>20292.16</v>
      </c>
      <c r="J576" s="7">
        <v>0.1</v>
      </c>
      <c r="K576" s="6">
        <v>81168.639999999999</v>
      </c>
      <c r="L576" s="6">
        <v>68236</v>
      </c>
      <c r="M576" s="6">
        <v>12932.64</v>
      </c>
      <c r="N576" s="2" t="s">
        <v>546</v>
      </c>
      <c r="O576" s="2" t="s">
        <v>543</v>
      </c>
    </row>
    <row r="577" spans="1:15" x14ac:dyDescent="0.25">
      <c r="A577" s="2" t="s">
        <v>1124</v>
      </c>
      <c r="B577" s="5">
        <v>46253</v>
      </c>
      <c r="C577" s="2" t="s">
        <v>282</v>
      </c>
      <c r="D577" s="2" t="s">
        <v>330</v>
      </c>
      <c r="E577" s="2" t="s">
        <v>385</v>
      </c>
      <c r="F577" s="2" t="s">
        <v>439</v>
      </c>
      <c r="G577" s="2" t="s">
        <v>552</v>
      </c>
      <c r="H577" s="2">
        <v>2</v>
      </c>
      <c r="I577" s="6">
        <v>12090.91</v>
      </c>
      <c r="J577" s="7">
        <v>0.1</v>
      </c>
      <c r="K577" s="6">
        <v>24181.82</v>
      </c>
      <c r="L577" s="6">
        <v>20786</v>
      </c>
      <c r="M577" s="6">
        <v>3395.82</v>
      </c>
      <c r="N577" s="2" t="s">
        <v>550</v>
      </c>
      <c r="O577" s="2" t="s">
        <v>543</v>
      </c>
    </row>
    <row r="578" spans="1:15" x14ac:dyDescent="0.25">
      <c r="A578" s="2" t="s">
        <v>1125</v>
      </c>
      <c r="B578" s="5">
        <v>45785</v>
      </c>
      <c r="C578" s="2" t="s">
        <v>33</v>
      </c>
      <c r="D578" s="2" t="s">
        <v>334</v>
      </c>
      <c r="E578" s="2" t="s">
        <v>398</v>
      </c>
      <c r="F578" s="2" t="s">
        <v>479</v>
      </c>
      <c r="G578" s="2" t="s">
        <v>545</v>
      </c>
      <c r="H578" s="2">
        <v>6</v>
      </c>
      <c r="I578" s="6">
        <v>315.57</v>
      </c>
      <c r="J578" s="7">
        <v>0.15</v>
      </c>
      <c r="K578" s="6">
        <v>1893.42</v>
      </c>
      <c r="L578" s="6">
        <v>1710</v>
      </c>
      <c r="M578" s="6">
        <v>183.42</v>
      </c>
      <c r="N578" s="2" t="s">
        <v>546</v>
      </c>
      <c r="O578" s="2" t="s">
        <v>543</v>
      </c>
    </row>
    <row r="579" spans="1:15" x14ac:dyDescent="0.25">
      <c r="A579" s="2" t="s">
        <v>1126</v>
      </c>
      <c r="B579" s="5">
        <v>45822</v>
      </c>
      <c r="C579" s="2" t="s">
        <v>120</v>
      </c>
      <c r="D579" s="2" t="s">
        <v>371</v>
      </c>
      <c r="E579" s="2" t="s">
        <v>385</v>
      </c>
      <c r="F579" s="2" t="s">
        <v>499</v>
      </c>
      <c r="G579" s="2" t="s">
        <v>541</v>
      </c>
      <c r="H579" s="2">
        <v>8</v>
      </c>
      <c r="I579" s="6">
        <v>23976.98</v>
      </c>
      <c r="J579" s="7">
        <v>0.05</v>
      </c>
      <c r="K579" s="6">
        <v>191815.84</v>
      </c>
      <c r="L579" s="6">
        <v>170528</v>
      </c>
      <c r="M579" s="6">
        <v>21287.84</v>
      </c>
      <c r="N579" s="2" t="s">
        <v>550</v>
      </c>
      <c r="O579" s="2" t="s">
        <v>543</v>
      </c>
    </row>
    <row r="580" spans="1:15" x14ac:dyDescent="0.25">
      <c r="A580" s="2" t="s">
        <v>1127</v>
      </c>
      <c r="B580" s="5">
        <v>45706</v>
      </c>
      <c r="C580" s="2" t="s">
        <v>280</v>
      </c>
      <c r="D580" s="2" t="s">
        <v>345</v>
      </c>
      <c r="E580" s="2" t="s">
        <v>393</v>
      </c>
      <c r="F580" s="2" t="s">
        <v>473</v>
      </c>
      <c r="G580" s="2" t="s">
        <v>545</v>
      </c>
      <c r="H580" s="2">
        <v>5</v>
      </c>
      <c r="I580" s="6">
        <v>1591.01</v>
      </c>
      <c r="J580" s="7">
        <v>0.15</v>
      </c>
      <c r="K580" s="6">
        <v>7955.05</v>
      </c>
      <c r="L580" s="6">
        <v>8075</v>
      </c>
      <c r="M580" s="6">
        <v>-119.95</v>
      </c>
      <c r="N580" s="2" t="s">
        <v>556</v>
      </c>
      <c r="O580" s="2" t="s">
        <v>543</v>
      </c>
    </row>
    <row r="581" spans="1:15" x14ac:dyDescent="0.25">
      <c r="A581" s="2" t="s">
        <v>1128</v>
      </c>
      <c r="B581" s="5">
        <v>46098</v>
      </c>
      <c r="C581" s="2" t="s">
        <v>292</v>
      </c>
      <c r="D581" s="2" t="s">
        <v>377</v>
      </c>
      <c r="E581" s="2" t="s">
        <v>398</v>
      </c>
      <c r="F581" s="2" t="s">
        <v>465</v>
      </c>
      <c r="G581" s="2" t="s">
        <v>552</v>
      </c>
      <c r="H581" s="2">
        <v>5</v>
      </c>
      <c r="I581" s="6">
        <v>20793.54</v>
      </c>
      <c r="J581" s="7">
        <v>0.2</v>
      </c>
      <c r="K581" s="6">
        <v>103967.7</v>
      </c>
      <c r="L581" s="6">
        <v>92755</v>
      </c>
      <c r="M581" s="6">
        <v>11212.7</v>
      </c>
      <c r="N581" s="2" t="s">
        <v>546</v>
      </c>
      <c r="O581" s="2" t="s">
        <v>543</v>
      </c>
    </row>
    <row r="582" spans="1:15" x14ac:dyDescent="0.25">
      <c r="A582" s="2" t="s">
        <v>1129</v>
      </c>
      <c r="B582" s="5">
        <v>45774</v>
      </c>
      <c r="C582" s="2" t="s">
        <v>150</v>
      </c>
      <c r="D582" s="2" t="s">
        <v>355</v>
      </c>
      <c r="E582" s="2" t="s">
        <v>387</v>
      </c>
      <c r="F582" s="2" t="s">
        <v>435</v>
      </c>
      <c r="G582" s="2" t="s">
        <v>545</v>
      </c>
      <c r="H582" s="2">
        <v>2</v>
      </c>
      <c r="I582" s="6">
        <v>23056.34</v>
      </c>
      <c r="J582" s="7">
        <v>0.2</v>
      </c>
      <c r="K582" s="6">
        <v>46112.68</v>
      </c>
      <c r="L582" s="6">
        <v>39596</v>
      </c>
      <c r="M582" s="6">
        <v>6516.68</v>
      </c>
      <c r="N582" s="2" t="s">
        <v>542</v>
      </c>
      <c r="O582" s="2" t="s">
        <v>543</v>
      </c>
    </row>
    <row r="583" spans="1:15" x14ac:dyDescent="0.25">
      <c r="A583" s="2" t="s">
        <v>1130</v>
      </c>
      <c r="B583" s="5">
        <v>46114</v>
      </c>
      <c r="C583" s="2" t="s">
        <v>270</v>
      </c>
      <c r="D583" s="2" t="s">
        <v>355</v>
      </c>
      <c r="E583" s="2" t="s">
        <v>382</v>
      </c>
      <c r="F583" s="2" t="s">
        <v>489</v>
      </c>
      <c r="G583" s="2" t="s">
        <v>545</v>
      </c>
      <c r="H583" s="2">
        <v>4</v>
      </c>
      <c r="I583" s="6">
        <v>27379.41</v>
      </c>
      <c r="J583" s="7">
        <v>0.05</v>
      </c>
      <c r="K583" s="6">
        <v>109517.64</v>
      </c>
      <c r="L583" s="6">
        <v>79192</v>
      </c>
      <c r="M583" s="6">
        <v>30325.64</v>
      </c>
      <c r="N583" s="2" t="s">
        <v>556</v>
      </c>
      <c r="O583" s="2" t="s">
        <v>543</v>
      </c>
    </row>
    <row r="584" spans="1:15" x14ac:dyDescent="0.25">
      <c r="A584" s="2" t="s">
        <v>1131</v>
      </c>
      <c r="B584" s="5">
        <v>46079</v>
      </c>
      <c r="C584" s="2" t="s">
        <v>282</v>
      </c>
      <c r="D584" s="2" t="s">
        <v>337</v>
      </c>
      <c r="E584" s="2" t="s">
        <v>385</v>
      </c>
      <c r="F584" s="2" t="s">
        <v>461</v>
      </c>
      <c r="G584" s="2" t="s">
        <v>545</v>
      </c>
      <c r="H584" s="2">
        <v>2</v>
      </c>
      <c r="I584" s="6">
        <v>19216.37</v>
      </c>
      <c r="J584" s="7">
        <v>0.1</v>
      </c>
      <c r="K584" s="6">
        <v>30128.55</v>
      </c>
      <c r="L584" s="6">
        <v>31606</v>
      </c>
      <c r="M584" s="6">
        <v>-1477.45</v>
      </c>
      <c r="N584" s="2" t="s">
        <v>542</v>
      </c>
      <c r="O584" s="2" t="s">
        <v>543</v>
      </c>
    </row>
    <row r="585" spans="1:15" x14ac:dyDescent="0.25">
      <c r="A585" s="2" t="s">
        <v>1132</v>
      </c>
      <c r="B585" s="5">
        <v>46303</v>
      </c>
      <c r="C585" s="2" t="s">
        <v>274</v>
      </c>
      <c r="D585" s="2" t="s">
        <v>373</v>
      </c>
      <c r="E585" s="2" t="s">
        <v>395</v>
      </c>
      <c r="F585" s="2" t="s">
        <v>459</v>
      </c>
      <c r="G585" s="2" t="s">
        <v>545</v>
      </c>
      <c r="H585" s="2">
        <v>7</v>
      </c>
      <c r="I585" s="6">
        <v>2277.2600000000002</v>
      </c>
      <c r="J585" s="7">
        <v>0</v>
      </c>
      <c r="K585" s="6">
        <v>15940.82</v>
      </c>
      <c r="L585" s="6">
        <v>11347</v>
      </c>
      <c r="M585" s="6">
        <v>4593.82</v>
      </c>
      <c r="N585" s="2" t="s">
        <v>556</v>
      </c>
      <c r="O585" s="2" t="s">
        <v>543</v>
      </c>
    </row>
    <row r="586" spans="1:15" x14ac:dyDescent="0.25">
      <c r="A586" s="2" t="s">
        <v>1133</v>
      </c>
      <c r="B586" s="5">
        <v>45670</v>
      </c>
      <c r="C586" s="2" t="s">
        <v>35</v>
      </c>
      <c r="D586" s="2" t="s">
        <v>375</v>
      </c>
      <c r="E586" s="2" t="s">
        <v>385</v>
      </c>
      <c r="F586" s="2" t="s">
        <v>515</v>
      </c>
      <c r="G586" s="2" t="s">
        <v>545</v>
      </c>
      <c r="H586" s="2">
        <v>7</v>
      </c>
      <c r="I586" s="6">
        <v>5472.72</v>
      </c>
      <c r="J586" s="7">
        <v>0</v>
      </c>
      <c r="K586" s="6">
        <v>38309.040000000001</v>
      </c>
      <c r="L586" s="6">
        <v>25809</v>
      </c>
      <c r="M586" s="6">
        <v>12500.04</v>
      </c>
      <c r="N586" s="2" t="s">
        <v>546</v>
      </c>
      <c r="O586" s="2" t="s">
        <v>543</v>
      </c>
    </row>
    <row r="587" spans="1:15" x14ac:dyDescent="0.25">
      <c r="A587" s="2" t="s">
        <v>1134</v>
      </c>
      <c r="B587" s="5">
        <v>46257</v>
      </c>
      <c r="C587" s="2" t="s">
        <v>216</v>
      </c>
      <c r="D587" s="2" t="s">
        <v>366</v>
      </c>
      <c r="E587" s="2" t="s">
        <v>393</v>
      </c>
      <c r="F587" s="2" t="s">
        <v>404</v>
      </c>
      <c r="G587" s="2" t="s">
        <v>552</v>
      </c>
      <c r="H587" s="2">
        <v>8</v>
      </c>
      <c r="I587" s="6">
        <v>23651.82</v>
      </c>
      <c r="J587" s="7">
        <v>0.05</v>
      </c>
      <c r="K587" s="6">
        <v>189214.56</v>
      </c>
      <c r="L587" s="6">
        <v>134216</v>
      </c>
      <c r="M587" s="6">
        <v>54998.559999999998</v>
      </c>
      <c r="N587" s="2" t="s">
        <v>550</v>
      </c>
      <c r="O587" s="2" t="s">
        <v>543</v>
      </c>
    </row>
    <row r="588" spans="1:15" x14ac:dyDescent="0.25">
      <c r="A588" s="2" t="s">
        <v>1135</v>
      </c>
      <c r="B588" s="5">
        <v>45764</v>
      </c>
      <c r="C588" s="2" t="s">
        <v>274</v>
      </c>
      <c r="D588" s="2" t="s">
        <v>337</v>
      </c>
      <c r="E588" s="2" t="s">
        <v>385</v>
      </c>
      <c r="F588" s="2" t="s">
        <v>459</v>
      </c>
      <c r="G588" s="2" t="s">
        <v>541</v>
      </c>
      <c r="H588" s="2">
        <v>8</v>
      </c>
      <c r="I588" s="6">
        <v>18148.79</v>
      </c>
      <c r="J588" s="7">
        <v>0.15</v>
      </c>
      <c r="K588" s="6">
        <v>145190.32</v>
      </c>
      <c r="L588" s="6">
        <v>126424</v>
      </c>
      <c r="M588" s="6">
        <v>18766.32</v>
      </c>
      <c r="N588" s="2" t="s">
        <v>556</v>
      </c>
      <c r="O588" s="2" t="s">
        <v>543</v>
      </c>
    </row>
    <row r="589" spans="1:15" x14ac:dyDescent="0.25">
      <c r="A589" s="2" t="s">
        <v>1136</v>
      </c>
      <c r="B589" s="5">
        <v>46138</v>
      </c>
      <c r="C589" s="2" t="s">
        <v>178</v>
      </c>
      <c r="D589" s="2" t="s">
        <v>362</v>
      </c>
      <c r="E589" s="2" t="s">
        <v>382</v>
      </c>
      <c r="F589" s="2" t="s">
        <v>485</v>
      </c>
      <c r="G589" s="2" t="s">
        <v>552</v>
      </c>
      <c r="H589" s="2">
        <v>1</v>
      </c>
      <c r="I589" s="6">
        <v>22546.84</v>
      </c>
      <c r="J589" s="7">
        <v>0</v>
      </c>
      <c r="K589" s="6">
        <v>22546.84</v>
      </c>
      <c r="L589" s="6">
        <v>17059</v>
      </c>
      <c r="M589" s="6">
        <v>5487.84</v>
      </c>
      <c r="N589" s="2" t="s">
        <v>550</v>
      </c>
      <c r="O589" s="2" t="s">
        <v>543</v>
      </c>
    </row>
    <row r="590" spans="1:15" x14ac:dyDescent="0.25">
      <c r="A590" s="2" t="s">
        <v>1137</v>
      </c>
      <c r="B590" s="5">
        <v>46137</v>
      </c>
      <c r="C590" s="2" t="s">
        <v>216</v>
      </c>
      <c r="D590" s="2" t="s">
        <v>330</v>
      </c>
      <c r="E590" s="2" t="s">
        <v>385</v>
      </c>
      <c r="F590" s="2" t="s">
        <v>445</v>
      </c>
      <c r="G590" s="2" t="s">
        <v>541</v>
      </c>
      <c r="H590" s="2">
        <v>8</v>
      </c>
      <c r="I590" s="6">
        <v>13434.34</v>
      </c>
      <c r="J590" s="7">
        <v>0</v>
      </c>
      <c r="K590" s="6">
        <v>107474.72</v>
      </c>
      <c r="L590" s="6">
        <v>83144</v>
      </c>
      <c r="M590" s="6">
        <v>24330.720000000001</v>
      </c>
      <c r="N590" s="2" t="s">
        <v>556</v>
      </c>
      <c r="O590" s="2" t="s">
        <v>543</v>
      </c>
    </row>
    <row r="591" spans="1:15" x14ac:dyDescent="0.25">
      <c r="A591" s="2" t="s">
        <v>1138</v>
      </c>
      <c r="B591" s="5">
        <v>46237</v>
      </c>
      <c r="C591" s="2" t="s">
        <v>37</v>
      </c>
      <c r="D591" s="2" t="s">
        <v>371</v>
      </c>
      <c r="E591" s="2" t="s">
        <v>395</v>
      </c>
      <c r="F591" s="2" t="s">
        <v>467</v>
      </c>
      <c r="G591" s="2" t="s">
        <v>541</v>
      </c>
      <c r="H591" s="2">
        <v>4</v>
      </c>
      <c r="I591" s="6">
        <v>21453.09</v>
      </c>
      <c r="J591" s="7">
        <v>0.15</v>
      </c>
      <c r="K591" s="6">
        <v>85812.36</v>
      </c>
      <c r="L591" s="6">
        <v>85264</v>
      </c>
      <c r="M591" s="6">
        <v>548.36</v>
      </c>
      <c r="N591" s="2" t="s">
        <v>542</v>
      </c>
      <c r="O591" s="2" t="s">
        <v>543</v>
      </c>
    </row>
    <row r="592" spans="1:15" x14ac:dyDescent="0.25">
      <c r="A592" s="2" t="s">
        <v>1139</v>
      </c>
      <c r="B592" s="5">
        <v>45704</v>
      </c>
      <c r="C592" s="2" t="s">
        <v>172</v>
      </c>
      <c r="D592" s="2" t="s">
        <v>366</v>
      </c>
      <c r="E592" s="2" t="s">
        <v>382</v>
      </c>
      <c r="F592" s="2" t="s">
        <v>427</v>
      </c>
      <c r="G592" s="2" t="s">
        <v>552</v>
      </c>
      <c r="H592" s="2">
        <v>5</v>
      </c>
      <c r="I592" s="6">
        <v>19917.32</v>
      </c>
      <c r="J592" s="7">
        <v>0.2</v>
      </c>
      <c r="K592" s="6">
        <v>99586.6</v>
      </c>
      <c r="L592" s="6">
        <v>83885</v>
      </c>
      <c r="M592" s="6">
        <v>15701.6</v>
      </c>
      <c r="N592" s="2" t="s">
        <v>556</v>
      </c>
      <c r="O592" s="2" t="s">
        <v>543</v>
      </c>
    </row>
    <row r="593" spans="1:15" x14ac:dyDescent="0.25">
      <c r="A593" s="2" t="s">
        <v>1140</v>
      </c>
      <c r="B593" s="5">
        <v>45926</v>
      </c>
      <c r="C593" s="2" t="s">
        <v>144</v>
      </c>
      <c r="D593" s="2" t="s">
        <v>348</v>
      </c>
      <c r="E593" s="2" t="s">
        <v>395</v>
      </c>
      <c r="F593" s="2" t="s">
        <v>515</v>
      </c>
      <c r="G593" s="2" t="s">
        <v>545</v>
      </c>
      <c r="H593" s="2">
        <v>1</v>
      </c>
      <c r="I593" s="6">
        <v>10162.780000000001</v>
      </c>
      <c r="J593" s="7">
        <v>0.2</v>
      </c>
      <c r="K593" s="6">
        <v>10162.780000000001</v>
      </c>
      <c r="L593" s="6">
        <v>10219</v>
      </c>
      <c r="M593" s="6">
        <v>-56.22</v>
      </c>
      <c r="N593" s="2" t="s">
        <v>550</v>
      </c>
      <c r="O593" s="2" t="s">
        <v>543</v>
      </c>
    </row>
    <row r="594" spans="1:15" x14ac:dyDescent="0.25">
      <c r="A594" s="2" t="s">
        <v>1141</v>
      </c>
      <c r="B594" s="5">
        <v>46052</v>
      </c>
      <c r="C594" s="2" t="s">
        <v>200</v>
      </c>
      <c r="D594" s="2" t="s">
        <v>341</v>
      </c>
      <c r="E594" s="2" t="s">
        <v>387</v>
      </c>
      <c r="F594" s="2" t="s">
        <v>511</v>
      </c>
      <c r="G594" s="2" t="s">
        <v>552</v>
      </c>
      <c r="H594" s="2">
        <v>2</v>
      </c>
      <c r="I594" s="6">
        <v>517.33000000000004</v>
      </c>
      <c r="J594" s="7">
        <v>0</v>
      </c>
      <c r="K594" s="6">
        <v>1034.6600000000001</v>
      </c>
      <c r="L594" s="6">
        <v>824</v>
      </c>
      <c r="M594" s="6">
        <v>210.66</v>
      </c>
      <c r="N594" s="2" t="s">
        <v>542</v>
      </c>
      <c r="O594" s="2" t="s">
        <v>543</v>
      </c>
    </row>
    <row r="595" spans="1:15" x14ac:dyDescent="0.25">
      <c r="A595" s="2" t="s">
        <v>1142</v>
      </c>
      <c r="B595" s="5">
        <v>46162</v>
      </c>
      <c r="C595" s="2" t="s">
        <v>50</v>
      </c>
      <c r="D595" s="2" t="s">
        <v>353</v>
      </c>
      <c r="E595" s="2" t="s">
        <v>385</v>
      </c>
      <c r="F595" s="2" t="s">
        <v>429</v>
      </c>
      <c r="G595" s="2" t="s">
        <v>545</v>
      </c>
      <c r="H595" s="2">
        <v>6</v>
      </c>
      <c r="I595" s="6">
        <v>8043.5</v>
      </c>
      <c r="J595" s="7">
        <v>0</v>
      </c>
      <c r="K595" s="6">
        <v>48261</v>
      </c>
      <c r="L595" s="6">
        <v>32022</v>
      </c>
      <c r="M595" s="6">
        <v>16239</v>
      </c>
      <c r="N595" s="2" t="s">
        <v>546</v>
      </c>
      <c r="O595" s="2" t="s">
        <v>543</v>
      </c>
    </row>
    <row r="596" spans="1:15" x14ac:dyDescent="0.25">
      <c r="A596" s="2" t="s">
        <v>1143</v>
      </c>
      <c r="B596" s="5">
        <v>46046</v>
      </c>
      <c r="C596" s="2" t="s">
        <v>92</v>
      </c>
      <c r="D596" s="2" t="s">
        <v>337</v>
      </c>
      <c r="E596" s="2" t="s">
        <v>391</v>
      </c>
      <c r="F596" s="2" t="s">
        <v>477</v>
      </c>
      <c r="G596" s="2" t="s">
        <v>541</v>
      </c>
      <c r="H596" s="2">
        <v>6</v>
      </c>
      <c r="I596" s="6">
        <v>20283.939999999999</v>
      </c>
      <c r="J596" s="7">
        <v>0.05</v>
      </c>
      <c r="K596" s="6">
        <v>121703.64</v>
      </c>
      <c r="L596" s="6">
        <v>94818</v>
      </c>
      <c r="M596" s="6">
        <v>26885.64</v>
      </c>
      <c r="N596" s="2" t="s">
        <v>556</v>
      </c>
      <c r="O596" s="2" t="s">
        <v>543</v>
      </c>
    </row>
    <row r="597" spans="1:15" x14ac:dyDescent="0.25">
      <c r="A597" s="2" t="s">
        <v>1144</v>
      </c>
      <c r="B597" s="5">
        <v>46156</v>
      </c>
      <c r="C597" s="2" t="s">
        <v>84</v>
      </c>
      <c r="D597" s="2" t="s">
        <v>339</v>
      </c>
      <c r="E597" s="2" t="s">
        <v>389</v>
      </c>
      <c r="F597" s="2" t="s">
        <v>521</v>
      </c>
      <c r="G597" s="2" t="s">
        <v>545</v>
      </c>
      <c r="H597" s="2">
        <v>8</v>
      </c>
      <c r="I597" s="6">
        <v>7854.17</v>
      </c>
      <c r="J597" s="7">
        <v>0.15</v>
      </c>
      <c r="K597" s="6">
        <v>62833.36</v>
      </c>
      <c r="L597" s="6">
        <v>54680</v>
      </c>
      <c r="M597" s="6">
        <v>8153.36</v>
      </c>
      <c r="N597" s="2" t="s">
        <v>550</v>
      </c>
      <c r="O597" s="2" t="s">
        <v>543</v>
      </c>
    </row>
    <row r="598" spans="1:15" x14ac:dyDescent="0.25">
      <c r="A598" s="2" t="s">
        <v>1145</v>
      </c>
      <c r="B598" s="5">
        <v>45844</v>
      </c>
      <c r="C598" s="2" t="s">
        <v>248</v>
      </c>
      <c r="D598" s="2" t="s">
        <v>330</v>
      </c>
      <c r="E598" s="2" t="s">
        <v>393</v>
      </c>
      <c r="F598" s="2" t="s">
        <v>515</v>
      </c>
      <c r="G598" s="2" t="s">
        <v>545</v>
      </c>
      <c r="H598" s="2">
        <v>1</v>
      </c>
      <c r="I598" s="6">
        <v>12762.62</v>
      </c>
      <c r="J598" s="7">
        <v>0.05</v>
      </c>
      <c r="K598" s="6">
        <v>12762.62</v>
      </c>
      <c r="L598" s="6">
        <v>10393</v>
      </c>
      <c r="M598" s="6">
        <v>2369.62</v>
      </c>
      <c r="N598" s="2" t="s">
        <v>542</v>
      </c>
      <c r="O598" s="2" t="s">
        <v>543</v>
      </c>
    </row>
    <row r="599" spans="1:15" x14ac:dyDescent="0.25">
      <c r="A599" s="2" t="s">
        <v>1146</v>
      </c>
      <c r="B599" s="5">
        <v>45940</v>
      </c>
      <c r="C599" s="2" t="s">
        <v>152</v>
      </c>
      <c r="D599" s="2" t="s">
        <v>360</v>
      </c>
      <c r="E599" s="2" t="s">
        <v>387</v>
      </c>
      <c r="F599" s="2" t="s">
        <v>425</v>
      </c>
      <c r="G599" s="2" t="s">
        <v>541</v>
      </c>
      <c r="H599" s="2">
        <v>3</v>
      </c>
      <c r="I599" s="6">
        <v>19831.8</v>
      </c>
      <c r="J599" s="7">
        <v>0.2</v>
      </c>
      <c r="K599" s="6">
        <v>59495.4</v>
      </c>
      <c r="L599" s="6">
        <v>61569</v>
      </c>
      <c r="M599" s="6">
        <v>-2073.6</v>
      </c>
      <c r="N599" s="2" t="s">
        <v>550</v>
      </c>
      <c r="O599" s="2" t="s">
        <v>543</v>
      </c>
    </row>
    <row r="600" spans="1:15" x14ac:dyDescent="0.25">
      <c r="A600" s="2" t="s">
        <v>1147</v>
      </c>
      <c r="B600" s="5">
        <v>45864</v>
      </c>
      <c r="C600" s="2" t="s">
        <v>180</v>
      </c>
      <c r="D600" s="2" t="s">
        <v>348</v>
      </c>
      <c r="E600" s="2" t="s">
        <v>382</v>
      </c>
      <c r="F600" s="2" t="s">
        <v>447</v>
      </c>
      <c r="G600" s="2" t="s">
        <v>552</v>
      </c>
      <c r="H600" s="2">
        <v>1</v>
      </c>
      <c r="I600" s="6">
        <v>10162.780000000001</v>
      </c>
      <c r="J600" s="7">
        <v>0.2</v>
      </c>
      <c r="K600" s="6">
        <v>10162.780000000001</v>
      </c>
      <c r="L600" s="6">
        <v>10219</v>
      </c>
      <c r="M600" s="6">
        <v>-56.22</v>
      </c>
      <c r="N600" s="2" t="s">
        <v>556</v>
      </c>
      <c r="O600" s="2" t="s">
        <v>543</v>
      </c>
    </row>
    <row r="601" spans="1:15" x14ac:dyDescent="0.25">
      <c r="A601" s="2" t="s">
        <v>1148</v>
      </c>
      <c r="B601" s="5">
        <v>46015</v>
      </c>
      <c r="C601" s="2" t="s">
        <v>228</v>
      </c>
      <c r="D601" s="2" t="s">
        <v>364</v>
      </c>
      <c r="E601" s="2" t="s">
        <v>387</v>
      </c>
      <c r="F601" s="2" t="s">
        <v>429</v>
      </c>
      <c r="G601" s="2" t="s">
        <v>545</v>
      </c>
      <c r="H601" s="2">
        <v>3</v>
      </c>
      <c r="I601" s="6">
        <v>22911.439999999999</v>
      </c>
      <c r="J601" s="7">
        <v>0.1</v>
      </c>
      <c r="K601" s="6">
        <v>68734.320000000007</v>
      </c>
      <c r="L601" s="6">
        <v>50445</v>
      </c>
      <c r="M601" s="6">
        <v>18289.32</v>
      </c>
      <c r="N601" s="2" t="s">
        <v>556</v>
      </c>
      <c r="O601" s="2" t="s">
        <v>543</v>
      </c>
    </row>
    <row r="602" spans="1:15" x14ac:dyDescent="0.25">
      <c r="A602" s="2" t="s">
        <v>1149</v>
      </c>
      <c r="B602" s="5">
        <v>45786</v>
      </c>
      <c r="C602" s="2" t="s">
        <v>150</v>
      </c>
      <c r="D602" s="2" t="s">
        <v>330</v>
      </c>
      <c r="E602" s="2" t="s">
        <v>398</v>
      </c>
      <c r="F602" s="2" t="s">
        <v>493</v>
      </c>
      <c r="G602" s="2" t="s">
        <v>545</v>
      </c>
      <c r="H602" s="2">
        <v>2</v>
      </c>
      <c r="I602" s="6">
        <v>10747.47</v>
      </c>
      <c r="J602" s="7">
        <v>0.2</v>
      </c>
      <c r="K602" s="6">
        <v>21494.94</v>
      </c>
      <c r="L602" s="6">
        <v>20786</v>
      </c>
      <c r="M602" s="6">
        <v>708.94</v>
      </c>
      <c r="N602" s="2" t="s">
        <v>546</v>
      </c>
      <c r="O602" s="2" t="s">
        <v>543</v>
      </c>
    </row>
    <row r="603" spans="1:15" x14ac:dyDescent="0.25">
      <c r="A603" s="2" t="s">
        <v>1150</v>
      </c>
      <c r="B603" s="5">
        <v>45905</v>
      </c>
      <c r="C603" s="2" t="s">
        <v>246</v>
      </c>
      <c r="D603" s="2" t="s">
        <v>339</v>
      </c>
      <c r="E603" s="2" t="s">
        <v>393</v>
      </c>
      <c r="F603" s="2" t="s">
        <v>509</v>
      </c>
      <c r="G603" s="2" t="s">
        <v>552</v>
      </c>
      <c r="H603" s="2">
        <v>1</v>
      </c>
      <c r="I603" s="6">
        <v>8316.18</v>
      </c>
      <c r="J603" s="7">
        <v>0.1</v>
      </c>
      <c r="K603" s="6">
        <v>8316.18</v>
      </c>
      <c r="L603" s="6">
        <v>6835</v>
      </c>
      <c r="M603" s="6">
        <v>1481.18</v>
      </c>
      <c r="N603" s="2" t="s">
        <v>550</v>
      </c>
      <c r="O603" s="2" t="s">
        <v>543</v>
      </c>
    </row>
    <row r="604" spans="1:15" x14ac:dyDescent="0.25">
      <c r="A604" s="2" t="s">
        <v>1151</v>
      </c>
      <c r="B604" s="5">
        <v>45946</v>
      </c>
      <c r="C604" s="2" t="s">
        <v>172</v>
      </c>
      <c r="D604" s="2" t="s">
        <v>341</v>
      </c>
      <c r="E604" s="2" t="s">
        <v>385</v>
      </c>
      <c r="F604" s="2" t="s">
        <v>435</v>
      </c>
      <c r="G604" s="2" t="s">
        <v>552</v>
      </c>
      <c r="H604" s="2">
        <v>7</v>
      </c>
      <c r="I604" s="6">
        <v>517.33000000000004</v>
      </c>
      <c r="J604" s="7">
        <v>0</v>
      </c>
      <c r="K604" s="6">
        <v>3621.31</v>
      </c>
      <c r="L604" s="6">
        <v>2884</v>
      </c>
      <c r="M604" s="6">
        <v>737.31</v>
      </c>
      <c r="N604" s="2" t="s">
        <v>550</v>
      </c>
      <c r="O604" s="2" t="s">
        <v>543</v>
      </c>
    </row>
    <row r="605" spans="1:15" x14ac:dyDescent="0.25">
      <c r="A605" s="2" t="s">
        <v>1152</v>
      </c>
      <c r="B605" s="5">
        <v>45749</v>
      </c>
      <c r="C605" s="2" t="s">
        <v>84</v>
      </c>
      <c r="D605" s="2" t="s">
        <v>345</v>
      </c>
      <c r="E605" s="2" t="s">
        <v>398</v>
      </c>
      <c r="F605" s="2" t="s">
        <v>415</v>
      </c>
      <c r="G605" s="2" t="s">
        <v>541</v>
      </c>
      <c r="H605" s="2">
        <v>8</v>
      </c>
      <c r="I605" s="6">
        <v>1778.19</v>
      </c>
      <c r="J605" s="7">
        <v>0.05</v>
      </c>
      <c r="K605" s="6">
        <v>14225.52</v>
      </c>
      <c r="L605" s="6">
        <v>12920</v>
      </c>
      <c r="M605" s="6">
        <v>1305.52</v>
      </c>
      <c r="N605" s="2" t="s">
        <v>546</v>
      </c>
      <c r="O605" s="2" t="s">
        <v>543</v>
      </c>
    </row>
    <row r="606" spans="1:15" x14ac:dyDescent="0.25">
      <c r="A606" s="2" t="s">
        <v>1153</v>
      </c>
      <c r="B606" s="5">
        <v>45895</v>
      </c>
      <c r="C606" s="2" t="s">
        <v>280</v>
      </c>
      <c r="D606" s="2" t="s">
        <v>351</v>
      </c>
      <c r="E606" s="2" t="s">
        <v>387</v>
      </c>
      <c r="F606" s="2" t="s">
        <v>473</v>
      </c>
      <c r="G606" s="2" t="s">
        <v>552</v>
      </c>
      <c r="H606" s="2">
        <v>8</v>
      </c>
      <c r="I606" s="6">
        <v>27538.48</v>
      </c>
      <c r="J606" s="7">
        <v>0.05</v>
      </c>
      <c r="K606" s="6">
        <v>220307.84</v>
      </c>
      <c r="L606" s="6">
        <v>155504</v>
      </c>
      <c r="M606" s="6">
        <v>64803.839999999997</v>
      </c>
      <c r="N606" s="2" t="s">
        <v>542</v>
      </c>
      <c r="O606" s="2" t="s">
        <v>543</v>
      </c>
    </row>
    <row r="607" spans="1:15" x14ac:dyDescent="0.25">
      <c r="A607" s="2" t="s">
        <v>1154</v>
      </c>
      <c r="B607" s="5">
        <v>45784</v>
      </c>
      <c r="C607" s="2" t="s">
        <v>308</v>
      </c>
      <c r="D607" s="2" t="s">
        <v>366</v>
      </c>
      <c r="E607" s="2" t="s">
        <v>385</v>
      </c>
      <c r="F607" s="2" t="s">
        <v>527</v>
      </c>
      <c r="G607" s="2" t="s">
        <v>552</v>
      </c>
      <c r="H607" s="2">
        <v>7</v>
      </c>
      <c r="I607" s="6">
        <v>23651.82</v>
      </c>
      <c r="J607" s="7">
        <v>0.05</v>
      </c>
      <c r="K607" s="6">
        <v>165562.74</v>
      </c>
      <c r="L607" s="6">
        <v>117439</v>
      </c>
      <c r="M607" s="6">
        <v>48123.74</v>
      </c>
      <c r="N607" s="2" t="s">
        <v>542</v>
      </c>
      <c r="O607" s="2" t="s">
        <v>543</v>
      </c>
    </row>
    <row r="608" spans="1:15" x14ac:dyDescent="0.25">
      <c r="A608" s="2" t="s">
        <v>1155</v>
      </c>
      <c r="B608" s="5">
        <v>46137</v>
      </c>
      <c r="C608" s="2" t="s">
        <v>170</v>
      </c>
      <c r="D608" s="2" t="s">
        <v>368</v>
      </c>
      <c r="E608" s="2" t="s">
        <v>398</v>
      </c>
      <c r="F608" s="2" t="s">
        <v>487</v>
      </c>
      <c r="G608" s="2" t="s">
        <v>541</v>
      </c>
      <c r="H608" s="2">
        <v>3</v>
      </c>
      <c r="I608" s="6">
        <v>1020.01</v>
      </c>
      <c r="J608" s="7">
        <v>0.05</v>
      </c>
      <c r="K608" s="6">
        <v>3060.03</v>
      </c>
      <c r="L608" s="6">
        <v>2328</v>
      </c>
      <c r="M608" s="6">
        <v>732.03</v>
      </c>
      <c r="N608" s="2" t="s">
        <v>542</v>
      </c>
      <c r="O608" s="2" t="s">
        <v>543</v>
      </c>
    </row>
    <row r="609" spans="1:15" x14ac:dyDescent="0.25">
      <c r="A609" s="2" t="s">
        <v>1156</v>
      </c>
      <c r="B609" s="5">
        <v>45683</v>
      </c>
      <c r="C609" s="2" t="s">
        <v>164</v>
      </c>
      <c r="D609" s="2" t="s">
        <v>351</v>
      </c>
      <c r="E609" s="2" t="s">
        <v>398</v>
      </c>
      <c r="F609" s="2" t="s">
        <v>455</v>
      </c>
      <c r="G609" s="2" t="s">
        <v>545</v>
      </c>
      <c r="H609" s="2">
        <v>1</v>
      </c>
      <c r="I609" s="6">
        <v>26089.08</v>
      </c>
      <c r="J609" s="7">
        <v>0.1</v>
      </c>
      <c r="K609" s="6">
        <v>26089.08</v>
      </c>
      <c r="L609" s="6">
        <v>19438</v>
      </c>
      <c r="M609" s="6">
        <v>6651.08</v>
      </c>
      <c r="N609" s="2" t="s">
        <v>546</v>
      </c>
      <c r="O609" s="2" t="s">
        <v>543</v>
      </c>
    </row>
    <row r="610" spans="1:15" x14ac:dyDescent="0.25">
      <c r="A610" s="2" t="s">
        <v>1157</v>
      </c>
      <c r="B610" s="5">
        <v>46356</v>
      </c>
      <c r="C610" s="2" t="s">
        <v>70</v>
      </c>
      <c r="D610" s="2" t="s">
        <v>364</v>
      </c>
      <c r="E610" s="2" t="s">
        <v>385</v>
      </c>
      <c r="F610" s="2" t="s">
        <v>489</v>
      </c>
      <c r="G610" s="2" t="s">
        <v>545</v>
      </c>
      <c r="H610" s="2">
        <v>7</v>
      </c>
      <c r="I610" s="6">
        <v>20365.72</v>
      </c>
      <c r="J610" s="7">
        <v>0.2</v>
      </c>
      <c r="K610" s="6">
        <v>142560.04</v>
      </c>
      <c r="L610" s="6">
        <v>117705</v>
      </c>
      <c r="M610" s="6">
        <v>24855.040000000001</v>
      </c>
      <c r="N610" s="2" t="s">
        <v>550</v>
      </c>
      <c r="O610" s="2" t="s">
        <v>543</v>
      </c>
    </row>
    <row r="611" spans="1:15" x14ac:dyDescent="0.25">
      <c r="A611" s="2" t="s">
        <v>1158</v>
      </c>
      <c r="B611" s="5">
        <v>46360</v>
      </c>
      <c r="C611" s="2" t="s">
        <v>256</v>
      </c>
      <c r="D611" s="2" t="s">
        <v>362</v>
      </c>
      <c r="E611" s="2" t="s">
        <v>395</v>
      </c>
      <c r="F611" s="2" t="s">
        <v>455</v>
      </c>
      <c r="G611" s="2" t="s">
        <v>552</v>
      </c>
      <c r="H611" s="2">
        <v>6</v>
      </c>
      <c r="I611" s="6">
        <v>19164.810000000001</v>
      </c>
      <c r="J611" s="7">
        <v>0.15</v>
      </c>
      <c r="K611" s="6">
        <v>114988.86</v>
      </c>
      <c r="L611" s="6">
        <v>102354</v>
      </c>
      <c r="M611" s="6">
        <v>12634.86</v>
      </c>
      <c r="N611" s="2" t="s">
        <v>556</v>
      </c>
      <c r="O611" s="2" t="s">
        <v>543</v>
      </c>
    </row>
    <row r="612" spans="1:15" x14ac:dyDescent="0.25">
      <c r="A612" s="2" t="s">
        <v>1159</v>
      </c>
      <c r="B612" s="5">
        <v>46081</v>
      </c>
      <c r="C612" s="2" t="s">
        <v>202</v>
      </c>
      <c r="D612" s="2" t="s">
        <v>353</v>
      </c>
      <c r="E612" s="2" t="s">
        <v>395</v>
      </c>
      <c r="F612" s="2" t="s">
        <v>489</v>
      </c>
      <c r="G612" s="2" t="s">
        <v>545</v>
      </c>
      <c r="H612" s="2">
        <v>2</v>
      </c>
      <c r="I612" s="6">
        <v>6836.97</v>
      </c>
      <c r="J612" s="7">
        <v>0.15</v>
      </c>
      <c r="K612" s="6">
        <v>13673.94</v>
      </c>
      <c r="L612" s="6">
        <v>10674</v>
      </c>
      <c r="M612" s="6">
        <v>2999.94</v>
      </c>
      <c r="N612" s="2" t="s">
        <v>542</v>
      </c>
      <c r="O612" s="2" t="s">
        <v>543</v>
      </c>
    </row>
    <row r="613" spans="1:15" x14ac:dyDescent="0.25">
      <c r="A613" s="2" t="s">
        <v>1160</v>
      </c>
      <c r="B613" s="5">
        <v>45980</v>
      </c>
      <c r="C613" s="2" t="s">
        <v>276</v>
      </c>
      <c r="D613" s="2" t="s">
        <v>373</v>
      </c>
      <c r="E613" s="2" t="s">
        <v>398</v>
      </c>
      <c r="F613" s="2" t="s">
        <v>410</v>
      </c>
      <c r="G613" s="2" t="s">
        <v>552</v>
      </c>
      <c r="H613" s="2">
        <v>7</v>
      </c>
      <c r="I613" s="6">
        <v>2163.4</v>
      </c>
      <c r="J613" s="7">
        <v>0.05</v>
      </c>
      <c r="K613" s="6">
        <v>15143.8</v>
      </c>
      <c r="L613" s="6">
        <v>11347</v>
      </c>
      <c r="M613" s="6">
        <v>3796.8</v>
      </c>
      <c r="N613" s="2" t="s">
        <v>542</v>
      </c>
      <c r="O613" s="2" t="s">
        <v>543</v>
      </c>
    </row>
    <row r="614" spans="1:15" x14ac:dyDescent="0.25">
      <c r="A614" s="2" t="s">
        <v>1161</v>
      </c>
      <c r="B614" s="5">
        <v>45738</v>
      </c>
      <c r="C614" s="2" t="s">
        <v>134</v>
      </c>
      <c r="D614" s="2" t="s">
        <v>343</v>
      </c>
      <c r="E614" s="2" t="s">
        <v>389</v>
      </c>
      <c r="F614" s="2" t="s">
        <v>471</v>
      </c>
      <c r="G614" s="2" t="s">
        <v>552</v>
      </c>
      <c r="H614" s="2">
        <v>1</v>
      </c>
      <c r="I614" s="6">
        <v>3970.61</v>
      </c>
      <c r="J614" s="7">
        <v>0.05</v>
      </c>
      <c r="K614" s="6">
        <v>3970.61</v>
      </c>
      <c r="L614" s="6">
        <v>3191</v>
      </c>
      <c r="M614" s="6">
        <v>779.61</v>
      </c>
      <c r="N614" s="2" t="s">
        <v>546</v>
      </c>
      <c r="O614" s="2" t="s">
        <v>543</v>
      </c>
    </row>
    <row r="615" spans="1:15" x14ac:dyDescent="0.25">
      <c r="A615" s="2" t="s">
        <v>1162</v>
      </c>
      <c r="B615" s="5">
        <v>45834</v>
      </c>
      <c r="C615" s="2" t="s">
        <v>130</v>
      </c>
      <c r="D615" s="2" t="s">
        <v>362</v>
      </c>
      <c r="E615" s="2" t="s">
        <v>385</v>
      </c>
      <c r="F615" s="2" t="s">
        <v>457</v>
      </c>
      <c r="G615" s="2" t="s">
        <v>545</v>
      </c>
      <c r="H615" s="2">
        <v>2</v>
      </c>
      <c r="I615" s="6">
        <v>22546.84</v>
      </c>
      <c r="J615" s="7">
        <v>0</v>
      </c>
      <c r="K615" s="6">
        <v>45093.68</v>
      </c>
      <c r="L615" s="6">
        <v>34118</v>
      </c>
      <c r="M615" s="6">
        <v>10975.68</v>
      </c>
      <c r="N615" s="2" t="s">
        <v>550</v>
      </c>
      <c r="O615" s="2" t="s">
        <v>543</v>
      </c>
    </row>
    <row r="616" spans="1:15" x14ac:dyDescent="0.25">
      <c r="A616" s="2" t="s">
        <v>1163</v>
      </c>
      <c r="B616" s="5">
        <v>45785</v>
      </c>
      <c r="C616" s="2" t="s">
        <v>46</v>
      </c>
      <c r="D616" s="2" t="s">
        <v>341</v>
      </c>
      <c r="E616" s="2" t="s">
        <v>385</v>
      </c>
      <c r="F616" s="2" t="s">
        <v>471</v>
      </c>
      <c r="G616" s="2" t="s">
        <v>552</v>
      </c>
      <c r="H616" s="2">
        <v>6</v>
      </c>
      <c r="I616" s="6">
        <v>413.86</v>
      </c>
      <c r="J616" s="7">
        <v>0.2</v>
      </c>
      <c r="K616" s="6">
        <v>2483.16</v>
      </c>
      <c r="L616" s="6">
        <v>2472</v>
      </c>
      <c r="M616" s="6">
        <v>11.16</v>
      </c>
      <c r="N616" s="2" t="s">
        <v>556</v>
      </c>
      <c r="O616" s="2" t="s">
        <v>543</v>
      </c>
    </row>
    <row r="617" spans="1:15" x14ac:dyDescent="0.25">
      <c r="A617" s="2" t="s">
        <v>1164</v>
      </c>
      <c r="B617" s="5">
        <v>45896</v>
      </c>
      <c r="C617" s="2" t="s">
        <v>160</v>
      </c>
      <c r="D617" s="2" t="s">
        <v>360</v>
      </c>
      <c r="E617" s="2" t="s">
        <v>387</v>
      </c>
      <c r="F617" s="2" t="s">
        <v>467</v>
      </c>
      <c r="G617" s="2" t="s">
        <v>545</v>
      </c>
      <c r="H617" s="2">
        <v>5</v>
      </c>
      <c r="I617" s="6">
        <v>23550.26</v>
      </c>
      <c r="J617" s="7">
        <v>0.05</v>
      </c>
      <c r="K617" s="6">
        <v>117751.3</v>
      </c>
      <c r="L617" s="6">
        <v>102615</v>
      </c>
      <c r="M617" s="6">
        <v>15136.3</v>
      </c>
      <c r="N617" s="2" t="s">
        <v>542</v>
      </c>
      <c r="O617" s="2" t="s">
        <v>543</v>
      </c>
    </row>
    <row r="618" spans="1:15" x14ac:dyDescent="0.25">
      <c r="A618" s="2" t="s">
        <v>1165</v>
      </c>
      <c r="B618" s="5">
        <v>46327</v>
      </c>
      <c r="C618" s="2" t="s">
        <v>224</v>
      </c>
      <c r="D618" s="2" t="s">
        <v>364</v>
      </c>
      <c r="E618" s="2" t="s">
        <v>385</v>
      </c>
      <c r="F618" s="2" t="s">
        <v>433</v>
      </c>
      <c r="G618" s="2" t="s">
        <v>552</v>
      </c>
      <c r="H618" s="2">
        <v>6</v>
      </c>
      <c r="I618" s="6">
        <v>25457.15</v>
      </c>
      <c r="J618" s="7">
        <v>0</v>
      </c>
      <c r="K618" s="6">
        <v>152742.9</v>
      </c>
      <c r="L618" s="6">
        <v>100890</v>
      </c>
      <c r="M618" s="6">
        <v>51852.9</v>
      </c>
      <c r="N618" s="2" t="s">
        <v>550</v>
      </c>
      <c r="O618" s="2" t="s">
        <v>543</v>
      </c>
    </row>
    <row r="619" spans="1:15" x14ac:dyDescent="0.25">
      <c r="A619" s="2" t="s">
        <v>1166</v>
      </c>
      <c r="B619" s="5">
        <v>46226</v>
      </c>
      <c r="C619" s="2" t="s">
        <v>194</v>
      </c>
      <c r="D619" s="2" t="s">
        <v>371</v>
      </c>
      <c r="E619" s="2" t="s">
        <v>395</v>
      </c>
      <c r="F619" s="2" t="s">
        <v>437</v>
      </c>
      <c r="G619" s="2" t="s">
        <v>541</v>
      </c>
      <c r="H619" s="2">
        <v>4</v>
      </c>
      <c r="I619" s="6">
        <v>20191.14</v>
      </c>
      <c r="J619" s="7">
        <v>0.2</v>
      </c>
      <c r="K619" s="6">
        <v>80764.56</v>
      </c>
      <c r="L619" s="6">
        <v>85264</v>
      </c>
      <c r="M619" s="6">
        <v>-4499.4399999999996</v>
      </c>
      <c r="N619" s="2" t="s">
        <v>550</v>
      </c>
      <c r="O619" s="2" t="s">
        <v>566</v>
      </c>
    </row>
    <row r="620" spans="1:15" x14ac:dyDescent="0.25">
      <c r="A620" s="2" t="s">
        <v>1167</v>
      </c>
      <c r="B620" s="5">
        <v>45966</v>
      </c>
      <c r="C620" s="2" t="s">
        <v>278</v>
      </c>
      <c r="D620" s="2" t="s">
        <v>364</v>
      </c>
      <c r="E620" s="2" t="s">
        <v>389</v>
      </c>
      <c r="F620" s="2" t="s">
        <v>481</v>
      </c>
      <c r="G620" s="2" t="s">
        <v>541</v>
      </c>
      <c r="H620" s="2">
        <v>7</v>
      </c>
      <c r="I620" s="6">
        <v>20365.72</v>
      </c>
      <c r="J620" s="7">
        <v>0.2</v>
      </c>
      <c r="K620" s="6">
        <v>142560.04</v>
      </c>
      <c r="L620" s="6">
        <v>117705</v>
      </c>
      <c r="M620" s="6">
        <v>24855.040000000001</v>
      </c>
      <c r="N620" s="2" t="s">
        <v>542</v>
      </c>
      <c r="O620" s="2" t="s">
        <v>543</v>
      </c>
    </row>
    <row r="621" spans="1:15" x14ac:dyDescent="0.25">
      <c r="A621" s="2" t="s">
        <v>1168</v>
      </c>
      <c r="B621" s="5">
        <v>46244</v>
      </c>
      <c r="C621" s="2" t="s">
        <v>206</v>
      </c>
      <c r="D621" s="2" t="s">
        <v>377</v>
      </c>
      <c r="E621" s="2" t="s">
        <v>395</v>
      </c>
      <c r="F621" s="2" t="s">
        <v>417</v>
      </c>
      <c r="G621" s="2" t="s">
        <v>545</v>
      </c>
      <c r="H621" s="2">
        <v>6</v>
      </c>
      <c r="I621" s="6">
        <v>22093.14</v>
      </c>
      <c r="J621" s="7">
        <v>0.15</v>
      </c>
      <c r="K621" s="6">
        <v>132558.84</v>
      </c>
      <c r="L621" s="6">
        <v>111306</v>
      </c>
      <c r="M621" s="6">
        <v>21252.84</v>
      </c>
      <c r="N621" s="2" t="s">
        <v>556</v>
      </c>
      <c r="O621" s="2" t="s">
        <v>543</v>
      </c>
    </row>
    <row r="622" spans="1:15" x14ac:dyDescent="0.25">
      <c r="A622" s="2" t="s">
        <v>1169</v>
      </c>
      <c r="B622" s="5">
        <v>46322</v>
      </c>
      <c r="C622" s="2" t="s">
        <v>304</v>
      </c>
      <c r="D622" s="2" t="s">
        <v>360</v>
      </c>
      <c r="E622" s="2" t="s">
        <v>389</v>
      </c>
      <c r="F622" s="2" t="s">
        <v>471</v>
      </c>
      <c r="G622" s="2" t="s">
        <v>545</v>
      </c>
      <c r="H622" s="2">
        <v>6</v>
      </c>
      <c r="I622" s="6">
        <v>22310.78</v>
      </c>
      <c r="J622" s="7">
        <v>0.1</v>
      </c>
      <c r="K622" s="6">
        <v>133864.68</v>
      </c>
      <c r="L622" s="6">
        <v>123138</v>
      </c>
      <c r="M622" s="6">
        <v>10726.68</v>
      </c>
      <c r="N622" s="2" t="s">
        <v>546</v>
      </c>
      <c r="O622" s="2" t="s">
        <v>543</v>
      </c>
    </row>
    <row r="623" spans="1:15" x14ac:dyDescent="0.25">
      <c r="A623" s="2" t="s">
        <v>1170</v>
      </c>
      <c r="B623" s="5">
        <v>46369</v>
      </c>
      <c r="C623" s="2" t="s">
        <v>156</v>
      </c>
      <c r="D623" s="2" t="s">
        <v>345</v>
      </c>
      <c r="E623" s="2" t="s">
        <v>391</v>
      </c>
      <c r="F623" s="2" t="s">
        <v>493</v>
      </c>
      <c r="G623" s="2" t="s">
        <v>541</v>
      </c>
      <c r="H623" s="2">
        <v>6</v>
      </c>
      <c r="I623" s="6">
        <v>1684.6</v>
      </c>
      <c r="J623" s="7">
        <v>0.1</v>
      </c>
      <c r="K623" s="6">
        <v>10107.6</v>
      </c>
      <c r="L623" s="6">
        <v>9690</v>
      </c>
      <c r="M623" s="6">
        <v>417.6</v>
      </c>
      <c r="N623" s="2" t="s">
        <v>542</v>
      </c>
      <c r="O623" s="2" t="s">
        <v>543</v>
      </c>
    </row>
    <row r="624" spans="1:15" x14ac:dyDescent="0.25">
      <c r="A624" s="2" t="s">
        <v>1171</v>
      </c>
      <c r="B624" s="5">
        <v>46270</v>
      </c>
      <c r="C624" s="2" t="s">
        <v>118</v>
      </c>
      <c r="D624" s="2" t="s">
        <v>364</v>
      </c>
      <c r="E624" s="2" t="s">
        <v>389</v>
      </c>
      <c r="F624" s="2" t="s">
        <v>447</v>
      </c>
      <c r="G624" s="2" t="s">
        <v>552</v>
      </c>
      <c r="H624" s="2">
        <v>4</v>
      </c>
      <c r="I624" s="6">
        <v>24184.29</v>
      </c>
      <c r="J624" s="7">
        <v>0.05</v>
      </c>
      <c r="K624" s="6">
        <v>96737.16</v>
      </c>
      <c r="L624" s="6">
        <v>67260</v>
      </c>
      <c r="M624" s="6">
        <v>29477.16</v>
      </c>
      <c r="N624" s="2" t="s">
        <v>550</v>
      </c>
      <c r="O624" s="2" t="s">
        <v>566</v>
      </c>
    </row>
    <row r="625" spans="1:15" x14ac:dyDescent="0.25">
      <c r="A625" s="2" t="s">
        <v>1172</v>
      </c>
      <c r="B625" s="5">
        <v>45808</v>
      </c>
      <c r="C625" s="2" t="s">
        <v>112</v>
      </c>
      <c r="D625" s="2" t="s">
        <v>353</v>
      </c>
      <c r="E625" s="2" t="s">
        <v>395</v>
      </c>
      <c r="F625" s="2" t="s">
        <v>501</v>
      </c>
      <c r="G625" s="2" t="s">
        <v>552</v>
      </c>
      <c r="H625" s="2">
        <v>6</v>
      </c>
      <c r="I625" s="6">
        <v>6434.8</v>
      </c>
      <c r="J625" s="7">
        <v>0.2</v>
      </c>
      <c r="K625" s="6">
        <v>38608.800000000003</v>
      </c>
      <c r="L625" s="6">
        <v>32022</v>
      </c>
      <c r="M625" s="6">
        <v>6586.8</v>
      </c>
      <c r="N625" s="2" t="s">
        <v>556</v>
      </c>
      <c r="O625" s="2" t="s">
        <v>543</v>
      </c>
    </row>
    <row r="626" spans="1:15" x14ac:dyDescent="0.25">
      <c r="A626" s="2" t="s">
        <v>1173</v>
      </c>
      <c r="B626" s="5">
        <v>46185</v>
      </c>
      <c r="C626" s="2" t="s">
        <v>234</v>
      </c>
      <c r="D626" s="2" t="s">
        <v>373</v>
      </c>
      <c r="E626" s="2" t="s">
        <v>391</v>
      </c>
      <c r="F626" s="2" t="s">
        <v>491</v>
      </c>
      <c r="G626" s="2" t="s">
        <v>552</v>
      </c>
      <c r="H626" s="2">
        <v>3</v>
      </c>
      <c r="I626" s="6">
        <v>2277.2600000000002</v>
      </c>
      <c r="J626" s="7">
        <v>0</v>
      </c>
      <c r="K626" s="6">
        <v>6831.78</v>
      </c>
      <c r="L626" s="6">
        <v>4863</v>
      </c>
      <c r="M626" s="6">
        <v>1968.78</v>
      </c>
      <c r="N626" s="2" t="s">
        <v>550</v>
      </c>
      <c r="O626" s="2" t="s">
        <v>543</v>
      </c>
    </row>
    <row r="627" spans="1:15" x14ac:dyDescent="0.25">
      <c r="A627" s="2" t="s">
        <v>1174</v>
      </c>
      <c r="B627" s="5">
        <v>45671</v>
      </c>
      <c r="C627" s="2" t="s">
        <v>136</v>
      </c>
      <c r="D627" s="2" t="s">
        <v>371</v>
      </c>
      <c r="E627" s="2" t="s">
        <v>393</v>
      </c>
      <c r="F627" s="2" t="s">
        <v>437</v>
      </c>
      <c r="G627" s="2" t="s">
        <v>552</v>
      </c>
      <c r="H627" s="2">
        <v>6</v>
      </c>
      <c r="I627" s="6">
        <v>23976.98</v>
      </c>
      <c r="J627" s="7">
        <v>0.05</v>
      </c>
      <c r="K627" s="6">
        <v>143861.88</v>
      </c>
      <c r="L627" s="6">
        <v>127896</v>
      </c>
      <c r="M627" s="6">
        <v>15965.88</v>
      </c>
      <c r="N627" s="2" t="s">
        <v>542</v>
      </c>
      <c r="O627" s="2" t="s">
        <v>543</v>
      </c>
    </row>
    <row r="628" spans="1:15" x14ac:dyDescent="0.25">
      <c r="A628" s="2" t="s">
        <v>1175</v>
      </c>
      <c r="B628" s="5">
        <v>46320</v>
      </c>
      <c r="C628" s="2" t="s">
        <v>182</v>
      </c>
      <c r="D628" s="2" t="s">
        <v>351</v>
      </c>
      <c r="E628" s="2" t="s">
        <v>391</v>
      </c>
      <c r="F628" s="2" t="s">
        <v>404</v>
      </c>
      <c r="G628" s="2" t="s">
        <v>541</v>
      </c>
      <c r="H628" s="2">
        <v>6</v>
      </c>
      <c r="I628" s="6">
        <v>28987.87</v>
      </c>
      <c r="J628" s="7">
        <v>0</v>
      </c>
      <c r="K628" s="6">
        <v>173927.22</v>
      </c>
      <c r="L628" s="6">
        <v>116628</v>
      </c>
      <c r="M628" s="6">
        <v>57299.22</v>
      </c>
      <c r="N628" s="2" t="s">
        <v>550</v>
      </c>
      <c r="O628" s="2" t="s">
        <v>543</v>
      </c>
    </row>
    <row r="629" spans="1:15" x14ac:dyDescent="0.25">
      <c r="A629" s="2" t="s">
        <v>1176</v>
      </c>
      <c r="B629" s="5">
        <v>45780</v>
      </c>
      <c r="C629" s="2" t="s">
        <v>284</v>
      </c>
      <c r="D629" s="2" t="s">
        <v>357</v>
      </c>
      <c r="E629" s="2" t="s">
        <v>387</v>
      </c>
      <c r="F629" s="2" t="s">
        <v>463</v>
      </c>
      <c r="G629" s="2" t="s">
        <v>552</v>
      </c>
      <c r="H629" s="2">
        <v>2</v>
      </c>
      <c r="I629" s="6">
        <v>16622.830000000002</v>
      </c>
      <c r="J629" s="7">
        <v>0.2</v>
      </c>
      <c r="K629" s="6">
        <v>33245.660000000003</v>
      </c>
      <c r="L629" s="6">
        <v>32886</v>
      </c>
      <c r="M629" s="6">
        <v>359.66</v>
      </c>
      <c r="N629" s="2" t="s">
        <v>556</v>
      </c>
      <c r="O629" s="2" t="s">
        <v>543</v>
      </c>
    </row>
    <row r="630" spans="1:15" x14ac:dyDescent="0.25">
      <c r="A630" s="2" t="s">
        <v>1177</v>
      </c>
      <c r="B630" s="5">
        <v>46187</v>
      </c>
      <c r="C630" s="2" t="s">
        <v>44</v>
      </c>
      <c r="D630" s="2" t="s">
        <v>364</v>
      </c>
      <c r="E630" s="2" t="s">
        <v>393</v>
      </c>
      <c r="F630" s="2" t="s">
        <v>461</v>
      </c>
      <c r="G630" s="2" t="s">
        <v>541</v>
      </c>
      <c r="H630" s="2">
        <v>8</v>
      </c>
      <c r="I630" s="6">
        <v>24184.29</v>
      </c>
      <c r="J630" s="7">
        <v>0.05</v>
      </c>
      <c r="K630" s="6">
        <v>193474.32</v>
      </c>
      <c r="L630" s="6">
        <v>134520</v>
      </c>
      <c r="M630" s="6">
        <v>58954.32</v>
      </c>
      <c r="N630" s="2" t="s">
        <v>550</v>
      </c>
      <c r="O630" s="2" t="s">
        <v>543</v>
      </c>
    </row>
    <row r="631" spans="1:15" x14ac:dyDescent="0.25">
      <c r="A631" s="2" t="s">
        <v>1178</v>
      </c>
      <c r="B631" s="5">
        <v>45908</v>
      </c>
      <c r="C631" s="2" t="s">
        <v>156</v>
      </c>
      <c r="D631" s="2" t="s">
        <v>366</v>
      </c>
      <c r="E631" s="2" t="s">
        <v>385</v>
      </c>
      <c r="F631" s="2" t="s">
        <v>439</v>
      </c>
      <c r="G631" s="2" t="s">
        <v>545</v>
      </c>
      <c r="H631" s="2">
        <v>8</v>
      </c>
      <c r="I631" s="6">
        <v>23651.82</v>
      </c>
      <c r="J631" s="7">
        <v>0.05</v>
      </c>
      <c r="K631" s="6">
        <v>189214.56</v>
      </c>
      <c r="L631" s="6">
        <v>134216</v>
      </c>
      <c r="M631" s="6">
        <v>54998.559999999998</v>
      </c>
      <c r="N631" s="2" t="s">
        <v>542</v>
      </c>
      <c r="O631" s="2" t="s">
        <v>566</v>
      </c>
    </row>
    <row r="632" spans="1:15" x14ac:dyDescent="0.25">
      <c r="A632" s="2" t="s">
        <v>1179</v>
      </c>
      <c r="B632" s="5">
        <v>46164</v>
      </c>
      <c r="C632" s="2" t="s">
        <v>202</v>
      </c>
      <c r="D632" s="2" t="s">
        <v>368</v>
      </c>
      <c r="E632" s="2" t="s">
        <v>398</v>
      </c>
      <c r="F632" s="2" t="s">
        <v>455</v>
      </c>
      <c r="G632" s="2" t="s">
        <v>541</v>
      </c>
      <c r="H632" s="2">
        <v>4</v>
      </c>
      <c r="I632" s="6">
        <v>1073.69</v>
      </c>
      <c r="J632" s="7">
        <v>0</v>
      </c>
      <c r="K632" s="6">
        <v>4294.76</v>
      </c>
      <c r="L632" s="6">
        <v>3104</v>
      </c>
      <c r="M632" s="6">
        <v>1190.76</v>
      </c>
      <c r="N632" s="2" t="s">
        <v>556</v>
      </c>
      <c r="O632" s="2" t="s">
        <v>543</v>
      </c>
    </row>
    <row r="633" spans="1:15" x14ac:dyDescent="0.25">
      <c r="A633" s="2" t="s">
        <v>1180</v>
      </c>
      <c r="B633" s="5">
        <v>46145</v>
      </c>
      <c r="C633" s="2" t="s">
        <v>120</v>
      </c>
      <c r="D633" s="2" t="s">
        <v>377</v>
      </c>
      <c r="E633" s="2" t="s">
        <v>382</v>
      </c>
      <c r="F633" s="2" t="s">
        <v>499</v>
      </c>
      <c r="G633" s="2" t="s">
        <v>552</v>
      </c>
      <c r="H633" s="2">
        <v>4</v>
      </c>
      <c r="I633" s="6">
        <v>23392.74</v>
      </c>
      <c r="J633" s="7">
        <v>0.1</v>
      </c>
      <c r="K633" s="6">
        <v>93570.96</v>
      </c>
      <c r="L633" s="6">
        <v>74204</v>
      </c>
      <c r="M633" s="6">
        <v>19366.96</v>
      </c>
      <c r="N633" s="2" t="s">
        <v>556</v>
      </c>
      <c r="O633" s="2" t="s">
        <v>543</v>
      </c>
    </row>
    <row r="634" spans="1:15" x14ac:dyDescent="0.25">
      <c r="A634" s="2" t="s">
        <v>1181</v>
      </c>
      <c r="B634" s="5">
        <v>46198</v>
      </c>
      <c r="C634" s="2" t="s">
        <v>112</v>
      </c>
      <c r="D634" s="2" t="s">
        <v>357</v>
      </c>
      <c r="E634" s="2" t="s">
        <v>385</v>
      </c>
      <c r="F634" s="2" t="s">
        <v>475</v>
      </c>
      <c r="G634" s="2" t="s">
        <v>541</v>
      </c>
      <c r="H634" s="2">
        <v>2</v>
      </c>
      <c r="I634" s="6">
        <v>18700.689999999999</v>
      </c>
      <c r="J634" s="7">
        <v>0.1</v>
      </c>
      <c r="K634" s="6">
        <v>37401.379999999997</v>
      </c>
      <c r="L634" s="6">
        <v>32886</v>
      </c>
      <c r="M634" s="6">
        <v>4515.38</v>
      </c>
      <c r="N634" s="2" t="s">
        <v>542</v>
      </c>
      <c r="O634" s="2" t="s">
        <v>543</v>
      </c>
    </row>
    <row r="635" spans="1:15" x14ac:dyDescent="0.25">
      <c r="A635" s="2" t="s">
        <v>1182</v>
      </c>
      <c r="B635" s="5">
        <v>46000</v>
      </c>
      <c r="C635" s="2" t="s">
        <v>264</v>
      </c>
      <c r="D635" s="2" t="s">
        <v>341</v>
      </c>
      <c r="E635" s="2" t="s">
        <v>385</v>
      </c>
      <c r="F635" s="2" t="s">
        <v>527</v>
      </c>
      <c r="G635" s="2" t="s">
        <v>552</v>
      </c>
      <c r="H635" s="2">
        <v>5</v>
      </c>
      <c r="I635" s="6">
        <v>517.33000000000004</v>
      </c>
      <c r="J635" s="7">
        <v>0</v>
      </c>
      <c r="K635" s="6">
        <v>2586.65</v>
      </c>
      <c r="L635" s="6">
        <v>2060</v>
      </c>
      <c r="M635" s="6">
        <v>526.65</v>
      </c>
      <c r="N635" s="2" t="s">
        <v>550</v>
      </c>
      <c r="O635" s="2" t="s">
        <v>543</v>
      </c>
    </row>
    <row r="636" spans="1:15" x14ac:dyDescent="0.25">
      <c r="A636" s="2" t="s">
        <v>1183</v>
      </c>
      <c r="B636" s="5">
        <v>46158</v>
      </c>
      <c r="C636" s="2" t="s">
        <v>126</v>
      </c>
      <c r="D636" s="2" t="s">
        <v>345</v>
      </c>
      <c r="E636" s="2" t="s">
        <v>389</v>
      </c>
      <c r="F636" s="2" t="s">
        <v>477</v>
      </c>
      <c r="G636" s="2" t="s">
        <v>541</v>
      </c>
      <c r="H636" s="2">
        <v>6</v>
      </c>
      <c r="I636" s="6">
        <v>1871.78</v>
      </c>
      <c r="J636" s="7">
        <v>0</v>
      </c>
      <c r="K636" s="6">
        <v>11230.68</v>
      </c>
      <c r="L636" s="6">
        <v>9690</v>
      </c>
      <c r="M636" s="6">
        <v>1540.68</v>
      </c>
      <c r="N636" s="2" t="s">
        <v>556</v>
      </c>
      <c r="O636" s="2" t="s">
        <v>543</v>
      </c>
    </row>
    <row r="637" spans="1:15" x14ac:dyDescent="0.25">
      <c r="A637" s="2" t="s">
        <v>1184</v>
      </c>
      <c r="B637" s="5">
        <v>46003</v>
      </c>
      <c r="C637" s="2" t="s">
        <v>100</v>
      </c>
      <c r="D637" s="2" t="s">
        <v>364</v>
      </c>
      <c r="E637" s="2" t="s">
        <v>385</v>
      </c>
      <c r="F637" s="2" t="s">
        <v>433</v>
      </c>
      <c r="G637" s="2" t="s">
        <v>541</v>
      </c>
      <c r="H637" s="2">
        <v>4</v>
      </c>
      <c r="I637" s="6">
        <v>21638.58</v>
      </c>
      <c r="J637" s="7">
        <v>0.15</v>
      </c>
      <c r="K637" s="6">
        <v>86554.32</v>
      </c>
      <c r="L637" s="6">
        <v>67260</v>
      </c>
      <c r="M637" s="6">
        <v>19294.32</v>
      </c>
      <c r="N637" s="2" t="s">
        <v>550</v>
      </c>
      <c r="O637" s="2" t="s">
        <v>543</v>
      </c>
    </row>
    <row r="638" spans="1:15" x14ac:dyDescent="0.25">
      <c r="A638" s="2" t="s">
        <v>1185</v>
      </c>
      <c r="B638" s="5">
        <v>45702</v>
      </c>
      <c r="C638" s="2" t="s">
        <v>176</v>
      </c>
      <c r="D638" s="2" t="s">
        <v>337</v>
      </c>
      <c r="E638" s="2" t="s">
        <v>395</v>
      </c>
      <c r="F638" s="2" t="s">
        <v>511</v>
      </c>
      <c r="G638" s="2" t="s">
        <v>552</v>
      </c>
      <c r="H638" s="2">
        <v>7</v>
      </c>
      <c r="I638" s="6">
        <v>21351.52</v>
      </c>
      <c r="J638" s="7">
        <v>0</v>
      </c>
      <c r="K638" s="6">
        <v>149460.64000000001</v>
      </c>
      <c r="L638" s="6">
        <v>110621</v>
      </c>
      <c r="M638" s="6">
        <v>38839.64</v>
      </c>
      <c r="N638" s="2" t="s">
        <v>546</v>
      </c>
      <c r="O638" s="2" t="s">
        <v>543</v>
      </c>
    </row>
    <row r="639" spans="1:15" x14ac:dyDescent="0.25">
      <c r="A639" s="2" t="s">
        <v>1186</v>
      </c>
      <c r="B639" s="5">
        <v>45850</v>
      </c>
      <c r="C639" s="2" t="s">
        <v>274</v>
      </c>
      <c r="D639" s="2" t="s">
        <v>355</v>
      </c>
      <c r="E639" s="2" t="s">
        <v>387</v>
      </c>
      <c r="F639" s="2" t="s">
        <v>417</v>
      </c>
      <c r="G639" s="2" t="s">
        <v>545</v>
      </c>
      <c r="H639" s="2">
        <v>5</v>
      </c>
      <c r="I639" s="6">
        <v>24497.37</v>
      </c>
      <c r="J639" s="7">
        <v>0.15</v>
      </c>
      <c r="K639" s="6">
        <v>122486.85</v>
      </c>
      <c r="L639" s="6">
        <v>98990</v>
      </c>
      <c r="M639" s="6">
        <v>23496.85</v>
      </c>
      <c r="N639" s="2" t="s">
        <v>550</v>
      </c>
      <c r="O639" s="2" t="s">
        <v>543</v>
      </c>
    </row>
    <row r="640" spans="1:15" x14ac:dyDescent="0.25">
      <c r="A640" s="2" t="s">
        <v>1187</v>
      </c>
      <c r="B640" s="5">
        <v>46343</v>
      </c>
      <c r="C640" s="2" t="s">
        <v>66</v>
      </c>
      <c r="D640" s="2" t="s">
        <v>362</v>
      </c>
      <c r="E640" s="2" t="s">
        <v>382</v>
      </c>
      <c r="F640" s="2" t="s">
        <v>485</v>
      </c>
      <c r="G640" s="2" t="s">
        <v>545</v>
      </c>
      <c r="H640" s="2">
        <v>4</v>
      </c>
      <c r="I640" s="6">
        <v>18037.47</v>
      </c>
      <c r="J640" s="7">
        <v>0.2</v>
      </c>
      <c r="K640" s="6">
        <v>72149.88</v>
      </c>
      <c r="L640" s="6">
        <v>68236</v>
      </c>
      <c r="M640" s="6">
        <v>3913.88</v>
      </c>
      <c r="N640" s="2" t="s">
        <v>556</v>
      </c>
      <c r="O640" s="2" t="s">
        <v>543</v>
      </c>
    </row>
    <row r="641" spans="1:15" x14ac:dyDescent="0.25">
      <c r="A641" s="2" t="s">
        <v>1188</v>
      </c>
      <c r="B641" s="5">
        <v>45917</v>
      </c>
      <c r="C641" s="2" t="s">
        <v>164</v>
      </c>
      <c r="D641" s="2" t="s">
        <v>366</v>
      </c>
      <c r="E641" s="2" t="s">
        <v>382</v>
      </c>
      <c r="F641" s="2" t="s">
        <v>461</v>
      </c>
      <c r="G641" s="2" t="s">
        <v>541</v>
      </c>
      <c r="H641" s="2">
        <v>8</v>
      </c>
      <c r="I641" s="6">
        <v>21162.15</v>
      </c>
      <c r="J641" s="7">
        <v>0.15</v>
      </c>
      <c r="K641" s="6">
        <v>169297.2</v>
      </c>
      <c r="L641" s="6">
        <v>134216</v>
      </c>
      <c r="M641" s="6">
        <v>35081.199999999997</v>
      </c>
      <c r="N641" s="2" t="s">
        <v>550</v>
      </c>
      <c r="O641" s="2" t="s">
        <v>543</v>
      </c>
    </row>
    <row r="642" spans="1:15" x14ac:dyDescent="0.25">
      <c r="A642" s="2" t="s">
        <v>1189</v>
      </c>
      <c r="B642" s="5">
        <v>45872</v>
      </c>
      <c r="C642" s="2" t="s">
        <v>148</v>
      </c>
      <c r="D642" s="2" t="s">
        <v>351</v>
      </c>
      <c r="E642" s="2" t="s">
        <v>387</v>
      </c>
      <c r="F642" s="2" t="s">
        <v>407</v>
      </c>
      <c r="G642" s="2" t="s">
        <v>541</v>
      </c>
      <c r="H642" s="2">
        <v>3</v>
      </c>
      <c r="I642" s="6">
        <v>26089.08</v>
      </c>
      <c r="J642" s="7">
        <v>0.1</v>
      </c>
      <c r="K642" s="6">
        <v>78267.240000000005</v>
      </c>
      <c r="L642" s="6">
        <v>58314</v>
      </c>
      <c r="M642" s="6">
        <v>19953.240000000002</v>
      </c>
      <c r="N642" s="2" t="s">
        <v>550</v>
      </c>
      <c r="O642" s="2" t="s">
        <v>543</v>
      </c>
    </row>
    <row r="643" spans="1:15" x14ac:dyDescent="0.25">
      <c r="A643" s="2" t="s">
        <v>1190</v>
      </c>
      <c r="B643" s="5">
        <v>46372</v>
      </c>
      <c r="C643" s="2" t="s">
        <v>52</v>
      </c>
      <c r="D643" s="2" t="s">
        <v>362</v>
      </c>
      <c r="E643" s="2" t="s">
        <v>385</v>
      </c>
      <c r="F643" s="2" t="s">
        <v>471</v>
      </c>
      <c r="G643" s="2" t="s">
        <v>541</v>
      </c>
      <c r="H643" s="2">
        <v>6</v>
      </c>
      <c r="I643" s="6">
        <v>22546.84</v>
      </c>
      <c r="J643" s="7">
        <v>0</v>
      </c>
      <c r="K643" s="6">
        <v>135281.04</v>
      </c>
      <c r="L643" s="6">
        <v>102354</v>
      </c>
      <c r="M643" s="6">
        <v>32927.040000000001</v>
      </c>
      <c r="N643" s="2" t="s">
        <v>556</v>
      </c>
      <c r="O643" s="2" t="s">
        <v>543</v>
      </c>
    </row>
    <row r="644" spans="1:15" x14ac:dyDescent="0.25">
      <c r="A644" s="2" t="s">
        <v>1191</v>
      </c>
      <c r="B644" s="5">
        <v>46182</v>
      </c>
      <c r="C644" s="2" t="s">
        <v>230</v>
      </c>
      <c r="D644" s="2" t="s">
        <v>341</v>
      </c>
      <c r="E644" s="2" t="s">
        <v>387</v>
      </c>
      <c r="F644" s="2" t="s">
        <v>473</v>
      </c>
      <c r="G644" s="2" t="s">
        <v>552</v>
      </c>
      <c r="H644" s="2">
        <v>8</v>
      </c>
      <c r="I644" s="6">
        <v>465.6</v>
      </c>
      <c r="J644" s="7">
        <v>0.1</v>
      </c>
      <c r="K644" s="6">
        <v>3724.8</v>
      </c>
      <c r="L644" s="6">
        <v>3296</v>
      </c>
      <c r="M644" s="6">
        <v>428.8</v>
      </c>
      <c r="N644" s="2" t="s">
        <v>550</v>
      </c>
      <c r="O644" s="2" t="s">
        <v>543</v>
      </c>
    </row>
    <row r="645" spans="1:15" x14ac:dyDescent="0.25">
      <c r="A645" s="2" t="s">
        <v>1192</v>
      </c>
      <c r="B645" s="5">
        <v>46030</v>
      </c>
      <c r="C645" s="2" t="s">
        <v>314</v>
      </c>
      <c r="D645" s="2" t="s">
        <v>348</v>
      </c>
      <c r="E645" s="2" t="s">
        <v>385</v>
      </c>
      <c r="F645" s="2" t="s">
        <v>521</v>
      </c>
      <c r="G645" s="2" t="s">
        <v>541</v>
      </c>
      <c r="H645" s="2">
        <v>2</v>
      </c>
      <c r="I645" s="6">
        <v>11433.13</v>
      </c>
      <c r="J645" s="7">
        <v>0.1</v>
      </c>
      <c r="K645" s="6">
        <v>22866.26</v>
      </c>
      <c r="L645" s="6">
        <v>20438</v>
      </c>
      <c r="M645" s="6">
        <v>2428.2600000000002</v>
      </c>
      <c r="N645" s="2" t="s">
        <v>542</v>
      </c>
      <c r="O645" s="2" t="s">
        <v>543</v>
      </c>
    </row>
    <row r="646" spans="1:15" x14ac:dyDescent="0.25">
      <c r="A646" s="2" t="s">
        <v>1193</v>
      </c>
      <c r="B646" s="5">
        <v>45894</v>
      </c>
      <c r="C646" s="2" t="s">
        <v>184</v>
      </c>
      <c r="D646" s="2" t="s">
        <v>345</v>
      </c>
      <c r="E646" s="2" t="s">
        <v>389</v>
      </c>
      <c r="F646" s="2" t="s">
        <v>423</v>
      </c>
      <c r="G646" s="2" t="s">
        <v>545</v>
      </c>
      <c r="H646" s="2">
        <v>3</v>
      </c>
      <c r="I646" s="6">
        <v>1871.78</v>
      </c>
      <c r="J646" s="7">
        <v>0</v>
      </c>
      <c r="K646" s="6">
        <v>5615.34</v>
      </c>
      <c r="L646" s="6">
        <v>4845</v>
      </c>
      <c r="M646" s="6">
        <v>770.34</v>
      </c>
      <c r="N646" s="2" t="s">
        <v>546</v>
      </c>
      <c r="O646" s="2" t="s">
        <v>543</v>
      </c>
    </row>
    <row r="647" spans="1:15" x14ac:dyDescent="0.25">
      <c r="A647" s="2" t="s">
        <v>1194</v>
      </c>
      <c r="B647" s="5">
        <v>46330</v>
      </c>
      <c r="C647" s="2" t="s">
        <v>132</v>
      </c>
      <c r="D647" s="2" t="s">
        <v>337</v>
      </c>
      <c r="E647" s="2" t="s">
        <v>395</v>
      </c>
      <c r="F647" s="2" t="s">
        <v>447</v>
      </c>
      <c r="G647" s="2" t="s">
        <v>541</v>
      </c>
      <c r="H647" s="2">
        <v>8</v>
      </c>
      <c r="I647" s="6">
        <v>19216.37</v>
      </c>
      <c r="J647" s="7">
        <v>0.1</v>
      </c>
      <c r="K647" s="6">
        <v>153730.96</v>
      </c>
      <c r="L647" s="6">
        <v>126424</v>
      </c>
      <c r="M647" s="6">
        <v>27306.959999999999</v>
      </c>
      <c r="N647" s="2" t="s">
        <v>542</v>
      </c>
      <c r="O647" s="2" t="s">
        <v>543</v>
      </c>
    </row>
    <row r="648" spans="1:15" x14ac:dyDescent="0.25">
      <c r="A648" s="2" t="s">
        <v>1195</v>
      </c>
      <c r="B648" s="5">
        <v>46010</v>
      </c>
      <c r="C648" s="2" t="s">
        <v>308</v>
      </c>
      <c r="D648" s="2" t="s">
        <v>375</v>
      </c>
      <c r="E648" s="2" t="s">
        <v>389</v>
      </c>
      <c r="F648" s="2" t="s">
        <v>511</v>
      </c>
      <c r="G648" s="2" t="s">
        <v>552</v>
      </c>
      <c r="H648" s="2">
        <v>8</v>
      </c>
      <c r="I648" s="6">
        <v>4925.45</v>
      </c>
      <c r="J648" s="7">
        <v>0.1</v>
      </c>
      <c r="K648" s="6">
        <v>39403.599999999999</v>
      </c>
      <c r="L648" s="6">
        <v>29496</v>
      </c>
      <c r="M648" s="6">
        <v>9907.6</v>
      </c>
      <c r="N648" s="2" t="s">
        <v>556</v>
      </c>
      <c r="O648" s="2" t="s">
        <v>543</v>
      </c>
    </row>
    <row r="649" spans="1:15" x14ac:dyDescent="0.25">
      <c r="A649" s="2" t="s">
        <v>1196</v>
      </c>
      <c r="B649" s="5">
        <v>46000</v>
      </c>
      <c r="C649" s="2" t="s">
        <v>290</v>
      </c>
      <c r="D649" s="2" t="s">
        <v>364</v>
      </c>
      <c r="E649" s="2" t="s">
        <v>387</v>
      </c>
      <c r="F649" s="2" t="s">
        <v>525</v>
      </c>
      <c r="G649" s="2" t="s">
        <v>541</v>
      </c>
      <c r="H649" s="2">
        <v>2</v>
      </c>
      <c r="I649" s="6">
        <v>25457.15</v>
      </c>
      <c r="J649" s="7">
        <v>0</v>
      </c>
      <c r="K649" s="6">
        <v>50914.3</v>
      </c>
      <c r="L649" s="6">
        <v>33630</v>
      </c>
      <c r="M649" s="6">
        <v>17284.3</v>
      </c>
      <c r="N649" s="2" t="s">
        <v>556</v>
      </c>
      <c r="O649" s="2" t="s">
        <v>543</v>
      </c>
    </row>
    <row r="650" spans="1:15" x14ac:dyDescent="0.25">
      <c r="A650" s="2" t="s">
        <v>1197</v>
      </c>
      <c r="B650" s="5">
        <v>46089</v>
      </c>
      <c r="C650" s="2" t="s">
        <v>316</v>
      </c>
      <c r="D650" s="2" t="s">
        <v>373</v>
      </c>
      <c r="E650" s="2" t="s">
        <v>382</v>
      </c>
      <c r="F650" s="2" t="s">
        <v>425</v>
      </c>
      <c r="G650" s="2" t="s">
        <v>552</v>
      </c>
      <c r="H650" s="2">
        <v>1</v>
      </c>
      <c r="I650" s="6">
        <v>2049.5300000000002</v>
      </c>
      <c r="J650" s="7">
        <v>0.1</v>
      </c>
      <c r="K650" s="6">
        <v>2049.5300000000002</v>
      </c>
      <c r="L650" s="6">
        <v>1621</v>
      </c>
      <c r="M650" s="6">
        <v>428.53</v>
      </c>
      <c r="N650" s="2" t="s">
        <v>546</v>
      </c>
      <c r="O650" s="2" t="s">
        <v>543</v>
      </c>
    </row>
    <row r="651" spans="1:15" x14ac:dyDescent="0.25">
      <c r="A651" s="2" t="s">
        <v>1198</v>
      </c>
      <c r="B651" s="5">
        <v>46028</v>
      </c>
      <c r="C651" s="2" t="s">
        <v>288</v>
      </c>
      <c r="D651" s="2" t="s">
        <v>337</v>
      </c>
      <c r="E651" s="2" t="s">
        <v>395</v>
      </c>
      <c r="F651" s="2" t="s">
        <v>427</v>
      </c>
      <c r="G651" s="2" t="s">
        <v>552</v>
      </c>
      <c r="H651" s="2">
        <v>7</v>
      </c>
      <c r="I651" s="6">
        <v>21351.52</v>
      </c>
      <c r="J651" s="7">
        <v>0</v>
      </c>
      <c r="K651" s="6">
        <v>149460.64000000001</v>
      </c>
      <c r="L651" s="6">
        <v>110621</v>
      </c>
      <c r="M651" s="6">
        <v>38839.64</v>
      </c>
      <c r="N651" s="2" t="s">
        <v>550</v>
      </c>
      <c r="O651" s="2" t="s">
        <v>543</v>
      </c>
    </row>
    <row r="652" spans="1:15" x14ac:dyDescent="0.25">
      <c r="A652" s="2" t="s">
        <v>1199</v>
      </c>
      <c r="B652" s="5">
        <v>46062</v>
      </c>
      <c r="C652" s="2" t="s">
        <v>276</v>
      </c>
      <c r="D652" s="2" t="s">
        <v>375</v>
      </c>
      <c r="E652" s="2" t="s">
        <v>398</v>
      </c>
      <c r="F652" s="2" t="s">
        <v>431</v>
      </c>
      <c r="G652" s="2" t="s">
        <v>541</v>
      </c>
      <c r="H652" s="2">
        <v>2</v>
      </c>
      <c r="I652" s="6">
        <v>4925.45</v>
      </c>
      <c r="J652" s="7">
        <v>0.1</v>
      </c>
      <c r="K652" s="6">
        <v>6754.16</v>
      </c>
      <c r="L652" s="6">
        <v>7374</v>
      </c>
      <c r="M652" s="6">
        <v>-619.84</v>
      </c>
      <c r="N652" s="2" t="s">
        <v>556</v>
      </c>
      <c r="O652" s="2" t="s">
        <v>543</v>
      </c>
    </row>
    <row r="653" spans="1:15" x14ac:dyDescent="0.25">
      <c r="A653" s="2" t="s">
        <v>1200</v>
      </c>
      <c r="B653" s="5">
        <v>46384</v>
      </c>
      <c r="C653" s="2" t="s">
        <v>170</v>
      </c>
      <c r="D653" s="2" t="s">
        <v>348</v>
      </c>
      <c r="E653" s="2" t="s">
        <v>398</v>
      </c>
      <c r="F653" s="2" t="s">
        <v>495</v>
      </c>
      <c r="G653" s="2" t="s">
        <v>552</v>
      </c>
      <c r="H653" s="2">
        <v>1</v>
      </c>
      <c r="I653" s="6">
        <v>12703.48</v>
      </c>
      <c r="J653" s="7">
        <v>0</v>
      </c>
      <c r="K653" s="6">
        <v>12703.48</v>
      </c>
      <c r="L653" s="6">
        <v>10219</v>
      </c>
      <c r="M653" s="6">
        <v>2484.48</v>
      </c>
      <c r="N653" s="2" t="s">
        <v>556</v>
      </c>
      <c r="O653" s="2" t="s">
        <v>543</v>
      </c>
    </row>
    <row r="654" spans="1:15" x14ac:dyDescent="0.25">
      <c r="A654" s="2" t="s">
        <v>1201</v>
      </c>
      <c r="B654" s="5">
        <v>46372</v>
      </c>
      <c r="C654" s="2" t="s">
        <v>264</v>
      </c>
      <c r="D654" s="2" t="s">
        <v>348</v>
      </c>
      <c r="E654" s="2" t="s">
        <v>398</v>
      </c>
      <c r="F654" s="2" t="s">
        <v>457</v>
      </c>
      <c r="G654" s="2" t="s">
        <v>545</v>
      </c>
      <c r="H654" s="2">
        <v>4</v>
      </c>
      <c r="I654" s="6">
        <v>11433.13</v>
      </c>
      <c r="J654" s="7">
        <v>0.1</v>
      </c>
      <c r="K654" s="6">
        <v>45732.52</v>
      </c>
      <c r="L654" s="6">
        <v>40876</v>
      </c>
      <c r="M654" s="6">
        <v>4856.5200000000004</v>
      </c>
      <c r="N654" s="2" t="s">
        <v>542</v>
      </c>
      <c r="O654" s="2" t="s">
        <v>543</v>
      </c>
    </row>
    <row r="655" spans="1:15" x14ac:dyDescent="0.25">
      <c r="A655" s="2" t="s">
        <v>1202</v>
      </c>
      <c r="B655" s="5">
        <v>46380</v>
      </c>
      <c r="C655" s="2" t="s">
        <v>258</v>
      </c>
      <c r="D655" s="2" t="s">
        <v>357</v>
      </c>
      <c r="E655" s="2" t="s">
        <v>387</v>
      </c>
      <c r="F655" s="2" t="s">
        <v>413</v>
      </c>
      <c r="G655" s="2" t="s">
        <v>552</v>
      </c>
      <c r="H655" s="2">
        <v>2</v>
      </c>
      <c r="I655" s="6">
        <v>19739.61</v>
      </c>
      <c r="J655" s="7">
        <v>0.05</v>
      </c>
      <c r="K655" s="6">
        <v>39479.22</v>
      </c>
      <c r="L655" s="6">
        <v>32886</v>
      </c>
      <c r="M655" s="6">
        <v>6593.22</v>
      </c>
      <c r="N655" s="2" t="s">
        <v>542</v>
      </c>
      <c r="O655" s="2" t="s">
        <v>543</v>
      </c>
    </row>
    <row r="656" spans="1:15" x14ac:dyDescent="0.25">
      <c r="A656" s="2" t="s">
        <v>1203</v>
      </c>
      <c r="B656" s="5">
        <v>46370</v>
      </c>
      <c r="C656" s="2" t="s">
        <v>23</v>
      </c>
      <c r="D656" s="2" t="s">
        <v>364</v>
      </c>
      <c r="E656" s="2" t="s">
        <v>395</v>
      </c>
      <c r="F656" s="2" t="s">
        <v>461</v>
      </c>
      <c r="G656" s="2" t="s">
        <v>545</v>
      </c>
      <c r="H656" s="2">
        <v>8</v>
      </c>
      <c r="I656" s="6">
        <v>21638.58</v>
      </c>
      <c r="J656" s="7">
        <v>0.15</v>
      </c>
      <c r="K656" s="6">
        <v>173108.64</v>
      </c>
      <c r="L656" s="6">
        <v>134520</v>
      </c>
      <c r="M656" s="6">
        <v>38588.639999999999</v>
      </c>
      <c r="N656" s="2" t="s">
        <v>556</v>
      </c>
      <c r="O656" s="2" t="s">
        <v>543</v>
      </c>
    </row>
    <row r="657" spans="1:15" x14ac:dyDescent="0.25">
      <c r="A657" s="2" t="s">
        <v>1204</v>
      </c>
      <c r="B657" s="5">
        <v>45990</v>
      </c>
      <c r="C657" s="2" t="s">
        <v>70</v>
      </c>
      <c r="D657" s="2" t="s">
        <v>364</v>
      </c>
      <c r="E657" s="2" t="s">
        <v>398</v>
      </c>
      <c r="F657" s="2" t="s">
        <v>487</v>
      </c>
      <c r="G657" s="2" t="s">
        <v>545</v>
      </c>
      <c r="H657" s="2">
        <v>6</v>
      </c>
      <c r="I657" s="6">
        <v>25457.15</v>
      </c>
      <c r="J657" s="7">
        <v>0</v>
      </c>
      <c r="K657" s="6">
        <v>152742.9</v>
      </c>
      <c r="L657" s="6">
        <v>100890</v>
      </c>
      <c r="M657" s="6">
        <v>51852.9</v>
      </c>
      <c r="N657" s="2" t="s">
        <v>550</v>
      </c>
      <c r="O657" s="2" t="s">
        <v>543</v>
      </c>
    </row>
    <row r="658" spans="1:15" x14ac:dyDescent="0.25">
      <c r="A658" s="2" t="s">
        <v>1205</v>
      </c>
      <c r="B658" s="5">
        <v>46296</v>
      </c>
      <c r="C658" s="2" t="s">
        <v>112</v>
      </c>
      <c r="D658" s="2" t="s">
        <v>337</v>
      </c>
      <c r="E658" s="2" t="s">
        <v>393</v>
      </c>
      <c r="F658" s="2" t="s">
        <v>515</v>
      </c>
      <c r="G658" s="2" t="s">
        <v>545</v>
      </c>
      <c r="H658" s="2">
        <v>6</v>
      </c>
      <c r="I658" s="6">
        <v>18148.79</v>
      </c>
      <c r="J658" s="7">
        <v>0.15</v>
      </c>
      <c r="K658" s="6">
        <v>76574.820000000007</v>
      </c>
      <c r="L658" s="6">
        <v>94818</v>
      </c>
      <c r="M658" s="6">
        <v>-18243.18</v>
      </c>
      <c r="N658" s="2" t="s">
        <v>546</v>
      </c>
      <c r="O658" s="2" t="s">
        <v>543</v>
      </c>
    </row>
    <row r="659" spans="1:15" x14ac:dyDescent="0.25">
      <c r="A659" s="2" t="s">
        <v>1206</v>
      </c>
      <c r="B659" s="5">
        <v>46206</v>
      </c>
      <c r="C659" s="2" t="s">
        <v>100</v>
      </c>
      <c r="D659" s="2" t="s">
        <v>371</v>
      </c>
      <c r="E659" s="2" t="s">
        <v>391</v>
      </c>
      <c r="F659" s="2" t="s">
        <v>441</v>
      </c>
      <c r="G659" s="2" t="s">
        <v>541</v>
      </c>
      <c r="H659" s="2">
        <v>4</v>
      </c>
      <c r="I659" s="6">
        <v>25238.93</v>
      </c>
      <c r="J659" s="7">
        <v>0</v>
      </c>
      <c r="K659" s="6">
        <v>100955.72</v>
      </c>
      <c r="L659" s="6">
        <v>85264</v>
      </c>
      <c r="M659" s="6">
        <v>15691.72</v>
      </c>
      <c r="N659" s="2" t="s">
        <v>550</v>
      </c>
      <c r="O659" s="2" t="s">
        <v>543</v>
      </c>
    </row>
    <row r="660" spans="1:15" x14ac:dyDescent="0.25">
      <c r="A660" s="2" t="s">
        <v>1207</v>
      </c>
      <c r="B660" s="5">
        <v>45875</v>
      </c>
      <c r="C660" s="2" t="s">
        <v>108</v>
      </c>
      <c r="D660" s="2" t="s">
        <v>341</v>
      </c>
      <c r="E660" s="2" t="s">
        <v>389</v>
      </c>
      <c r="F660" s="2" t="s">
        <v>465</v>
      </c>
      <c r="G660" s="2" t="s">
        <v>545</v>
      </c>
      <c r="H660" s="2">
        <v>5</v>
      </c>
      <c r="I660" s="6">
        <v>491.46</v>
      </c>
      <c r="J660" s="7">
        <v>0.05</v>
      </c>
      <c r="K660" s="6">
        <v>2457.3000000000002</v>
      </c>
      <c r="L660" s="6">
        <v>2060</v>
      </c>
      <c r="M660" s="6">
        <v>397.3</v>
      </c>
      <c r="N660" s="2" t="s">
        <v>542</v>
      </c>
      <c r="O660" s="2" t="s">
        <v>543</v>
      </c>
    </row>
    <row r="661" spans="1:15" x14ac:dyDescent="0.25">
      <c r="A661" s="2" t="s">
        <v>1208</v>
      </c>
      <c r="B661" s="5">
        <v>46144</v>
      </c>
      <c r="C661" s="2" t="s">
        <v>226</v>
      </c>
      <c r="D661" s="2" t="s">
        <v>343</v>
      </c>
      <c r="E661" s="2" t="s">
        <v>387</v>
      </c>
      <c r="F661" s="2" t="s">
        <v>507</v>
      </c>
      <c r="G661" s="2" t="s">
        <v>552</v>
      </c>
      <c r="H661" s="2">
        <v>7</v>
      </c>
      <c r="I661" s="6">
        <v>3970.61</v>
      </c>
      <c r="J661" s="7">
        <v>0.05</v>
      </c>
      <c r="K661" s="6">
        <v>27794.27</v>
      </c>
      <c r="L661" s="6">
        <v>22337</v>
      </c>
      <c r="M661" s="6">
        <v>5457.27</v>
      </c>
      <c r="N661" s="2" t="s">
        <v>556</v>
      </c>
      <c r="O661" s="2" t="s">
        <v>543</v>
      </c>
    </row>
    <row r="662" spans="1:15" x14ac:dyDescent="0.25">
      <c r="A662" s="2" t="s">
        <v>1209</v>
      </c>
      <c r="B662" s="5">
        <v>46195</v>
      </c>
      <c r="C662" s="2" t="s">
        <v>194</v>
      </c>
      <c r="D662" s="2" t="s">
        <v>377</v>
      </c>
      <c r="E662" s="2" t="s">
        <v>389</v>
      </c>
      <c r="F662" s="2" t="s">
        <v>457</v>
      </c>
      <c r="G662" s="2" t="s">
        <v>552</v>
      </c>
      <c r="H662" s="2">
        <v>5</v>
      </c>
      <c r="I662" s="6">
        <v>25991.93</v>
      </c>
      <c r="J662" s="7">
        <v>0</v>
      </c>
      <c r="K662" s="6">
        <v>129959.65</v>
      </c>
      <c r="L662" s="6">
        <v>92755</v>
      </c>
      <c r="M662" s="6">
        <v>37204.65</v>
      </c>
      <c r="N662" s="2" t="s">
        <v>542</v>
      </c>
      <c r="O662" s="2" t="s">
        <v>543</v>
      </c>
    </row>
    <row r="663" spans="1:15" x14ac:dyDescent="0.25">
      <c r="A663" s="2" t="s">
        <v>1210</v>
      </c>
      <c r="B663" s="5">
        <v>45869</v>
      </c>
      <c r="C663" s="2" t="s">
        <v>94</v>
      </c>
      <c r="D663" s="2" t="s">
        <v>357</v>
      </c>
      <c r="E663" s="2" t="s">
        <v>387</v>
      </c>
      <c r="F663" s="2" t="s">
        <v>491</v>
      </c>
      <c r="G663" s="2" t="s">
        <v>552</v>
      </c>
      <c r="H663" s="2">
        <v>8</v>
      </c>
      <c r="I663" s="6">
        <v>17661.759999999998</v>
      </c>
      <c r="J663" s="7">
        <v>0.15</v>
      </c>
      <c r="K663" s="6">
        <v>141294.07999999999</v>
      </c>
      <c r="L663" s="6">
        <v>131544</v>
      </c>
      <c r="M663" s="6">
        <v>9750.08</v>
      </c>
      <c r="N663" s="2" t="s">
        <v>550</v>
      </c>
      <c r="O663" s="2" t="s">
        <v>566</v>
      </c>
    </row>
    <row r="664" spans="1:15" x14ac:dyDescent="0.25">
      <c r="A664" s="2" t="s">
        <v>1211</v>
      </c>
      <c r="B664" s="5">
        <v>45751</v>
      </c>
      <c r="C664" s="2" t="s">
        <v>132</v>
      </c>
      <c r="D664" s="2" t="s">
        <v>362</v>
      </c>
      <c r="E664" s="2" t="s">
        <v>385</v>
      </c>
      <c r="F664" s="2" t="s">
        <v>513</v>
      </c>
      <c r="G664" s="2" t="s">
        <v>552</v>
      </c>
      <c r="H664" s="2">
        <v>3</v>
      </c>
      <c r="I664" s="6">
        <v>22546.84</v>
      </c>
      <c r="J664" s="7">
        <v>0</v>
      </c>
      <c r="K664" s="6">
        <v>67640.52</v>
      </c>
      <c r="L664" s="6">
        <v>51177</v>
      </c>
      <c r="M664" s="6">
        <v>16463.52</v>
      </c>
      <c r="N664" s="2" t="s">
        <v>546</v>
      </c>
      <c r="O664" s="2" t="s">
        <v>543</v>
      </c>
    </row>
    <row r="665" spans="1:15" x14ac:dyDescent="0.25">
      <c r="A665" s="2" t="s">
        <v>1212</v>
      </c>
      <c r="B665" s="5">
        <v>46351</v>
      </c>
      <c r="C665" s="2" t="s">
        <v>50</v>
      </c>
      <c r="D665" s="2" t="s">
        <v>348</v>
      </c>
      <c r="E665" s="2" t="s">
        <v>385</v>
      </c>
      <c r="F665" s="2" t="s">
        <v>481</v>
      </c>
      <c r="G665" s="2" t="s">
        <v>545</v>
      </c>
      <c r="H665" s="2">
        <v>5</v>
      </c>
      <c r="I665" s="6">
        <v>12068.31</v>
      </c>
      <c r="J665" s="7">
        <v>0.05</v>
      </c>
      <c r="K665" s="6">
        <v>60341.55</v>
      </c>
      <c r="L665" s="6">
        <v>51095</v>
      </c>
      <c r="M665" s="6">
        <v>9246.5499999999993</v>
      </c>
      <c r="N665" s="2" t="s">
        <v>556</v>
      </c>
      <c r="O665" s="2" t="s">
        <v>543</v>
      </c>
    </row>
    <row r="666" spans="1:15" x14ac:dyDescent="0.25">
      <c r="A666" s="2" t="s">
        <v>1213</v>
      </c>
      <c r="B666" s="5">
        <v>46098</v>
      </c>
      <c r="C666" s="2" t="s">
        <v>122</v>
      </c>
      <c r="D666" s="2" t="s">
        <v>351</v>
      </c>
      <c r="E666" s="2" t="s">
        <v>389</v>
      </c>
      <c r="F666" s="2" t="s">
        <v>471</v>
      </c>
      <c r="G666" s="2" t="s">
        <v>541</v>
      </c>
      <c r="H666" s="2">
        <v>2</v>
      </c>
      <c r="I666" s="6">
        <v>23190.3</v>
      </c>
      <c r="J666" s="7">
        <v>0.2</v>
      </c>
      <c r="K666" s="6">
        <v>46380.6</v>
      </c>
      <c r="L666" s="6">
        <v>38876</v>
      </c>
      <c r="M666" s="6">
        <v>7504.6</v>
      </c>
      <c r="N666" s="2" t="s">
        <v>550</v>
      </c>
      <c r="O666" s="2" t="s">
        <v>543</v>
      </c>
    </row>
    <row r="667" spans="1:15" x14ac:dyDescent="0.25">
      <c r="A667" s="2" t="s">
        <v>1214</v>
      </c>
      <c r="B667" s="5">
        <v>46022</v>
      </c>
      <c r="C667" s="2" t="s">
        <v>306</v>
      </c>
      <c r="D667" s="2" t="s">
        <v>353</v>
      </c>
      <c r="E667" s="2" t="s">
        <v>391</v>
      </c>
      <c r="F667" s="2" t="s">
        <v>499</v>
      </c>
      <c r="G667" s="2" t="s">
        <v>545</v>
      </c>
      <c r="H667" s="2">
        <v>5</v>
      </c>
      <c r="I667" s="6">
        <v>8043.5</v>
      </c>
      <c r="J667" s="7">
        <v>0</v>
      </c>
      <c r="K667" s="6">
        <v>40217.5</v>
      </c>
      <c r="L667" s="6">
        <v>26685</v>
      </c>
      <c r="M667" s="6">
        <v>13532.5</v>
      </c>
      <c r="N667" s="2" t="s">
        <v>542</v>
      </c>
      <c r="O667" s="2" t="s">
        <v>543</v>
      </c>
    </row>
    <row r="668" spans="1:15" x14ac:dyDescent="0.25">
      <c r="A668" s="2" t="s">
        <v>1215</v>
      </c>
      <c r="B668" s="5">
        <v>46282</v>
      </c>
      <c r="C668" s="2" t="s">
        <v>68</v>
      </c>
      <c r="D668" s="2" t="s">
        <v>375</v>
      </c>
      <c r="E668" s="2" t="s">
        <v>389</v>
      </c>
      <c r="F668" s="2" t="s">
        <v>507</v>
      </c>
      <c r="G668" s="2" t="s">
        <v>545</v>
      </c>
      <c r="H668" s="2">
        <v>6</v>
      </c>
      <c r="I668" s="6">
        <v>5199.08</v>
      </c>
      <c r="J668" s="7">
        <v>0.05</v>
      </c>
      <c r="K668" s="6">
        <v>31194.48</v>
      </c>
      <c r="L668" s="6">
        <v>22122</v>
      </c>
      <c r="M668" s="6">
        <v>9072.48</v>
      </c>
      <c r="N668" s="2" t="s">
        <v>556</v>
      </c>
      <c r="O668" s="2" t="s">
        <v>543</v>
      </c>
    </row>
    <row r="669" spans="1:15" x14ac:dyDescent="0.25">
      <c r="A669" s="2" t="s">
        <v>1216</v>
      </c>
      <c r="B669" s="5">
        <v>45933</v>
      </c>
      <c r="C669" s="2" t="s">
        <v>150</v>
      </c>
      <c r="D669" s="2" t="s">
        <v>357</v>
      </c>
      <c r="E669" s="2" t="s">
        <v>387</v>
      </c>
      <c r="F669" s="2" t="s">
        <v>519</v>
      </c>
      <c r="G669" s="2" t="s">
        <v>541</v>
      </c>
      <c r="H669" s="2">
        <v>3</v>
      </c>
      <c r="I669" s="6">
        <v>16622.830000000002</v>
      </c>
      <c r="J669" s="7">
        <v>0.2</v>
      </c>
      <c r="K669" s="6">
        <v>49868.49</v>
      </c>
      <c r="L669" s="6">
        <v>49329</v>
      </c>
      <c r="M669" s="6">
        <v>539.49</v>
      </c>
      <c r="N669" s="2" t="s">
        <v>550</v>
      </c>
      <c r="O669" s="2" t="s">
        <v>543</v>
      </c>
    </row>
    <row r="670" spans="1:15" x14ac:dyDescent="0.25">
      <c r="A670" s="2" t="s">
        <v>1217</v>
      </c>
      <c r="B670" s="5">
        <v>46184</v>
      </c>
      <c r="C670" s="2" t="s">
        <v>286</v>
      </c>
      <c r="D670" s="2" t="s">
        <v>339</v>
      </c>
      <c r="E670" s="2" t="s">
        <v>398</v>
      </c>
      <c r="F670" s="2" t="s">
        <v>425</v>
      </c>
      <c r="G670" s="2" t="s">
        <v>541</v>
      </c>
      <c r="H670" s="2">
        <v>3</v>
      </c>
      <c r="I670" s="6">
        <v>9240.2000000000007</v>
      </c>
      <c r="J670" s="7">
        <v>0</v>
      </c>
      <c r="K670" s="6">
        <v>27720.6</v>
      </c>
      <c r="L670" s="6">
        <v>20505</v>
      </c>
      <c r="M670" s="6">
        <v>7215.6</v>
      </c>
      <c r="N670" s="2" t="s">
        <v>546</v>
      </c>
      <c r="O670" s="2" t="s">
        <v>543</v>
      </c>
    </row>
    <row r="671" spans="1:15" x14ac:dyDescent="0.25">
      <c r="A671" s="2" t="s">
        <v>1218</v>
      </c>
      <c r="B671" s="5">
        <v>45746</v>
      </c>
      <c r="C671" s="2" t="s">
        <v>30</v>
      </c>
      <c r="D671" s="2" t="s">
        <v>364</v>
      </c>
      <c r="E671" s="2" t="s">
        <v>393</v>
      </c>
      <c r="F671" s="2" t="s">
        <v>515</v>
      </c>
      <c r="G671" s="2" t="s">
        <v>545</v>
      </c>
      <c r="H671" s="2">
        <v>3</v>
      </c>
      <c r="I671" s="6">
        <v>25457.15</v>
      </c>
      <c r="J671" s="7">
        <v>0</v>
      </c>
      <c r="K671" s="6">
        <v>76371.45</v>
      </c>
      <c r="L671" s="6">
        <v>50445</v>
      </c>
      <c r="M671" s="6">
        <v>25926.45</v>
      </c>
      <c r="N671" s="2" t="s">
        <v>556</v>
      </c>
      <c r="O671" s="2" t="s">
        <v>543</v>
      </c>
    </row>
    <row r="672" spans="1:15" x14ac:dyDescent="0.25">
      <c r="A672" s="2" t="s">
        <v>1219</v>
      </c>
      <c r="B672" s="5">
        <v>46363</v>
      </c>
      <c r="C672" s="2" t="s">
        <v>78</v>
      </c>
      <c r="D672" s="2" t="s">
        <v>343</v>
      </c>
      <c r="E672" s="2" t="s">
        <v>387</v>
      </c>
      <c r="F672" s="2" t="s">
        <v>509</v>
      </c>
      <c r="G672" s="2" t="s">
        <v>552</v>
      </c>
      <c r="H672" s="2">
        <v>3</v>
      </c>
      <c r="I672" s="6">
        <v>3970.61</v>
      </c>
      <c r="J672" s="7">
        <v>0.05</v>
      </c>
      <c r="K672" s="6">
        <v>11911.83</v>
      </c>
      <c r="L672" s="6">
        <v>9573</v>
      </c>
      <c r="M672" s="6">
        <v>2338.83</v>
      </c>
      <c r="N672" s="2" t="s">
        <v>542</v>
      </c>
      <c r="O672" s="2" t="s">
        <v>543</v>
      </c>
    </row>
    <row r="673" spans="1:15" x14ac:dyDescent="0.25">
      <c r="A673" s="2" t="s">
        <v>1220</v>
      </c>
      <c r="B673" s="5">
        <v>45826</v>
      </c>
      <c r="C673" s="2" t="s">
        <v>252</v>
      </c>
      <c r="D673" s="2" t="s">
        <v>353</v>
      </c>
      <c r="E673" s="2" t="s">
        <v>395</v>
      </c>
      <c r="F673" s="2" t="s">
        <v>431</v>
      </c>
      <c r="G673" s="2" t="s">
        <v>545</v>
      </c>
      <c r="H673" s="2">
        <v>6</v>
      </c>
      <c r="I673" s="6">
        <v>8043.5</v>
      </c>
      <c r="J673" s="7">
        <v>0</v>
      </c>
      <c r="K673" s="6">
        <v>48261</v>
      </c>
      <c r="L673" s="6">
        <v>32022</v>
      </c>
      <c r="M673" s="6">
        <v>16239</v>
      </c>
      <c r="N673" s="2" t="s">
        <v>550</v>
      </c>
      <c r="O673" s="2" t="s">
        <v>543</v>
      </c>
    </row>
    <row r="674" spans="1:15" x14ac:dyDescent="0.25">
      <c r="A674" s="2" t="s">
        <v>1221</v>
      </c>
      <c r="B674" s="5">
        <v>46036</v>
      </c>
      <c r="C674" s="2" t="s">
        <v>68</v>
      </c>
      <c r="D674" s="2" t="s">
        <v>371</v>
      </c>
      <c r="E674" s="2" t="s">
        <v>393</v>
      </c>
      <c r="F674" s="2" t="s">
        <v>485</v>
      </c>
      <c r="G674" s="2" t="s">
        <v>552</v>
      </c>
      <c r="H674" s="2">
        <v>6</v>
      </c>
      <c r="I674" s="6">
        <v>21453.09</v>
      </c>
      <c r="J674" s="7">
        <v>0.15</v>
      </c>
      <c r="K674" s="6">
        <v>128718.54</v>
      </c>
      <c r="L674" s="6">
        <v>127896</v>
      </c>
      <c r="M674" s="6">
        <v>822.54</v>
      </c>
      <c r="N674" s="2" t="s">
        <v>556</v>
      </c>
      <c r="O674" s="2" t="s">
        <v>543</v>
      </c>
    </row>
    <row r="675" spans="1:15" x14ac:dyDescent="0.25">
      <c r="A675" s="2" t="s">
        <v>1222</v>
      </c>
      <c r="B675" s="5">
        <v>45757</v>
      </c>
      <c r="C675" s="2" t="s">
        <v>100</v>
      </c>
      <c r="D675" s="2" t="s">
        <v>371</v>
      </c>
      <c r="E675" s="2" t="s">
        <v>393</v>
      </c>
      <c r="F675" s="2" t="s">
        <v>449</v>
      </c>
      <c r="G675" s="2" t="s">
        <v>552</v>
      </c>
      <c r="H675" s="2">
        <v>2</v>
      </c>
      <c r="I675" s="6">
        <v>21453.09</v>
      </c>
      <c r="J675" s="7">
        <v>0.15</v>
      </c>
      <c r="K675" s="6">
        <v>42906.18</v>
      </c>
      <c r="L675" s="6">
        <v>42632</v>
      </c>
      <c r="M675" s="6">
        <v>274.18</v>
      </c>
      <c r="N675" s="2" t="s">
        <v>556</v>
      </c>
      <c r="O675" s="2" t="s">
        <v>543</v>
      </c>
    </row>
    <row r="676" spans="1:15" x14ac:dyDescent="0.25">
      <c r="A676" s="2" t="s">
        <v>1223</v>
      </c>
      <c r="B676" s="5">
        <v>46089</v>
      </c>
      <c r="C676" s="2" t="s">
        <v>156</v>
      </c>
      <c r="D676" s="2" t="s">
        <v>339</v>
      </c>
      <c r="E676" s="2" t="s">
        <v>393</v>
      </c>
      <c r="F676" s="2" t="s">
        <v>413</v>
      </c>
      <c r="G676" s="2" t="s">
        <v>545</v>
      </c>
      <c r="H676" s="2">
        <v>3</v>
      </c>
      <c r="I676" s="6">
        <v>7392.16</v>
      </c>
      <c r="J676" s="7">
        <v>0.2</v>
      </c>
      <c r="K676" s="6">
        <v>22176.48</v>
      </c>
      <c r="L676" s="6">
        <v>20505</v>
      </c>
      <c r="M676" s="6">
        <v>1671.48</v>
      </c>
      <c r="N676" s="2" t="s">
        <v>550</v>
      </c>
      <c r="O676" s="2" t="s">
        <v>543</v>
      </c>
    </row>
    <row r="677" spans="1:15" x14ac:dyDescent="0.25">
      <c r="A677" s="2" t="s">
        <v>1224</v>
      </c>
      <c r="B677" s="5">
        <v>46125</v>
      </c>
      <c r="C677" s="2" t="s">
        <v>258</v>
      </c>
      <c r="D677" s="2" t="s">
        <v>357</v>
      </c>
      <c r="E677" s="2" t="s">
        <v>382</v>
      </c>
      <c r="F677" s="2" t="s">
        <v>451</v>
      </c>
      <c r="G677" s="2" t="s">
        <v>552</v>
      </c>
      <c r="H677" s="2">
        <v>6</v>
      </c>
      <c r="I677" s="6">
        <v>19739.61</v>
      </c>
      <c r="J677" s="7">
        <v>0.05</v>
      </c>
      <c r="K677" s="6">
        <v>118437.66</v>
      </c>
      <c r="L677" s="6">
        <v>98658</v>
      </c>
      <c r="M677" s="6">
        <v>19779.66</v>
      </c>
      <c r="N677" s="2" t="s">
        <v>550</v>
      </c>
      <c r="O677" s="2" t="s">
        <v>543</v>
      </c>
    </row>
    <row r="678" spans="1:15" x14ac:dyDescent="0.25">
      <c r="A678" s="2" t="s">
        <v>1225</v>
      </c>
      <c r="B678" s="5">
        <v>46368</v>
      </c>
      <c r="C678" s="2" t="s">
        <v>294</v>
      </c>
      <c r="D678" s="2" t="s">
        <v>339</v>
      </c>
      <c r="E678" s="2" t="s">
        <v>395</v>
      </c>
      <c r="F678" s="2" t="s">
        <v>495</v>
      </c>
      <c r="G678" s="2" t="s">
        <v>552</v>
      </c>
      <c r="H678" s="2">
        <v>6</v>
      </c>
      <c r="I678" s="6">
        <v>9240.2000000000007</v>
      </c>
      <c r="J678" s="7">
        <v>0</v>
      </c>
      <c r="K678" s="6">
        <v>55441.2</v>
      </c>
      <c r="L678" s="6">
        <v>41010</v>
      </c>
      <c r="M678" s="6">
        <v>14431.2</v>
      </c>
      <c r="N678" s="2" t="s">
        <v>550</v>
      </c>
      <c r="O678" s="2" t="s">
        <v>543</v>
      </c>
    </row>
    <row r="679" spans="1:15" x14ac:dyDescent="0.25">
      <c r="A679" s="2" t="s">
        <v>1226</v>
      </c>
      <c r="B679" s="5">
        <v>46368</v>
      </c>
      <c r="C679" s="2" t="s">
        <v>122</v>
      </c>
      <c r="D679" s="2" t="s">
        <v>341</v>
      </c>
      <c r="E679" s="2" t="s">
        <v>395</v>
      </c>
      <c r="F679" s="2" t="s">
        <v>410</v>
      </c>
      <c r="G679" s="2" t="s">
        <v>545</v>
      </c>
      <c r="H679" s="2">
        <v>2</v>
      </c>
      <c r="I679" s="6">
        <v>491.46</v>
      </c>
      <c r="J679" s="7">
        <v>0.05</v>
      </c>
      <c r="K679" s="6">
        <v>982.92</v>
      </c>
      <c r="L679" s="6">
        <v>824</v>
      </c>
      <c r="M679" s="6">
        <v>158.91999999999999</v>
      </c>
      <c r="N679" s="2" t="s">
        <v>550</v>
      </c>
      <c r="O679" s="2" t="s">
        <v>543</v>
      </c>
    </row>
    <row r="680" spans="1:15" x14ac:dyDescent="0.25">
      <c r="A680" s="2" t="s">
        <v>1227</v>
      </c>
      <c r="B680" s="5">
        <v>46209</v>
      </c>
      <c r="C680" s="2" t="s">
        <v>70</v>
      </c>
      <c r="D680" s="2" t="s">
        <v>371</v>
      </c>
      <c r="E680" s="2" t="s">
        <v>387</v>
      </c>
      <c r="F680" s="2" t="s">
        <v>525</v>
      </c>
      <c r="G680" s="2" t="s">
        <v>545</v>
      </c>
      <c r="H680" s="2">
        <v>3</v>
      </c>
      <c r="I680" s="6">
        <v>22715.040000000001</v>
      </c>
      <c r="J680" s="7">
        <v>0.1</v>
      </c>
      <c r="K680" s="6">
        <v>68145.119999999995</v>
      </c>
      <c r="L680" s="6">
        <v>63948</v>
      </c>
      <c r="M680" s="6">
        <v>4197.12</v>
      </c>
      <c r="N680" s="2" t="s">
        <v>556</v>
      </c>
      <c r="O680" s="2" t="s">
        <v>543</v>
      </c>
    </row>
    <row r="681" spans="1:15" x14ac:dyDescent="0.25">
      <c r="A681" s="2" t="s">
        <v>1228</v>
      </c>
      <c r="B681" s="5">
        <v>45668</v>
      </c>
      <c r="C681" s="2" t="s">
        <v>144</v>
      </c>
      <c r="D681" s="2" t="s">
        <v>364</v>
      </c>
      <c r="E681" s="2" t="s">
        <v>387</v>
      </c>
      <c r="F681" s="2" t="s">
        <v>457</v>
      </c>
      <c r="G681" s="2" t="s">
        <v>541</v>
      </c>
      <c r="H681" s="2">
        <v>1</v>
      </c>
      <c r="I681" s="6">
        <v>25457.15</v>
      </c>
      <c r="J681" s="7">
        <v>0</v>
      </c>
      <c r="K681" s="6">
        <v>25457.15</v>
      </c>
      <c r="L681" s="6">
        <v>16815</v>
      </c>
      <c r="M681" s="6">
        <v>8642.15</v>
      </c>
      <c r="N681" s="2" t="s">
        <v>542</v>
      </c>
      <c r="O681" s="2" t="s">
        <v>543</v>
      </c>
    </row>
    <row r="682" spans="1:15" x14ac:dyDescent="0.25">
      <c r="A682" s="2" t="s">
        <v>1229</v>
      </c>
      <c r="B682" s="5">
        <v>45662</v>
      </c>
      <c r="C682" s="2" t="s">
        <v>142</v>
      </c>
      <c r="D682" s="2" t="s">
        <v>368</v>
      </c>
      <c r="E682" s="2" t="s">
        <v>393</v>
      </c>
      <c r="F682" s="2" t="s">
        <v>447</v>
      </c>
      <c r="G682" s="2" t="s">
        <v>541</v>
      </c>
      <c r="H682" s="2">
        <v>7</v>
      </c>
      <c r="I682" s="6">
        <v>966.32</v>
      </c>
      <c r="J682" s="7">
        <v>0.1</v>
      </c>
      <c r="K682" s="6">
        <v>6764.24</v>
      </c>
      <c r="L682" s="6">
        <v>5432</v>
      </c>
      <c r="M682" s="6">
        <v>1332.24</v>
      </c>
      <c r="N682" s="2" t="s">
        <v>546</v>
      </c>
      <c r="O682" s="2" t="s">
        <v>543</v>
      </c>
    </row>
    <row r="683" spans="1:15" x14ac:dyDescent="0.25">
      <c r="A683" s="2" t="s">
        <v>1230</v>
      </c>
      <c r="B683" s="5">
        <v>46359</v>
      </c>
      <c r="C683" s="2" t="s">
        <v>254</v>
      </c>
      <c r="D683" s="2" t="s">
        <v>334</v>
      </c>
      <c r="E683" s="2" t="s">
        <v>387</v>
      </c>
      <c r="F683" s="2" t="s">
        <v>481</v>
      </c>
      <c r="G683" s="2" t="s">
        <v>541</v>
      </c>
      <c r="H683" s="2">
        <v>6</v>
      </c>
      <c r="I683" s="6">
        <v>334.13</v>
      </c>
      <c r="J683" s="7">
        <v>0.1</v>
      </c>
      <c r="K683" s="6">
        <v>2004.78</v>
      </c>
      <c r="L683" s="6">
        <v>1710</v>
      </c>
      <c r="M683" s="6">
        <v>294.77999999999997</v>
      </c>
      <c r="N683" s="2" t="s">
        <v>550</v>
      </c>
      <c r="O683" s="2" t="s">
        <v>543</v>
      </c>
    </row>
    <row r="684" spans="1:15" x14ac:dyDescent="0.25">
      <c r="A684" s="2" t="s">
        <v>1231</v>
      </c>
      <c r="B684" s="5">
        <v>45810</v>
      </c>
      <c r="C684" s="2" t="s">
        <v>23</v>
      </c>
      <c r="D684" s="2" t="s">
        <v>330</v>
      </c>
      <c r="E684" s="2" t="s">
        <v>393</v>
      </c>
      <c r="F684" s="2" t="s">
        <v>469</v>
      </c>
      <c r="G684" s="2" t="s">
        <v>541</v>
      </c>
      <c r="H684" s="2">
        <v>8</v>
      </c>
      <c r="I684" s="6">
        <v>11419.19</v>
      </c>
      <c r="J684" s="7">
        <v>0.15</v>
      </c>
      <c r="K684" s="6">
        <v>91353.52</v>
      </c>
      <c r="L684" s="6">
        <v>83144</v>
      </c>
      <c r="M684" s="6">
        <v>8209.52</v>
      </c>
      <c r="N684" s="2" t="s">
        <v>546</v>
      </c>
      <c r="O684" s="2" t="s">
        <v>543</v>
      </c>
    </row>
    <row r="685" spans="1:15" x14ac:dyDescent="0.25">
      <c r="A685" s="2" t="s">
        <v>1232</v>
      </c>
      <c r="B685" s="5">
        <v>46138</v>
      </c>
      <c r="C685" s="2" t="s">
        <v>62</v>
      </c>
      <c r="D685" s="2" t="s">
        <v>330</v>
      </c>
      <c r="E685" s="2" t="s">
        <v>385</v>
      </c>
      <c r="F685" s="2" t="s">
        <v>481</v>
      </c>
      <c r="G685" s="2" t="s">
        <v>552</v>
      </c>
      <c r="H685" s="2">
        <v>8</v>
      </c>
      <c r="I685" s="6">
        <v>13434.34</v>
      </c>
      <c r="J685" s="7">
        <v>0</v>
      </c>
      <c r="K685" s="6">
        <v>107474.72</v>
      </c>
      <c r="L685" s="6">
        <v>83144</v>
      </c>
      <c r="M685" s="6">
        <v>24330.720000000001</v>
      </c>
      <c r="N685" s="2" t="s">
        <v>550</v>
      </c>
      <c r="O685" s="2" t="s">
        <v>543</v>
      </c>
    </row>
    <row r="686" spans="1:15" x14ac:dyDescent="0.25">
      <c r="A686" s="2" t="s">
        <v>1233</v>
      </c>
      <c r="B686" s="5">
        <v>46209</v>
      </c>
      <c r="C686" s="2" t="s">
        <v>310</v>
      </c>
      <c r="D686" s="2" t="s">
        <v>377</v>
      </c>
      <c r="E686" s="2" t="s">
        <v>398</v>
      </c>
      <c r="F686" s="2" t="s">
        <v>483</v>
      </c>
      <c r="G686" s="2" t="s">
        <v>552</v>
      </c>
      <c r="H686" s="2">
        <v>8</v>
      </c>
      <c r="I686" s="6">
        <v>20793.54</v>
      </c>
      <c r="J686" s="7">
        <v>0.2</v>
      </c>
      <c r="K686" s="6">
        <v>166348.32</v>
      </c>
      <c r="L686" s="6">
        <v>148408</v>
      </c>
      <c r="M686" s="6">
        <v>17940.32</v>
      </c>
      <c r="N686" s="2" t="s">
        <v>550</v>
      </c>
      <c r="O686" s="2" t="s">
        <v>543</v>
      </c>
    </row>
    <row r="687" spans="1:15" x14ac:dyDescent="0.25">
      <c r="A687" s="2" t="s">
        <v>1234</v>
      </c>
      <c r="B687" s="5">
        <v>46179</v>
      </c>
      <c r="C687" s="2" t="s">
        <v>200</v>
      </c>
      <c r="D687" s="2" t="s">
        <v>345</v>
      </c>
      <c r="E687" s="2" t="s">
        <v>387</v>
      </c>
      <c r="F687" s="2" t="s">
        <v>477</v>
      </c>
      <c r="G687" s="2" t="s">
        <v>552</v>
      </c>
      <c r="H687" s="2">
        <v>7</v>
      </c>
      <c r="I687" s="6">
        <v>1871.78</v>
      </c>
      <c r="J687" s="7">
        <v>0</v>
      </c>
      <c r="K687" s="6">
        <v>13102.46</v>
      </c>
      <c r="L687" s="6">
        <v>11305</v>
      </c>
      <c r="M687" s="6">
        <v>1797.46</v>
      </c>
      <c r="N687" s="2" t="s">
        <v>542</v>
      </c>
      <c r="O687" s="2" t="s">
        <v>543</v>
      </c>
    </row>
    <row r="688" spans="1:15" x14ac:dyDescent="0.25">
      <c r="A688" s="2" t="s">
        <v>1235</v>
      </c>
      <c r="B688" s="5">
        <v>46068</v>
      </c>
      <c r="C688" s="2" t="s">
        <v>164</v>
      </c>
      <c r="D688" s="2" t="s">
        <v>348</v>
      </c>
      <c r="E688" s="2" t="s">
        <v>391</v>
      </c>
      <c r="F688" s="2" t="s">
        <v>413</v>
      </c>
      <c r="G688" s="2" t="s">
        <v>545</v>
      </c>
      <c r="H688" s="2">
        <v>4</v>
      </c>
      <c r="I688" s="6">
        <v>12703.48</v>
      </c>
      <c r="J688" s="7">
        <v>0</v>
      </c>
      <c r="K688" s="6">
        <v>50813.919999999998</v>
      </c>
      <c r="L688" s="6">
        <v>40876</v>
      </c>
      <c r="M688" s="6">
        <v>9937.92</v>
      </c>
      <c r="N688" s="2" t="s">
        <v>546</v>
      </c>
      <c r="O688" s="2" t="s">
        <v>543</v>
      </c>
    </row>
    <row r="689" spans="1:15" x14ac:dyDescent="0.25">
      <c r="A689" s="2" t="s">
        <v>1236</v>
      </c>
      <c r="B689" s="5">
        <v>46245</v>
      </c>
      <c r="C689" s="2" t="s">
        <v>110</v>
      </c>
      <c r="D689" s="2" t="s">
        <v>371</v>
      </c>
      <c r="E689" s="2" t="s">
        <v>398</v>
      </c>
      <c r="F689" s="2" t="s">
        <v>467</v>
      </c>
      <c r="G689" s="2" t="s">
        <v>552</v>
      </c>
      <c r="H689" s="2">
        <v>7</v>
      </c>
      <c r="I689" s="6">
        <v>21453.09</v>
      </c>
      <c r="J689" s="7">
        <v>0.15</v>
      </c>
      <c r="K689" s="6">
        <v>150171.63</v>
      </c>
      <c r="L689" s="6">
        <v>149212</v>
      </c>
      <c r="M689" s="6">
        <v>959.63</v>
      </c>
      <c r="N689" s="2" t="s">
        <v>550</v>
      </c>
      <c r="O689" s="2" t="s">
        <v>543</v>
      </c>
    </row>
    <row r="690" spans="1:15" x14ac:dyDescent="0.25">
      <c r="A690" s="2" t="s">
        <v>1237</v>
      </c>
      <c r="B690" s="5">
        <v>46309</v>
      </c>
      <c r="C690" s="2" t="s">
        <v>282</v>
      </c>
      <c r="D690" s="2" t="s">
        <v>339</v>
      </c>
      <c r="E690" s="2" t="s">
        <v>382</v>
      </c>
      <c r="F690" s="2" t="s">
        <v>517</v>
      </c>
      <c r="G690" s="2" t="s">
        <v>541</v>
      </c>
      <c r="H690" s="2">
        <v>8</v>
      </c>
      <c r="I690" s="6">
        <v>7854.17</v>
      </c>
      <c r="J690" s="7">
        <v>0.15</v>
      </c>
      <c r="K690" s="6">
        <v>62833.36</v>
      </c>
      <c r="L690" s="6">
        <v>54680</v>
      </c>
      <c r="M690" s="6">
        <v>8153.36</v>
      </c>
      <c r="N690" s="2" t="s">
        <v>546</v>
      </c>
      <c r="O690" s="2" t="s">
        <v>543</v>
      </c>
    </row>
    <row r="691" spans="1:15" x14ac:dyDescent="0.25">
      <c r="A691" s="2" t="s">
        <v>1238</v>
      </c>
      <c r="B691" s="5">
        <v>46274</v>
      </c>
      <c r="C691" s="2" t="s">
        <v>80</v>
      </c>
      <c r="D691" s="2" t="s">
        <v>348</v>
      </c>
      <c r="E691" s="2" t="s">
        <v>393</v>
      </c>
      <c r="F691" s="2" t="s">
        <v>404</v>
      </c>
      <c r="G691" s="2" t="s">
        <v>541</v>
      </c>
      <c r="H691" s="2">
        <v>5</v>
      </c>
      <c r="I691" s="6">
        <v>12068.31</v>
      </c>
      <c r="J691" s="7">
        <v>0.05</v>
      </c>
      <c r="K691" s="6">
        <v>60341.55</v>
      </c>
      <c r="L691" s="6">
        <v>51095</v>
      </c>
      <c r="M691" s="6">
        <v>9246.5499999999993</v>
      </c>
      <c r="N691" s="2" t="s">
        <v>550</v>
      </c>
      <c r="O691" s="2" t="s">
        <v>543</v>
      </c>
    </row>
    <row r="692" spans="1:15" x14ac:dyDescent="0.25">
      <c r="A692" s="2" t="s">
        <v>1239</v>
      </c>
      <c r="B692" s="5">
        <v>45995</v>
      </c>
      <c r="C692" s="2" t="s">
        <v>180</v>
      </c>
      <c r="D692" s="2" t="s">
        <v>360</v>
      </c>
      <c r="E692" s="2" t="s">
        <v>387</v>
      </c>
      <c r="F692" s="2" t="s">
        <v>431</v>
      </c>
      <c r="G692" s="2" t="s">
        <v>545</v>
      </c>
      <c r="H692" s="2">
        <v>2</v>
      </c>
      <c r="I692" s="6">
        <v>23550.26</v>
      </c>
      <c r="J692" s="7">
        <v>0.05</v>
      </c>
      <c r="K692" s="6">
        <v>47100.52</v>
      </c>
      <c r="L692" s="6">
        <v>41046</v>
      </c>
      <c r="M692" s="6">
        <v>6054.52</v>
      </c>
      <c r="N692" s="2" t="s">
        <v>556</v>
      </c>
      <c r="O692" s="2" t="s">
        <v>543</v>
      </c>
    </row>
    <row r="693" spans="1:15" x14ac:dyDescent="0.25">
      <c r="A693" s="2" t="s">
        <v>1240</v>
      </c>
      <c r="B693" s="5">
        <v>46040</v>
      </c>
      <c r="C693" s="2" t="s">
        <v>134</v>
      </c>
      <c r="D693" s="2" t="s">
        <v>355</v>
      </c>
      <c r="E693" s="2" t="s">
        <v>395</v>
      </c>
      <c r="F693" s="2" t="s">
        <v>477</v>
      </c>
      <c r="G693" s="2" t="s">
        <v>552</v>
      </c>
      <c r="H693" s="2">
        <v>4</v>
      </c>
      <c r="I693" s="6">
        <v>24497.37</v>
      </c>
      <c r="J693" s="7">
        <v>0.15</v>
      </c>
      <c r="K693" s="6">
        <v>97989.48</v>
      </c>
      <c r="L693" s="6">
        <v>79192</v>
      </c>
      <c r="M693" s="6">
        <v>18797.48</v>
      </c>
      <c r="N693" s="2" t="s">
        <v>550</v>
      </c>
      <c r="O693" s="2" t="s">
        <v>543</v>
      </c>
    </row>
    <row r="694" spans="1:15" x14ac:dyDescent="0.25">
      <c r="A694" s="2" t="s">
        <v>1241</v>
      </c>
      <c r="B694" s="5">
        <v>46232</v>
      </c>
      <c r="C694" s="2" t="s">
        <v>208</v>
      </c>
      <c r="D694" s="2" t="s">
        <v>330</v>
      </c>
      <c r="E694" s="2" t="s">
        <v>385</v>
      </c>
      <c r="F694" s="2" t="s">
        <v>481</v>
      </c>
      <c r="G694" s="2" t="s">
        <v>541</v>
      </c>
      <c r="H694" s="2">
        <v>2</v>
      </c>
      <c r="I694" s="6">
        <v>11419.19</v>
      </c>
      <c r="J694" s="7">
        <v>0.15</v>
      </c>
      <c r="K694" s="6">
        <v>22838.38</v>
      </c>
      <c r="L694" s="6">
        <v>20786</v>
      </c>
      <c r="M694" s="6">
        <v>2052.38</v>
      </c>
      <c r="N694" s="2" t="s">
        <v>546</v>
      </c>
      <c r="O694" s="2" t="s">
        <v>543</v>
      </c>
    </row>
    <row r="695" spans="1:15" x14ac:dyDescent="0.25">
      <c r="A695" s="2" t="s">
        <v>1242</v>
      </c>
      <c r="B695" s="5">
        <v>45960</v>
      </c>
      <c r="C695" s="2" t="s">
        <v>154</v>
      </c>
      <c r="D695" s="2" t="s">
        <v>351</v>
      </c>
      <c r="E695" s="2" t="s">
        <v>382</v>
      </c>
      <c r="F695" s="2" t="s">
        <v>455</v>
      </c>
      <c r="G695" s="2" t="s">
        <v>545</v>
      </c>
      <c r="H695" s="2">
        <v>1</v>
      </c>
      <c r="I695" s="6">
        <v>27538.48</v>
      </c>
      <c r="J695" s="7">
        <v>0.05</v>
      </c>
      <c r="K695" s="6">
        <v>27538.48</v>
      </c>
      <c r="L695" s="6">
        <v>19438</v>
      </c>
      <c r="M695" s="6">
        <v>8100.48</v>
      </c>
      <c r="N695" s="2" t="s">
        <v>556</v>
      </c>
      <c r="O695" s="2" t="s">
        <v>543</v>
      </c>
    </row>
    <row r="696" spans="1:15" x14ac:dyDescent="0.25">
      <c r="A696" s="2" t="s">
        <v>1243</v>
      </c>
      <c r="B696" s="5">
        <v>46004</v>
      </c>
      <c r="C696" s="2" t="s">
        <v>60</v>
      </c>
      <c r="D696" s="2" t="s">
        <v>368</v>
      </c>
      <c r="E696" s="2" t="s">
        <v>391</v>
      </c>
      <c r="F696" s="2" t="s">
        <v>453</v>
      </c>
      <c r="G696" s="2" t="s">
        <v>545</v>
      </c>
      <c r="H696" s="2">
        <v>8</v>
      </c>
      <c r="I696" s="6">
        <v>1073.69</v>
      </c>
      <c r="J696" s="7">
        <v>0</v>
      </c>
      <c r="K696" s="6">
        <v>8589.52</v>
      </c>
      <c r="L696" s="6">
        <v>6208</v>
      </c>
      <c r="M696" s="6">
        <v>2381.52</v>
      </c>
      <c r="N696" s="2" t="s">
        <v>542</v>
      </c>
      <c r="O696" s="2" t="s">
        <v>543</v>
      </c>
    </row>
    <row r="697" spans="1:15" x14ac:dyDescent="0.25">
      <c r="A697" s="2" t="s">
        <v>1244</v>
      </c>
      <c r="B697" s="5">
        <v>46203</v>
      </c>
      <c r="C697" s="2" t="s">
        <v>164</v>
      </c>
      <c r="D697" s="2" t="s">
        <v>364</v>
      </c>
      <c r="E697" s="2" t="s">
        <v>393</v>
      </c>
      <c r="F697" s="2" t="s">
        <v>513</v>
      </c>
      <c r="G697" s="2" t="s">
        <v>541</v>
      </c>
      <c r="H697" s="2">
        <v>8</v>
      </c>
      <c r="I697" s="6">
        <v>25457.15</v>
      </c>
      <c r="J697" s="7">
        <v>0</v>
      </c>
      <c r="K697" s="6">
        <v>203657.2</v>
      </c>
      <c r="L697" s="6">
        <v>134520</v>
      </c>
      <c r="M697" s="6">
        <v>69137.2</v>
      </c>
      <c r="N697" s="2" t="s">
        <v>546</v>
      </c>
      <c r="O697" s="2" t="s">
        <v>543</v>
      </c>
    </row>
    <row r="698" spans="1:15" x14ac:dyDescent="0.25">
      <c r="A698" s="2" t="s">
        <v>1245</v>
      </c>
      <c r="B698" s="5">
        <v>45861</v>
      </c>
      <c r="C698" s="2" t="s">
        <v>66</v>
      </c>
      <c r="D698" s="2" t="s">
        <v>351</v>
      </c>
      <c r="E698" s="2" t="s">
        <v>382</v>
      </c>
      <c r="F698" s="2" t="s">
        <v>477</v>
      </c>
      <c r="G698" s="2" t="s">
        <v>541</v>
      </c>
      <c r="H698" s="2">
        <v>7</v>
      </c>
      <c r="I698" s="6">
        <v>24639.69</v>
      </c>
      <c r="J698" s="7">
        <v>0.15</v>
      </c>
      <c r="K698" s="6">
        <v>172477.83</v>
      </c>
      <c r="L698" s="6">
        <v>136066</v>
      </c>
      <c r="M698" s="6">
        <v>36411.83</v>
      </c>
      <c r="N698" s="2" t="s">
        <v>556</v>
      </c>
      <c r="O698" s="2" t="s">
        <v>543</v>
      </c>
    </row>
    <row r="699" spans="1:15" x14ac:dyDescent="0.25">
      <c r="A699" s="2" t="s">
        <v>1246</v>
      </c>
      <c r="B699" s="5">
        <v>46263</v>
      </c>
      <c r="C699" s="2" t="s">
        <v>174</v>
      </c>
      <c r="D699" s="2" t="s">
        <v>364</v>
      </c>
      <c r="E699" s="2" t="s">
        <v>395</v>
      </c>
      <c r="F699" s="2" t="s">
        <v>433</v>
      </c>
      <c r="G699" s="2" t="s">
        <v>545</v>
      </c>
      <c r="H699" s="2">
        <v>6</v>
      </c>
      <c r="I699" s="6">
        <v>25457.15</v>
      </c>
      <c r="J699" s="7">
        <v>0</v>
      </c>
      <c r="K699" s="6">
        <v>152742.9</v>
      </c>
      <c r="L699" s="6">
        <v>100890</v>
      </c>
      <c r="M699" s="6">
        <v>51852.9</v>
      </c>
      <c r="N699" s="2" t="s">
        <v>556</v>
      </c>
      <c r="O699" s="2" t="s">
        <v>543</v>
      </c>
    </row>
    <row r="700" spans="1:15" x14ac:dyDescent="0.25">
      <c r="A700" s="2" t="s">
        <v>1247</v>
      </c>
      <c r="B700" s="5">
        <v>46264</v>
      </c>
      <c r="C700" s="2" t="s">
        <v>112</v>
      </c>
      <c r="D700" s="2" t="s">
        <v>371</v>
      </c>
      <c r="E700" s="2" t="s">
        <v>382</v>
      </c>
      <c r="F700" s="2" t="s">
        <v>505</v>
      </c>
      <c r="G700" s="2" t="s">
        <v>545</v>
      </c>
      <c r="H700" s="2">
        <v>3</v>
      </c>
      <c r="I700" s="6">
        <v>25238.93</v>
      </c>
      <c r="J700" s="7">
        <v>0</v>
      </c>
      <c r="K700" s="6">
        <v>75716.789999999994</v>
      </c>
      <c r="L700" s="6">
        <v>63948</v>
      </c>
      <c r="M700" s="6">
        <v>11768.79</v>
      </c>
      <c r="N700" s="2" t="s">
        <v>550</v>
      </c>
      <c r="O700" s="2" t="s">
        <v>543</v>
      </c>
    </row>
    <row r="701" spans="1:15" x14ac:dyDescent="0.25">
      <c r="A701" s="2" t="s">
        <v>1248</v>
      </c>
      <c r="B701" s="5">
        <v>46260</v>
      </c>
      <c r="C701" s="2" t="s">
        <v>78</v>
      </c>
      <c r="D701" s="2" t="s">
        <v>334</v>
      </c>
      <c r="E701" s="2" t="s">
        <v>398</v>
      </c>
      <c r="F701" s="2" t="s">
        <v>435</v>
      </c>
      <c r="G701" s="2" t="s">
        <v>545</v>
      </c>
      <c r="H701" s="2">
        <v>7</v>
      </c>
      <c r="I701" s="6">
        <v>352.7</v>
      </c>
      <c r="J701" s="7">
        <v>0.05</v>
      </c>
      <c r="K701" s="6">
        <v>2468.9</v>
      </c>
      <c r="L701" s="6">
        <v>1995</v>
      </c>
      <c r="M701" s="6">
        <v>473.9</v>
      </c>
      <c r="N701" s="2" t="s">
        <v>542</v>
      </c>
      <c r="O701" s="2" t="s">
        <v>543</v>
      </c>
    </row>
    <row r="702" spans="1:15" x14ac:dyDescent="0.25">
      <c r="A702" s="2" t="s">
        <v>1249</v>
      </c>
      <c r="B702" s="5">
        <v>45773</v>
      </c>
      <c r="C702" s="2" t="s">
        <v>190</v>
      </c>
      <c r="D702" s="2" t="s">
        <v>348</v>
      </c>
      <c r="E702" s="2" t="s">
        <v>395</v>
      </c>
      <c r="F702" s="2" t="s">
        <v>449</v>
      </c>
      <c r="G702" s="2" t="s">
        <v>552</v>
      </c>
      <c r="H702" s="2">
        <v>2</v>
      </c>
      <c r="I702" s="6">
        <v>11433.13</v>
      </c>
      <c r="J702" s="7">
        <v>0.1</v>
      </c>
      <c r="K702" s="6">
        <v>22866.26</v>
      </c>
      <c r="L702" s="6">
        <v>20438</v>
      </c>
      <c r="M702" s="6">
        <v>2428.2600000000002</v>
      </c>
      <c r="N702" s="2" t="s">
        <v>542</v>
      </c>
      <c r="O702" s="2" t="s">
        <v>543</v>
      </c>
    </row>
    <row r="703" spans="1:15" x14ac:dyDescent="0.25">
      <c r="A703" s="2" t="s">
        <v>1250</v>
      </c>
      <c r="B703" s="5">
        <v>46116</v>
      </c>
      <c r="C703" s="2" t="s">
        <v>118</v>
      </c>
      <c r="D703" s="2" t="s">
        <v>366</v>
      </c>
      <c r="E703" s="2" t="s">
        <v>385</v>
      </c>
      <c r="F703" s="2" t="s">
        <v>495</v>
      </c>
      <c r="G703" s="2" t="s">
        <v>541</v>
      </c>
      <c r="H703" s="2">
        <v>3</v>
      </c>
      <c r="I703" s="6">
        <v>23651.82</v>
      </c>
      <c r="J703" s="7">
        <v>0.05</v>
      </c>
      <c r="K703" s="6">
        <v>70955.460000000006</v>
      </c>
      <c r="L703" s="6">
        <v>50331</v>
      </c>
      <c r="M703" s="6">
        <v>20624.46</v>
      </c>
      <c r="N703" s="2" t="s">
        <v>556</v>
      </c>
      <c r="O703" s="2" t="s">
        <v>543</v>
      </c>
    </row>
    <row r="704" spans="1:15" x14ac:dyDescent="0.25">
      <c r="A704" s="2" t="s">
        <v>1251</v>
      </c>
      <c r="B704" s="5">
        <v>46343</v>
      </c>
      <c r="C704" s="2" t="s">
        <v>212</v>
      </c>
      <c r="D704" s="2" t="s">
        <v>366</v>
      </c>
      <c r="E704" s="2" t="s">
        <v>387</v>
      </c>
      <c r="F704" s="2" t="s">
        <v>417</v>
      </c>
      <c r="G704" s="2" t="s">
        <v>541</v>
      </c>
      <c r="H704" s="2">
        <v>2</v>
      </c>
      <c r="I704" s="6">
        <v>24896.65</v>
      </c>
      <c r="J704" s="7">
        <v>0</v>
      </c>
      <c r="K704" s="6">
        <v>49793.3</v>
      </c>
      <c r="L704" s="6">
        <v>33554</v>
      </c>
      <c r="M704" s="6">
        <v>16239.3</v>
      </c>
      <c r="N704" s="2" t="s">
        <v>546</v>
      </c>
      <c r="O704" s="2" t="s">
        <v>543</v>
      </c>
    </row>
    <row r="705" spans="1:15" x14ac:dyDescent="0.25">
      <c r="A705" s="2" t="s">
        <v>1252</v>
      </c>
      <c r="B705" s="5">
        <v>46091</v>
      </c>
      <c r="C705" s="2" t="s">
        <v>278</v>
      </c>
      <c r="D705" s="2" t="s">
        <v>366</v>
      </c>
      <c r="E705" s="2" t="s">
        <v>387</v>
      </c>
      <c r="F705" s="2" t="s">
        <v>527</v>
      </c>
      <c r="G705" s="2" t="s">
        <v>552</v>
      </c>
      <c r="H705" s="2">
        <v>7</v>
      </c>
      <c r="I705" s="6">
        <v>19917.32</v>
      </c>
      <c r="J705" s="7">
        <v>0.2</v>
      </c>
      <c r="K705" s="6">
        <v>139421.24</v>
      </c>
      <c r="L705" s="6">
        <v>117439</v>
      </c>
      <c r="M705" s="6">
        <v>21982.240000000002</v>
      </c>
      <c r="N705" s="2" t="s">
        <v>550</v>
      </c>
      <c r="O705" s="2" t="s">
        <v>543</v>
      </c>
    </row>
    <row r="706" spans="1:15" x14ac:dyDescent="0.25">
      <c r="A706" s="2" t="s">
        <v>1253</v>
      </c>
      <c r="B706" s="5">
        <v>46268</v>
      </c>
      <c r="C706" s="2" t="s">
        <v>144</v>
      </c>
      <c r="D706" s="2" t="s">
        <v>375</v>
      </c>
      <c r="E706" s="2" t="s">
        <v>389</v>
      </c>
      <c r="F706" s="2" t="s">
        <v>465</v>
      </c>
      <c r="G706" s="2" t="s">
        <v>541</v>
      </c>
      <c r="H706" s="2">
        <v>3</v>
      </c>
      <c r="I706" s="6">
        <v>5199.08</v>
      </c>
      <c r="J706" s="7">
        <v>0.05</v>
      </c>
      <c r="K706" s="6">
        <v>15597.24</v>
      </c>
      <c r="L706" s="6">
        <v>11061</v>
      </c>
      <c r="M706" s="6">
        <v>4536.24</v>
      </c>
      <c r="N706" s="2" t="s">
        <v>546</v>
      </c>
      <c r="O706" s="2" t="s">
        <v>543</v>
      </c>
    </row>
    <row r="707" spans="1:15" x14ac:dyDescent="0.25">
      <c r="A707" s="2" t="s">
        <v>1254</v>
      </c>
      <c r="B707" s="5">
        <v>45804</v>
      </c>
      <c r="C707" s="2" t="s">
        <v>128</v>
      </c>
      <c r="D707" s="2" t="s">
        <v>366</v>
      </c>
      <c r="E707" s="2" t="s">
        <v>389</v>
      </c>
      <c r="F707" s="2" t="s">
        <v>453</v>
      </c>
      <c r="G707" s="2" t="s">
        <v>552</v>
      </c>
      <c r="H707" s="2">
        <v>7</v>
      </c>
      <c r="I707" s="6">
        <v>21162.15</v>
      </c>
      <c r="J707" s="7">
        <v>0.15</v>
      </c>
      <c r="K707" s="6">
        <v>148135.04999999999</v>
      </c>
      <c r="L707" s="6">
        <v>117439</v>
      </c>
      <c r="M707" s="6">
        <v>30696.05</v>
      </c>
      <c r="N707" s="2" t="s">
        <v>556</v>
      </c>
      <c r="O707" s="2" t="s">
        <v>543</v>
      </c>
    </row>
    <row r="708" spans="1:15" x14ac:dyDescent="0.25">
      <c r="A708" s="2" t="s">
        <v>1255</v>
      </c>
      <c r="B708" s="5">
        <v>46303</v>
      </c>
      <c r="C708" s="2" t="s">
        <v>262</v>
      </c>
      <c r="D708" s="2" t="s">
        <v>339</v>
      </c>
      <c r="E708" s="2" t="s">
        <v>382</v>
      </c>
      <c r="F708" s="2" t="s">
        <v>459</v>
      </c>
      <c r="G708" s="2" t="s">
        <v>545</v>
      </c>
      <c r="H708" s="2">
        <v>8</v>
      </c>
      <c r="I708" s="6">
        <v>9240.2000000000007</v>
      </c>
      <c r="J708" s="7">
        <v>0</v>
      </c>
      <c r="K708" s="6">
        <v>73921.600000000006</v>
      </c>
      <c r="L708" s="6">
        <v>54680</v>
      </c>
      <c r="M708" s="6">
        <v>19241.599999999999</v>
      </c>
      <c r="N708" s="2" t="s">
        <v>556</v>
      </c>
      <c r="O708" s="2" t="s">
        <v>543</v>
      </c>
    </row>
    <row r="709" spans="1:15" x14ac:dyDescent="0.25">
      <c r="A709" s="2" t="s">
        <v>1256</v>
      </c>
      <c r="B709" s="5">
        <v>45787</v>
      </c>
      <c r="C709" s="2" t="s">
        <v>126</v>
      </c>
      <c r="D709" s="2" t="s">
        <v>345</v>
      </c>
      <c r="E709" s="2" t="s">
        <v>393</v>
      </c>
      <c r="F709" s="2" t="s">
        <v>461</v>
      </c>
      <c r="G709" s="2" t="s">
        <v>552</v>
      </c>
      <c r="H709" s="2">
        <v>1</v>
      </c>
      <c r="I709" s="6">
        <v>1591.01</v>
      </c>
      <c r="J709" s="7">
        <v>0.15</v>
      </c>
      <c r="K709" s="6">
        <v>1591.01</v>
      </c>
      <c r="L709" s="6">
        <v>1615</v>
      </c>
      <c r="M709" s="6">
        <v>-23.99</v>
      </c>
      <c r="N709" s="2" t="s">
        <v>542</v>
      </c>
      <c r="O709" s="2" t="s">
        <v>543</v>
      </c>
    </row>
    <row r="710" spans="1:15" x14ac:dyDescent="0.25">
      <c r="A710" s="2" t="s">
        <v>1257</v>
      </c>
      <c r="B710" s="5">
        <v>45864</v>
      </c>
      <c r="C710" s="2" t="s">
        <v>19</v>
      </c>
      <c r="D710" s="2" t="s">
        <v>375</v>
      </c>
      <c r="E710" s="2" t="s">
        <v>389</v>
      </c>
      <c r="F710" s="2" t="s">
        <v>449</v>
      </c>
      <c r="G710" s="2" t="s">
        <v>541</v>
      </c>
      <c r="H710" s="2">
        <v>4</v>
      </c>
      <c r="I710" s="6">
        <v>4651.8100000000004</v>
      </c>
      <c r="J710" s="7">
        <v>0.15</v>
      </c>
      <c r="K710" s="6">
        <v>18607.240000000002</v>
      </c>
      <c r="L710" s="6">
        <v>14748</v>
      </c>
      <c r="M710" s="6">
        <v>3859.24</v>
      </c>
      <c r="N710" s="2" t="s">
        <v>556</v>
      </c>
      <c r="O710" s="2" t="s">
        <v>543</v>
      </c>
    </row>
    <row r="711" spans="1:15" x14ac:dyDescent="0.25">
      <c r="A711" s="2" t="s">
        <v>1258</v>
      </c>
      <c r="B711" s="5">
        <v>45769</v>
      </c>
      <c r="C711" s="2" t="s">
        <v>35</v>
      </c>
      <c r="D711" s="2" t="s">
        <v>353</v>
      </c>
      <c r="E711" s="2" t="s">
        <v>395</v>
      </c>
      <c r="F711" s="2" t="s">
        <v>475</v>
      </c>
      <c r="G711" s="2" t="s">
        <v>552</v>
      </c>
      <c r="H711" s="2">
        <v>1</v>
      </c>
      <c r="I711" s="6">
        <v>6836.97</v>
      </c>
      <c r="J711" s="7">
        <v>0.15</v>
      </c>
      <c r="K711" s="6">
        <v>6836.97</v>
      </c>
      <c r="L711" s="6">
        <v>5337</v>
      </c>
      <c r="M711" s="6">
        <v>1499.97</v>
      </c>
      <c r="N711" s="2" t="s">
        <v>546</v>
      </c>
      <c r="O711" s="2" t="s">
        <v>543</v>
      </c>
    </row>
    <row r="712" spans="1:15" x14ac:dyDescent="0.25">
      <c r="A712" s="2" t="s">
        <v>1259</v>
      </c>
      <c r="B712" s="5">
        <v>45819</v>
      </c>
      <c r="C712" s="2" t="s">
        <v>260</v>
      </c>
      <c r="D712" s="2" t="s">
        <v>330</v>
      </c>
      <c r="E712" s="2" t="s">
        <v>393</v>
      </c>
      <c r="F712" s="2" t="s">
        <v>481</v>
      </c>
      <c r="G712" s="2" t="s">
        <v>552</v>
      </c>
      <c r="H712" s="2">
        <v>8</v>
      </c>
      <c r="I712" s="6">
        <v>13434.34</v>
      </c>
      <c r="J712" s="7">
        <v>0</v>
      </c>
      <c r="K712" s="6">
        <v>107474.72</v>
      </c>
      <c r="L712" s="6">
        <v>83144</v>
      </c>
      <c r="M712" s="6">
        <v>24330.720000000001</v>
      </c>
      <c r="N712" s="2" t="s">
        <v>546</v>
      </c>
      <c r="O712" s="2" t="s">
        <v>566</v>
      </c>
    </row>
    <row r="713" spans="1:15" x14ac:dyDescent="0.25">
      <c r="A713" s="2" t="s">
        <v>1260</v>
      </c>
      <c r="B713" s="5">
        <v>45732</v>
      </c>
      <c r="C713" s="2" t="s">
        <v>250</v>
      </c>
      <c r="D713" s="2" t="s">
        <v>355</v>
      </c>
      <c r="E713" s="2" t="s">
        <v>382</v>
      </c>
      <c r="F713" s="2" t="s">
        <v>475</v>
      </c>
      <c r="G713" s="2" t="s">
        <v>552</v>
      </c>
      <c r="H713" s="2">
        <v>6</v>
      </c>
      <c r="I713" s="6">
        <v>28820.43</v>
      </c>
      <c r="J713" s="7">
        <v>0</v>
      </c>
      <c r="K713" s="6">
        <v>172922.58</v>
      </c>
      <c r="L713" s="6">
        <v>118788</v>
      </c>
      <c r="M713" s="6">
        <v>54134.58</v>
      </c>
      <c r="N713" s="2" t="s">
        <v>556</v>
      </c>
      <c r="O713" s="2" t="s">
        <v>543</v>
      </c>
    </row>
    <row r="714" spans="1:15" x14ac:dyDescent="0.25">
      <c r="A714" s="2" t="s">
        <v>1261</v>
      </c>
      <c r="B714" s="5">
        <v>46056</v>
      </c>
      <c r="C714" s="2" t="s">
        <v>70</v>
      </c>
      <c r="D714" s="2" t="s">
        <v>366</v>
      </c>
      <c r="E714" s="2" t="s">
        <v>389</v>
      </c>
      <c r="F714" s="2" t="s">
        <v>459</v>
      </c>
      <c r="G714" s="2" t="s">
        <v>545</v>
      </c>
      <c r="H714" s="2">
        <v>2</v>
      </c>
      <c r="I714" s="6">
        <v>24896.65</v>
      </c>
      <c r="J714" s="7">
        <v>0</v>
      </c>
      <c r="K714" s="6">
        <v>49793.3</v>
      </c>
      <c r="L714" s="6">
        <v>33554</v>
      </c>
      <c r="M714" s="6">
        <v>16239.3</v>
      </c>
      <c r="N714" s="2" t="s">
        <v>556</v>
      </c>
      <c r="O714" s="2" t="s">
        <v>543</v>
      </c>
    </row>
    <row r="715" spans="1:15" x14ac:dyDescent="0.25">
      <c r="A715" s="2" t="s">
        <v>1262</v>
      </c>
      <c r="B715" s="5">
        <v>46082</v>
      </c>
      <c r="C715" s="2" t="s">
        <v>314</v>
      </c>
      <c r="D715" s="2" t="s">
        <v>375</v>
      </c>
      <c r="E715" s="2" t="s">
        <v>387</v>
      </c>
      <c r="F715" s="2" t="s">
        <v>475</v>
      </c>
      <c r="G715" s="2" t="s">
        <v>541</v>
      </c>
      <c r="H715" s="2">
        <v>1</v>
      </c>
      <c r="I715" s="6">
        <v>4378.18</v>
      </c>
      <c r="J715" s="7">
        <v>0.2</v>
      </c>
      <c r="K715" s="6">
        <v>4378.18</v>
      </c>
      <c r="L715" s="6">
        <v>3687</v>
      </c>
      <c r="M715" s="6">
        <v>691.18</v>
      </c>
      <c r="N715" s="2" t="s">
        <v>556</v>
      </c>
      <c r="O715" s="2" t="s">
        <v>543</v>
      </c>
    </row>
    <row r="716" spans="1:15" x14ac:dyDescent="0.25">
      <c r="A716" s="2" t="s">
        <v>1263</v>
      </c>
      <c r="B716" s="5">
        <v>46007</v>
      </c>
      <c r="C716" s="2" t="s">
        <v>224</v>
      </c>
      <c r="D716" s="2" t="s">
        <v>348</v>
      </c>
      <c r="E716" s="2" t="s">
        <v>382</v>
      </c>
      <c r="F716" s="2" t="s">
        <v>453</v>
      </c>
      <c r="G716" s="2" t="s">
        <v>552</v>
      </c>
      <c r="H716" s="2">
        <v>4</v>
      </c>
      <c r="I716" s="6">
        <v>12703.48</v>
      </c>
      <c r="J716" s="7">
        <v>0</v>
      </c>
      <c r="K716" s="6">
        <v>50813.919999999998</v>
      </c>
      <c r="L716" s="6">
        <v>40876</v>
      </c>
      <c r="M716" s="6">
        <v>9937.92</v>
      </c>
      <c r="N716" s="2" t="s">
        <v>542</v>
      </c>
      <c r="O716" s="2" t="s">
        <v>543</v>
      </c>
    </row>
    <row r="717" spans="1:15" x14ac:dyDescent="0.25">
      <c r="A717" s="2" t="s">
        <v>1264</v>
      </c>
      <c r="B717" s="5">
        <v>45665</v>
      </c>
      <c r="C717" s="2" t="s">
        <v>126</v>
      </c>
      <c r="D717" s="2" t="s">
        <v>366</v>
      </c>
      <c r="E717" s="2" t="s">
        <v>393</v>
      </c>
      <c r="F717" s="2" t="s">
        <v>461</v>
      </c>
      <c r="G717" s="2" t="s">
        <v>545</v>
      </c>
      <c r="H717" s="2">
        <v>4</v>
      </c>
      <c r="I717" s="6">
        <v>19917.32</v>
      </c>
      <c r="J717" s="7">
        <v>0.2</v>
      </c>
      <c r="K717" s="6">
        <v>79669.279999999999</v>
      </c>
      <c r="L717" s="6">
        <v>67108</v>
      </c>
      <c r="M717" s="6">
        <v>12561.28</v>
      </c>
      <c r="N717" s="2" t="s">
        <v>546</v>
      </c>
      <c r="O717" s="2" t="s">
        <v>543</v>
      </c>
    </row>
    <row r="718" spans="1:15" x14ac:dyDescent="0.25">
      <c r="A718" s="2" t="s">
        <v>1265</v>
      </c>
      <c r="B718" s="5">
        <v>46055</v>
      </c>
      <c r="C718" s="2" t="s">
        <v>316</v>
      </c>
      <c r="D718" s="2" t="s">
        <v>348</v>
      </c>
      <c r="E718" s="2" t="s">
        <v>389</v>
      </c>
      <c r="F718" s="2" t="s">
        <v>461</v>
      </c>
      <c r="G718" s="2" t="s">
        <v>541</v>
      </c>
      <c r="H718" s="2">
        <v>5</v>
      </c>
      <c r="I718" s="6">
        <v>12703.48</v>
      </c>
      <c r="J718" s="7">
        <v>0</v>
      </c>
      <c r="K718" s="6">
        <v>63517.4</v>
      </c>
      <c r="L718" s="6">
        <v>51095</v>
      </c>
      <c r="M718" s="6">
        <v>12422.4</v>
      </c>
      <c r="N718" s="2" t="s">
        <v>546</v>
      </c>
      <c r="O718" s="2" t="s">
        <v>543</v>
      </c>
    </row>
    <row r="719" spans="1:15" x14ac:dyDescent="0.25">
      <c r="A719" s="2" t="s">
        <v>1266</v>
      </c>
      <c r="B719" s="5">
        <v>46155</v>
      </c>
      <c r="C719" s="2" t="s">
        <v>48</v>
      </c>
      <c r="D719" s="2" t="s">
        <v>339</v>
      </c>
      <c r="E719" s="2" t="s">
        <v>385</v>
      </c>
      <c r="F719" s="2" t="s">
        <v>501</v>
      </c>
      <c r="G719" s="2" t="s">
        <v>541</v>
      </c>
      <c r="H719" s="2">
        <v>2</v>
      </c>
      <c r="I719" s="6">
        <v>8778.19</v>
      </c>
      <c r="J719" s="7">
        <v>0.05</v>
      </c>
      <c r="K719" s="6">
        <v>17556.38</v>
      </c>
      <c r="L719" s="6">
        <v>13670</v>
      </c>
      <c r="M719" s="6">
        <v>3886.38</v>
      </c>
      <c r="N719" s="2" t="s">
        <v>556</v>
      </c>
      <c r="O719" s="2" t="s">
        <v>543</v>
      </c>
    </row>
    <row r="720" spans="1:15" x14ac:dyDescent="0.25">
      <c r="A720" s="2" t="s">
        <v>1267</v>
      </c>
      <c r="B720" s="5">
        <v>46062</v>
      </c>
      <c r="C720" s="2" t="s">
        <v>146</v>
      </c>
      <c r="D720" s="2" t="s">
        <v>341</v>
      </c>
      <c r="E720" s="2" t="s">
        <v>391</v>
      </c>
      <c r="F720" s="2" t="s">
        <v>453</v>
      </c>
      <c r="G720" s="2" t="s">
        <v>545</v>
      </c>
      <c r="H720" s="2">
        <v>4</v>
      </c>
      <c r="I720" s="6">
        <v>439.73</v>
      </c>
      <c r="J720" s="7">
        <v>0.15</v>
      </c>
      <c r="K720" s="6">
        <v>1758.92</v>
      </c>
      <c r="L720" s="6">
        <v>1648</v>
      </c>
      <c r="M720" s="6">
        <v>110.92</v>
      </c>
      <c r="N720" s="2" t="s">
        <v>550</v>
      </c>
      <c r="O720" s="2" t="s">
        <v>543</v>
      </c>
    </row>
    <row r="721" spans="1:15" x14ac:dyDescent="0.25">
      <c r="A721" s="2" t="s">
        <v>1268</v>
      </c>
      <c r="B721" s="5">
        <v>46135</v>
      </c>
      <c r="C721" s="2" t="s">
        <v>54</v>
      </c>
      <c r="D721" s="2" t="s">
        <v>343</v>
      </c>
      <c r="E721" s="2" t="s">
        <v>391</v>
      </c>
      <c r="F721" s="2" t="s">
        <v>435</v>
      </c>
      <c r="G721" s="2" t="s">
        <v>541</v>
      </c>
      <c r="H721" s="2">
        <v>8</v>
      </c>
      <c r="I721" s="6">
        <v>3970.61</v>
      </c>
      <c r="J721" s="7">
        <v>0.05</v>
      </c>
      <c r="K721" s="6">
        <v>31764.880000000001</v>
      </c>
      <c r="L721" s="6">
        <v>25528</v>
      </c>
      <c r="M721" s="6">
        <v>6236.88</v>
      </c>
      <c r="N721" s="2" t="s">
        <v>542</v>
      </c>
      <c r="O721" s="2" t="s">
        <v>543</v>
      </c>
    </row>
    <row r="722" spans="1:15" x14ac:dyDescent="0.25">
      <c r="A722" s="2" t="s">
        <v>1269</v>
      </c>
      <c r="B722" s="5">
        <v>45787</v>
      </c>
      <c r="C722" s="2" t="s">
        <v>60</v>
      </c>
      <c r="D722" s="2" t="s">
        <v>373</v>
      </c>
      <c r="E722" s="2" t="s">
        <v>385</v>
      </c>
      <c r="F722" s="2" t="s">
        <v>437</v>
      </c>
      <c r="G722" s="2" t="s">
        <v>541</v>
      </c>
      <c r="H722" s="2">
        <v>6</v>
      </c>
      <c r="I722" s="6">
        <v>1821.81</v>
      </c>
      <c r="J722" s="7">
        <v>0.2</v>
      </c>
      <c r="K722" s="6">
        <v>9487.85</v>
      </c>
      <c r="L722" s="6">
        <v>9726</v>
      </c>
      <c r="M722" s="6">
        <v>-238.15</v>
      </c>
      <c r="N722" s="2" t="s">
        <v>542</v>
      </c>
      <c r="O722" s="2" t="s">
        <v>543</v>
      </c>
    </row>
    <row r="723" spans="1:15" x14ac:dyDescent="0.25">
      <c r="A723" s="2" t="s">
        <v>1270</v>
      </c>
      <c r="B723" s="5">
        <v>46049</v>
      </c>
      <c r="C723" s="2" t="s">
        <v>128</v>
      </c>
      <c r="D723" s="2" t="s">
        <v>343</v>
      </c>
      <c r="E723" s="2" t="s">
        <v>398</v>
      </c>
      <c r="F723" s="2" t="s">
        <v>404</v>
      </c>
      <c r="G723" s="2" t="s">
        <v>552</v>
      </c>
      <c r="H723" s="2">
        <v>8</v>
      </c>
      <c r="I723" s="6">
        <v>4179.59</v>
      </c>
      <c r="J723" s="7">
        <v>0</v>
      </c>
      <c r="K723" s="6">
        <v>20666.22</v>
      </c>
      <c r="L723" s="6">
        <v>25528</v>
      </c>
      <c r="M723" s="6">
        <v>-4861.78</v>
      </c>
      <c r="N723" s="2" t="s">
        <v>542</v>
      </c>
      <c r="O723" s="2" t="s">
        <v>543</v>
      </c>
    </row>
    <row r="724" spans="1:15" x14ac:dyDescent="0.25">
      <c r="A724" s="2" t="s">
        <v>1271</v>
      </c>
      <c r="B724" s="5">
        <v>45989</v>
      </c>
      <c r="C724" s="2" t="s">
        <v>98</v>
      </c>
      <c r="D724" s="2" t="s">
        <v>341</v>
      </c>
      <c r="E724" s="2" t="s">
        <v>382</v>
      </c>
      <c r="F724" s="2" t="s">
        <v>473</v>
      </c>
      <c r="G724" s="2" t="s">
        <v>552</v>
      </c>
      <c r="H724" s="2">
        <v>7</v>
      </c>
      <c r="I724" s="6">
        <v>491.46</v>
      </c>
      <c r="J724" s="7">
        <v>0.05</v>
      </c>
      <c r="K724" s="6">
        <v>3440.22</v>
      </c>
      <c r="L724" s="6">
        <v>2884</v>
      </c>
      <c r="M724" s="6">
        <v>556.22</v>
      </c>
      <c r="N724" s="2" t="s">
        <v>546</v>
      </c>
      <c r="O724" s="2" t="s">
        <v>543</v>
      </c>
    </row>
    <row r="725" spans="1:15" x14ac:dyDescent="0.25">
      <c r="A725" s="2" t="s">
        <v>1272</v>
      </c>
      <c r="B725" s="5">
        <v>46126</v>
      </c>
      <c r="C725" s="2" t="s">
        <v>128</v>
      </c>
      <c r="D725" s="2" t="s">
        <v>377</v>
      </c>
      <c r="E725" s="2" t="s">
        <v>398</v>
      </c>
      <c r="F725" s="2" t="s">
        <v>523</v>
      </c>
      <c r="G725" s="2" t="s">
        <v>545</v>
      </c>
      <c r="H725" s="2">
        <v>4</v>
      </c>
      <c r="I725" s="6">
        <v>25991.93</v>
      </c>
      <c r="J725" s="7">
        <v>0</v>
      </c>
      <c r="K725" s="6">
        <v>103967.72</v>
      </c>
      <c r="L725" s="6">
        <v>74204</v>
      </c>
      <c r="M725" s="6">
        <v>29763.72</v>
      </c>
      <c r="N725" s="2" t="s">
        <v>556</v>
      </c>
      <c r="O725" s="2" t="s">
        <v>543</v>
      </c>
    </row>
    <row r="726" spans="1:15" x14ac:dyDescent="0.25">
      <c r="A726" s="2" t="s">
        <v>1273</v>
      </c>
      <c r="B726" s="5">
        <v>46291</v>
      </c>
      <c r="C726" s="2" t="s">
        <v>300</v>
      </c>
      <c r="D726" s="2" t="s">
        <v>364</v>
      </c>
      <c r="E726" s="2" t="s">
        <v>389</v>
      </c>
      <c r="F726" s="2" t="s">
        <v>489</v>
      </c>
      <c r="G726" s="2" t="s">
        <v>541</v>
      </c>
      <c r="H726" s="2">
        <v>2</v>
      </c>
      <c r="I726" s="6">
        <v>25457.15</v>
      </c>
      <c r="J726" s="7">
        <v>0</v>
      </c>
      <c r="K726" s="6">
        <v>50914.3</v>
      </c>
      <c r="L726" s="6">
        <v>33630</v>
      </c>
      <c r="M726" s="6">
        <v>17284.3</v>
      </c>
      <c r="N726" s="2" t="s">
        <v>546</v>
      </c>
      <c r="O726" s="2" t="s">
        <v>543</v>
      </c>
    </row>
    <row r="727" spans="1:15" x14ac:dyDescent="0.25">
      <c r="A727" s="2" t="s">
        <v>1274</v>
      </c>
      <c r="B727" s="5">
        <v>45962</v>
      </c>
      <c r="C727" s="2" t="s">
        <v>62</v>
      </c>
      <c r="D727" s="2" t="s">
        <v>330</v>
      </c>
      <c r="E727" s="2" t="s">
        <v>385</v>
      </c>
      <c r="F727" s="2" t="s">
        <v>429</v>
      </c>
      <c r="G727" s="2" t="s">
        <v>552</v>
      </c>
      <c r="H727" s="2">
        <v>4</v>
      </c>
      <c r="I727" s="6">
        <v>11419.19</v>
      </c>
      <c r="J727" s="7">
        <v>0.15</v>
      </c>
      <c r="K727" s="6">
        <v>45676.76</v>
      </c>
      <c r="L727" s="6">
        <v>41572</v>
      </c>
      <c r="M727" s="6">
        <v>4104.76</v>
      </c>
      <c r="N727" s="2" t="s">
        <v>550</v>
      </c>
      <c r="O727" s="2" t="s">
        <v>543</v>
      </c>
    </row>
    <row r="728" spans="1:15" x14ac:dyDescent="0.25">
      <c r="A728" s="2" t="s">
        <v>1275</v>
      </c>
      <c r="B728" s="5">
        <v>45924</v>
      </c>
      <c r="C728" s="2" t="s">
        <v>230</v>
      </c>
      <c r="D728" s="2" t="s">
        <v>373</v>
      </c>
      <c r="E728" s="2" t="s">
        <v>385</v>
      </c>
      <c r="F728" s="2" t="s">
        <v>495</v>
      </c>
      <c r="G728" s="2" t="s">
        <v>552</v>
      </c>
      <c r="H728" s="2">
        <v>7</v>
      </c>
      <c r="I728" s="6">
        <v>2163.4</v>
      </c>
      <c r="J728" s="7">
        <v>0.05</v>
      </c>
      <c r="K728" s="6">
        <v>15143.8</v>
      </c>
      <c r="L728" s="6">
        <v>11347</v>
      </c>
      <c r="M728" s="6">
        <v>3796.8</v>
      </c>
      <c r="N728" s="2" t="s">
        <v>542</v>
      </c>
      <c r="O728" s="2" t="s">
        <v>543</v>
      </c>
    </row>
    <row r="729" spans="1:15" x14ac:dyDescent="0.25">
      <c r="A729" s="2" t="s">
        <v>1276</v>
      </c>
      <c r="B729" s="5">
        <v>45846</v>
      </c>
      <c r="C729" s="2" t="s">
        <v>106</v>
      </c>
      <c r="D729" s="2" t="s">
        <v>362</v>
      </c>
      <c r="E729" s="2" t="s">
        <v>387</v>
      </c>
      <c r="F729" s="2" t="s">
        <v>519</v>
      </c>
      <c r="G729" s="2" t="s">
        <v>552</v>
      </c>
      <c r="H729" s="2">
        <v>2</v>
      </c>
      <c r="I729" s="6">
        <v>20292.16</v>
      </c>
      <c r="J729" s="7">
        <v>0.1</v>
      </c>
      <c r="K729" s="6">
        <v>40584.32</v>
      </c>
      <c r="L729" s="6">
        <v>34118</v>
      </c>
      <c r="M729" s="6">
        <v>6466.32</v>
      </c>
      <c r="N729" s="2" t="s">
        <v>542</v>
      </c>
      <c r="O729" s="2" t="s">
        <v>543</v>
      </c>
    </row>
    <row r="730" spans="1:15" x14ac:dyDescent="0.25">
      <c r="A730" s="2" t="s">
        <v>1277</v>
      </c>
      <c r="B730" s="5">
        <v>46370</v>
      </c>
      <c r="C730" s="2" t="s">
        <v>130</v>
      </c>
      <c r="D730" s="2" t="s">
        <v>377</v>
      </c>
      <c r="E730" s="2" t="s">
        <v>398</v>
      </c>
      <c r="F730" s="2" t="s">
        <v>477</v>
      </c>
      <c r="G730" s="2" t="s">
        <v>545</v>
      </c>
      <c r="H730" s="2">
        <v>3</v>
      </c>
      <c r="I730" s="6">
        <v>22093.14</v>
      </c>
      <c r="J730" s="7">
        <v>0.15</v>
      </c>
      <c r="K730" s="6">
        <v>66279.42</v>
      </c>
      <c r="L730" s="6">
        <v>55653</v>
      </c>
      <c r="M730" s="6">
        <v>10626.42</v>
      </c>
      <c r="N730" s="2" t="s">
        <v>542</v>
      </c>
      <c r="O730" s="2" t="s">
        <v>543</v>
      </c>
    </row>
    <row r="731" spans="1:15" x14ac:dyDescent="0.25">
      <c r="A731" s="2" t="s">
        <v>1278</v>
      </c>
      <c r="B731" s="5">
        <v>46368</v>
      </c>
      <c r="C731" s="2" t="s">
        <v>186</v>
      </c>
      <c r="D731" s="2" t="s">
        <v>341</v>
      </c>
      <c r="E731" s="2" t="s">
        <v>385</v>
      </c>
      <c r="F731" s="2" t="s">
        <v>437</v>
      </c>
      <c r="G731" s="2" t="s">
        <v>545</v>
      </c>
      <c r="H731" s="2">
        <v>7</v>
      </c>
      <c r="I731" s="6">
        <v>517.33000000000004</v>
      </c>
      <c r="J731" s="7">
        <v>0</v>
      </c>
      <c r="K731" s="6">
        <v>3621.31</v>
      </c>
      <c r="L731" s="6">
        <v>2884</v>
      </c>
      <c r="M731" s="6">
        <v>737.31</v>
      </c>
      <c r="N731" s="2" t="s">
        <v>556</v>
      </c>
      <c r="O731" s="2" t="s">
        <v>566</v>
      </c>
    </row>
    <row r="732" spans="1:15" x14ac:dyDescent="0.25">
      <c r="A732" s="2" t="s">
        <v>1279</v>
      </c>
      <c r="B732" s="5">
        <v>45904</v>
      </c>
      <c r="C732" s="2" t="s">
        <v>238</v>
      </c>
      <c r="D732" s="2" t="s">
        <v>339</v>
      </c>
      <c r="E732" s="2" t="s">
        <v>393</v>
      </c>
      <c r="F732" s="2" t="s">
        <v>455</v>
      </c>
      <c r="G732" s="2" t="s">
        <v>541</v>
      </c>
      <c r="H732" s="2">
        <v>2</v>
      </c>
      <c r="I732" s="6">
        <v>9240.2000000000007</v>
      </c>
      <c r="J732" s="7">
        <v>0</v>
      </c>
      <c r="K732" s="6">
        <v>18480.400000000001</v>
      </c>
      <c r="L732" s="6">
        <v>13670</v>
      </c>
      <c r="M732" s="6">
        <v>4810.3999999999996</v>
      </c>
      <c r="N732" s="2" t="s">
        <v>546</v>
      </c>
      <c r="O732" s="2" t="s">
        <v>543</v>
      </c>
    </row>
    <row r="733" spans="1:15" x14ac:dyDescent="0.25">
      <c r="A733" s="2" t="s">
        <v>1280</v>
      </c>
      <c r="B733" s="5">
        <v>46311</v>
      </c>
      <c r="C733" s="2" t="s">
        <v>46</v>
      </c>
      <c r="D733" s="2" t="s">
        <v>371</v>
      </c>
      <c r="E733" s="2" t="s">
        <v>391</v>
      </c>
      <c r="F733" s="2" t="s">
        <v>505</v>
      </c>
      <c r="G733" s="2" t="s">
        <v>545</v>
      </c>
      <c r="H733" s="2">
        <v>3</v>
      </c>
      <c r="I733" s="6">
        <v>20191.14</v>
      </c>
      <c r="J733" s="7">
        <v>0.2</v>
      </c>
      <c r="K733" s="6">
        <v>60573.42</v>
      </c>
      <c r="L733" s="6">
        <v>63948</v>
      </c>
      <c r="M733" s="6">
        <v>-3374.58</v>
      </c>
      <c r="N733" s="2" t="s">
        <v>542</v>
      </c>
      <c r="O733" s="2" t="s">
        <v>543</v>
      </c>
    </row>
    <row r="734" spans="1:15" x14ac:dyDescent="0.25">
      <c r="A734" s="2" t="s">
        <v>1281</v>
      </c>
      <c r="B734" s="5">
        <v>46138</v>
      </c>
      <c r="C734" s="2" t="s">
        <v>136</v>
      </c>
      <c r="D734" s="2" t="s">
        <v>360</v>
      </c>
      <c r="E734" s="2" t="s">
        <v>385</v>
      </c>
      <c r="F734" s="2" t="s">
        <v>471</v>
      </c>
      <c r="G734" s="2" t="s">
        <v>552</v>
      </c>
      <c r="H734" s="2">
        <v>8</v>
      </c>
      <c r="I734" s="6">
        <v>24789.75</v>
      </c>
      <c r="J734" s="7">
        <v>0</v>
      </c>
      <c r="K734" s="6">
        <v>198318</v>
      </c>
      <c r="L734" s="6">
        <v>164184</v>
      </c>
      <c r="M734" s="6">
        <v>34134</v>
      </c>
      <c r="N734" s="2" t="s">
        <v>546</v>
      </c>
      <c r="O734" s="2" t="s">
        <v>543</v>
      </c>
    </row>
    <row r="735" spans="1:15" x14ac:dyDescent="0.25">
      <c r="A735" s="2" t="s">
        <v>1282</v>
      </c>
      <c r="B735" s="5">
        <v>46343</v>
      </c>
      <c r="C735" s="2" t="s">
        <v>276</v>
      </c>
      <c r="D735" s="2" t="s">
        <v>353</v>
      </c>
      <c r="E735" s="2" t="s">
        <v>382</v>
      </c>
      <c r="F735" s="2" t="s">
        <v>465</v>
      </c>
      <c r="G735" s="2" t="s">
        <v>552</v>
      </c>
      <c r="H735" s="2">
        <v>7</v>
      </c>
      <c r="I735" s="6">
        <v>6434.8</v>
      </c>
      <c r="J735" s="7">
        <v>0.2</v>
      </c>
      <c r="K735" s="6">
        <v>45043.6</v>
      </c>
      <c r="L735" s="6">
        <v>37359</v>
      </c>
      <c r="M735" s="6">
        <v>7684.6</v>
      </c>
      <c r="N735" s="2" t="s">
        <v>550</v>
      </c>
      <c r="O735" s="2" t="s">
        <v>543</v>
      </c>
    </row>
    <row r="736" spans="1:15" x14ac:dyDescent="0.25">
      <c r="A736" s="2" t="s">
        <v>1283</v>
      </c>
      <c r="B736" s="5">
        <v>45973</v>
      </c>
      <c r="C736" s="2" t="s">
        <v>176</v>
      </c>
      <c r="D736" s="2" t="s">
        <v>377</v>
      </c>
      <c r="E736" s="2" t="s">
        <v>385</v>
      </c>
      <c r="F736" s="2" t="s">
        <v>471</v>
      </c>
      <c r="G736" s="2" t="s">
        <v>552</v>
      </c>
      <c r="H736" s="2">
        <v>8</v>
      </c>
      <c r="I736" s="6">
        <v>25991.93</v>
      </c>
      <c r="J736" s="7">
        <v>0</v>
      </c>
      <c r="K736" s="6">
        <v>207935.44</v>
      </c>
      <c r="L736" s="6">
        <v>148408</v>
      </c>
      <c r="M736" s="6">
        <v>59527.44</v>
      </c>
      <c r="N736" s="2" t="s">
        <v>556</v>
      </c>
      <c r="O736" s="2" t="s">
        <v>543</v>
      </c>
    </row>
    <row r="737" spans="1:15" x14ac:dyDescent="0.25">
      <c r="A737" s="2" t="s">
        <v>1284</v>
      </c>
      <c r="B737" s="5">
        <v>46147</v>
      </c>
      <c r="C737" s="2" t="s">
        <v>280</v>
      </c>
      <c r="D737" s="2" t="s">
        <v>343</v>
      </c>
      <c r="E737" s="2" t="s">
        <v>391</v>
      </c>
      <c r="F737" s="2" t="s">
        <v>475</v>
      </c>
      <c r="G737" s="2" t="s">
        <v>552</v>
      </c>
      <c r="H737" s="2">
        <v>8</v>
      </c>
      <c r="I737" s="6">
        <v>3761.63</v>
      </c>
      <c r="J737" s="7">
        <v>0.1</v>
      </c>
      <c r="K737" s="6">
        <v>30093.040000000001</v>
      </c>
      <c r="L737" s="6">
        <v>25528</v>
      </c>
      <c r="M737" s="6">
        <v>4565.04</v>
      </c>
      <c r="N737" s="2" t="s">
        <v>546</v>
      </c>
      <c r="O737" s="2" t="s">
        <v>543</v>
      </c>
    </row>
    <row r="738" spans="1:15" x14ac:dyDescent="0.25">
      <c r="A738" s="2" t="s">
        <v>1285</v>
      </c>
      <c r="B738" s="5">
        <v>46033</v>
      </c>
      <c r="C738" s="2" t="s">
        <v>168</v>
      </c>
      <c r="D738" s="2" t="s">
        <v>364</v>
      </c>
      <c r="E738" s="2" t="s">
        <v>387</v>
      </c>
      <c r="F738" s="2" t="s">
        <v>453</v>
      </c>
      <c r="G738" s="2" t="s">
        <v>552</v>
      </c>
      <c r="H738" s="2">
        <v>1</v>
      </c>
      <c r="I738" s="6">
        <v>20365.72</v>
      </c>
      <c r="J738" s="7">
        <v>0.2</v>
      </c>
      <c r="K738" s="6">
        <v>20365.72</v>
      </c>
      <c r="L738" s="6">
        <v>16815</v>
      </c>
      <c r="M738" s="6">
        <v>3550.72</v>
      </c>
      <c r="N738" s="2" t="s">
        <v>550</v>
      </c>
      <c r="O738" s="2" t="s">
        <v>543</v>
      </c>
    </row>
    <row r="739" spans="1:15" x14ac:dyDescent="0.25">
      <c r="A739" s="2" t="s">
        <v>1286</v>
      </c>
      <c r="B739" s="5">
        <v>45869</v>
      </c>
      <c r="C739" s="2" t="s">
        <v>212</v>
      </c>
      <c r="D739" s="2" t="s">
        <v>366</v>
      </c>
      <c r="E739" s="2" t="s">
        <v>389</v>
      </c>
      <c r="F739" s="2" t="s">
        <v>459</v>
      </c>
      <c r="G739" s="2" t="s">
        <v>552</v>
      </c>
      <c r="H739" s="2">
        <v>1</v>
      </c>
      <c r="I739" s="6">
        <v>24896.65</v>
      </c>
      <c r="J739" s="7">
        <v>0</v>
      </c>
      <c r="K739" s="6">
        <v>24896.65</v>
      </c>
      <c r="L739" s="6">
        <v>16777</v>
      </c>
      <c r="M739" s="6">
        <v>8119.65</v>
      </c>
      <c r="N739" s="2" t="s">
        <v>546</v>
      </c>
      <c r="O739" s="2" t="s">
        <v>543</v>
      </c>
    </row>
    <row r="740" spans="1:15" x14ac:dyDescent="0.25">
      <c r="A740" s="2" t="s">
        <v>1287</v>
      </c>
      <c r="B740" s="5">
        <v>45699</v>
      </c>
      <c r="C740" s="2" t="s">
        <v>144</v>
      </c>
      <c r="D740" s="2" t="s">
        <v>373</v>
      </c>
      <c r="E740" s="2" t="s">
        <v>393</v>
      </c>
      <c r="F740" s="2" t="s">
        <v>497</v>
      </c>
      <c r="G740" s="2" t="s">
        <v>545</v>
      </c>
      <c r="H740" s="2">
        <v>8</v>
      </c>
      <c r="I740" s="6">
        <v>1935.67</v>
      </c>
      <c r="J740" s="7">
        <v>0.15</v>
      </c>
      <c r="K740" s="6">
        <v>15485.36</v>
      </c>
      <c r="L740" s="6">
        <v>12968</v>
      </c>
      <c r="M740" s="6">
        <v>2517.36</v>
      </c>
      <c r="N740" s="2" t="s">
        <v>542</v>
      </c>
      <c r="O740" s="2" t="s">
        <v>543</v>
      </c>
    </row>
    <row r="741" spans="1:15" x14ac:dyDescent="0.25">
      <c r="A741" s="2" t="s">
        <v>1288</v>
      </c>
      <c r="B741" s="5">
        <v>46084</v>
      </c>
      <c r="C741" s="2" t="s">
        <v>274</v>
      </c>
      <c r="D741" s="2" t="s">
        <v>373</v>
      </c>
      <c r="E741" s="2" t="s">
        <v>391</v>
      </c>
      <c r="F741" s="2" t="s">
        <v>457</v>
      </c>
      <c r="G741" s="2" t="s">
        <v>541</v>
      </c>
      <c r="H741" s="2">
        <v>2</v>
      </c>
      <c r="I741" s="6">
        <v>1821.81</v>
      </c>
      <c r="J741" s="7">
        <v>0.2</v>
      </c>
      <c r="K741" s="6">
        <v>3643.62</v>
      </c>
      <c r="L741" s="6">
        <v>3242</v>
      </c>
      <c r="M741" s="6">
        <v>401.62</v>
      </c>
      <c r="N741" s="2" t="s">
        <v>550</v>
      </c>
      <c r="O741" s="2" t="s">
        <v>543</v>
      </c>
    </row>
    <row r="742" spans="1:15" x14ac:dyDescent="0.25">
      <c r="A742" s="2" t="s">
        <v>1289</v>
      </c>
      <c r="B742" s="5">
        <v>45840</v>
      </c>
      <c r="C742" s="2" t="s">
        <v>272</v>
      </c>
      <c r="D742" s="2" t="s">
        <v>368</v>
      </c>
      <c r="E742" s="2" t="s">
        <v>385</v>
      </c>
      <c r="F742" s="2" t="s">
        <v>435</v>
      </c>
      <c r="G742" s="2" t="s">
        <v>552</v>
      </c>
      <c r="H742" s="2">
        <v>4</v>
      </c>
      <c r="I742" s="6">
        <v>1073.69</v>
      </c>
      <c r="J742" s="7">
        <v>0</v>
      </c>
      <c r="K742" s="6">
        <v>4294.76</v>
      </c>
      <c r="L742" s="6">
        <v>3104</v>
      </c>
      <c r="M742" s="6">
        <v>1190.76</v>
      </c>
      <c r="N742" s="2" t="s">
        <v>556</v>
      </c>
      <c r="O742" s="2" t="s">
        <v>543</v>
      </c>
    </row>
    <row r="743" spans="1:15" x14ac:dyDescent="0.25">
      <c r="A743" s="2" t="s">
        <v>1290</v>
      </c>
      <c r="B743" s="5">
        <v>45760</v>
      </c>
      <c r="C743" s="2" t="s">
        <v>206</v>
      </c>
      <c r="D743" s="2" t="s">
        <v>368</v>
      </c>
      <c r="E743" s="2" t="s">
        <v>398</v>
      </c>
      <c r="F743" s="2" t="s">
        <v>513</v>
      </c>
      <c r="G743" s="2" t="s">
        <v>545</v>
      </c>
      <c r="H743" s="2">
        <v>5</v>
      </c>
      <c r="I743" s="6">
        <v>1073.69</v>
      </c>
      <c r="J743" s="7">
        <v>0</v>
      </c>
      <c r="K743" s="6">
        <v>5368.45</v>
      </c>
      <c r="L743" s="6">
        <v>3880</v>
      </c>
      <c r="M743" s="6">
        <v>1488.45</v>
      </c>
      <c r="N743" s="2" t="s">
        <v>546</v>
      </c>
      <c r="O743" s="2" t="s">
        <v>543</v>
      </c>
    </row>
    <row r="744" spans="1:15" x14ac:dyDescent="0.25">
      <c r="A744" s="2" t="s">
        <v>1291</v>
      </c>
      <c r="B744" s="5">
        <v>46166</v>
      </c>
      <c r="C744" s="2" t="s">
        <v>88</v>
      </c>
      <c r="D744" s="2" t="s">
        <v>366</v>
      </c>
      <c r="E744" s="2" t="s">
        <v>382</v>
      </c>
      <c r="F744" s="2" t="s">
        <v>515</v>
      </c>
      <c r="G744" s="2" t="s">
        <v>545</v>
      </c>
      <c r="H744" s="2">
        <v>6</v>
      </c>
      <c r="I744" s="6">
        <v>23651.82</v>
      </c>
      <c r="J744" s="7">
        <v>0.05</v>
      </c>
      <c r="K744" s="6">
        <v>141910.92000000001</v>
      </c>
      <c r="L744" s="6">
        <v>100662</v>
      </c>
      <c r="M744" s="6">
        <v>41248.92</v>
      </c>
      <c r="N744" s="2" t="s">
        <v>542</v>
      </c>
      <c r="O744" s="2" t="s">
        <v>543</v>
      </c>
    </row>
    <row r="745" spans="1:15" x14ac:dyDescent="0.25">
      <c r="A745" s="2" t="s">
        <v>1292</v>
      </c>
      <c r="B745" s="5">
        <v>46137</v>
      </c>
      <c r="C745" s="2" t="s">
        <v>19</v>
      </c>
      <c r="D745" s="2" t="s">
        <v>375</v>
      </c>
      <c r="E745" s="2" t="s">
        <v>385</v>
      </c>
      <c r="F745" s="2" t="s">
        <v>459</v>
      </c>
      <c r="G745" s="2" t="s">
        <v>552</v>
      </c>
      <c r="H745" s="2">
        <v>3</v>
      </c>
      <c r="I745" s="6">
        <v>5472.72</v>
      </c>
      <c r="J745" s="7">
        <v>0</v>
      </c>
      <c r="K745" s="6">
        <v>16418.16</v>
      </c>
      <c r="L745" s="6">
        <v>11061</v>
      </c>
      <c r="M745" s="6">
        <v>5357.16</v>
      </c>
      <c r="N745" s="2" t="s">
        <v>542</v>
      </c>
      <c r="O745" s="2" t="s">
        <v>543</v>
      </c>
    </row>
    <row r="746" spans="1:15" x14ac:dyDescent="0.25">
      <c r="A746" s="2" t="s">
        <v>1293</v>
      </c>
      <c r="B746" s="5">
        <v>46266</v>
      </c>
      <c r="C746" s="2" t="s">
        <v>48</v>
      </c>
      <c r="D746" s="2" t="s">
        <v>375</v>
      </c>
      <c r="E746" s="2" t="s">
        <v>391</v>
      </c>
      <c r="F746" s="2" t="s">
        <v>519</v>
      </c>
      <c r="G746" s="2" t="s">
        <v>541</v>
      </c>
      <c r="H746" s="2">
        <v>5</v>
      </c>
      <c r="I746" s="6">
        <v>5472.72</v>
      </c>
      <c r="J746" s="7">
        <v>0</v>
      </c>
      <c r="K746" s="6">
        <v>27363.599999999999</v>
      </c>
      <c r="L746" s="6">
        <v>18435</v>
      </c>
      <c r="M746" s="6">
        <v>8928.6</v>
      </c>
      <c r="N746" s="2" t="s">
        <v>542</v>
      </c>
      <c r="O746" s="2" t="s">
        <v>543</v>
      </c>
    </row>
    <row r="747" spans="1:15" x14ac:dyDescent="0.25">
      <c r="A747" s="2" t="s">
        <v>1294</v>
      </c>
      <c r="B747" s="5">
        <v>46254</v>
      </c>
      <c r="C747" s="2" t="s">
        <v>258</v>
      </c>
      <c r="D747" s="2" t="s">
        <v>377</v>
      </c>
      <c r="E747" s="2" t="s">
        <v>387</v>
      </c>
      <c r="F747" s="2" t="s">
        <v>469</v>
      </c>
      <c r="G747" s="2" t="s">
        <v>545</v>
      </c>
      <c r="H747" s="2">
        <v>3</v>
      </c>
      <c r="I747" s="6">
        <v>22093.14</v>
      </c>
      <c r="J747" s="7">
        <v>0.15</v>
      </c>
      <c r="K747" s="6">
        <v>66279.42</v>
      </c>
      <c r="L747" s="6">
        <v>55653</v>
      </c>
      <c r="M747" s="6">
        <v>10626.42</v>
      </c>
      <c r="N747" s="2" t="s">
        <v>542</v>
      </c>
      <c r="O747" s="2" t="s">
        <v>543</v>
      </c>
    </row>
    <row r="748" spans="1:15" x14ac:dyDescent="0.25">
      <c r="A748" s="2" t="s">
        <v>1295</v>
      </c>
      <c r="B748" s="5">
        <v>45710</v>
      </c>
      <c r="C748" s="2" t="s">
        <v>186</v>
      </c>
      <c r="D748" s="2" t="s">
        <v>371</v>
      </c>
      <c r="E748" s="2" t="s">
        <v>398</v>
      </c>
      <c r="F748" s="2" t="s">
        <v>415</v>
      </c>
      <c r="G748" s="2" t="s">
        <v>545</v>
      </c>
      <c r="H748" s="2">
        <v>6</v>
      </c>
      <c r="I748" s="6">
        <v>23976.98</v>
      </c>
      <c r="J748" s="7">
        <v>0.05</v>
      </c>
      <c r="K748" s="6">
        <v>143861.88</v>
      </c>
      <c r="L748" s="6">
        <v>127896</v>
      </c>
      <c r="M748" s="6">
        <v>15965.88</v>
      </c>
      <c r="N748" s="2" t="s">
        <v>546</v>
      </c>
      <c r="O748" s="2" t="s">
        <v>543</v>
      </c>
    </row>
    <row r="749" spans="1:15" x14ac:dyDescent="0.25">
      <c r="A749" s="2" t="s">
        <v>1296</v>
      </c>
      <c r="B749" s="5">
        <v>45774</v>
      </c>
      <c r="C749" s="2" t="s">
        <v>94</v>
      </c>
      <c r="D749" s="2" t="s">
        <v>341</v>
      </c>
      <c r="E749" s="2" t="s">
        <v>389</v>
      </c>
      <c r="F749" s="2" t="s">
        <v>473</v>
      </c>
      <c r="G749" s="2" t="s">
        <v>545</v>
      </c>
      <c r="H749" s="2">
        <v>5</v>
      </c>
      <c r="I749" s="6">
        <v>413.86</v>
      </c>
      <c r="J749" s="7">
        <v>0.2</v>
      </c>
      <c r="K749" s="6">
        <v>2069.3000000000002</v>
      </c>
      <c r="L749" s="6">
        <v>2060</v>
      </c>
      <c r="M749" s="6">
        <v>9.3000000000000007</v>
      </c>
      <c r="N749" s="2" t="s">
        <v>546</v>
      </c>
      <c r="O749" s="2" t="s">
        <v>543</v>
      </c>
    </row>
    <row r="750" spans="1:15" x14ac:dyDescent="0.25">
      <c r="A750" s="2" t="s">
        <v>1297</v>
      </c>
      <c r="B750" s="5">
        <v>45843</v>
      </c>
      <c r="C750" s="2" t="s">
        <v>118</v>
      </c>
      <c r="D750" s="2" t="s">
        <v>355</v>
      </c>
      <c r="E750" s="2" t="s">
        <v>387</v>
      </c>
      <c r="F750" s="2" t="s">
        <v>443</v>
      </c>
      <c r="G750" s="2" t="s">
        <v>552</v>
      </c>
      <c r="H750" s="2">
        <v>8</v>
      </c>
      <c r="I750" s="6">
        <v>27379.41</v>
      </c>
      <c r="J750" s="7">
        <v>0.05</v>
      </c>
      <c r="K750" s="6">
        <v>219035.28</v>
      </c>
      <c r="L750" s="6">
        <v>158384</v>
      </c>
      <c r="M750" s="6">
        <v>60651.28</v>
      </c>
      <c r="N750" s="2" t="s">
        <v>556</v>
      </c>
      <c r="O750" s="2" t="s">
        <v>543</v>
      </c>
    </row>
    <row r="751" spans="1:15" x14ac:dyDescent="0.25">
      <c r="A751" s="2" t="s">
        <v>1298</v>
      </c>
      <c r="B751" s="5">
        <v>46091</v>
      </c>
      <c r="C751" s="2" t="s">
        <v>106</v>
      </c>
      <c r="D751" s="2" t="s">
        <v>366</v>
      </c>
      <c r="E751" s="2" t="s">
        <v>389</v>
      </c>
      <c r="F751" s="2" t="s">
        <v>503</v>
      </c>
      <c r="G751" s="2" t="s">
        <v>545</v>
      </c>
      <c r="H751" s="2">
        <v>2</v>
      </c>
      <c r="I751" s="6">
        <v>24896.65</v>
      </c>
      <c r="J751" s="7">
        <v>0</v>
      </c>
      <c r="K751" s="6">
        <v>49793.3</v>
      </c>
      <c r="L751" s="6">
        <v>33554</v>
      </c>
      <c r="M751" s="6">
        <v>16239.3</v>
      </c>
      <c r="N751" s="2" t="s">
        <v>542</v>
      </c>
      <c r="O751" s="2" t="s">
        <v>543</v>
      </c>
    </row>
    <row r="752" spans="1:15" x14ac:dyDescent="0.25">
      <c r="A752" s="2" t="s">
        <v>1299</v>
      </c>
      <c r="B752" s="5">
        <v>46055</v>
      </c>
      <c r="C752" s="2" t="s">
        <v>290</v>
      </c>
      <c r="D752" s="2" t="s">
        <v>355</v>
      </c>
      <c r="E752" s="2" t="s">
        <v>393</v>
      </c>
      <c r="F752" s="2" t="s">
        <v>420</v>
      </c>
      <c r="G752" s="2" t="s">
        <v>541</v>
      </c>
      <c r="H752" s="2">
        <v>2</v>
      </c>
      <c r="I752" s="6">
        <v>23056.34</v>
      </c>
      <c r="J752" s="7">
        <v>0.2</v>
      </c>
      <c r="K752" s="6">
        <v>46112.68</v>
      </c>
      <c r="L752" s="6">
        <v>39596</v>
      </c>
      <c r="M752" s="6">
        <v>6516.68</v>
      </c>
      <c r="N752" s="2" t="s">
        <v>556</v>
      </c>
      <c r="O752" s="2" t="s">
        <v>543</v>
      </c>
    </row>
    <row r="753" spans="1:15" x14ac:dyDescent="0.25">
      <c r="A753" s="2" t="s">
        <v>1300</v>
      </c>
      <c r="B753" s="5">
        <v>46114</v>
      </c>
      <c r="C753" s="2" t="s">
        <v>190</v>
      </c>
      <c r="D753" s="2" t="s">
        <v>341</v>
      </c>
      <c r="E753" s="2" t="s">
        <v>385</v>
      </c>
      <c r="F753" s="2" t="s">
        <v>515</v>
      </c>
      <c r="G753" s="2" t="s">
        <v>552</v>
      </c>
      <c r="H753" s="2">
        <v>2</v>
      </c>
      <c r="I753" s="6">
        <v>465.6</v>
      </c>
      <c r="J753" s="7">
        <v>0.1</v>
      </c>
      <c r="K753" s="6">
        <v>931.2</v>
      </c>
      <c r="L753" s="6">
        <v>824</v>
      </c>
      <c r="M753" s="6">
        <v>107.2</v>
      </c>
      <c r="N753" s="2" t="s">
        <v>556</v>
      </c>
      <c r="O753" s="2" t="s">
        <v>543</v>
      </c>
    </row>
    <row r="754" spans="1:15" x14ac:dyDescent="0.25">
      <c r="A754" s="2" t="s">
        <v>1301</v>
      </c>
      <c r="B754" s="5">
        <v>46267</v>
      </c>
      <c r="C754" s="2" t="s">
        <v>308</v>
      </c>
      <c r="D754" s="2" t="s">
        <v>339</v>
      </c>
      <c r="E754" s="2" t="s">
        <v>382</v>
      </c>
      <c r="F754" s="2" t="s">
        <v>451</v>
      </c>
      <c r="G754" s="2" t="s">
        <v>552</v>
      </c>
      <c r="H754" s="2">
        <v>6</v>
      </c>
      <c r="I754" s="6">
        <v>9240.2000000000007</v>
      </c>
      <c r="J754" s="7">
        <v>0</v>
      </c>
      <c r="K754" s="6">
        <v>55441.2</v>
      </c>
      <c r="L754" s="6">
        <v>41010</v>
      </c>
      <c r="M754" s="6">
        <v>14431.2</v>
      </c>
      <c r="N754" s="2" t="s">
        <v>556</v>
      </c>
      <c r="O754" s="2" t="s">
        <v>543</v>
      </c>
    </row>
    <row r="755" spans="1:15" x14ac:dyDescent="0.25">
      <c r="A755" s="2" t="s">
        <v>1302</v>
      </c>
      <c r="B755" s="5">
        <v>45877</v>
      </c>
      <c r="C755" s="2" t="s">
        <v>134</v>
      </c>
      <c r="D755" s="2" t="s">
        <v>366</v>
      </c>
      <c r="E755" s="2" t="s">
        <v>387</v>
      </c>
      <c r="F755" s="2" t="s">
        <v>404</v>
      </c>
      <c r="G755" s="2" t="s">
        <v>541</v>
      </c>
      <c r="H755" s="2">
        <v>4</v>
      </c>
      <c r="I755" s="6">
        <v>21162.15</v>
      </c>
      <c r="J755" s="7">
        <v>0.15</v>
      </c>
      <c r="K755" s="6">
        <v>84648.6</v>
      </c>
      <c r="L755" s="6">
        <v>67108</v>
      </c>
      <c r="M755" s="6">
        <v>17540.599999999999</v>
      </c>
      <c r="N755" s="2" t="s">
        <v>542</v>
      </c>
      <c r="O755" s="2" t="s">
        <v>543</v>
      </c>
    </row>
    <row r="756" spans="1:15" x14ac:dyDescent="0.25">
      <c r="A756" s="2" t="s">
        <v>1303</v>
      </c>
      <c r="B756" s="5">
        <v>45926</v>
      </c>
      <c r="C756" s="2" t="s">
        <v>316</v>
      </c>
      <c r="D756" s="2" t="s">
        <v>330</v>
      </c>
      <c r="E756" s="2" t="s">
        <v>391</v>
      </c>
      <c r="F756" s="2" t="s">
        <v>435</v>
      </c>
      <c r="G756" s="2" t="s">
        <v>545</v>
      </c>
      <c r="H756" s="2">
        <v>1</v>
      </c>
      <c r="I756" s="6">
        <v>13434.34</v>
      </c>
      <c r="J756" s="7">
        <v>0</v>
      </c>
      <c r="K756" s="6">
        <v>13434.34</v>
      </c>
      <c r="L756" s="6">
        <v>10393</v>
      </c>
      <c r="M756" s="6">
        <v>3041.34</v>
      </c>
      <c r="N756" s="2" t="s">
        <v>556</v>
      </c>
      <c r="O756" s="2" t="s">
        <v>543</v>
      </c>
    </row>
    <row r="757" spans="1:15" x14ac:dyDescent="0.25">
      <c r="A757" s="2" t="s">
        <v>1304</v>
      </c>
      <c r="B757" s="5">
        <v>46286</v>
      </c>
      <c r="C757" s="2" t="s">
        <v>238</v>
      </c>
      <c r="D757" s="2" t="s">
        <v>348</v>
      </c>
      <c r="E757" s="2" t="s">
        <v>382</v>
      </c>
      <c r="F757" s="2" t="s">
        <v>423</v>
      </c>
      <c r="G757" s="2" t="s">
        <v>545</v>
      </c>
      <c r="H757" s="2">
        <v>1</v>
      </c>
      <c r="I757" s="6">
        <v>12703.48</v>
      </c>
      <c r="J757" s="7">
        <v>0</v>
      </c>
      <c r="K757" s="6">
        <v>12703.48</v>
      </c>
      <c r="L757" s="6">
        <v>10219</v>
      </c>
      <c r="M757" s="6">
        <v>2484.48</v>
      </c>
      <c r="N757" s="2" t="s">
        <v>542</v>
      </c>
      <c r="O757" s="2" t="s">
        <v>543</v>
      </c>
    </row>
    <row r="758" spans="1:15" x14ac:dyDescent="0.25">
      <c r="A758" s="2" t="s">
        <v>1305</v>
      </c>
      <c r="B758" s="5">
        <v>45914</v>
      </c>
      <c r="C758" s="2" t="s">
        <v>216</v>
      </c>
      <c r="D758" s="2" t="s">
        <v>334</v>
      </c>
      <c r="E758" s="2" t="s">
        <v>395</v>
      </c>
      <c r="F758" s="2" t="s">
        <v>453</v>
      </c>
      <c r="G758" s="2" t="s">
        <v>552</v>
      </c>
      <c r="H758" s="2">
        <v>2</v>
      </c>
      <c r="I758" s="6">
        <v>297.01</v>
      </c>
      <c r="J758" s="7">
        <v>0.2</v>
      </c>
      <c r="K758" s="6">
        <v>594.02</v>
      </c>
      <c r="L758" s="6">
        <v>570</v>
      </c>
      <c r="M758" s="6">
        <v>24.02</v>
      </c>
      <c r="N758" s="2" t="s">
        <v>556</v>
      </c>
      <c r="O758" s="2" t="s">
        <v>543</v>
      </c>
    </row>
    <row r="759" spans="1:15" x14ac:dyDescent="0.25">
      <c r="A759" s="2" t="s">
        <v>1306</v>
      </c>
      <c r="B759" s="5">
        <v>45717</v>
      </c>
      <c r="C759" s="2" t="s">
        <v>212</v>
      </c>
      <c r="D759" s="2" t="s">
        <v>348</v>
      </c>
      <c r="E759" s="2" t="s">
        <v>395</v>
      </c>
      <c r="F759" s="2" t="s">
        <v>467</v>
      </c>
      <c r="G759" s="2" t="s">
        <v>541</v>
      </c>
      <c r="H759" s="2">
        <v>2</v>
      </c>
      <c r="I759" s="6">
        <v>10797.96</v>
      </c>
      <c r="J759" s="7">
        <v>0.15</v>
      </c>
      <c r="K759" s="6">
        <v>21595.919999999998</v>
      </c>
      <c r="L759" s="6">
        <v>20438</v>
      </c>
      <c r="M759" s="6">
        <v>1157.92</v>
      </c>
      <c r="N759" s="2" t="s">
        <v>546</v>
      </c>
      <c r="O759" s="2" t="s">
        <v>543</v>
      </c>
    </row>
    <row r="760" spans="1:15" x14ac:dyDescent="0.25">
      <c r="A760" s="2" t="s">
        <v>1307</v>
      </c>
      <c r="B760" s="5">
        <v>45987</v>
      </c>
      <c r="C760" s="2" t="s">
        <v>322</v>
      </c>
      <c r="D760" s="2" t="s">
        <v>377</v>
      </c>
      <c r="E760" s="2" t="s">
        <v>398</v>
      </c>
      <c r="F760" s="2" t="s">
        <v>404</v>
      </c>
      <c r="G760" s="2" t="s">
        <v>541</v>
      </c>
      <c r="H760" s="2">
        <v>7</v>
      </c>
      <c r="I760" s="6">
        <v>25991.93</v>
      </c>
      <c r="J760" s="7">
        <v>0</v>
      </c>
      <c r="K760" s="6">
        <v>181943.51</v>
      </c>
      <c r="L760" s="6">
        <v>129857</v>
      </c>
      <c r="M760" s="6">
        <v>52086.51</v>
      </c>
      <c r="N760" s="2" t="s">
        <v>542</v>
      </c>
      <c r="O760" s="2" t="s">
        <v>566</v>
      </c>
    </row>
    <row r="761" spans="1:15" x14ac:dyDescent="0.25">
      <c r="A761" s="2" t="s">
        <v>1308</v>
      </c>
      <c r="B761" s="5">
        <v>46168</v>
      </c>
      <c r="C761" s="2" t="s">
        <v>262</v>
      </c>
      <c r="D761" s="2" t="s">
        <v>368</v>
      </c>
      <c r="E761" s="2" t="s">
        <v>385</v>
      </c>
      <c r="F761" s="2" t="s">
        <v>445</v>
      </c>
      <c r="G761" s="2" t="s">
        <v>545</v>
      </c>
      <c r="H761" s="2">
        <v>5</v>
      </c>
      <c r="I761" s="6">
        <v>1020.01</v>
      </c>
      <c r="J761" s="7">
        <v>0.05</v>
      </c>
      <c r="K761" s="6">
        <v>5100.05</v>
      </c>
      <c r="L761" s="6">
        <v>3880</v>
      </c>
      <c r="M761" s="6">
        <v>1220.05</v>
      </c>
      <c r="N761" s="2" t="s">
        <v>550</v>
      </c>
      <c r="O761" s="2" t="s">
        <v>543</v>
      </c>
    </row>
    <row r="762" spans="1:15" x14ac:dyDescent="0.25">
      <c r="A762" s="2" t="s">
        <v>1309</v>
      </c>
      <c r="B762" s="5">
        <v>46169</v>
      </c>
      <c r="C762" s="2" t="s">
        <v>146</v>
      </c>
      <c r="D762" s="2" t="s">
        <v>330</v>
      </c>
      <c r="E762" s="2" t="s">
        <v>393</v>
      </c>
      <c r="F762" s="2" t="s">
        <v>451</v>
      </c>
      <c r="G762" s="2" t="s">
        <v>552</v>
      </c>
      <c r="H762" s="2">
        <v>4</v>
      </c>
      <c r="I762" s="6">
        <v>12090.91</v>
      </c>
      <c r="J762" s="7">
        <v>0.1</v>
      </c>
      <c r="K762" s="6">
        <v>48363.64</v>
      </c>
      <c r="L762" s="6">
        <v>41572</v>
      </c>
      <c r="M762" s="6">
        <v>6791.64</v>
      </c>
      <c r="N762" s="2" t="s">
        <v>542</v>
      </c>
      <c r="O762" s="2" t="s">
        <v>543</v>
      </c>
    </row>
    <row r="763" spans="1:15" x14ac:dyDescent="0.25">
      <c r="A763" s="2" t="s">
        <v>1310</v>
      </c>
      <c r="B763" s="5">
        <v>46304</v>
      </c>
      <c r="C763" s="2" t="s">
        <v>35</v>
      </c>
      <c r="D763" s="2" t="s">
        <v>357</v>
      </c>
      <c r="E763" s="2" t="s">
        <v>382</v>
      </c>
      <c r="F763" s="2" t="s">
        <v>517</v>
      </c>
      <c r="G763" s="2" t="s">
        <v>541</v>
      </c>
      <c r="H763" s="2">
        <v>4</v>
      </c>
      <c r="I763" s="6">
        <v>19739.61</v>
      </c>
      <c r="J763" s="7">
        <v>0.05</v>
      </c>
      <c r="K763" s="6">
        <v>78958.44</v>
      </c>
      <c r="L763" s="6">
        <v>65772</v>
      </c>
      <c r="M763" s="6">
        <v>13186.44</v>
      </c>
      <c r="N763" s="2" t="s">
        <v>550</v>
      </c>
      <c r="O763" s="2" t="s">
        <v>543</v>
      </c>
    </row>
    <row r="764" spans="1:15" x14ac:dyDescent="0.25">
      <c r="A764" s="2" t="s">
        <v>1311</v>
      </c>
      <c r="B764" s="5">
        <v>46045</v>
      </c>
      <c r="C764" s="2" t="s">
        <v>210</v>
      </c>
      <c r="D764" s="2" t="s">
        <v>364</v>
      </c>
      <c r="E764" s="2" t="s">
        <v>389</v>
      </c>
      <c r="F764" s="2" t="s">
        <v>509</v>
      </c>
      <c r="G764" s="2" t="s">
        <v>545</v>
      </c>
      <c r="H764" s="2">
        <v>5</v>
      </c>
      <c r="I764" s="6">
        <v>20365.72</v>
      </c>
      <c r="J764" s="7">
        <v>0.2</v>
      </c>
      <c r="K764" s="6">
        <v>101828.6</v>
      </c>
      <c r="L764" s="6">
        <v>84075</v>
      </c>
      <c r="M764" s="6">
        <v>17753.599999999999</v>
      </c>
      <c r="N764" s="2" t="s">
        <v>546</v>
      </c>
      <c r="O764" s="2" t="s">
        <v>543</v>
      </c>
    </row>
    <row r="765" spans="1:15" x14ac:dyDescent="0.25">
      <c r="A765" s="2" t="s">
        <v>1312</v>
      </c>
      <c r="B765" s="5">
        <v>45690</v>
      </c>
      <c r="C765" s="2" t="s">
        <v>178</v>
      </c>
      <c r="D765" s="2" t="s">
        <v>339</v>
      </c>
      <c r="E765" s="2" t="s">
        <v>398</v>
      </c>
      <c r="F765" s="2" t="s">
        <v>527</v>
      </c>
      <c r="G765" s="2" t="s">
        <v>552</v>
      </c>
      <c r="H765" s="2">
        <v>2</v>
      </c>
      <c r="I765" s="6">
        <v>9240.2000000000007</v>
      </c>
      <c r="J765" s="7">
        <v>0</v>
      </c>
      <c r="K765" s="6">
        <v>18480.400000000001</v>
      </c>
      <c r="L765" s="6">
        <v>13670</v>
      </c>
      <c r="M765" s="6">
        <v>4810.3999999999996</v>
      </c>
      <c r="N765" s="2" t="s">
        <v>546</v>
      </c>
      <c r="O765" s="2" t="s">
        <v>543</v>
      </c>
    </row>
    <row r="766" spans="1:15" x14ac:dyDescent="0.25">
      <c r="A766" s="2" t="s">
        <v>1313</v>
      </c>
      <c r="B766" s="5">
        <v>46157</v>
      </c>
      <c r="C766" s="2" t="s">
        <v>224</v>
      </c>
      <c r="D766" s="2" t="s">
        <v>368</v>
      </c>
      <c r="E766" s="2" t="s">
        <v>382</v>
      </c>
      <c r="F766" s="2" t="s">
        <v>449</v>
      </c>
      <c r="G766" s="2" t="s">
        <v>552</v>
      </c>
      <c r="H766" s="2">
        <v>6</v>
      </c>
      <c r="I766" s="6">
        <v>1020.01</v>
      </c>
      <c r="J766" s="7">
        <v>0.05</v>
      </c>
      <c r="K766" s="6">
        <v>3549.34</v>
      </c>
      <c r="L766" s="6">
        <v>4656</v>
      </c>
      <c r="M766" s="6">
        <v>-1106.6600000000001</v>
      </c>
      <c r="N766" s="2" t="s">
        <v>542</v>
      </c>
      <c r="O766" s="2" t="s">
        <v>543</v>
      </c>
    </row>
    <row r="767" spans="1:15" x14ac:dyDescent="0.25">
      <c r="A767" s="2" t="s">
        <v>1314</v>
      </c>
      <c r="B767" s="5">
        <v>45822</v>
      </c>
      <c r="C767" s="2" t="s">
        <v>68</v>
      </c>
      <c r="D767" s="2" t="s">
        <v>330</v>
      </c>
      <c r="E767" s="2" t="s">
        <v>395</v>
      </c>
      <c r="F767" s="2" t="s">
        <v>407</v>
      </c>
      <c r="G767" s="2" t="s">
        <v>552</v>
      </c>
      <c r="H767" s="2">
        <v>8</v>
      </c>
      <c r="I767" s="6">
        <v>12762.62</v>
      </c>
      <c r="J767" s="7">
        <v>0.05</v>
      </c>
      <c r="K767" s="6">
        <v>102100.96</v>
      </c>
      <c r="L767" s="6">
        <v>83144</v>
      </c>
      <c r="M767" s="6">
        <v>18956.96</v>
      </c>
      <c r="N767" s="2" t="s">
        <v>546</v>
      </c>
      <c r="O767" s="2" t="s">
        <v>543</v>
      </c>
    </row>
    <row r="768" spans="1:15" x14ac:dyDescent="0.25">
      <c r="A768" s="2" t="s">
        <v>1315</v>
      </c>
      <c r="B768" s="5">
        <v>46190</v>
      </c>
      <c r="C768" s="2" t="s">
        <v>30</v>
      </c>
      <c r="D768" s="2" t="s">
        <v>377</v>
      </c>
      <c r="E768" s="2" t="s">
        <v>387</v>
      </c>
      <c r="F768" s="2" t="s">
        <v>410</v>
      </c>
      <c r="G768" s="2" t="s">
        <v>552</v>
      </c>
      <c r="H768" s="2">
        <v>1</v>
      </c>
      <c r="I768" s="6">
        <v>25991.93</v>
      </c>
      <c r="J768" s="7">
        <v>0</v>
      </c>
      <c r="K768" s="6">
        <v>25991.93</v>
      </c>
      <c r="L768" s="6">
        <v>18551</v>
      </c>
      <c r="M768" s="6">
        <v>7440.93</v>
      </c>
      <c r="N768" s="2" t="s">
        <v>556</v>
      </c>
      <c r="O768" s="2" t="s">
        <v>543</v>
      </c>
    </row>
    <row r="769" spans="1:15" x14ac:dyDescent="0.25">
      <c r="A769" s="2" t="s">
        <v>1316</v>
      </c>
      <c r="B769" s="5">
        <v>46318</v>
      </c>
      <c r="C769" s="2" t="s">
        <v>68</v>
      </c>
      <c r="D769" s="2" t="s">
        <v>337</v>
      </c>
      <c r="E769" s="2" t="s">
        <v>391</v>
      </c>
      <c r="F769" s="2" t="s">
        <v>467</v>
      </c>
      <c r="G769" s="2" t="s">
        <v>552</v>
      </c>
      <c r="H769" s="2">
        <v>3</v>
      </c>
      <c r="I769" s="6">
        <v>21351.52</v>
      </c>
      <c r="J769" s="7">
        <v>0</v>
      </c>
      <c r="K769" s="6">
        <v>64054.559999999998</v>
      </c>
      <c r="L769" s="6">
        <v>47409</v>
      </c>
      <c r="M769" s="6">
        <v>16645.560000000001</v>
      </c>
      <c r="N769" s="2" t="s">
        <v>550</v>
      </c>
      <c r="O769" s="2" t="s">
        <v>543</v>
      </c>
    </row>
    <row r="770" spans="1:15" x14ac:dyDescent="0.25">
      <c r="A770" s="2" t="s">
        <v>1317</v>
      </c>
      <c r="B770" s="5">
        <v>46228</v>
      </c>
      <c r="C770" s="2" t="s">
        <v>248</v>
      </c>
      <c r="D770" s="2" t="s">
        <v>343</v>
      </c>
      <c r="E770" s="2" t="s">
        <v>385</v>
      </c>
      <c r="F770" s="2" t="s">
        <v>485</v>
      </c>
      <c r="G770" s="2" t="s">
        <v>541</v>
      </c>
      <c r="H770" s="2">
        <v>6</v>
      </c>
      <c r="I770" s="6">
        <v>4179.59</v>
      </c>
      <c r="J770" s="7">
        <v>0</v>
      </c>
      <c r="K770" s="6">
        <v>25077.54</v>
      </c>
      <c r="L770" s="6">
        <v>19146</v>
      </c>
      <c r="M770" s="6">
        <v>5931.54</v>
      </c>
      <c r="N770" s="2" t="s">
        <v>550</v>
      </c>
      <c r="O770" s="2" t="s">
        <v>543</v>
      </c>
    </row>
    <row r="771" spans="1:15" x14ac:dyDescent="0.25">
      <c r="A771" s="2" t="s">
        <v>1318</v>
      </c>
      <c r="B771" s="5">
        <v>46330</v>
      </c>
      <c r="C771" s="2" t="s">
        <v>134</v>
      </c>
      <c r="D771" s="2" t="s">
        <v>355</v>
      </c>
      <c r="E771" s="2" t="s">
        <v>387</v>
      </c>
      <c r="F771" s="2" t="s">
        <v>507</v>
      </c>
      <c r="G771" s="2" t="s">
        <v>545</v>
      </c>
      <c r="H771" s="2">
        <v>3</v>
      </c>
      <c r="I771" s="6">
        <v>25938.39</v>
      </c>
      <c r="J771" s="7">
        <v>0.1</v>
      </c>
      <c r="K771" s="6">
        <v>77815.17</v>
      </c>
      <c r="L771" s="6">
        <v>59394</v>
      </c>
      <c r="M771" s="6">
        <v>18421.169999999998</v>
      </c>
      <c r="N771" s="2" t="s">
        <v>556</v>
      </c>
      <c r="O771" s="2" t="s">
        <v>543</v>
      </c>
    </row>
    <row r="772" spans="1:15" x14ac:dyDescent="0.25">
      <c r="A772" s="2" t="s">
        <v>1319</v>
      </c>
      <c r="B772" s="5">
        <v>45741</v>
      </c>
      <c r="C772" s="2" t="s">
        <v>188</v>
      </c>
      <c r="D772" s="2" t="s">
        <v>373</v>
      </c>
      <c r="E772" s="2" t="s">
        <v>387</v>
      </c>
      <c r="F772" s="2" t="s">
        <v>509</v>
      </c>
      <c r="G772" s="2" t="s">
        <v>541</v>
      </c>
      <c r="H772" s="2">
        <v>7</v>
      </c>
      <c r="I772" s="6">
        <v>2163.4</v>
      </c>
      <c r="J772" s="7">
        <v>0.05</v>
      </c>
      <c r="K772" s="6">
        <v>15143.8</v>
      </c>
      <c r="L772" s="6">
        <v>11347</v>
      </c>
      <c r="M772" s="6">
        <v>3796.8</v>
      </c>
      <c r="N772" s="2" t="s">
        <v>542</v>
      </c>
      <c r="O772" s="2" t="s">
        <v>543</v>
      </c>
    </row>
    <row r="773" spans="1:15" x14ac:dyDescent="0.25">
      <c r="A773" s="2" t="s">
        <v>1320</v>
      </c>
      <c r="B773" s="5">
        <v>45885</v>
      </c>
      <c r="C773" s="2" t="s">
        <v>258</v>
      </c>
      <c r="D773" s="2" t="s">
        <v>355</v>
      </c>
      <c r="E773" s="2" t="s">
        <v>391</v>
      </c>
      <c r="F773" s="2" t="s">
        <v>525</v>
      </c>
      <c r="G773" s="2" t="s">
        <v>552</v>
      </c>
      <c r="H773" s="2">
        <v>5</v>
      </c>
      <c r="I773" s="6">
        <v>23056.34</v>
      </c>
      <c r="J773" s="7">
        <v>0.2</v>
      </c>
      <c r="K773" s="6">
        <v>115281.7</v>
      </c>
      <c r="L773" s="6">
        <v>98990</v>
      </c>
      <c r="M773" s="6">
        <v>16291.7</v>
      </c>
      <c r="N773" s="2" t="s">
        <v>550</v>
      </c>
      <c r="O773" s="2" t="s">
        <v>543</v>
      </c>
    </row>
    <row r="774" spans="1:15" x14ac:dyDescent="0.25">
      <c r="A774" s="2" t="s">
        <v>1321</v>
      </c>
      <c r="B774" s="5">
        <v>46030</v>
      </c>
      <c r="C774" s="2" t="s">
        <v>218</v>
      </c>
      <c r="D774" s="2" t="s">
        <v>348</v>
      </c>
      <c r="E774" s="2" t="s">
        <v>385</v>
      </c>
      <c r="F774" s="2" t="s">
        <v>505</v>
      </c>
      <c r="G774" s="2" t="s">
        <v>552</v>
      </c>
      <c r="H774" s="2">
        <v>3</v>
      </c>
      <c r="I774" s="6">
        <v>12703.48</v>
      </c>
      <c r="J774" s="7">
        <v>0</v>
      </c>
      <c r="K774" s="6">
        <v>38110.44</v>
      </c>
      <c r="L774" s="6">
        <v>30657</v>
      </c>
      <c r="M774" s="6">
        <v>7453.44</v>
      </c>
      <c r="N774" s="2" t="s">
        <v>546</v>
      </c>
      <c r="O774" s="2" t="s">
        <v>543</v>
      </c>
    </row>
    <row r="775" spans="1:15" x14ac:dyDescent="0.25">
      <c r="A775" s="2" t="s">
        <v>1322</v>
      </c>
      <c r="B775" s="5">
        <v>46155</v>
      </c>
      <c r="C775" s="2" t="s">
        <v>100</v>
      </c>
      <c r="D775" s="2" t="s">
        <v>351</v>
      </c>
      <c r="E775" s="2" t="s">
        <v>393</v>
      </c>
      <c r="F775" s="2" t="s">
        <v>413</v>
      </c>
      <c r="G775" s="2" t="s">
        <v>541</v>
      </c>
      <c r="H775" s="2">
        <v>5</v>
      </c>
      <c r="I775" s="6">
        <v>28987.87</v>
      </c>
      <c r="J775" s="7">
        <v>0</v>
      </c>
      <c r="K775" s="6">
        <v>144939.35</v>
      </c>
      <c r="L775" s="6">
        <v>97190</v>
      </c>
      <c r="M775" s="6">
        <v>47749.35</v>
      </c>
      <c r="N775" s="2" t="s">
        <v>546</v>
      </c>
      <c r="O775" s="2" t="s">
        <v>543</v>
      </c>
    </row>
    <row r="776" spans="1:15" x14ac:dyDescent="0.25">
      <c r="A776" s="2" t="s">
        <v>1323</v>
      </c>
      <c r="B776" s="5">
        <v>45789</v>
      </c>
      <c r="C776" s="2" t="s">
        <v>182</v>
      </c>
      <c r="D776" s="2" t="s">
        <v>345</v>
      </c>
      <c r="E776" s="2" t="s">
        <v>391</v>
      </c>
      <c r="F776" s="2" t="s">
        <v>517</v>
      </c>
      <c r="G776" s="2" t="s">
        <v>545</v>
      </c>
      <c r="H776" s="2">
        <v>3</v>
      </c>
      <c r="I776" s="6">
        <v>1871.78</v>
      </c>
      <c r="J776" s="7">
        <v>0</v>
      </c>
      <c r="K776" s="6">
        <v>5615.34</v>
      </c>
      <c r="L776" s="6">
        <v>4845</v>
      </c>
      <c r="M776" s="6">
        <v>770.34</v>
      </c>
      <c r="N776" s="2" t="s">
        <v>546</v>
      </c>
      <c r="O776" s="2" t="s">
        <v>543</v>
      </c>
    </row>
    <row r="777" spans="1:15" x14ac:dyDescent="0.25">
      <c r="A777" s="2" t="s">
        <v>1324</v>
      </c>
      <c r="B777" s="5">
        <v>45698</v>
      </c>
      <c r="C777" s="2" t="s">
        <v>154</v>
      </c>
      <c r="D777" s="2" t="s">
        <v>360</v>
      </c>
      <c r="E777" s="2" t="s">
        <v>385</v>
      </c>
      <c r="F777" s="2" t="s">
        <v>491</v>
      </c>
      <c r="G777" s="2" t="s">
        <v>552</v>
      </c>
      <c r="H777" s="2">
        <v>1</v>
      </c>
      <c r="I777" s="6">
        <v>19831.8</v>
      </c>
      <c r="J777" s="7">
        <v>0.2</v>
      </c>
      <c r="K777" s="6">
        <v>19831.8</v>
      </c>
      <c r="L777" s="6">
        <v>20523</v>
      </c>
      <c r="M777" s="6">
        <v>-691.2</v>
      </c>
      <c r="N777" s="2" t="s">
        <v>542</v>
      </c>
      <c r="O777" s="2" t="s">
        <v>543</v>
      </c>
    </row>
    <row r="778" spans="1:15" x14ac:dyDescent="0.25">
      <c r="A778" s="2" t="s">
        <v>1325</v>
      </c>
      <c r="B778" s="5">
        <v>46324</v>
      </c>
      <c r="C778" s="2" t="s">
        <v>104</v>
      </c>
      <c r="D778" s="2" t="s">
        <v>348</v>
      </c>
      <c r="E778" s="2" t="s">
        <v>391</v>
      </c>
      <c r="F778" s="2" t="s">
        <v>445</v>
      </c>
      <c r="G778" s="2" t="s">
        <v>541</v>
      </c>
      <c r="H778" s="2">
        <v>5</v>
      </c>
      <c r="I778" s="6">
        <v>11433.13</v>
      </c>
      <c r="J778" s="7">
        <v>0.1</v>
      </c>
      <c r="K778" s="6">
        <v>57165.65</v>
      </c>
      <c r="L778" s="6">
        <v>51095</v>
      </c>
      <c r="M778" s="6">
        <v>6070.65</v>
      </c>
      <c r="N778" s="2" t="s">
        <v>542</v>
      </c>
      <c r="O778" s="2" t="s">
        <v>543</v>
      </c>
    </row>
    <row r="779" spans="1:15" x14ac:dyDescent="0.25">
      <c r="A779" s="2" t="s">
        <v>1326</v>
      </c>
      <c r="B779" s="5">
        <v>46243</v>
      </c>
      <c r="C779" s="2" t="s">
        <v>160</v>
      </c>
      <c r="D779" s="2" t="s">
        <v>362</v>
      </c>
      <c r="E779" s="2" t="s">
        <v>398</v>
      </c>
      <c r="F779" s="2" t="s">
        <v>463</v>
      </c>
      <c r="G779" s="2" t="s">
        <v>541</v>
      </c>
      <c r="H779" s="2">
        <v>6</v>
      </c>
      <c r="I779" s="6">
        <v>21419.5</v>
      </c>
      <c r="J779" s="7">
        <v>0.05</v>
      </c>
      <c r="K779" s="6">
        <v>128517</v>
      </c>
      <c r="L779" s="6">
        <v>102354</v>
      </c>
      <c r="M779" s="6">
        <v>26163</v>
      </c>
      <c r="N779" s="2" t="s">
        <v>546</v>
      </c>
      <c r="O779" s="2" t="s">
        <v>543</v>
      </c>
    </row>
    <row r="780" spans="1:15" x14ac:dyDescent="0.25">
      <c r="A780" s="2" t="s">
        <v>1327</v>
      </c>
      <c r="B780" s="5">
        <v>45721</v>
      </c>
      <c r="C780" s="2" t="s">
        <v>278</v>
      </c>
      <c r="D780" s="2" t="s">
        <v>357</v>
      </c>
      <c r="E780" s="2" t="s">
        <v>391</v>
      </c>
      <c r="F780" s="2" t="s">
        <v>515</v>
      </c>
      <c r="G780" s="2" t="s">
        <v>545</v>
      </c>
      <c r="H780" s="2">
        <v>2</v>
      </c>
      <c r="I780" s="6">
        <v>16622.830000000002</v>
      </c>
      <c r="J780" s="7">
        <v>0.2</v>
      </c>
      <c r="K780" s="6">
        <v>33245.660000000003</v>
      </c>
      <c r="L780" s="6">
        <v>32886</v>
      </c>
      <c r="M780" s="6">
        <v>359.66</v>
      </c>
      <c r="N780" s="2" t="s">
        <v>556</v>
      </c>
      <c r="O780" s="2" t="s">
        <v>543</v>
      </c>
    </row>
    <row r="781" spans="1:15" x14ac:dyDescent="0.25">
      <c r="A781" s="2" t="s">
        <v>1328</v>
      </c>
      <c r="B781" s="5">
        <v>45865</v>
      </c>
      <c r="C781" s="2" t="s">
        <v>76</v>
      </c>
      <c r="D781" s="2" t="s">
        <v>375</v>
      </c>
      <c r="E781" s="2" t="s">
        <v>385</v>
      </c>
      <c r="F781" s="2" t="s">
        <v>453</v>
      </c>
      <c r="G781" s="2" t="s">
        <v>552</v>
      </c>
      <c r="H781" s="2">
        <v>6</v>
      </c>
      <c r="I781" s="6">
        <v>5199.08</v>
      </c>
      <c r="J781" s="7">
        <v>0.05</v>
      </c>
      <c r="K781" s="6">
        <v>31194.48</v>
      </c>
      <c r="L781" s="6">
        <v>22122</v>
      </c>
      <c r="M781" s="6">
        <v>9072.48</v>
      </c>
      <c r="N781" s="2" t="s">
        <v>556</v>
      </c>
      <c r="O781" s="2" t="s">
        <v>543</v>
      </c>
    </row>
    <row r="782" spans="1:15" x14ac:dyDescent="0.25">
      <c r="A782" s="2" t="s">
        <v>1329</v>
      </c>
      <c r="B782" s="5">
        <v>45940</v>
      </c>
      <c r="C782" s="2" t="s">
        <v>50</v>
      </c>
      <c r="D782" s="2" t="s">
        <v>339</v>
      </c>
      <c r="E782" s="2" t="s">
        <v>389</v>
      </c>
      <c r="F782" s="2" t="s">
        <v>415</v>
      </c>
      <c r="G782" s="2" t="s">
        <v>541</v>
      </c>
      <c r="H782" s="2">
        <v>8</v>
      </c>
      <c r="I782" s="6">
        <v>9240.2000000000007</v>
      </c>
      <c r="J782" s="7">
        <v>0</v>
      </c>
      <c r="K782" s="6">
        <v>73921.600000000006</v>
      </c>
      <c r="L782" s="6">
        <v>54680</v>
      </c>
      <c r="M782" s="6">
        <v>19241.599999999999</v>
      </c>
      <c r="N782" s="2" t="s">
        <v>542</v>
      </c>
      <c r="O782" s="2" t="s">
        <v>543</v>
      </c>
    </row>
    <row r="783" spans="1:15" x14ac:dyDescent="0.25">
      <c r="A783" s="2" t="s">
        <v>1330</v>
      </c>
      <c r="B783" s="5">
        <v>46031</v>
      </c>
      <c r="C783" s="2" t="s">
        <v>302</v>
      </c>
      <c r="D783" s="2" t="s">
        <v>362</v>
      </c>
      <c r="E783" s="2" t="s">
        <v>393</v>
      </c>
      <c r="F783" s="2" t="s">
        <v>435</v>
      </c>
      <c r="G783" s="2" t="s">
        <v>545</v>
      </c>
      <c r="H783" s="2">
        <v>5</v>
      </c>
      <c r="I783" s="6">
        <v>19164.810000000001</v>
      </c>
      <c r="J783" s="7">
        <v>0.15</v>
      </c>
      <c r="K783" s="6">
        <v>95824.05</v>
      </c>
      <c r="L783" s="6">
        <v>85295</v>
      </c>
      <c r="M783" s="6">
        <v>10529.05</v>
      </c>
      <c r="N783" s="2" t="s">
        <v>556</v>
      </c>
      <c r="O783" s="2" t="s">
        <v>543</v>
      </c>
    </row>
    <row r="784" spans="1:15" x14ac:dyDescent="0.25">
      <c r="A784" s="2" t="s">
        <v>1331</v>
      </c>
      <c r="B784" s="5">
        <v>45672</v>
      </c>
      <c r="C784" s="2" t="s">
        <v>122</v>
      </c>
      <c r="D784" s="2" t="s">
        <v>345</v>
      </c>
      <c r="E784" s="2" t="s">
        <v>389</v>
      </c>
      <c r="F784" s="2" t="s">
        <v>413</v>
      </c>
      <c r="G784" s="2" t="s">
        <v>552</v>
      </c>
      <c r="H784" s="2">
        <v>6</v>
      </c>
      <c r="I784" s="6">
        <v>1591.01</v>
      </c>
      <c r="J784" s="7">
        <v>0.15</v>
      </c>
      <c r="K784" s="6">
        <v>9546.06</v>
      </c>
      <c r="L784" s="6">
        <v>9690</v>
      </c>
      <c r="M784" s="6">
        <v>-143.94</v>
      </c>
      <c r="N784" s="2" t="s">
        <v>542</v>
      </c>
      <c r="O784" s="2" t="s">
        <v>543</v>
      </c>
    </row>
    <row r="785" spans="1:15" x14ac:dyDescent="0.25">
      <c r="A785" s="2" t="s">
        <v>1332</v>
      </c>
      <c r="B785" s="5">
        <v>46218</v>
      </c>
      <c r="C785" s="2" t="s">
        <v>262</v>
      </c>
      <c r="D785" s="2" t="s">
        <v>357</v>
      </c>
      <c r="E785" s="2" t="s">
        <v>387</v>
      </c>
      <c r="F785" s="2" t="s">
        <v>519</v>
      </c>
      <c r="G785" s="2" t="s">
        <v>552</v>
      </c>
      <c r="H785" s="2">
        <v>3</v>
      </c>
      <c r="I785" s="6">
        <v>19739.61</v>
      </c>
      <c r="J785" s="7">
        <v>0.05</v>
      </c>
      <c r="K785" s="6">
        <v>59218.83</v>
      </c>
      <c r="L785" s="6">
        <v>49329</v>
      </c>
      <c r="M785" s="6">
        <v>9889.83</v>
      </c>
      <c r="N785" s="2" t="s">
        <v>556</v>
      </c>
      <c r="O785" s="2" t="s">
        <v>543</v>
      </c>
    </row>
    <row r="786" spans="1:15" x14ac:dyDescent="0.25">
      <c r="A786" s="2" t="s">
        <v>1333</v>
      </c>
      <c r="B786" s="5">
        <v>45718</v>
      </c>
      <c r="C786" s="2" t="s">
        <v>50</v>
      </c>
      <c r="D786" s="2" t="s">
        <v>345</v>
      </c>
      <c r="E786" s="2" t="s">
        <v>382</v>
      </c>
      <c r="F786" s="2" t="s">
        <v>467</v>
      </c>
      <c r="G786" s="2" t="s">
        <v>552</v>
      </c>
      <c r="H786" s="2">
        <v>5</v>
      </c>
      <c r="I786" s="6">
        <v>1684.6</v>
      </c>
      <c r="J786" s="7">
        <v>0.1</v>
      </c>
      <c r="K786" s="6">
        <v>8423</v>
      </c>
      <c r="L786" s="6">
        <v>8075</v>
      </c>
      <c r="M786" s="6">
        <v>348</v>
      </c>
      <c r="N786" s="2" t="s">
        <v>556</v>
      </c>
      <c r="O786" s="2" t="s">
        <v>543</v>
      </c>
    </row>
    <row r="787" spans="1:15" x14ac:dyDescent="0.25">
      <c r="A787" s="2" t="s">
        <v>1334</v>
      </c>
      <c r="B787" s="5">
        <v>45728</v>
      </c>
      <c r="C787" s="2" t="s">
        <v>296</v>
      </c>
      <c r="D787" s="2" t="s">
        <v>343</v>
      </c>
      <c r="E787" s="2" t="s">
        <v>389</v>
      </c>
      <c r="F787" s="2" t="s">
        <v>489</v>
      </c>
      <c r="G787" s="2" t="s">
        <v>552</v>
      </c>
      <c r="H787" s="2">
        <v>6</v>
      </c>
      <c r="I787" s="6">
        <v>3761.63</v>
      </c>
      <c r="J787" s="7">
        <v>0.1</v>
      </c>
      <c r="K787" s="6">
        <v>22569.78</v>
      </c>
      <c r="L787" s="6">
        <v>19146</v>
      </c>
      <c r="M787" s="6">
        <v>3423.78</v>
      </c>
      <c r="N787" s="2" t="s">
        <v>546</v>
      </c>
      <c r="O787" s="2" t="s">
        <v>543</v>
      </c>
    </row>
    <row r="788" spans="1:15" x14ac:dyDescent="0.25">
      <c r="A788" s="2" t="s">
        <v>1335</v>
      </c>
      <c r="B788" s="5">
        <v>46148</v>
      </c>
      <c r="C788" s="2" t="s">
        <v>96</v>
      </c>
      <c r="D788" s="2" t="s">
        <v>371</v>
      </c>
      <c r="E788" s="2" t="s">
        <v>389</v>
      </c>
      <c r="F788" s="2" t="s">
        <v>427</v>
      </c>
      <c r="G788" s="2" t="s">
        <v>541</v>
      </c>
      <c r="H788" s="2">
        <v>5</v>
      </c>
      <c r="I788" s="6">
        <v>20191.14</v>
      </c>
      <c r="J788" s="7">
        <v>0.2</v>
      </c>
      <c r="K788" s="6">
        <v>100955.7</v>
      </c>
      <c r="L788" s="6">
        <v>106580</v>
      </c>
      <c r="M788" s="6">
        <v>-5624.3</v>
      </c>
      <c r="N788" s="2" t="s">
        <v>556</v>
      </c>
      <c r="O788" s="2" t="s">
        <v>543</v>
      </c>
    </row>
    <row r="789" spans="1:15" x14ac:dyDescent="0.25">
      <c r="A789" s="2" t="s">
        <v>1336</v>
      </c>
      <c r="B789" s="5">
        <v>45798</v>
      </c>
      <c r="C789" s="2" t="s">
        <v>46</v>
      </c>
      <c r="D789" s="2" t="s">
        <v>362</v>
      </c>
      <c r="E789" s="2" t="s">
        <v>387</v>
      </c>
      <c r="F789" s="2" t="s">
        <v>517</v>
      </c>
      <c r="G789" s="2" t="s">
        <v>552</v>
      </c>
      <c r="H789" s="2">
        <v>1</v>
      </c>
      <c r="I789" s="6">
        <v>22546.84</v>
      </c>
      <c r="J789" s="7">
        <v>0</v>
      </c>
      <c r="K789" s="6">
        <v>22546.84</v>
      </c>
      <c r="L789" s="6">
        <v>17059</v>
      </c>
      <c r="M789" s="6">
        <v>5487.84</v>
      </c>
      <c r="N789" s="2" t="s">
        <v>546</v>
      </c>
      <c r="O789" s="2" t="s">
        <v>543</v>
      </c>
    </row>
    <row r="790" spans="1:15" x14ac:dyDescent="0.25">
      <c r="A790" s="2" t="s">
        <v>1337</v>
      </c>
      <c r="B790" s="5">
        <v>46070</v>
      </c>
      <c r="C790" s="2" t="s">
        <v>290</v>
      </c>
      <c r="D790" s="2" t="s">
        <v>364</v>
      </c>
      <c r="E790" s="2" t="s">
        <v>391</v>
      </c>
      <c r="F790" s="2" t="s">
        <v>413</v>
      </c>
      <c r="G790" s="2" t="s">
        <v>541</v>
      </c>
      <c r="H790" s="2">
        <v>7</v>
      </c>
      <c r="I790" s="6">
        <v>20365.72</v>
      </c>
      <c r="J790" s="7">
        <v>0.2</v>
      </c>
      <c r="K790" s="6">
        <v>142560.04</v>
      </c>
      <c r="L790" s="6">
        <v>117705</v>
      </c>
      <c r="M790" s="6">
        <v>24855.040000000001</v>
      </c>
      <c r="N790" s="2" t="s">
        <v>542</v>
      </c>
      <c r="O790" s="2" t="s">
        <v>543</v>
      </c>
    </row>
    <row r="791" spans="1:15" x14ac:dyDescent="0.25">
      <c r="A791" s="2" t="s">
        <v>1338</v>
      </c>
      <c r="B791" s="5">
        <v>45698</v>
      </c>
      <c r="C791" s="2" t="s">
        <v>200</v>
      </c>
      <c r="D791" s="2" t="s">
        <v>371</v>
      </c>
      <c r="E791" s="2" t="s">
        <v>393</v>
      </c>
      <c r="F791" s="2" t="s">
        <v>431</v>
      </c>
      <c r="G791" s="2" t="s">
        <v>552</v>
      </c>
      <c r="H791" s="2">
        <v>6</v>
      </c>
      <c r="I791" s="6">
        <v>25238.93</v>
      </c>
      <c r="J791" s="7">
        <v>0</v>
      </c>
      <c r="K791" s="6">
        <v>151433.57999999999</v>
      </c>
      <c r="L791" s="6">
        <v>127896</v>
      </c>
      <c r="M791" s="6">
        <v>23537.58</v>
      </c>
      <c r="N791" s="2" t="s">
        <v>546</v>
      </c>
      <c r="O791" s="2" t="s">
        <v>543</v>
      </c>
    </row>
    <row r="792" spans="1:15" x14ac:dyDescent="0.25">
      <c r="A792" s="2" t="s">
        <v>1339</v>
      </c>
      <c r="B792" s="5">
        <v>46161</v>
      </c>
      <c r="C792" s="2" t="s">
        <v>234</v>
      </c>
      <c r="D792" s="2" t="s">
        <v>371</v>
      </c>
      <c r="E792" s="2" t="s">
        <v>393</v>
      </c>
      <c r="F792" s="2" t="s">
        <v>445</v>
      </c>
      <c r="G792" s="2" t="s">
        <v>545</v>
      </c>
      <c r="H792" s="2">
        <v>2</v>
      </c>
      <c r="I792" s="6">
        <v>23976.98</v>
      </c>
      <c r="J792" s="7">
        <v>0.05</v>
      </c>
      <c r="K792" s="6">
        <v>47953.96</v>
      </c>
      <c r="L792" s="6">
        <v>42632</v>
      </c>
      <c r="M792" s="6">
        <v>5321.96</v>
      </c>
      <c r="N792" s="2" t="s">
        <v>546</v>
      </c>
      <c r="O792" s="2" t="s">
        <v>543</v>
      </c>
    </row>
    <row r="793" spans="1:15" x14ac:dyDescent="0.25">
      <c r="A793" s="2" t="s">
        <v>1340</v>
      </c>
      <c r="B793" s="5">
        <v>45772</v>
      </c>
      <c r="C793" s="2" t="s">
        <v>270</v>
      </c>
      <c r="D793" s="2" t="s">
        <v>357</v>
      </c>
      <c r="E793" s="2" t="s">
        <v>387</v>
      </c>
      <c r="F793" s="2" t="s">
        <v>453</v>
      </c>
      <c r="G793" s="2" t="s">
        <v>545</v>
      </c>
      <c r="H793" s="2">
        <v>7</v>
      </c>
      <c r="I793" s="6">
        <v>18700.689999999999</v>
      </c>
      <c r="J793" s="7">
        <v>0.1</v>
      </c>
      <c r="K793" s="6">
        <v>130904.83</v>
      </c>
      <c r="L793" s="6">
        <v>115101</v>
      </c>
      <c r="M793" s="6">
        <v>15803.83</v>
      </c>
      <c r="N793" s="2" t="s">
        <v>542</v>
      </c>
      <c r="O793" s="2" t="s">
        <v>543</v>
      </c>
    </row>
    <row r="794" spans="1:15" x14ac:dyDescent="0.25">
      <c r="A794" s="2" t="s">
        <v>1341</v>
      </c>
      <c r="B794" s="5">
        <v>45845</v>
      </c>
      <c r="C794" s="2" t="s">
        <v>260</v>
      </c>
      <c r="D794" s="2" t="s">
        <v>355</v>
      </c>
      <c r="E794" s="2" t="s">
        <v>387</v>
      </c>
      <c r="F794" s="2" t="s">
        <v>497</v>
      </c>
      <c r="G794" s="2" t="s">
        <v>541</v>
      </c>
      <c r="H794" s="2">
        <v>4</v>
      </c>
      <c r="I794" s="6">
        <v>28820.43</v>
      </c>
      <c r="J794" s="7">
        <v>0</v>
      </c>
      <c r="K794" s="6">
        <v>115281.72</v>
      </c>
      <c r="L794" s="6">
        <v>79192</v>
      </c>
      <c r="M794" s="6">
        <v>36089.72</v>
      </c>
      <c r="N794" s="2" t="s">
        <v>550</v>
      </c>
      <c r="O794" s="2" t="s">
        <v>543</v>
      </c>
    </row>
    <row r="795" spans="1:15" x14ac:dyDescent="0.25">
      <c r="A795" s="2" t="s">
        <v>1342</v>
      </c>
      <c r="B795" s="5">
        <v>46330</v>
      </c>
      <c r="C795" s="2" t="s">
        <v>302</v>
      </c>
      <c r="D795" s="2" t="s">
        <v>337</v>
      </c>
      <c r="E795" s="2" t="s">
        <v>398</v>
      </c>
      <c r="F795" s="2" t="s">
        <v>503</v>
      </c>
      <c r="G795" s="2" t="s">
        <v>545</v>
      </c>
      <c r="H795" s="2">
        <v>8</v>
      </c>
      <c r="I795" s="6">
        <v>19216.37</v>
      </c>
      <c r="J795" s="7">
        <v>0.1</v>
      </c>
      <c r="K795" s="6">
        <v>153730.96</v>
      </c>
      <c r="L795" s="6">
        <v>126424</v>
      </c>
      <c r="M795" s="6">
        <v>27306.959999999999</v>
      </c>
      <c r="N795" s="2" t="s">
        <v>550</v>
      </c>
      <c r="O795" s="2" t="s">
        <v>543</v>
      </c>
    </row>
    <row r="796" spans="1:15" x14ac:dyDescent="0.25">
      <c r="A796" s="2" t="s">
        <v>1343</v>
      </c>
      <c r="B796" s="5">
        <v>46067</v>
      </c>
      <c r="C796" s="2" t="s">
        <v>56</v>
      </c>
      <c r="D796" s="2" t="s">
        <v>357</v>
      </c>
      <c r="E796" s="2" t="s">
        <v>393</v>
      </c>
      <c r="F796" s="2" t="s">
        <v>447</v>
      </c>
      <c r="G796" s="2" t="s">
        <v>552</v>
      </c>
      <c r="H796" s="2">
        <v>2</v>
      </c>
      <c r="I796" s="6">
        <v>16622.830000000002</v>
      </c>
      <c r="J796" s="7">
        <v>0.2</v>
      </c>
      <c r="K796" s="6">
        <v>33245.660000000003</v>
      </c>
      <c r="L796" s="6">
        <v>32886</v>
      </c>
      <c r="M796" s="6">
        <v>359.66</v>
      </c>
      <c r="N796" s="2" t="s">
        <v>550</v>
      </c>
      <c r="O796" s="2" t="s">
        <v>566</v>
      </c>
    </row>
    <row r="797" spans="1:15" x14ac:dyDescent="0.25">
      <c r="A797" s="2" t="s">
        <v>1344</v>
      </c>
      <c r="B797" s="5">
        <v>45901</v>
      </c>
      <c r="C797" s="2" t="s">
        <v>214</v>
      </c>
      <c r="D797" s="2" t="s">
        <v>341</v>
      </c>
      <c r="E797" s="2" t="s">
        <v>398</v>
      </c>
      <c r="F797" s="2" t="s">
        <v>429</v>
      </c>
      <c r="G797" s="2" t="s">
        <v>552</v>
      </c>
      <c r="H797" s="2">
        <v>2</v>
      </c>
      <c r="I797" s="6">
        <v>413.86</v>
      </c>
      <c r="J797" s="7">
        <v>0.2</v>
      </c>
      <c r="K797" s="6">
        <v>827.72</v>
      </c>
      <c r="L797" s="6">
        <v>824</v>
      </c>
      <c r="M797" s="6">
        <v>3.72</v>
      </c>
      <c r="N797" s="2" t="s">
        <v>556</v>
      </c>
      <c r="O797" s="2" t="s">
        <v>543</v>
      </c>
    </row>
    <row r="798" spans="1:15" x14ac:dyDescent="0.25">
      <c r="A798" s="2" t="s">
        <v>1345</v>
      </c>
      <c r="B798" s="5">
        <v>46292</v>
      </c>
      <c r="C798" s="2" t="s">
        <v>184</v>
      </c>
      <c r="D798" s="2" t="s">
        <v>345</v>
      </c>
      <c r="E798" s="2" t="s">
        <v>395</v>
      </c>
      <c r="F798" s="2" t="s">
        <v>425</v>
      </c>
      <c r="G798" s="2" t="s">
        <v>552</v>
      </c>
      <c r="H798" s="2">
        <v>6</v>
      </c>
      <c r="I798" s="6">
        <v>1778.19</v>
      </c>
      <c r="J798" s="7">
        <v>0.05</v>
      </c>
      <c r="K798" s="6">
        <v>10669.14</v>
      </c>
      <c r="L798" s="6">
        <v>9690</v>
      </c>
      <c r="M798" s="6">
        <v>979.14</v>
      </c>
      <c r="N798" s="2" t="s">
        <v>542</v>
      </c>
      <c r="O798" s="2" t="s">
        <v>543</v>
      </c>
    </row>
    <row r="799" spans="1:15" x14ac:dyDescent="0.25">
      <c r="A799" s="2" t="s">
        <v>1346</v>
      </c>
      <c r="B799" s="5">
        <v>46096</v>
      </c>
      <c r="C799" s="2" t="s">
        <v>318</v>
      </c>
      <c r="D799" s="2" t="s">
        <v>366</v>
      </c>
      <c r="E799" s="2" t="s">
        <v>391</v>
      </c>
      <c r="F799" s="2" t="s">
        <v>513</v>
      </c>
      <c r="G799" s="2" t="s">
        <v>541</v>
      </c>
      <c r="H799" s="2">
        <v>5</v>
      </c>
      <c r="I799" s="6">
        <v>24896.65</v>
      </c>
      <c r="J799" s="7">
        <v>0</v>
      </c>
      <c r="K799" s="6">
        <v>124483.25</v>
      </c>
      <c r="L799" s="6">
        <v>83885</v>
      </c>
      <c r="M799" s="6">
        <v>40598.25</v>
      </c>
      <c r="N799" s="2" t="s">
        <v>550</v>
      </c>
      <c r="O799" s="2" t="s">
        <v>543</v>
      </c>
    </row>
    <row r="800" spans="1:15" x14ac:dyDescent="0.25">
      <c r="A800" s="2" t="s">
        <v>1347</v>
      </c>
      <c r="B800" s="5">
        <v>45991</v>
      </c>
      <c r="C800" s="2" t="s">
        <v>52</v>
      </c>
      <c r="D800" s="2" t="s">
        <v>337</v>
      </c>
      <c r="E800" s="2" t="s">
        <v>385</v>
      </c>
      <c r="F800" s="2" t="s">
        <v>427</v>
      </c>
      <c r="G800" s="2" t="s">
        <v>552</v>
      </c>
      <c r="H800" s="2">
        <v>4</v>
      </c>
      <c r="I800" s="6">
        <v>17081.22</v>
      </c>
      <c r="J800" s="7">
        <v>0.2</v>
      </c>
      <c r="K800" s="6">
        <v>68324.88</v>
      </c>
      <c r="L800" s="6">
        <v>63212</v>
      </c>
      <c r="M800" s="6">
        <v>5112.88</v>
      </c>
      <c r="N800" s="2" t="s">
        <v>542</v>
      </c>
      <c r="O800" s="2" t="s">
        <v>543</v>
      </c>
    </row>
    <row r="801" spans="1:15" x14ac:dyDescent="0.25">
      <c r="A801" s="2" t="s">
        <v>1348</v>
      </c>
      <c r="B801" s="5">
        <v>45895</v>
      </c>
      <c r="C801" s="2" t="s">
        <v>134</v>
      </c>
      <c r="D801" s="2" t="s">
        <v>368</v>
      </c>
      <c r="E801" s="2" t="s">
        <v>387</v>
      </c>
      <c r="F801" s="2" t="s">
        <v>410</v>
      </c>
      <c r="G801" s="2" t="s">
        <v>541</v>
      </c>
      <c r="H801" s="2">
        <v>5</v>
      </c>
      <c r="I801" s="6">
        <v>1073.69</v>
      </c>
      <c r="J801" s="7">
        <v>0</v>
      </c>
      <c r="K801" s="6">
        <v>5368.45</v>
      </c>
      <c r="L801" s="6">
        <v>3880</v>
      </c>
      <c r="M801" s="6">
        <v>1488.45</v>
      </c>
      <c r="N801" s="2" t="s">
        <v>556</v>
      </c>
      <c r="O801" s="2" t="s">
        <v>543</v>
      </c>
    </row>
    <row r="802" spans="1:15" x14ac:dyDescent="0.25">
      <c r="A802" s="2" t="s">
        <v>1349</v>
      </c>
      <c r="B802" s="5">
        <v>46142</v>
      </c>
      <c r="C802" s="2" t="s">
        <v>186</v>
      </c>
      <c r="D802" s="2" t="s">
        <v>371</v>
      </c>
      <c r="E802" s="2" t="s">
        <v>395</v>
      </c>
      <c r="F802" s="2" t="s">
        <v>499</v>
      </c>
      <c r="G802" s="2" t="s">
        <v>541</v>
      </c>
      <c r="H802" s="2">
        <v>8</v>
      </c>
      <c r="I802" s="6">
        <v>23976.98</v>
      </c>
      <c r="J802" s="7">
        <v>0.05</v>
      </c>
      <c r="K802" s="6">
        <v>191815.84</v>
      </c>
      <c r="L802" s="6">
        <v>170528</v>
      </c>
      <c r="M802" s="6">
        <v>21287.84</v>
      </c>
      <c r="N802" s="2" t="s">
        <v>556</v>
      </c>
      <c r="O802" s="2" t="s">
        <v>543</v>
      </c>
    </row>
    <row r="803" spans="1:15" x14ac:dyDescent="0.25">
      <c r="A803" s="2" t="s">
        <v>1350</v>
      </c>
      <c r="B803" s="5">
        <v>46251</v>
      </c>
      <c r="C803" s="2" t="s">
        <v>200</v>
      </c>
      <c r="D803" s="2" t="s">
        <v>368</v>
      </c>
      <c r="E803" s="2" t="s">
        <v>382</v>
      </c>
      <c r="F803" s="2" t="s">
        <v>445</v>
      </c>
      <c r="G803" s="2" t="s">
        <v>545</v>
      </c>
      <c r="H803" s="2">
        <v>1</v>
      </c>
      <c r="I803" s="6">
        <v>966.32</v>
      </c>
      <c r="J803" s="7">
        <v>0.1</v>
      </c>
      <c r="K803" s="6">
        <v>966.32</v>
      </c>
      <c r="L803" s="6">
        <v>776</v>
      </c>
      <c r="M803" s="6">
        <v>190.32</v>
      </c>
      <c r="N803" s="2" t="s">
        <v>546</v>
      </c>
      <c r="O803" s="2" t="s">
        <v>543</v>
      </c>
    </row>
    <row r="804" spans="1:15" x14ac:dyDescent="0.25">
      <c r="A804" s="2" t="s">
        <v>1351</v>
      </c>
      <c r="B804" s="5">
        <v>45824</v>
      </c>
      <c r="C804" s="2" t="s">
        <v>312</v>
      </c>
      <c r="D804" s="2" t="s">
        <v>334</v>
      </c>
      <c r="E804" s="2" t="s">
        <v>382</v>
      </c>
      <c r="F804" s="2" t="s">
        <v>457</v>
      </c>
      <c r="G804" s="2" t="s">
        <v>545</v>
      </c>
      <c r="H804" s="2">
        <v>4</v>
      </c>
      <c r="I804" s="6">
        <v>315.57</v>
      </c>
      <c r="J804" s="7">
        <v>0.15</v>
      </c>
      <c r="K804" s="6">
        <v>1047.81</v>
      </c>
      <c r="L804" s="6">
        <v>1140</v>
      </c>
      <c r="M804" s="6">
        <v>-92.19</v>
      </c>
      <c r="N804" s="2" t="s">
        <v>542</v>
      </c>
      <c r="O804" s="2" t="s">
        <v>543</v>
      </c>
    </row>
    <row r="805" spans="1:15" x14ac:dyDescent="0.25">
      <c r="A805" s="2" t="s">
        <v>1352</v>
      </c>
      <c r="B805" s="5">
        <v>46192</v>
      </c>
      <c r="C805" s="2" t="s">
        <v>114</v>
      </c>
      <c r="D805" s="2" t="s">
        <v>375</v>
      </c>
      <c r="E805" s="2" t="s">
        <v>382</v>
      </c>
      <c r="F805" s="2" t="s">
        <v>461</v>
      </c>
      <c r="G805" s="2" t="s">
        <v>552</v>
      </c>
      <c r="H805" s="2">
        <v>2</v>
      </c>
      <c r="I805" s="6">
        <v>4651.8100000000004</v>
      </c>
      <c r="J805" s="7">
        <v>0.15</v>
      </c>
      <c r="K805" s="6">
        <v>9303.6200000000008</v>
      </c>
      <c r="L805" s="6">
        <v>7374</v>
      </c>
      <c r="M805" s="6">
        <v>1929.62</v>
      </c>
      <c r="N805" s="2" t="s">
        <v>556</v>
      </c>
      <c r="O805" s="2" t="s">
        <v>543</v>
      </c>
    </row>
    <row r="806" spans="1:15" x14ac:dyDescent="0.25">
      <c r="A806" s="2" t="s">
        <v>1353</v>
      </c>
      <c r="B806" s="5">
        <v>45734</v>
      </c>
      <c r="C806" s="2" t="s">
        <v>320</v>
      </c>
      <c r="D806" s="2" t="s">
        <v>366</v>
      </c>
      <c r="E806" s="2" t="s">
        <v>398</v>
      </c>
      <c r="F806" s="2" t="s">
        <v>437</v>
      </c>
      <c r="G806" s="2" t="s">
        <v>545</v>
      </c>
      <c r="H806" s="2">
        <v>2</v>
      </c>
      <c r="I806" s="6">
        <v>24896.65</v>
      </c>
      <c r="J806" s="7">
        <v>0</v>
      </c>
      <c r="K806" s="6">
        <v>49793.3</v>
      </c>
      <c r="L806" s="6">
        <v>33554</v>
      </c>
      <c r="M806" s="6">
        <v>16239.3</v>
      </c>
      <c r="N806" s="2" t="s">
        <v>546</v>
      </c>
      <c r="O806" s="2" t="s">
        <v>543</v>
      </c>
    </row>
    <row r="807" spans="1:15" x14ac:dyDescent="0.25">
      <c r="A807" s="2" t="s">
        <v>1354</v>
      </c>
      <c r="B807" s="5">
        <v>46246</v>
      </c>
      <c r="C807" s="2" t="s">
        <v>174</v>
      </c>
      <c r="D807" s="2" t="s">
        <v>366</v>
      </c>
      <c r="E807" s="2" t="s">
        <v>398</v>
      </c>
      <c r="F807" s="2" t="s">
        <v>495</v>
      </c>
      <c r="G807" s="2" t="s">
        <v>545</v>
      </c>
      <c r="H807" s="2">
        <v>2</v>
      </c>
      <c r="I807" s="6">
        <v>19917.32</v>
      </c>
      <c r="J807" s="7">
        <v>0.2</v>
      </c>
      <c r="K807" s="6">
        <v>39834.639999999999</v>
      </c>
      <c r="L807" s="6">
        <v>33554</v>
      </c>
      <c r="M807" s="6">
        <v>6280.64</v>
      </c>
      <c r="N807" s="2" t="s">
        <v>546</v>
      </c>
      <c r="O807" s="2" t="s">
        <v>543</v>
      </c>
    </row>
    <row r="808" spans="1:15" x14ac:dyDescent="0.25">
      <c r="A808" s="2" t="s">
        <v>1355</v>
      </c>
      <c r="B808" s="5">
        <v>45721</v>
      </c>
      <c r="C808" s="2" t="s">
        <v>84</v>
      </c>
      <c r="D808" s="2" t="s">
        <v>368</v>
      </c>
      <c r="E808" s="2" t="s">
        <v>387</v>
      </c>
      <c r="F808" s="2" t="s">
        <v>451</v>
      </c>
      <c r="G808" s="2" t="s">
        <v>541</v>
      </c>
      <c r="H808" s="2">
        <v>4</v>
      </c>
      <c r="I808" s="6">
        <v>1020.01</v>
      </c>
      <c r="J808" s="7">
        <v>0.05</v>
      </c>
      <c r="K808" s="6">
        <v>4080.04</v>
      </c>
      <c r="L808" s="6">
        <v>3104</v>
      </c>
      <c r="M808" s="6">
        <v>976.04</v>
      </c>
      <c r="N808" s="2" t="s">
        <v>556</v>
      </c>
      <c r="O808" s="2" t="s">
        <v>543</v>
      </c>
    </row>
    <row r="809" spans="1:15" x14ac:dyDescent="0.25">
      <c r="A809" s="2" t="s">
        <v>1356</v>
      </c>
      <c r="B809" s="5">
        <v>46100</v>
      </c>
      <c r="C809" s="2" t="s">
        <v>300</v>
      </c>
      <c r="D809" s="2" t="s">
        <v>375</v>
      </c>
      <c r="E809" s="2" t="s">
        <v>389</v>
      </c>
      <c r="F809" s="2" t="s">
        <v>410</v>
      </c>
      <c r="G809" s="2" t="s">
        <v>545</v>
      </c>
      <c r="H809" s="2">
        <v>8</v>
      </c>
      <c r="I809" s="6">
        <v>4925.45</v>
      </c>
      <c r="J809" s="7">
        <v>0.1</v>
      </c>
      <c r="K809" s="6">
        <v>39403.599999999999</v>
      </c>
      <c r="L809" s="6">
        <v>29496</v>
      </c>
      <c r="M809" s="6">
        <v>9907.6</v>
      </c>
      <c r="N809" s="2" t="s">
        <v>542</v>
      </c>
      <c r="O809" s="2" t="s">
        <v>543</v>
      </c>
    </row>
    <row r="810" spans="1:15" x14ac:dyDescent="0.25">
      <c r="A810" s="2" t="s">
        <v>1357</v>
      </c>
      <c r="B810" s="5">
        <v>46262</v>
      </c>
      <c r="C810" s="2" t="s">
        <v>138</v>
      </c>
      <c r="D810" s="2" t="s">
        <v>339</v>
      </c>
      <c r="E810" s="2" t="s">
        <v>385</v>
      </c>
      <c r="F810" s="2" t="s">
        <v>425</v>
      </c>
      <c r="G810" s="2" t="s">
        <v>552</v>
      </c>
      <c r="H810" s="2">
        <v>3</v>
      </c>
      <c r="I810" s="6">
        <v>9240.2000000000007</v>
      </c>
      <c r="J810" s="7">
        <v>0</v>
      </c>
      <c r="K810" s="6">
        <v>27720.6</v>
      </c>
      <c r="L810" s="6">
        <v>20505</v>
      </c>
      <c r="M810" s="6">
        <v>7215.6</v>
      </c>
      <c r="N810" s="2" t="s">
        <v>546</v>
      </c>
      <c r="O810" s="2" t="s">
        <v>543</v>
      </c>
    </row>
    <row r="811" spans="1:15" x14ac:dyDescent="0.25">
      <c r="A811" s="2" t="s">
        <v>1358</v>
      </c>
      <c r="B811" s="5">
        <v>46210</v>
      </c>
      <c r="C811" s="2" t="s">
        <v>236</v>
      </c>
      <c r="D811" s="2" t="s">
        <v>330</v>
      </c>
      <c r="E811" s="2" t="s">
        <v>398</v>
      </c>
      <c r="F811" s="2" t="s">
        <v>431</v>
      </c>
      <c r="G811" s="2" t="s">
        <v>552</v>
      </c>
      <c r="H811" s="2">
        <v>6</v>
      </c>
      <c r="I811" s="6">
        <v>10747.47</v>
      </c>
      <c r="J811" s="7">
        <v>0.2</v>
      </c>
      <c r="K811" s="6">
        <v>64484.82</v>
      </c>
      <c r="L811" s="6">
        <v>62358</v>
      </c>
      <c r="M811" s="6">
        <v>2126.8200000000002</v>
      </c>
      <c r="N811" s="2" t="s">
        <v>542</v>
      </c>
      <c r="O811" s="2" t="s">
        <v>543</v>
      </c>
    </row>
    <row r="812" spans="1:15" x14ac:dyDescent="0.25">
      <c r="A812" s="2" t="s">
        <v>1359</v>
      </c>
      <c r="B812" s="5">
        <v>46214</v>
      </c>
      <c r="C812" s="2" t="s">
        <v>270</v>
      </c>
      <c r="D812" s="2" t="s">
        <v>339</v>
      </c>
      <c r="E812" s="2" t="s">
        <v>393</v>
      </c>
      <c r="F812" s="2" t="s">
        <v>455</v>
      </c>
      <c r="G812" s="2" t="s">
        <v>545</v>
      </c>
      <c r="H812" s="2">
        <v>8</v>
      </c>
      <c r="I812" s="6">
        <v>7392.16</v>
      </c>
      <c r="J812" s="7">
        <v>0.2</v>
      </c>
      <c r="K812" s="6">
        <v>59137.279999999999</v>
      </c>
      <c r="L812" s="6">
        <v>54680</v>
      </c>
      <c r="M812" s="6">
        <v>4457.28</v>
      </c>
      <c r="N812" s="2" t="s">
        <v>556</v>
      </c>
      <c r="O812" s="2" t="s">
        <v>543</v>
      </c>
    </row>
    <row r="813" spans="1:15" x14ac:dyDescent="0.25">
      <c r="A813" s="2" t="s">
        <v>1360</v>
      </c>
      <c r="B813" s="5">
        <v>45864</v>
      </c>
      <c r="C813" s="2" t="s">
        <v>268</v>
      </c>
      <c r="D813" s="2" t="s">
        <v>375</v>
      </c>
      <c r="E813" s="2" t="s">
        <v>387</v>
      </c>
      <c r="F813" s="2" t="s">
        <v>517</v>
      </c>
      <c r="G813" s="2" t="s">
        <v>552</v>
      </c>
      <c r="H813" s="2">
        <v>3</v>
      </c>
      <c r="I813" s="6">
        <v>5199.08</v>
      </c>
      <c r="J813" s="7">
        <v>0.05</v>
      </c>
      <c r="K813" s="6">
        <v>15597.24</v>
      </c>
      <c r="L813" s="6">
        <v>11061</v>
      </c>
      <c r="M813" s="6">
        <v>4536.24</v>
      </c>
      <c r="N813" s="2" t="s">
        <v>542</v>
      </c>
      <c r="O813" s="2" t="s">
        <v>543</v>
      </c>
    </row>
    <row r="814" spans="1:15" x14ac:dyDescent="0.25">
      <c r="A814" s="2" t="s">
        <v>1361</v>
      </c>
      <c r="B814" s="5">
        <v>46167</v>
      </c>
      <c r="C814" s="2" t="s">
        <v>224</v>
      </c>
      <c r="D814" s="2" t="s">
        <v>375</v>
      </c>
      <c r="E814" s="2" t="s">
        <v>382</v>
      </c>
      <c r="F814" s="2" t="s">
        <v>461</v>
      </c>
      <c r="G814" s="2" t="s">
        <v>552</v>
      </c>
      <c r="H814" s="2">
        <v>4</v>
      </c>
      <c r="I814" s="6">
        <v>4925.45</v>
      </c>
      <c r="J814" s="7">
        <v>0.1</v>
      </c>
      <c r="K814" s="6">
        <v>19701.8</v>
      </c>
      <c r="L814" s="6">
        <v>14748</v>
      </c>
      <c r="M814" s="6">
        <v>4953.8</v>
      </c>
      <c r="N814" s="2" t="s">
        <v>542</v>
      </c>
      <c r="O814" s="2" t="s">
        <v>543</v>
      </c>
    </row>
    <row r="815" spans="1:15" x14ac:dyDescent="0.25">
      <c r="A815" s="2" t="s">
        <v>1362</v>
      </c>
      <c r="B815" s="5">
        <v>46163</v>
      </c>
      <c r="C815" s="2" t="s">
        <v>27</v>
      </c>
      <c r="D815" s="2" t="s">
        <v>362</v>
      </c>
      <c r="E815" s="2" t="s">
        <v>389</v>
      </c>
      <c r="F815" s="2" t="s">
        <v>453</v>
      </c>
      <c r="G815" s="2" t="s">
        <v>552</v>
      </c>
      <c r="H815" s="2">
        <v>8</v>
      </c>
      <c r="I815" s="6">
        <v>21419.5</v>
      </c>
      <c r="J815" s="7">
        <v>0.05</v>
      </c>
      <c r="K815" s="6">
        <v>171356</v>
      </c>
      <c r="L815" s="6">
        <v>136472</v>
      </c>
      <c r="M815" s="6">
        <v>34884</v>
      </c>
      <c r="N815" s="2" t="s">
        <v>550</v>
      </c>
      <c r="O815" s="2" t="s">
        <v>543</v>
      </c>
    </row>
    <row r="816" spans="1:15" x14ac:dyDescent="0.25">
      <c r="A816" s="2" t="s">
        <v>1363</v>
      </c>
      <c r="B816" s="5">
        <v>45814</v>
      </c>
      <c r="C816" s="2" t="s">
        <v>70</v>
      </c>
      <c r="D816" s="2" t="s">
        <v>345</v>
      </c>
      <c r="E816" s="2" t="s">
        <v>387</v>
      </c>
      <c r="F816" s="2" t="s">
        <v>410</v>
      </c>
      <c r="G816" s="2" t="s">
        <v>541</v>
      </c>
      <c r="H816" s="2">
        <v>2</v>
      </c>
      <c r="I816" s="6">
        <v>1871.78</v>
      </c>
      <c r="J816" s="7">
        <v>0</v>
      </c>
      <c r="K816" s="6">
        <v>3743.56</v>
      </c>
      <c r="L816" s="6">
        <v>3230</v>
      </c>
      <c r="M816" s="6">
        <v>513.55999999999995</v>
      </c>
      <c r="N816" s="2" t="s">
        <v>550</v>
      </c>
      <c r="O816" s="2" t="s">
        <v>543</v>
      </c>
    </row>
    <row r="817" spans="1:15" x14ac:dyDescent="0.25">
      <c r="A817" s="2" t="s">
        <v>1364</v>
      </c>
      <c r="B817" s="5">
        <v>46113</v>
      </c>
      <c r="C817" s="2" t="s">
        <v>310</v>
      </c>
      <c r="D817" s="2" t="s">
        <v>355</v>
      </c>
      <c r="E817" s="2" t="s">
        <v>389</v>
      </c>
      <c r="F817" s="2" t="s">
        <v>515</v>
      </c>
      <c r="G817" s="2" t="s">
        <v>541</v>
      </c>
      <c r="H817" s="2">
        <v>3</v>
      </c>
      <c r="I817" s="6">
        <v>23056.34</v>
      </c>
      <c r="J817" s="7">
        <v>0.2</v>
      </c>
      <c r="K817" s="6">
        <v>69169.02</v>
      </c>
      <c r="L817" s="6">
        <v>59394</v>
      </c>
      <c r="M817" s="6">
        <v>9775.02</v>
      </c>
      <c r="N817" s="2" t="s">
        <v>556</v>
      </c>
      <c r="O817" s="2" t="s">
        <v>543</v>
      </c>
    </row>
    <row r="818" spans="1:15" x14ac:dyDescent="0.25">
      <c r="A818" s="2" t="s">
        <v>1365</v>
      </c>
      <c r="B818" s="5">
        <v>46219</v>
      </c>
      <c r="C818" s="2" t="s">
        <v>252</v>
      </c>
      <c r="D818" s="2" t="s">
        <v>368</v>
      </c>
      <c r="E818" s="2" t="s">
        <v>391</v>
      </c>
      <c r="F818" s="2" t="s">
        <v>479</v>
      </c>
      <c r="G818" s="2" t="s">
        <v>541</v>
      </c>
      <c r="H818" s="2">
        <v>1</v>
      </c>
      <c r="I818" s="6">
        <v>858.95</v>
      </c>
      <c r="J818" s="7">
        <v>0.2</v>
      </c>
      <c r="K818" s="6">
        <v>858.95</v>
      </c>
      <c r="L818" s="6">
        <v>776</v>
      </c>
      <c r="M818" s="6">
        <v>82.95</v>
      </c>
      <c r="N818" s="2" t="s">
        <v>542</v>
      </c>
      <c r="O818" s="2" t="s">
        <v>543</v>
      </c>
    </row>
    <row r="819" spans="1:15" x14ac:dyDescent="0.25">
      <c r="A819" s="2" t="s">
        <v>1366</v>
      </c>
      <c r="B819" s="5">
        <v>46378</v>
      </c>
      <c r="C819" s="2" t="s">
        <v>100</v>
      </c>
      <c r="D819" s="2" t="s">
        <v>375</v>
      </c>
      <c r="E819" s="2" t="s">
        <v>385</v>
      </c>
      <c r="F819" s="2" t="s">
        <v>475</v>
      </c>
      <c r="G819" s="2" t="s">
        <v>552</v>
      </c>
      <c r="H819" s="2">
        <v>3</v>
      </c>
      <c r="I819" s="6">
        <v>4925.45</v>
      </c>
      <c r="J819" s="7">
        <v>0.1</v>
      </c>
      <c r="K819" s="6">
        <v>14776.35</v>
      </c>
      <c r="L819" s="6">
        <v>11061</v>
      </c>
      <c r="M819" s="6">
        <v>3715.35</v>
      </c>
      <c r="N819" s="2" t="s">
        <v>556</v>
      </c>
      <c r="O819" s="2" t="s">
        <v>543</v>
      </c>
    </row>
    <row r="820" spans="1:15" x14ac:dyDescent="0.25">
      <c r="A820" s="2" t="s">
        <v>1367</v>
      </c>
      <c r="B820" s="5">
        <v>46291</v>
      </c>
      <c r="C820" s="2" t="s">
        <v>216</v>
      </c>
      <c r="D820" s="2" t="s">
        <v>364</v>
      </c>
      <c r="E820" s="2" t="s">
        <v>391</v>
      </c>
      <c r="F820" s="2" t="s">
        <v>469</v>
      </c>
      <c r="G820" s="2" t="s">
        <v>545</v>
      </c>
      <c r="H820" s="2">
        <v>1</v>
      </c>
      <c r="I820" s="6">
        <v>21638.58</v>
      </c>
      <c r="J820" s="7">
        <v>0.15</v>
      </c>
      <c r="K820" s="6">
        <v>21638.58</v>
      </c>
      <c r="L820" s="6">
        <v>16815</v>
      </c>
      <c r="M820" s="6">
        <v>4823.58</v>
      </c>
      <c r="N820" s="2" t="s">
        <v>542</v>
      </c>
      <c r="O820" s="2" t="s">
        <v>543</v>
      </c>
    </row>
    <row r="821" spans="1:15" x14ac:dyDescent="0.25">
      <c r="A821" s="2" t="s">
        <v>1368</v>
      </c>
      <c r="B821" s="5">
        <v>46307</v>
      </c>
      <c r="C821" s="2" t="s">
        <v>210</v>
      </c>
      <c r="D821" s="2" t="s">
        <v>343</v>
      </c>
      <c r="E821" s="2" t="s">
        <v>382</v>
      </c>
      <c r="F821" s="2" t="s">
        <v>511</v>
      </c>
      <c r="G821" s="2" t="s">
        <v>545</v>
      </c>
      <c r="H821" s="2">
        <v>1</v>
      </c>
      <c r="I821" s="6">
        <v>3970.61</v>
      </c>
      <c r="J821" s="7">
        <v>0.05</v>
      </c>
      <c r="K821" s="6">
        <v>3970.61</v>
      </c>
      <c r="L821" s="6">
        <v>3191</v>
      </c>
      <c r="M821" s="6">
        <v>779.61</v>
      </c>
      <c r="N821" s="2" t="s">
        <v>542</v>
      </c>
      <c r="O821" s="2" t="s">
        <v>543</v>
      </c>
    </row>
    <row r="822" spans="1:15" x14ac:dyDescent="0.25">
      <c r="A822" s="2" t="s">
        <v>1369</v>
      </c>
      <c r="B822" s="5">
        <v>45665</v>
      </c>
      <c r="C822" s="2" t="s">
        <v>86</v>
      </c>
      <c r="D822" s="2" t="s">
        <v>334</v>
      </c>
      <c r="E822" s="2" t="s">
        <v>389</v>
      </c>
      <c r="F822" s="2" t="s">
        <v>453</v>
      </c>
      <c r="G822" s="2" t="s">
        <v>552</v>
      </c>
      <c r="H822" s="2">
        <v>3</v>
      </c>
      <c r="I822" s="6">
        <v>371.26</v>
      </c>
      <c r="J822" s="7">
        <v>0</v>
      </c>
      <c r="K822" s="6">
        <v>1113.78</v>
      </c>
      <c r="L822" s="6">
        <v>855</v>
      </c>
      <c r="M822" s="6">
        <v>258.77999999999997</v>
      </c>
      <c r="N822" s="2" t="s">
        <v>556</v>
      </c>
      <c r="O822" s="2" t="s">
        <v>543</v>
      </c>
    </row>
    <row r="823" spans="1:15" x14ac:dyDescent="0.25">
      <c r="A823" s="2" t="s">
        <v>1370</v>
      </c>
      <c r="B823" s="5">
        <v>46162</v>
      </c>
      <c r="C823" s="2" t="s">
        <v>284</v>
      </c>
      <c r="D823" s="2" t="s">
        <v>341</v>
      </c>
      <c r="E823" s="2" t="s">
        <v>385</v>
      </c>
      <c r="F823" s="2" t="s">
        <v>429</v>
      </c>
      <c r="G823" s="2" t="s">
        <v>552</v>
      </c>
      <c r="H823" s="2">
        <v>6</v>
      </c>
      <c r="I823" s="6">
        <v>465.6</v>
      </c>
      <c r="J823" s="7">
        <v>0.1</v>
      </c>
      <c r="K823" s="6">
        <v>2793.6</v>
      </c>
      <c r="L823" s="6">
        <v>2472</v>
      </c>
      <c r="M823" s="6">
        <v>321.60000000000002</v>
      </c>
      <c r="N823" s="2" t="s">
        <v>556</v>
      </c>
      <c r="O823" s="2" t="s">
        <v>543</v>
      </c>
    </row>
    <row r="824" spans="1:15" x14ac:dyDescent="0.25">
      <c r="A824" s="2" t="s">
        <v>1371</v>
      </c>
      <c r="B824" s="5">
        <v>45784</v>
      </c>
      <c r="C824" s="2" t="s">
        <v>136</v>
      </c>
      <c r="D824" s="2" t="s">
        <v>373</v>
      </c>
      <c r="E824" s="2" t="s">
        <v>389</v>
      </c>
      <c r="F824" s="2" t="s">
        <v>451</v>
      </c>
      <c r="G824" s="2" t="s">
        <v>541</v>
      </c>
      <c r="H824" s="2">
        <v>3</v>
      </c>
      <c r="I824" s="6">
        <v>2277.2600000000002</v>
      </c>
      <c r="J824" s="7">
        <v>0</v>
      </c>
      <c r="K824" s="6">
        <v>6831.78</v>
      </c>
      <c r="L824" s="6">
        <v>4863</v>
      </c>
      <c r="M824" s="6">
        <v>1968.78</v>
      </c>
      <c r="N824" s="2" t="s">
        <v>556</v>
      </c>
      <c r="O824" s="2" t="s">
        <v>543</v>
      </c>
    </row>
    <row r="825" spans="1:15" x14ac:dyDescent="0.25">
      <c r="A825" s="2" t="s">
        <v>1372</v>
      </c>
      <c r="B825" s="5">
        <v>45951</v>
      </c>
      <c r="C825" s="2" t="s">
        <v>282</v>
      </c>
      <c r="D825" s="2" t="s">
        <v>357</v>
      </c>
      <c r="E825" s="2" t="s">
        <v>393</v>
      </c>
      <c r="F825" s="2" t="s">
        <v>489</v>
      </c>
      <c r="G825" s="2" t="s">
        <v>545</v>
      </c>
      <c r="H825" s="2">
        <v>6</v>
      </c>
      <c r="I825" s="6">
        <v>20778.54</v>
      </c>
      <c r="J825" s="7">
        <v>0</v>
      </c>
      <c r="K825" s="6">
        <v>124671.24</v>
      </c>
      <c r="L825" s="6">
        <v>98658</v>
      </c>
      <c r="M825" s="6">
        <v>26013.24</v>
      </c>
      <c r="N825" s="2" t="s">
        <v>546</v>
      </c>
      <c r="O825" s="2" t="s">
        <v>543</v>
      </c>
    </row>
    <row r="826" spans="1:15" x14ac:dyDescent="0.25">
      <c r="A826" s="2" t="s">
        <v>1373</v>
      </c>
      <c r="B826" s="5">
        <v>45674</v>
      </c>
      <c r="C826" s="2" t="s">
        <v>100</v>
      </c>
      <c r="D826" s="2" t="s">
        <v>373</v>
      </c>
      <c r="E826" s="2" t="s">
        <v>391</v>
      </c>
      <c r="F826" s="2" t="s">
        <v>499</v>
      </c>
      <c r="G826" s="2" t="s">
        <v>545</v>
      </c>
      <c r="H826" s="2">
        <v>5</v>
      </c>
      <c r="I826" s="6">
        <v>2277.2600000000002</v>
      </c>
      <c r="J826" s="7">
        <v>0</v>
      </c>
      <c r="K826" s="6">
        <v>11386.3</v>
      </c>
      <c r="L826" s="6">
        <v>8105</v>
      </c>
      <c r="M826" s="6">
        <v>3281.3</v>
      </c>
      <c r="N826" s="2" t="s">
        <v>550</v>
      </c>
      <c r="O826" s="2" t="s">
        <v>566</v>
      </c>
    </row>
    <row r="827" spans="1:15" x14ac:dyDescent="0.25">
      <c r="A827" s="2" t="s">
        <v>1374</v>
      </c>
      <c r="B827" s="5">
        <v>45732</v>
      </c>
      <c r="C827" s="2" t="s">
        <v>284</v>
      </c>
      <c r="D827" s="2" t="s">
        <v>368</v>
      </c>
      <c r="E827" s="2" t="s">
        <v>387</v>
      </c>
      <c r="F827" s="2" t="s">
        <v>441</v>
      </c>
      <c r="G827" s="2" t="s">
        <v>541</v>
      </c>
      <c r="H827" s="2">
        <v>8</v>
      </c>
      <c r="I827" s="6">
        <v>912.64</v>
      </c>
      <c r="J827" s="7">
        <v>0.15</v>
      </c>
      <c r="K827" s="6">
        <v>7301.12</v>
      </c>
      <c r="L827" s="6">
        <v>6208</v>
      </c>
      <c r="M827" s="6">
        <v>1093.1199999999999</v>
      </c>
      <c r="N827" s="2" t="s">
        <v>550</v>
      </c>
      <c r="O827" s="2" t="s">
        <v>543</v>
      </c>
    </row>
    <row r="828" spans="1:15" x14ac:dyDescent="0.25">
      <c r="A828" s="2" t="s">
        <v>1375</v>
      </c>
      <c r="B828" s="5">
        <v>46030</v>
      </c>
      <c r="C828" s="2" t="s">
        <v>14</v>
      </c>
      <c r="D828" s="2" t="s">
        <v>343</v>
      </c>
      <c r="E828" s="2" t="s">
        <v>391</v>
      </c>
      <c r="F828" s="2" t="s">
        <v>443</v>
      </c>
      <c r="G828" s="2" t="s">
        <v>541</v>
      </c>
      <c r="H828" s="2">
        <v>4</v>
      </c>
      <c r="I828" s="6">
        <v>3761.63</v>
      </c>
      <c r="J828" s="7">
        <v>0.1</v>
      </c>
      <c r="K828" s="6">
        <v>15046.52</v>
      </c>
      <c r="L828" s="6">
        <v>12764</v>
      </c>
      <c r="M828" s="6">
        <v>2282.52</v>
      </c>
      <c r="N828" s="2" t="s">
        <v>556</v>
      </c>
      <c r="O828" s="2" t="s">
        <v>543</v>
      </c>
    </row>
    <row r="829" spans="1:15" x14ac:dyDescent="0.25">
      <c r="A829" s="2" t="s">
        <v>1376</v>
      </c>
      <c r="B829" s="5">
        <v>46165</v>
      </c>
      <c r="C829" s="2" t="s">
        <v>264</v>
      </c>
      <c r="D829" s="2" t="s">
        <v>377</v>
      </c>
      <c r="E829" s="2" t="s">
        <v>391</v>
      </c>
      <c r="F829" s="2" t="s">
        <v>473</v>
      </c>
      <c r="G829" s="2" t="s">
        <v>541</v>
      </c>
      <c r="H829" s="2">
        <v>2</v>
      </c>
      <c r="I829" s="6">
        <v>20793.54</v>
      </c>
      <c r="J829" s="7">
        <v>0.2</v>
      </c>
      <c r="K829" s="6">
        <v>41587.08</v>
      </c>
      <c r="L829" s="6">
        <v>37102</v>
      </c>
      <c r="M829" s="6">
        <v>4485.08</v>
      </c>
      <c r="N829" s="2" t="s">
        <v>546</v>
      </c>
      <c r="O829" s="2" t="s">
        <v>543</v>
      </c>
    </row>
    <row r="830" spans="1:15" x14ac:dyDescent="0.25">
      <c r="A830" s="2" t="s">
        <v>1377</v>
      </c>
      <c r="B830" s="5">
        <v>45771</v>
      </c>
      <c r="C830" s="2" t="s">
        <v>228</v>
      </c>
      <c r="D830" s="2" t="s">
        <v>366</v>
      </c>
      <c r="E830" s="2" t="s">
        <v>382</v>
      </c>
      <c r="F830" s="2" t="s">
        <v>415</v>
      </c>
      <c r="G830" s="2" t="s">
        <v>552</v>
      </c>
      <c r="H830" s="2">
        <v>3</v>
      </c>
      <c r="I830" s="6">
        <v>23651.82</v>
      </c>
      <c r="J830" s="7">
        <v>0.05</v>
      </c>
      <c r="K830" s="6">
        <v>70955.460000000006</v>
      </c>
      <c r="L830" s="6">
        <v>50331</v>
      </c>
      <c r="M830" s="6">
        <v>20624.46</v>
      </c>
      <c r="N830" s="2" t="s">
        <v>542</v>
      </c>
      <c r="O830" s="2" t="s">
        <v>566</v>
      </c>
    </row>
    <row r="831" spans="1:15" x14ac:dyDescent="0.25">
      <c r="A831" s="2" t="s">
        <v>1378</v>
      </c>
      <c r="B831" s="5">
        <v>45989</v>
      </c>
      <c r="C831" s="2" t="s">
        <v>316</v>
      </c>
      <c r="D831" s="2" t="s">
        <v>371</v>
      </c>
      <c r="E831" s="2" t="s">
        <v>387</v>
      </c>
      <c r="F831" s="2" t="s">
        <v>503</v>
      </c>
      <c r="G831" s="2" t="s">
        <v>541</v>
      </c>
      <c r="H831" s="2">
        <v>4</v>
      </c>
      <c r="I831" s="6">
        <v>22715.040000000001</v>
      </c>
      <c r="J831" s="7">
        <v>0.1</v>
      </c>
      <c r="K831" s="6">
        <v>90860.160000000003</v>
      </c>
      <c r="L831" s="6">
        <v>85264</v>
      </c>
      <c r="M831" s="6">
        <v>5596.16</v>
      </c>
      <c r="N831" s="2" t="s">
        <v>546</v>
      </c>
      <c r="O831" s="2" t="s">
        <v>543</v>
      </c>
    </row>
    <row r="832" spans="1:15" x14ac:dyDescent="0.25">
      <c r="A832" s="2" t="s">
        <v>1379</v>
      </c>
      <c r="B832" s="5">
        <v>45820</v>
      </c>
      <c r="C832" s="2" t="s">
        <v>196</v>
      </c>
      <c r="D832" s="2" t="s">
        <v>368</v>
      </c>
      <c r="E832" s="2" t="s">
        <v>391</v>
      </c>
      <c r="F832" s="2" t="s">
        <v>497</v>
      </c>
      <c r="G832" s="2" t="s">
        <v>545</v>
      </c>
      <c r="H832" s="2">
        <v>4</v>
      </c>
      <c r="I832" s="6">
        <v>1020.01</v>
      </c>
      <c r="J832" s="7">
        <v>0.05</v>
      </c>
      <c r="K832" s="6">
        <v>4080.04</v>
      </c>
      <c r="L832" s="6">
        <v>3104</v>
      </c>
      <c r="M832" s="6">
        <v>976.04</v>
      </c>
      <c r="N832" s="2" t="s">
        <v>542</v>
      </c>
      <c r="O832" s="2" t="s">
        <v>543</v>
      </c>
    </row>
    <row r="833" spans="1:15" x14ac:dyDescent="0.25">
      <c r="A833" s="2" t="s">
        <v>1380</v>
      </c>
      <c r="B833" s="5">
        <v>45868</v>
      </c>
      <c r="C833" s="2" t="s">
        <v>202</v>
      </c>
      <c r="D833" s="2" t="s">
        <v>330</v>
      </c>
      <c r="E833" s="2" t="s">
        <v>398</v>
      </c>
      <c r="F833" s="2" t="s">
        <v>413</v>
      </c>
      <c r="G833" s="2" t="s">
        <v>545</v>
      </c>
      <c r="H833" s="2">
        <v>8</v>
      </c>
      <c r="I833" s="6">
        <v>12762.62</v>
      </c>
      <c r="J833" s="7">
        <v>0.05</v>
      </c>
      <c r="K833" s="6">
        <v>102100.96</v>
      </c>
      <c r="L833" s="6">
        <v>83144</v>
      </c>
      <c r="M833" s="6">
        <v>18956.96</v>
      </c>
      <c r="N833" s="2" t="s">
        <v>550</v>
      </c>
      <c r="O833" s="2" t="s">
        <v>543</v>
      </c>
    </row>
    <row r="834" spans="1:15" x14ac:dyDescent="0.25">
      <c r="A834" s="2" t="s">
        <v>1381</v>
      </c>
      <c r="B834" s="5">
        <v>46079</v>
      </c>
      <c r="C834" s="2" t="s">
        <v>88</v>
      </c>
      <c r="D834" s="2" t="s">
        <v>341</v>
      </c>
      <c r="E834" s="2" t="s">
        <v>391</v>
      </c>
      <c r="F834" s="2" t="s">
        <v>473</v>
      </c>
      <c r="G834" s="2" t="s">
        <v>552</v>
      </c>
      <c r="H834" s="2">
        <v>1</v>
      </c>
      <c r="I834" s="6">
        <v>491.46</v>
      </c>
      <c r="J834" s="7">
        <v>0.05</v>
      </c>
      <c r="K834" s="6">
        <v>491.46</v>
      </c>
      <c r="L834" s="6">
        <v>412</v>
      </c>
      <c r="M834" s="6">
        <v>79.459999999999994</v>
      </c>
      <c r="N834" s="2" t="s">
        <v>550</v>
      </c>
      <c r="O834" s="2" t="s">
        <v>543</v>
      </c>
    </row>
    <row r="835" spans="1:15" x14ac:dyDescent="0.25">
      <c r="A835" s="2" t="s">
        <v>1382</v>
      </c>
      <c r="B835" s="5">
        <v>45928</v>
      </c>
      <c r="C835" s="2" t="s">
        <v>234</v>
      </c>
      <c r="D835" s="2" t="s">
        <v>371</v>
      </c>
      <c r="E835" s="2" t="s">
        <v>385</v>
      </c>
      <c r="F835" s="2" t="s">
        <v>415</v>
      </c>
      <c r="G835" s="2" t="s">
        <v>545</v>
      </c>
      <c r="H835" s="2">
        <v>6</v>
      </c>
      <c r="I835" s="6">
        <v>20191.14</v>
      </c>
      <c r="J835" s="7">
        <v>0.2</v>
      </c>
      <c r="K835" s="6">
        <v>98493.08</v>
      </c>
      <c r="L835" s="6">
        <v>127896</v>
      </c>
      <c r="M835" s="6">
        <v>-29402.92</v>
      </c>
      <c r="N835" s="2" t="s">
        <v>542</v>
      </c>
      <c r="O835" s="2" t="s">
        <v>543</v>
      </c>
    </row>
    <row r="836" spans="1:15" x14ac:dyDescent="0.25">
      <c r="A836" s="2" t="s">
        <v>1383</v>
      </c>
      <c r="B836" s="5">
        <v>45745</v>
      </c>
      <c r="C836" s="2" t="s">
        <v>320</v>
      </c>
      <c r="D836" s="2" t="s">
        <v>355</v>
      </c>
      <c r="E836" s="2" t="s">
        <v>389</v>
      </c>
      <c r="F836" s="2" t="s">
        <v>497</v>
      </c>
      <c r="G836" s="2" t="s">
        <v>552</v>
      </c>
      <c r="H836" s="2">
        <v>2</v>
      </c>
      <c r="I836" s="6">
        <v>23056.34</v>
      </c>
      <c r="J836" s="7">
        <v>0.2</v>
      </c>
      <c r="K836" s="6">
        <v>46112.68</v>
      </c>
      <c r="L836" s="6">
        <v>39596</v>
      </c>
      <c r="M836" s="6">
        <v>6516.68</v>
      </c>
      <c r="N836" s="2" t="s">
        <v>542</v>
      </c>
      <c r="O836" s="2" t="s">
        <v>543</v>
      </c>
    </row>
    <row r="837" spans="1:15" x14ac:dyDescent="0.25">
      <c r="A837" s="2" t="s">
        <v>1384</v>
      </c>
      <c r="B837" s="5">
        <v>45752</v>
      </c>
      <c r="C837" s="2" t="s">
        <v>146</v>
      </c>
      <c r="D837" s="2" t="s">
        <v>355</v>
      </c>
      <c r="E837" s="2" t="s">
        <v>398</v>
      </c>
      <c r="F837" s="2" t="s">
        <v>417</v>
      </c>
      <c r="G837" s="2" t="s">
        <v>545</v>
      </c>
      <c r="H837" s="2">
        <v>8</v>
      </c>
      <c r="I837" s="6">
        <v>24497.37</v>
      </c>
      <c r="J837" s="7">
        <v>0.15</v>
      </c>
      <c r="K837" s="6">
        <v>195978.96</v>
      </c>
      <c r="L837" s="6">
        <v>158384</v>
      </c>
      <c r="M837" s="6">
        <v>37594.959999999999</v>
      </c>
      <c r="N837" s="2" t="s">
        <v>556</v>
      </c>
      <c r="O837" s="2" t="s">
        <v>543</v>
      </c>
    </row>
    <row r="838" spans="1:15" x14ac:dyDescent="0.25">
      <c r="A838" s="2" t="s">
        <v>1385</v>
      </c>
      <c r="B838" s="5">
        <v>45981</v>
      </c>
      <c r="C838" s="2" t="s">
        <v>300</v>
      </c>
      <c r="D838" s="2" t="s">
        <v>341</v>
      </c>
      <c r="E838" s="2" t="s">
        <v>382</v>
      </c>
      <c r="F838" s="2" t="s">
        <v>487</v>
      </c>
      <c r="G838" s="2" t="s">
        <v>541</v>
      </c>
      <c r="H838" s="2">
        <v>5</v>
      </c>
      <c r="I838" s="6">
        <v>413.86</v>
      </c>
      <c r="J838" s="7">
        <v>0.2</v>
      </c>
      <c r="K838" s="6">
        <v>2069.3000000000002</v>
      </c>
      <c r="L838" s="6">
        <v>2060</v>
      </c>
      <c r="M838" s="6">
        <v>9.3000000000000007</v>
      </c>
      <c r="N838" s="2" t="s">
        <v>546</v>
      </c>
      <c r="O838" s="2" t="s">
        <v>543</v>
      </c>
    </row>
    <row r="839" spans="1:15" x14ac:dyDescent="0.25">
      <c r="A839" s="2" t="s">
        <v>1386</v>
      </c>
      <c r="B839" s="5">
        <v>45975</v>
      </c>
      <c r="C839" s="2" t="s">
        <v>238</v>
      </c>
      <c r="D839" s="2" t="s">
        <v>375</v>
      </c>
      <c r="E839" s="2" t="s">
        <v>393</v>
      </c>
      <c r="F839" s="2" t="s">
        <v>491</v>
      </c>
      <c r="G839" s="2" t="s">
        <v>541</v>
      </c>
      <c r="H839" s="2">
        <v>5</v>
      </c>
      <c r="I839" s="6">
        <v>5199.08</v>
      </c>
      <c r="J839" s="7">
        <v>0.05</v>
      </c>
      <c r="K839" s="6">
        <v>25995.4</v>
      </c>
      <c r="L839" s="6">
        <v>18435</v>
      </c>
      <c r="M839" s="6">
        <v>7560.4</v>
      </c>
      <c r="N839" s="2" t="s">
        <v>556</v>
      </c>
      <c r="O839" s="2" t="s">
        <v>543</v>
      </c>
    </row>
    <row r="840" spans="1:15" x14ac:dyDescent="0.25">
      <c r="A840" s="2" t="s">
        <v>1387</v>
      </c>
      <c r="B840" s="5">
        <v>46022</v>
      </c>
      <c r="C840" s="2" t="s">
        <v>56</v>
      </c>
      <c r="D840" s="2" t="s">
        <v>373</v>
      </c>
      <c r="E840" s="2" t="s">
        <v>385</v>
      </c>
      <c r="F840" s="2" t="s">
        <v>469</v>
      </c>
      <c r="G840" s="2" t="s">
        <v>552</v>
      </c>
      <c r="H840" s="2">
        <v>2</v>
      </c>
      <c r="I840" s="6">
        <v>2163.4</v>
      </c>
      <c r="J840" s="7">
        <v>0.05</v>
      </c>
      <c r="K840" s="6">
        <v>4326.8</v>
      </c>
      <c r="L840" s="6">
        <v>3242</v>
      </c>
      <c r="M840" s="6">
        <v>1084.8</v>
      </c>
      <c r="N840" s="2" t="s">
        <v>546</v>
      </c>
      <c r="O840" s="2" t="s">
        <v>543</v>
      </c>
    </row>
    <row r="841" spans="1:15" x14ac:dyDescent="0.25">
      <c r="A841" s="2" t="s">
        <v>1388</v>
      </c>
      <c r="B841" s="5">
        <v>45846</v>
      </c>
      <c r="C841" s="2" t="s">
        <v>80</v>
      </c>
      <c r="D841" s="2" t="s">
        <v>341</v>
      </c>
      <c r="E841" s="2" t="s">
        <v>382</v>
      </c>
      <c r="F841" s="2" t="s">
        <v>525</v>
      </c>
      <c r="G841" s="2" t="s">
        <v>545</v>
      </c>
      <c r="H841" s="2">
        <v>8</v>
      </c>
      <c r="I841" s="6">
        <v>491.46</v>
      </c>
      <c r="J841" s="7">
        <v>0.05</v>
      </c>
      <c r="K841" s="6">
        <v>3931.68</v>
      </c>
      <c r="L841" s="6">
        <v>3296</v>
      </c>
      <c r="M841" s="6">
        <v>635.67999999999995</v>
      </c>
      <c r="N841" s="2" t="s">
        <v>542</v>
      </c>
      <c r="O841" s="2" t="s">
        <v>543</v>
      </c>
    </row>
    <row r="842" spans="1:15" x14ac:dyDescent="0.25">
      <c r="A842" s="2" t="s">
        <v>1389</v>
      </c>
      <c r="B842" s="5">
        <v>45726</v>
      </c>
      <c r="C842" s="2" t="s">
        <v>150</v>
      </c>
      <c r="D842" s="2" t="s">
        <v>330</v>
      </c>
      <c r="E842" s="2" t="s">
        <v>389</v>
      </c>
      <c r="F842" s="2" t="s">
        <v>473</v>
      </c>
      <c r="G842" s="2" t="s">
        <v>545</v>
      </c>
      <c r="H842" s="2">
        <v>6</v>
      </c>
      <c r="I842" s="6">
        <v>12762.62</v>
      </c>
      <c r="J842" s="7">
        <v>0.05</v>
      </c>
      <c r="K842" s="6">
        <v>76575.72</v>
      </c>
      <c r="L842" s="6">
        <v>62358</v>
      </c>
      <c r="M842" s="6">
        <v>14217.72</v>
      </c>
      <c r="N842" s="2" t="s">
        <v>550</v>
      </c>
      <c r="O842" s="2" t="s">
        <v>543</v>
      </c>
    </row>
    <row r="843" spans="1:15" x14ac:dyDescent="0.25">
      <c r="A843" s="2" t="s">
        <v>1390</v>
      </c>
      <c r="B843" s="5">
        <v>45751</v>
      </c>
      <c r="C843" s="2" t="s">
        <v>94</v>
      </c>
      <c r="D843" s="2" t="s">
        <v>373</v>
      </c>
      <c r="E843" s="2" t="s">
        <v>385</v>
      </c>
      <c r="F843" s="2" t="s">
        <v>497</v>
      </c>
      <c r="G843" s="2" t="s">
        <v>545</v>
      </c>
      <c r="H843" s="2">
        <v>3</v>
      </c>
      <c r="I843" s="6">
        <v>2277.2600000000002</v>
      </c>
      <c r="J843" s="7">
        <v>0</v>
      </c>
      <c r="K843" s="6">
        <v>6831.78</v>
      </c>
      <c r="L843" s="6">
        <v>4863</v>
      </c>
      <c r="M843" s="6">
        <v>1968.78</v>
      </c>
      <c r="N843" s="2" t="s">
        <v>556</v>
      </c>
      <c r="O843" s="2" t="s">
        <v>543</v>
      </c>
    </row>
    <row r="844" spans="1:15" x14ac:dyDescent="0.25">
      <c r="A844" s="2" t="s">
        <v>1391</v>
      </c>
      <c r="B844" s="5">
        <v>45770</v>
      </c>
      <c r="C844" s="2" t="s">
        <v>228</v>
      </c>
      <c r="D844" s="2" t="s">
        <v>366</v>
      </c>
      <c r="E844" s="2" t="s">
        <v>385</v>
      </c>
      <c r="F844" s="2" t="s">
        <v>469</v>
      </c>
      <c r="G844" s="2" t="s">
        <v>545</v>
      </c>
      <c r="H844" s="2">
        <v>4</v>
      </c>
      <c r="I844" s="6">
        <v>19917.32</v>
      </c>
      <c r="J844" s="7">
        <v>0.2</v>
      </c>
      <c r="K844" s="6">
        <v>79669.279999999999</v>
      </c>
      <c r="L844" s="6">
        <v>67108</v>
      </c>
      <c r="M844" s="6">
        <v>12561.28</v>
      </c>
      <c r="N844" s="2" t="s">
        <v>556</v>
      </c>
      <c r="O844" s="2" t="s">
        <v>543</v>
      </c>
    </row>
    <row r="845" spans="1:15" x14ac:dyDescent="0.25">
      <c r="A845" s="2" t="s">
        <v>1392</v>
      </c>
      <c r="B845" s="5">
        <v>45754</v>
      </c>
      <c r="C845" s="2" t="s">
        <v>240</v>
      </c>
      <c r="D845" s="2" t="s">
        <v>348</v>
      </c>
      <c r="E845" s="2" t="s">
        <v>387</v>
      </c>
      <c r="F845" s="2" t="s">
        <v>505</v>
      </c>
      <c r="G845" s="2" t="s">
        <v>541</v>
      </c>
      <c r="H845" s="2">
        <v>3</v>
      </c>
      <c r="I845" s="6">
        <v>10162.780000000001</v>
      </c>
      <c r="J845" s="7">
        <v>0.2</v>
      </c>
      <c r="K845" s="6">
        <v>30488.34</v>
      </c>
      <c r="L845" s="6">
        <v>30657</v>
      </c>
      <c r="M845" s="6">
        <v>-168.66</v>
      </c>
      <c r="N845" s="2" t="s">
        <v>550</v>
      </c>
      <c r="O845" s="2" t="s">
        <v>543</v>
      </c>
    </row>
    <row r="846" spans="1:15" x14ac:dyDescent="0.25">
      <c r="A846" s="2" t="s">
        <v>1393</v>
      </c>
      <c r="B846" s="5">
        <v>46053</v>
      </c>
      <c r="C846" s="2" t="s">
        <v>112</v>
      </c>
      <c r="D846" s="2" t="s">
        <v>348</v>
      </c>
      <c r="E846" s="2" t="s">
        <v>382</v>
      </c>
      <c r="F846" s="2" t="s">
        <v>451</v>
      </c>
      <c r="G846" s="2" t="s">
        <v>541</v>
      </c>
      <c r="H846" s="2">
        <v>7</v>
      </c>
      <c r="I846" s="6">
        <v>11433.13</v>
      </c>
      <c r="J846" s="7">
        <v>0.1</v>
      </c>
      <c r="K846" s="6">
        <v>80031.91</v>
      </c>
      <c r="L846" s="6">
        <v>71533</v>
      </c>
      <c r="M846" s="6">
        <v>8498.91</v>
      </c>
      <c r="N846" s="2" t="s">
        <v>542</v>
      </c>
      <c r="O846" s="2" t="s">
        <v>543</v>
      </c>
    </row>
    <row r="847" spans="1:15" x14ac:dyDescent="0.25">
      <c r="A847" s="2" t="s">
        <v>1394</v>
      </c>
      <c r="B847" s="5">
        <v>45876</v>
      </c>
      <c r="C847" s="2" t="s">
        <v>258</v>
      </c>
      <c r="D847" s="2" t="s">
        <v>366</v>
      </c>
      <c r="E847" s="2" t="s">
        <v>382</v>
      </c>
      <c r="F847" s="2" t="s">
        <v>459</v>
      </c>
      <c r="G847" s="2" t="s">
        <v>541</v>
      </c>
      <c r="H847" s="2">
        <v>5</v>
      </c>
      <c r="I847" s="6">
        <v>23651.82</v>
      </c>
      <c r="J847" s="7">
        <v>0.05</v>
      </c>
      <c r="K847" s="6">
        <v>118259.1</v>
      </c>
      <c r="L847" s="6">
        <v>83885</v>
      </c>
      <c r="M847" s="6">
        <v>34374.1</v>
      </c>
      <c r="N847" s="2" t="s">
        <v>542</v>
      </c>
      <c r="O847" s="2" t="s">
        <v>543</v>
      </c>
    </row>
    <row r="848" spans="1:15" x14ac:dyDescent="0.25">
      <c r="A848" s="2" t="s">
        <v>1395</v>
      </c>
      <c r="B848" s="5">
        <v>46362</v>
      </c>
      <c r="C848" s="2" t="s">
        <v>258</v>
      </c>
      <c r="D848" s="2" t="s">
        <v>368</v>
      </c>
      <c r="E848" s="2" t="s">
        <v>382</v>
      </c>
      <c r="F848" s="2" t="s">
        <v>475</v>
      </c>
      <c r="G848" s="2" t="s">
        <v>545</v>
      </c>
      <c r="H848" s="2">
        <v>1</v>
      </c>
      <c r="I848" s="6">
        <v>966.32</v>
      </c>
      <c r="J848" s="7">
        <v>0.1</v>
      </c>
      <c r="K848" s="6">
        <v>966.32</v>
      </c>
      <c r="L848" s="6">
        <v>776</v>
      </c>
      <c r="M848" s="6">
        <v>190.32</v>
      </c>
      <c r="N848" s="2" t="s">
        <v>556</v>
      </c>
      <c r="O848" s="2" t="s">
        <v>543</v>
      </c>
    </row>
    <row r="849" spans="1:15" x14ac:dyDescent="0.25">
      <c r="A849" s="2" t="s">
        <v>1396</v>
      </c>
      <c r="B849" s="5">
        <v>46020</v>
      </c>
      <c r="C849" s="2" t="s">
        <v>134</v>
      </c>
      <c r="D849" s="2" t="s">
        <v>339</v>
      </c>
      <c r="E849" s="2" t="s">
        <v>398</v>
      </c>
      <c r="F849" s="2" t="s">
        <v>445</v>
      </c>
      <c r="G849" s="2" t="s">
        <v>552</v>
      </c>
      <c r="H849" s="2">
        <v>5</v>
      </c>
      <c r="I849" s="6">
        <v>8316.18</v>
      </c>
      <c r="J849" s="7">
        <v>0.1</v>
      </c>
      <c r="K849" s="6">
        <v>41580.9</v>
      </c>
      <c r="L849" s="6">
        <v>34175</v>
      </c>
      <c r="M849" s="6">
        <v>7405.9</v>
      </c>
      <c r="N849" s="2" t="s">
        <v>542</v>
      </c>
      <c r="O849" s="2" t="s">
        <v>543</v>
      </c>
    </row>
    <row r="850" spans="1:15" x14ac:dyDescent="0.25">
      <c r="A850" s="2" t="s">
        <v>1397</v>
      </c>
      <c r="B850" s="5">
        <v>45957</v>
      </c>
      <c r="C850" s="2" t="s">
        <v>216</v>
      </c>
      <c r="D850" s="2" t="s">
        <v>357</v>
      </c>
      <c r="E850" s="2" t="s">
        <v>385</v>
      </c>
      <c r="F850" s="2" t="s">
        <v>511</v>
      </c>
      <c r="G850" s="2" t="s">
        <v>552</v>
      </c>
      <c r="H850" s="2">
        <v>6</v>
      </c>
      <c r="I850" s="6">
        <v>20778.54</v>
      </c>
      <c r="J850" s="7">
        <v>0</v>
      </c>
      <c r="K850" s="6">
        <v>124671.24</v>
      </c>
      <c r="L850" s="6">
        <v>98658</v>
      </c>
      <c r="M850" s="6">
        <v>26013.24</v>
      </c>
      <c r="N850" s="2" t="s">
        <v>542</v>
      </c>
      <c r="O850" s="2" t="s">
        <v>543</v>
      </c>
    </row>
    <row r="851" spans="1:15" x14ac:dyDescent="0.25">
      <c r="A851" s="2" t="s">
        <v>1398</v>
      </c>
      <c r="B851" s="5">
        <v>46132</v>
      </c>
      <c r="C851" s="2" t="s">
        <v>236</v>
      </c>
      <c r="D851" s="2" t="s">
        <v>375</v>
      </c>
      <c r="E851" s="2" t="s">
        <v>395</v>
      </c>
      <c r="F851" s="2" t="s">
        <v>525</v>
      </c>
      <c r="G851" s="2" t="s">
        <v>541</v>
      </c>
      <c r="H851" s="2">
        <v>7</v>
      </c>
      <c r="I851" s="6">
        <v>4925.45</v>
      </c>
      <c r="J851" s="7">
        <v>0.1</v>
      </c>
      <c r="K851" s="6">
        <v>34478.15</v>
      </c>
      <c r="L851" s="6">
        <v>25809</v>
      </c>
      <c r="M851" s="6">
        <v>8669.15</v>
      </c>
      <c r="N851" s="2" t="s">
        <v>550</v>
      </c>
      <c r="O851" s="2" t="s">
        <v>543</v>
      </c>
    </row>
    <row r="852" spans="1:15" x14ac:dyDescent="0.25">
      <c r="A852" s="2" t="s">
        <v>1399</v>
      </c>
      <c r="B852" s="5">
        <v>45982</v>
      </c>
      <c r="C852" s="2" t="s">
        <v>198</v>
      </c>
      <c r="D852" s="2" t="s">
        <v>357</v>
      </c>
      <c r="E852" s="2" t="s">
        <v>387</v>
      </c>
      <c r="F852" s="2" t="s">
        <v>493</v>
      </c>
      <c r="G852" s="2" t="s">
        <v>552</v>
      </c>
      <c r="H852" s="2">
        <v>3</v>
      </c>
      <c r="I852" s="6">
        <v>20778.54</v>
      </c>
      <c r="J852" s="7">
        <v>0</v>
      </c>
      <c r="K852" s="6">
        <v>62335.62</v>
      </c>
      <c r="L852" s="6">
        <v>49329</v>
      </c>
      <c r="M852" s="6">
        <v>13006.62</v>
      </c>
      <c r="N852" s="2" t="s">
        <v>546</v>
      </c>
      <c r="O852" s="2" t="s">
        <v>543</v>
      </c>
    </row>
    <row r="853" spans="1:15" x14ac:dyDescent="0.25">
      <c r="A853" s="2" t="s">
        <v>1400</v>
      </c>
      <c r="B853" s="5">
        <v>46360</v>
      </c>
      <c r="C853" s="2" t="s">
        <v>19</v>
      </c>
      <c r="D853" s="2" t="s">
        <v>377</v>
      </c>
      <c r="E853" s="2" t="s">
        <v>393</v>
      </c>
      <c r="F853" s="2" t="s">
        <v>443</v>
      </c>
      <c r="G853" s="2" t="s">
        <v>545</v>
      </c>
      <c r="H853" s="2">
        <v>7</v>
      </c>
      <c r="I853" s="6">
        <v>25991.93</v>
      </c>
      <c r="J853" s="7">
        <v>0</v>
      </c>
      <c r="K853" s="6">
        <v>181943.51</v>
      </c>
      <c r="L853" s="6">
        <v>129857</v>
      </c>
      <c r="M853" s="6">
        <v>52086.51</v>
      </c>
      <c r="N853" s="2" t="s">
        <v>542</v>
      </c>
      <c r="O853" s="2" t="s">
        <v>543</v>
      </c>
    </row>
    <row r="854" spans="1:15" x14ac:dyDescent="0.25">
      <c r="A854" s="2" t="s">
        <v>1401</v>
      </c>
      <c r="B854" s="5">
        <v>45807</v>
      </c>
      <c r="C854" s="2" t="s">
        <v>14</v>
      </c>
      <c r="D854" s="2" t="s">
        <v>353</v>
      </c>
      <c r="E854" s="2" t="s">
        <v>382</v>
      </c>
      <c r="F854" s="2" t="s">
        <v>479</v>
      </c>
      <c r="G854" s="2" t="s">
        <v>545</v>
      </c>
      <c r="H854" s="2">
        <v>5</v>
      </c>
      <c r="I854" s="6">
        <v>8043.5</v>
      </c>
      <c r="J854" s="7">
        <v>0</v>
      </c>
      <c r="K854" s="6">
        <v>40217.5</v>
      </c>
      <c r="L854" s="6">
        <v>26685</v>
      </c>
      <c r="M854" s="6">
        <v>13532.5</v>
      </c>
      <c r="N854" s="2" t="s">
        <v>556</v>
      </c>
      <c r="O854" s="2" t="s">
        <v>543</v>
      </c>
    </row>
    <row r="855" spans="1:15" x14ac:dyDescent="0.25">
      <c r="A855" s="2" t="s">
        <v>1402</v>
      </c>
      <c r="B855" s="5">
        <v>45737</v>
      </c>
      <c r="C855" s="2" t="s">
        <v>140</v>
      </c>
      <c r="D855" s="2" t="s">
        <v>362</v>
      </c>
      <c r="E855" s="2" t="s">
        <v>387</v>
      </c>
      <c r="F855" s="2" t="s">
        <v>431</v>
      </c>
      <c r="G855" s="2" t="s">
        <v>545</v>
      </c>
      <c r="H855" s="2">
        <v>3</v>
      </c>
      <c r="I855" s="6">
        <v>19164.810000000001</v>
      </c>
      <c r="J855" s="7">
        <v>0.15</v>
      </c>
      <c r="K855" s="6">
        <v>57494.43</v>
      </c>
      <c r="L855" s="6">
        <v>51177</v>
      </c>
      <c r="M855" s="6">
        <v>6317.43</v>
      </c>
      <c r="N855" s="2" t="s">
        <v>542</v>
      </c>
      <c r="O855" s="2" t="s">
        <v>543</v>
      </c>
    </row>
    <row r="856" spans="1:15" x14ac:dyDescent="0.25">
      <c r="A856" s="2" t="s">
        <v>1403</v>
      </c>
      <c r="B856" s="5">
        <v>45836</v>
      </c>
      <c r="C856" s="2" t="s">
        <v>41</v>
      </c>
      <c r="D856" s="2" t="s">
        <v>371</v>
      </c>
      <c r="E856" s="2" t="s">
        <v>385</v>
      </c>
      <c r="F856" s="2" t="s">
        <v>445</v>
      </c>
      <c r="G856" s="2" t="s">
        <v>545</v>
      </c>
      <c r="H856" s="2">
        <v>2</v>
      </c>
      <c r="I856" s="6">
        <v>25238.93</v>
      </c>
      <c r="J856" s="7">
        <v>0</v>
      </c>
      <c r="K856" s="6">
        <v>50477.86</v>
      </c>
      <c r="L856" s="6">
        <v>42632</v>
      </c>
      <c r="M856" s="6">
        <v>7845.86</v>
      </c>
      <c r="N856" s="2" t="s">
        <v>556</v>
      </c>
      <c r="O856" s="2" t="s">
        <v>543</v>
      </c>
    </row>
    <row r="857" spans="1:15" x14ac:dyDescent="0.25">
      <c r="A857" s="2" t="s">
        <v>1404</v>
      </c>
      <c r="B857" s="5">
        <v>45967</v>
      </c>
      <c r="C857" s="2" t="s">
        <v>74</v>
      </c>
      <c r="D857" s="2" t="s">
        <v>341</v>
      </c>
      <c r="E857" s="2" t="s">
        <v>382</v>
      </c>
      <c r="F857" s="2" t="s">
        <v>477</v>
      </c>
      <c r="G857" s="2" t="s">
        <v>552</v>
      </c>
      <c r="H857" s="2">
        <v>2</v>
      </c>
      <c r="I857" s="6">
        <v>465.6</v>
      </c>
      <c r="J857" s="7">
        <v>0.1</v>
      </c>
      <c r="K857" s="6">
        <v>931.2</v>
      </c>
      <c r="L857" s="6">
        <v>824</v>
      </c>
      <c r="M857" s="6">
        <v>107.2</v>
      </c>
      <c r="N857" s="2" t="s">
        <v>550</v>
      </c>
      <c r="O857" s="2" t="s">
        <v>543</v>
      </c>
    </row>
    <row r="858" spans="1:15" x14ac:dyDescent="0.25">
      <c r="A858" s="2" t="s">
        <v>1405</v>
      </c>
      <c r="B858" s="5">
        <v>46177</v>
      </c>
      <c r="C858" s="2" t="s">
        <v>124</v>
      </c>
      <c r="D858" s="2" t="s">
        <v>334</v>
      </c>
      <c r="E858" s="2" t="s">
        <v>395</v>
      </c>
      <c r="F858" s="2" t="s">
        <v>443</v>
      </c>
      <c r="G858" s="2" t="s">
        <v>541</v>
      </c>
      <c r="H858" s="2">
        <v>2</v>
      </c>
      <c r="I858" s="6">
        <v>315.57</v>
      </c>
      <c r="J858" s="7">
        <v>0.15</v>
      </c>
      <c r="K858" s="6">
        <v>631.14</v>
      </c>
      <c r="L858" s="6">
        <v>570</v>
      </c>
      <c r="M858" s="6">
        <v>61.14</v>
      </c>
      <c r="N858" s="2" t="s">
        <v>542</v>
      </c>
      <c r="O858" s="2" t="s">
        <v>543</v>
      </c>
    </row>
    <row r="859" spans="1:15" x14ac:dyDescent="0.25">
      <c r="A859" s="2" t="s">
        <v>1406</v>
      </c>
      <c r="B859" s="5">
        <v>45697</v>
      </c>
      <c r="C859" s="2" t="s">
        <v>262</v>
      </c>
      <c r="D859" s="2" t="s">
        <v>339</v>
      </c>
      <c r="E859" s="2" t="s">
        <v>391</v>
      </c>
      <c r="F859" s="2" t="s">
        <v>429</v>
      </c>
      <c r="G859" s="2" t="s">
        <v>541</v>
      </c>
      <c r="H859" s="2">
        <v>3</v>
      </c>
      <c r="I859" s="6">
        <v>9240.2000000000007</v>
      </c>
      <c r="J859" s="7">
        <v>0</v>
      </c>
      <c r="K859" s="6">
        <v>27720.6</v>
      </c>
      <c r="L859" s="6">
        <v>20505</v>
      </c>
      <c r="M859" s="6">
        <v>7215.6</v>
      </c>
      <c r="N859" s="2" t="s">
        <v>556</v>
      </c>
      <c r="O859" s="2" t="s">
        <v>543</v>
      </c>
    </row>
    <row r="860" spans="1:15" x14ac:dyDescent="0.25">
      <c r="A860" s="2" t="s">
        <v>1407</v>
      </c>
      <c r="B860" s="5">
        <v>46121</v>
      </c>
      <c r="C860" s="2" t="s">
        <v>23</v>
      </c>
      <c r="D860" s="2" t="s">
        <v>334</v>
      </c>
      <c r="E860" s="2" t="s">
        <v>387</v>
      </c>
      <c r="F860" s="2" t="s">
        <v>515</v>
      </c>
      <c r="G860" s="2" t="s">
        <v>541</v>
      </c>
      <c r="H860" s="2">
        <v>8</v>
      </c>
      <c r="I860" s="6">
        <v>297.01</v>
      </c>
      <c r="J860" s="7">
        <v>0.2</v>
      </c>
      <c r="K860" s="6">
        <v>2376.08</v>
      </c>
      <c r="L860" s="6">
        <v>2280</v>
      </c>
      <c r="M860" s="6">
        <v>96.08</v>
      </c>
      <c r="N860" s="2" t="s">
        <v>550</v>
      </c>
      <c r="O860" s="2" t="s">
        <v>543</v>
      </c>
    </row>
    <row r="861" spans="1:15" x14ac:dyDescent="0.25">
      <c r="A861" s="2" t="s">
        <v>1408</v>
      </c>
      <c r="B861" s="5">
        <v>46126</v>
      </c>
      <c r="C861" s="2" t="s">
        <v>274</v>
      </c>
      <c r="D861" s="2" t="s">
        <v>341</v>
      </c>
      <c r="E861" s="2" t="s">
        <v>382</v>
      </c>
      <c r="F861" s="2" t="s">
        <v>433</v>
      </c>
      <c r="G861" s="2" t="s">
        <v>541</v>
      </c>
      <c r="H861" s="2">
        <v>7</v>
      </c>
      <c r="I861" s="6">
        <v>413.86</v>
      </c>
      <c r="J861" s="7">
        <v>0.2</v>
      </c>
      <c r="K861" s="6">
        <v>2897.02</v>
      </c>
      <c r="L861" s="6">
        <v>2884</v>
      </c>
      <c r="M861" s="6">
        <v>13.02</v>
      </c>
      <c r="N861" s="2" t="s">
        <v>546</v>
      </c>
      <c r="O861" s="2" t="s">
        <v>543</v>
      </c>
    </row>
    <row r="862" spans="1:15" x14ac:dyDescent="0.25">
      <c r="A862" s="2" t="s">
        <v>1409</v>
      </c>
      <c r="B862" s="5">
        <v>45977</v>
      </c>
      <c r="C862" s="2" t="s">
        <v>134</v>
      </c>
      <c r="D862" s="2" t="s">
        <v>355</v>
      </c>
      <c r="E862" s="2" t="s">
        <v>398</v>
      </c>
      <c r="F862" s="2" t="s">
        <v>437</v>
      </c>
      <c r="G862" s="2" t="s">
        <v>541</v>
      </c>
      <c r="H862" s="2">
        <v>7</v>
      </c>
      <c r="I862" s="6">
        <v>28820.43</v>
      </c>
      <c r="J862" s="7">
        <v>0</v>
      </c>
      <c r="K862" s="6">
        <v>201743.01</v>
      </c>
      <c r="L862" s="6">
        <v>138586</v>
      </c>
      <c r="M862" s="6">
        <v>63157.01</v>
      </c>
      <c r="N862" s="2" t="s">
        <v>542</v>
      </c>
      <c r="O862" s="2" t="s">
        <v>543</v>
      </c>
    </row>
    <row r="863" spans="1:15" x14ac:dyDescent="0.25">
      <c r="A863" s="2" t="s">
        <v>1410</v>
      </c>
      <c r="B863" s="5">
        <v>46379</v>
      </c>
      <c r="C863" s="2" t="s">
        <v>278</v>
      </c>
      <c r="D863" s="2" t="s">
        <v>345</v>
      </c>
      <c r="E863" s="2" t="s">
        <v>385</v>
      </c>
      <c r="F863" s="2" t="s">
        <v>453</v>
      </c>
      <c r="G863" s="2" t="s">
        <v>545</v>
      </c>
      <c r="H863" s="2">
        <v>2</v>
      </c>
      <c r="I863" s="6">
        <v>1684.6</v>
      </c>
      <c r="J863" s="7">
        <v>0.1</v>
      </c>
      <c r="K863" s="6">
        <v>3369.2</v>
      </c>
      <c r="L863" s="6">
        <v>3230</v>
      </c>
      <c r="M863" s="6">
        <v>139.19999999999999</v>
      </c>
      <c r="N863" s="2" t="s">
        <v>556</v>
      </c>
      <c r="O863" s="2" t="s">
        <v>543</v>
      </c>
    </row>
    <row r="864" spans="1:15" x14ac:dyDescent="0.25">
      <c r="A864" s="2" t="s">
        <v>1411</v>
      </c>
      <c r="B864" s="5">
        <v>46223</v>
      </c>
      <c r="C864" s="2" t="s">
        <v>314</v>
      </c>
      <c r="D864" s="2" t="s">
        <v>360</v>
      </c>
      <c r="E864" s="2" t="s">
        <v>387</v>
      </c>
      <c r="F864" s="2" t="s">
        <v>511</v>
      </c>
      <c r="G864" s="2" t="s">
        <v>545</v>
      </c>
      <c r="H864" s="2">
        <v>5</v>
      </c>
      <c r="I864" s="6">
        <v>19831.8</v>
      </c>
      <c r="J864" s="7">
        <v>0.2</v>
      </c>
      <c r="K864" s="6">
        <v>99159</v>
      </c>
      <c r="L864" s="6">
        <v>102615</v>
      </c>
      <c r="M864" s="6">
        <v>-3456</v>
      </c>
      <c r="N864" s="2" t="s">
        <v>542</v>
      </c>
      <c r="O864" s="2" t="s">
        <v>543</v>
      </c>
    </row>
    <row r="865" spans="1:15" x14ac:dyDescent="0.25">
      <c r="A865" s="2" t="s">
        <v>1412</v>
      </c>
      <c r="B865" s="5">
        <v>46340</v>
      </c>
      <c r="C865" s="2" t="s">
        <v>154</v>
      </c>
      <c r="D865" s="2" t="s">
        <v>337</v>
      </c>
      <c r="E865" s="2" t="s">
        <v>398</v>
      </c>
      <c r="F865" s="2" t="s">
        <v>507</v>
      </c>
      <c r="G865" s="2" t="s">
        <v>552</v>
      </c>
      <c r="H865" s="2">
        <v>5</v>
      </c>
      <c r="I865" s="6">
        <v>17081.22</v>
      </c>
      <c r="J865" s="7">
        <v>0.2</v>
      </c>
      <c r="K865" s="6">
        <v>85406.1</v>
      </c>
      <c r="L865" s="6">
        <v>79015</v>
      </c>
      <c r="M865" s="6">
        <v>6391.1</v>
      </c>
      <c r="N865" s="2" t="s">
        <v>546</v>
      </c>
      <c r="O865" s="2" t="s">
        <v>543</v>
      </c>
    </row>
    <row r="866" spans="1:15" x14ac:dyDescent="0.25">
      <c r="A866" s="2" t="s">
        <v>1413</v>
      </c>
      <c r="B866" s="5">
        <v>46204</v>
      </c>
      <c r="C866" s="2" t="s">
        <v>60</v>
      </c>
      <c r="D866" s="2" t="s">
        <v>337</v>
      </c>
      <c r="E866" s="2" t="s">
        <v>391</v>
      </c>
      <c r="F866" s="2" t="s">
        <v>461</v>
      </c>
      <c r="G866" s="2" t="s">
        <v>541</v>
      </c>
      <c r="H866" s="2">
        <v>5</v>
      </c>
      <c r="I866" s="6">
        <v>21351.52</v>
      </c>
      <c r="J866" s="7">
        <v>0</v>
      </c>
      <c r="K866" s="6">
        <v>70621.210000000006</v>
      </c>
      <c r="L866" s="6">
        <v>79015</v>
      </c>
      <c r="M866" s="6">
        <v>-8393.7900000000009</v>
      </c>
      <c r="N866" s="2" t="s">
        <v>556</v>
      </c>
      <c r="O866" s="2" t="s">
        <v>543</v>
      </c>
    </row>
    <row r="867" spans="1:15" x14ac:dyDescent="0.25">
      <c r="A867" s="2" t="s">
        <v>1414</v>
      </c>
      <c r="B867" s="5">
        <v>46216</v>
      </c>
      <c r="C867" s="2" t="s">
        <v>198</v>
      </c>
      <c r="D867" s="2" t="s">
        <v>337</v>
      </c>
      <c r="E867" s="2" t="s">
        <v>389</v>
      </c>
      <c r="F867" s="2" t="s">
        <v>511</v>
      </c>
      <c r="G867" s="2" t="s">
        <v>545</v>
      </c>
      <c r="H867" s="2">
        <v>2</v>
      </c>
      <c r="I867" s="6">
        <v>17081.22</v>
      </c>
      <c r="J867" s="7">
        <v>0.2</v>
      </c>
      <c r="K867" s="6">
        <v>34162.44</v>
      </c>
      <c r="L867" s="6">
        <v>31606</v>
      </c>
      <c r="M867" s="6">
        <v>2556.44</v>
      </c>
      <c r="N867" s="2" t="s">
        <v>542</v>
      </c>
      <c r="O867" s="2" t="s">
        <v>543</v>
      </c>
    </row>
    <row r="868" spans="1:15" x14ac:dyDescent="0.25">
      <c r="A868" s="2" t="s">
        <v>1415</v>
      </c>
      <c r="B868" s="5">
        <v>46229</v>
      </c>
      <c r="C868" s="2" t="s">
        <v>116</v>
      </c>
      <c r="D868" s="2" t="s">
        <v>362</v>
      </c>
      <c r="E868" s="2" t="s">
        <v>395</v>
      </c>
      <c r="F868" s="2" t="s">
        <v>463</v>
      </c>
      <c r="G868" s="2" t="s">
        <v>541</v>
      </c>
      <c r="H868" s="2">
        <v>3</v>
      </c>
      <c r="I868" s="6">
        <v>18037.47</v>
      </c>
      <c r="J868" s="7">
        <v>0.2</v>
      </c>
      <c r="K868" s="6">
        <v>54112.41</v>
      </c>
      <c r="L868" s="6">
        <v>51177</v>
      </c>
      <c r="M868" s="6">
        <v>2935.41</v>
      </c>
      <c r="N868" s="2" t="s">
        <v>556</v>
      </c>
      <c r="O868" s="2" t="s">
        <v>543</v>
      </c>
    </row>
    <row r="869" spans="1:15" x14ac:dyDescent="0.25">
      <c r="A869" s="2" t="s">
        <v>1416</v>
      </c>
      <c r="B869" s="5">
        <v>45849</v>
      </c>
      <c r="C869" s="2" t="s">
        <v>82</v>
      </c>
      <c r="D869" s="2" t="s">
        <v>334</v>
      </c>
      <c r="E869" s="2" t="s">
        <v>391</v>
      </c>
      <c r="F869" s="2" t="s">
        <v>481</v>
      </c>
      <c r="G869" s="2" t="s">
        <v>541</v>
      </c>
      <c r="H869" s="2">
        <v>1</v>
      </c>
      <c r="I869" s="6">
        <v>371.26</v>
      </c>
      <c r="J869" s="7">
        <v>0</v>
      </c>
      <c r="K869" s="6">
        <v>371.26</v>
      </c>
      <c r="L869" s="6">
        <v>285</v>
      </c>
      <c r="M869" s="6">
        <v>86.26</v>
      </c>
      <c r="N869" s="2" t="s">
        <v>550</v>
      </c>
      <c r="O869" s="2" t="s">
        <v>543</v>
      </c>
    </row>
    <row r="870" spans="1:15" x14ac:dyDescent="0.25">
      <c r="A870" s="2" t="s">
        <v>1417</v>
      </c>
      <c r="B870" s="5">
        <v>46072</v>
      </c>
      <c r="C870" s="2" t="s">
        <v>44</v>
      </c>
      <c r="D870" s="2" t="s">
        <v>330</v>
      </c>
      <c r="E870" s="2" t="s">
        <v>385</v>
      </c>
      <c r="F870" s="2" t="s">
        <v>483</v>
      </c>
      <c r="G870" s="2" t="s">
        <v>552</v>
      </c>
      <c r="H870" s="2">
        <v>2</v>
      </c>
      <c r="I870" s="6">
        <v>13434.34</v>
      </c>
      <c r="J870" s="7">
        <v>0</v>
      </c>
      <c r="K870" s="6">
        <v>26868.68</v>
      </c>
      <c r="L870" s="6">
        <v>20786</v>
      </c>
      <c r="M870" s="6">
        <v>6082.68</v>
      </c>
      <c r="N870" s="2" t="s">
        <v>550</v>
      </c>
      <c r="O870" s="2" t="s">
        <v>543</v>
      </c>
    </row>
    <row r="871" spans="1:15" x14ac:dyDescent="0.25">
      <c r="A871" s="2" t="s">
        <v>1418</v>
      </c>
      <c r="B871" s="5">
        <v>46222</v>
      </c>
      <c r="C871" s="2" t="s">
        <v>306</v>
      </c>
      <c r="D871" s="2" t="s">
        <v>334</v>
      </c>
      <c r="E871" s="2" t="s">
        <v>382</v>
      </c>
      <c r="F871" s="2" t="s">
        <v>507</v>
      </c>
      <c r="G871" s="2" t="s">
        <v>552</v>
      </c>
      <c r="H871" s="2">
        <v>3</v>
      </c>
      <c r="I871" s="6">
        <v>371.26</v>
      </c>
      <c r="J871" s="7">
        <v>0</v>
      </c>
      <c r="K871" s="6">
        <v>1113.78</v>
      </c>
      <c r="L871" s="6">
        <v>855</v>
      </c>
      <c r="M871" s="6">
        <v>258.77999999999997</v>
      </c>
      <c r="N871" s="2" t="s">
        <v>556</v>
      </c>
      <c r="O871" s="2" t="s">
        <v>543</v>
      </c>
    </row>
    <row r="872" spans="1:15" x14ac:dyDescent="0.25">
      <c r="A872" s="2" t="s">
        <v>1419</v>
      </c>
      <c r="B872" s="5">
        <v>46276</v>
      </c>
      <c r="C872" s="2" t="s">
        <v>262</v>
      </c>
      <c r="D872" s="2" t="s">
        <v>368</v>
      </c>
      <c r="E872" s="2" t="s">
        <v>391</v>
      </c>
      <c r="F872" s="2" t="s">
        <v>499</v>
      </c>
      <c r="G872" s="2" t="s">
        <v>552</v>
      </c>
      <c r="H872" s="2">
        <v>6</v>
      </c>
      <c r="I872" s="6">
        <v>1020.01</v>
      </c>
      <c r="J872" s="7">
        <v>0.05</v>
      </c>
      <c r="K872" s="6">
        <v>6120.06</v>
      </c>
      <c r="L872" s="6">
        <v>4656</v>
      </c>
      <c r="M872" s="6">
        <v>1464.06</v>
      </c>
      <c r="N872" s="2" t="s">
        <v>550</v>
      </c>
      <c r="O872" s="2" t="s">
        <v>543</v>
      </c>
    </row>
    <row r="873" spans="1:15" x14ac:dyDescent="0.25">
      <c r="A873" s="2" t="s">
        <v>1420</v>
      </c>
      <c r="B873" s="5">
        <v>46088</v>
      </c>
      <c r="C873" s="2" t="s">
        <v>90</v>
      </c>
      <c r="D873" s="2" t="s">
        <v>360</v>
      </c>
      <c r="E873" s="2" t="s">
        <v>385</v>
      </c>
      <c r="F873" s="2" t="s">
        <v>459</v>
      </c>
      <c r="G873" s="2" t="s">
        <v>541</v>
      </c>
      <c r="H873" s="2">
        <v>1</v>
      </c>
      <c r="I873" s="6">
        <v>21071.29</v>
      </c>
      <c r="J873" s="7">
        <v>0.15</v>
      </c>
      <c r="K873" s="6">
        <v>21071.29</v>
      </c>
      <c r="L873" s="6">
        <v>20523</v>
      </c>
      <c r="M873" s="6">
        <v>548.29</v>
      </c>
      <c r="N873" s="2" t="s">
        <v>550</v>
      </c>
      <c r="O873" s="2" t="s">
        <v>543</v>
      </c>
    </row>
    <row r="874" spans="1:15" x14ac:dyDescent="0.25">
      <c r="A874" s="2" t="s">
        <v>1421</v>
      </c>
      <c r="B874" s="5">
        <v>45862</v>
      </c>
      <c r="C874" s="2" t="s">
        <v>148</v>
      </c>
      <c r="D874" s="2" t="s">
        <v>330</v>
      </c>
      <c r="E874" s="2" t="s">
        <v>389</v>
      </c>
      <c r="F874" s="2" t="s">
        <v>407</v>
      </c>
      <c r="G874" s="2" t="s">
        <v>541</v>
      </c>
      <c r="H874" s="2">
        <v>7</v>
      </c>
      <c r="I874" s="6">
        <v>13434.34</v>
      </c>
      <c r="J874" s="7">
        <v>0</v>
      </c>
      <c r="K874" s="6">
        <v>94040.38</v>
      </c>
      <c r="L874" s="6">
        <v>72751</v>
      </c>
      <c r="M874" s="6">
        <v>21289.38</v>
      </c>
      <c r="N874" s="2" t="s">
        <v>542</v>
      </c>
      <c r="O874" s="2" t="s">
        <v>543</v>
      </c>
    </row>
    <row r="875" spans="1:15" x14ac:dyDescent="0.25">
      <c r="A875" s="2" t="s">
        <v>1422</v>
      </c>
      <c r="B875" s="5">
        <v>45751</v>
      </c>
      <c r="C875" s="2" t="s">
        <v>74</v>
      </c>
      <c r="D875" s="2" t="s">
        <v>353</v>
      </c>
      <c r="E875" s="2" t="s">
        <v>393</v>
      </c>
      <c r="F875" s="2" t="s">
        <v>487</v>
      </c>
      <c r="G875" s="2" t="s">
        <v>545</v>
      </c>
      <c r="H875" s="2">
        <v>6</v>
      </c>
      <c r="I875" s="6">
        <v>6434.8</v>
      </c>
      <c r="J875" s="7">
        <v>0.2</v>
      </c>
      <c r="K875" s="6">
        <v>38608.800000000003</v>
      </c>
      <c r="L875" s="6">
        <v>32022</v>
      </c>
      <c r="M875" s="6">
        <v>6586.8</v>
      </c>
      <c r="N875" s="2" t="s">
        <v>546</v>
      </c>
      <c r="O875" s="2" t="s">
        <v>543</v>
      </c>
    </row>
    <row r="876" spans="1:15" x14ac:dyDescent="0.25">
      <c r="A876" s="2" t="s">
        <v>1423</v>
      </c>
      <c r="B876" s="5">
        <v>46321</v>
      </c>
      <c r="C876" s="2" t="s">
        <v>190</v>
      </c>
      <c r="D876" s="2" t="s">
        <v>330</v>
      </c>
      <c r="E876" s="2" t="s">
        <v>393</v>
      </c>
      <c r="F876" s="2" t="s">
        <v>427</v>
      </c>
      <c r="G876" s="2" t="s">
        <v>545</v>
      </c>
      <c r="H876" s="2">
        <v>1</v>
      </c>
      <c r="I876" s="6">
        <v>13434.34</v>
      </c>
      <c r="J876" s="7">
        <v>0</v>
      </c>
      <c r="K876" s="6">
        <v>13434.34</v>
      </c>
      <c r="L876" s="6">
        <v>10393</v>
      </c>
      <c r="M876" s="6">
        <v>3041.34</v>
      </c>
      <c r="N876" s="2" t="s">
        <v>556</v>
      </c>
      <c r="O876" s="2" t="s">
        <v>566</v>
      </c>
    </row>
    <row r="877" spans="1:15" x14ac:dyDescent="0.25">
      <c r="A877" s="2" t="s">
        <v>1424</v>
      </c>
      <c r="B877" s="5">
        <v>46015</v>
      </c>
      <c r="C877" s="2" t="s">
        <v>134</v>
      </c>
      <c r="D877" s="2" t="s">
        <v>360</v>
      </c>
      <c r="E877" s="2" t="s">
        <v>391</v>
      </c>
      <c r="F877" s="2" t="s">
        <v>431</v>
      </c>
      <c r="G877" s="2" t="s">
        <v>552</v>
      </c>
      <c r="H877" s="2">
        <v>7</v>
      </c>
      <c r="I877" s="6">
        <v>24789.75</v>
      </c>
      <c r="J877" s="7">
        <v>0</v>
      </c>
      <c r="K877" s="6">
        <v>173528.25</v>
      </c>
      <c r="L877" s="6">
        <v>143661</v>
      </c>
      <c r="M877" s="6">
        <v>29867.25</v>
      </c>
      <c r="N877" s="2" t="s">
        <v>546</v>
      </c>
      <c r="O877" s="2" t="s">
        <v>543</v>
      </c>
    </row>
    <row r="878" spans="1:15" x14ac:dyDescent="0.25">
      <c r="A878" s="2" t="s">
        <v>1425</v>
      </c>
      <c r="B878" s="5">
        <v>45944</v>
      </c>
      <c r="C878" s="2" t="s">
        <v>112</v>
      </c>
      <c r="D878" s="2" t="s">
        <v>364</v>
      </c>
      <c r="E878" s="2" t="s">
        <v>398</v>
      </c>
      <c r="F878" s="2" t="s">
        <v>455</v>
      </c>
      <c r="G878" s="2" t="s">
        <v>541</v>
      </c>
      <c r="H878" s="2">
        <v>2</v>
      </c>
      <c r="I878" s="6">
        <v>25457.15</v>
      </c>
      <c r="J878" s="7">
        <v>0</v>
      </c>
      <c r="K878" s="6">
        <v>50914.3</v>
      </c>
      <c r="L878" s="6">
        <v>33630</v>
      </c>
      <c r="M878" s="6">
        <v>17284.3</v>
      </c>
      <c r="N878" s="2" t="s">
        <v>546</v>
      </c>
      <c r="O878" s="2" t="s">
        <v>543</v>
      </c>
    </row>
    <row r="879" spans="1:15" x14ac:dyDescent="0.25">
      <c r="A879" s="2" t="s">
        <v>1426</v>
      </c>
      <c r="B879" s="5">
        <v>45868</v>
      </c>
      <c r="C879" s="2" t="s">
        <v>44</v>
      </c>
      <c r="D879" s="2" t="s">
        <v>364</v>
      </c>
      <c r="E879" s="2" t="s">
        <v>395</v>
      </c>
      <c r="F879" s="2" t="s">
        <v>489</v>
      </c>
      <c r="G879" s="2" t="s">
        <v>552</v>
      </c>
      <c r="H879" s="2">
        <v>8</v>
      </c>
      <c r="I879" s="6">
        <v>25457.15</v>
      </c>
      <c r="J879" s="7">
        <v>0</v>
      </c>
      <c r="K879" s="6">
        <v>128560.16</v>
      </c>
      <c r="L879" s="6">
        <v>134520</v>
      </c>
      <c r="M879" s="6">
        <v>-5959.84</v>
      </c>
      <c r="N879" s="2" t="s">
        <v>550</v>
      </c>
      <c r="O879" s="2" t="s">
        <v>543</v>
      </c>
    </row>
    <row r="880" spans="1:15" x14ac:dyDescent="0.25">
      <c r="A880" s="2" t="s">
        <v>1427</v>
      </c>
      <c r="B880" s="5">
        <v>46199</v>
      </c>
      <c r="C880" s="2" t="s">
        <v>98</v>
      </c>
      <c r="D880" s="2" t="s">
        <v>371</v>
      </c>
      <c r="E880" s="2" t="s">
        <v>393</v>
      </c>
      <c r="F880" s="2" t="s">
        <v>433</v>
      </c>
      <c r="G880" s="2" t="s">
        <v>552</v>
      </c>
      <c r="H880" s="2">
        <v>3</v>
      </c>
      <c r="I880" s="6">
        <v>21453.09</v>
      </c>
      <c r="J880" s="7">
        <v>0.15</v>
      </c>
      <c r="K880" s="6">
        <v>64359.27</v>
      </c>
      <c r="L880" s="6">
        <v>63948</v>
      </c>
      <c r="M880" s="6">
        <v>411.27</v>
      </c>
      <c r="N880" s="2" t="s">
        <v>550</v>
      </c>
      <c r="O880" s="2" t="s">
        <v>543</v>
      </c>
    </row>
    <row r="881" spans="1:15" x14ac:dyDescent="0.25">
      <c r="A881" s="2" t="s">
        <v>1428</v>
      </c>
      <c r="B881" s="5">
        <v>45875</v>
      </c>
      <c r="C881" s="2" t="s">
        <v>90</v>
      </c>
      <c r="D881" s="2" t="s">
        <v>362</v>
      </c>
      <c r="E881" s="2" t="s">
        <v>398</v>
      </c>
      <c r="F881" s="2" t="s">
        <v>493</v>
      </c>
      <c r="G881" s="2" t="s">
        <v>545</v>
      </c>
      <c r="H881" s="2">
        <v>6</v>
      </c>
      <c r="I881" s="6">
        <v>18037.47</v>
      </c>
      <c r="J881" s="7">
        <v>0.2</v>
      </c>
      <c r="K881" s="6">
        <v>108224.82</v>
      </c>
      <c r="L881" s="6">
        <v>102354</v>
      </c>
      <c r="M881" s="6">
        <v>5870.82</v>
      </c>
      <c r="N881" s="2" t="s">
        <v>556</v>
      </c>
      <c r="O881" s="2" t="s">
        <v>543</v>
      </c>
    </row>
    <row r="882" spans="1:15" x14ac:dyDescent="0.25">
      <c r="A882" s="2" t="s">
        <v>1429</v>
      </c>
      <c r="B882" s="5">
        <v>46279</v>
      </c>
      <c r="C882" s="2" t="s">
        <v>154</v>
      </c>
      <c r="D882" s="2" t="s">
        <v>360</v>
      </c>
      <c r="E882" s="2" t="s">
        <v>389</v>
      </c>
      <c r="F882" s="2" t="s">
        <v>483</v>
      </c>
      <c r="G882" s="2" t="s">
        <v>545</v>
      </c>
      <c r="H882" s="2">
        <v>3</v>
      </c>
      <c r="I882" s="6">
        <v>22310.78</v>
      </c>
      <c r="J882" s="7">
        <v>0.1</v>
      </c>
      <c r="K882" s="6">
        <v>66932.34</v>
      </c>
      <c r="L882" s="6">
        <v>61569</v>
      </c>
      <c r="M882" s="6">
        <v>5363.34</v>
      </c>
      <c r="N882" s="2" t="s">
        <v>542</v>
      </c>
      <c r="O882" s="2" t="s">
        <v>543</v>
      </c>
    </row>
    <row r="883" spans="1:15" x14ac:dyDescent="0.25">
      <c r="A883" s="2" t="s">
        <v>1430</v>
      </c>
      <c r="B883" s="5">
        <v>45998</v>
      </c>
      <c r="C883" s="2" t="s">
        <v>23</v>
      </c>
      <c r="D883" s="2" t="s">
        <v>330</v>
      </c>
      <c r="E883" s="2" t="s">
        <v>393</v>
      </c>
      <c r="F883" s="2" t="s">
        <v>461</v>
      </c>
      <c r="G883" s="2" t="s">
        <v>541</v>
      </c>
      <c r="H883" s="2">
        <v>2</v>
      </c>
      <c r="I883" s="6">
        <v>12090.91</v>
      </c>
      <c r="J883" s="7">
        <v>0.1</v>
      </c>
      <c r="K883" s="6">
        <v>24181.82</v>
      </c>
      <c r="L883" s="6">
        <v>20786</v>
      </c>
      <c r="M883" s="6">
        <v>3395.82</v>
      </c>
      <c r="N883" s="2" t="s">
        <v>546</v>
      </c>
      <c r="O883" s="2" t="s">
        <v>543</v>
      </c>
    </row>
    <row r="884" spans="1:15" x14ac:dyDescent="0.25">
      <c r="A884" s="2" t="s">
        <v>1431</v>
      </c>
      <c r="B884" s="5">
        <v>46161</v>
      </c>
      <c r="C884" s="2" t="s">
        <v>208</v>
      </c>
      <c r="D884" s="2" t="s">
        <v>355</v>
      </c>
      <c r="E884" s="2" t="s">
        <v>398</v>
      </c>
      <c r="F884" s="2" t="s">
        <v>515</v>
      </c>
      <c r="G884" s="2" t="s">
        <v>545</v>
      </c>
      <c r="H884" s="2">
        <v>3</v>
      </c>
      <c r="I884" s="6">
        <v>28820.43</v>
      </c>
      <c r="J884" s="7">
        <v>0</v>
      </c>
      <c r="K884" s="6">
        <v>86461.29</v>
      </c>
      <c r="L884" s="6">
        <v>59394</v>
      </c>
      <c r="M884" s="6">
        <v>27067.29</v>
      </c>
      <c r="N884" s="2" t="s">
        <v>546</v>
      </c>
      <c r="O884" s="2" t="s">
        <v>543</v>
      </c>
    </row>
    <row r="885" spans="1:15" x14ac:dyDescent="0.25">
      <c r="A885" s="2" t="s">
        <v>1432</v>
      </c>
      <c r="B885" s="5">
        <v>46270</v>
      </c>
      <c r="C885" s="2" t="s">
        <v>230</v>
      </c>
      <c r="D885" s="2" t="s">
        <v>330</v>
      </c>
      <c r="E885" s="2" t="s">
        <v>398</v>
      </c>
      <c r="F885" s="2" t="s">
        <v>415</v>
      </c>
      <c r="G885" s="2" t="s">
        <v>545</v>
      </c>
      <c r="H885" s="2">
        <v>8</v>
      </c>
      <c r="I885" s="6">
        <v>13434.34</v>
      </c>
      <c r="J885" s="7">
        <v>0</v>
      </c>
      <c r="K885" s="6">
        <v>107474.72</v>
      </c>
      <c r="L885" s="6">
        <v>83144</v>
      </c>
      <c r="M885" s="6">
        <v>24330.720000000001</v>
      </c>
      <c r="N885" s="2" t="s">
        <v>550</v>
      </c>
      <c r="O885" s="2" t="s">
        <v>543</v>
      </c>
    </row>
    <row r="886" spans="1:15" x14ac:dyDescent="0.25">
      <c r="A886" s="2" t="s">
        <v>1433</v>
      </c>
      <c r="B886" s="5">
        <v>46146</v>
      </c>
      <c r="C886" s="2" t="s">
        <v>210</v>
      </c>
      <c r="D886" s="2" t="s">
        <v>343</v>
      </c>
      <c r="E886" s="2" t="s">
        <v>387</v>
      </c>
      <c r="F886" s="2" t="s">
        <v>425</v>
      </c>
      <c r="G886" s="2" t="s">
        <v>552</v>
      </c>
      <c r="H886" s="2">
        <v>1</v>
      </c>
      <c r="I886" s="6">
        <v>3761.63</v>
      </c>
      <c r="J886" s="7">
        <v>0.1</v>
      </c>
      <c r="K886" s="6">
        <v>3761.63</v>
      </c>
      <c r="L886" s="6">
        <v>3191</v>
      </c>
      <c r="M886" s="6">
        <v>570.63</v>
      </c>
      <c r="N886" s="2" t="s">
        <v>550</v>
      </c>
      <c r="O886" s="2" t="s">
        <v>543</v>
      </c>
    </row>
    <row r="887" spans="1:15" x14ac:dyDescent="0.25">
      <c r="A887" s="2" t="s">
        <v>1434</v>
      </c>
      <c r="B887" s="5">
        <v>46353</v>
      </c>
      <c r="C887" s="2" t="s">
        <v>190</v>
      </c>
      <c r="D887" s="2" t="s">
        <v>355</v>
      </c>
      <c r="E887" s="2" t="s">
        <v>385</v>
      </c>
      <c r="F887" s="2" t="s">
        <v>433</v>
      </c>
      <c r="G887" s="2" t="s">
        <v>541</v>
      </c>
      <c r="H887" s="2">
        <v>1</v>
      </c>
      <c r="I887" s="6">
        <v>28820.43</v>
      </c>
      <c r="J887" s="7">
        <v>0</v>
      </c>
      <c r="K887" s="6">
        <v>28820.43</v>
      </c>
      <c r="L887" s="6">
        <v>19798</v>
      </c>
      <c r="M887" s="6">
        <v>9022.43</v>
      </c>
      <c r="N887" s="2" t="s">
        <v>542</v>
      </c>
      <c r="O887" s="2" t="s">
        <v>543</v>
      </c>
    </row>
    <row r="888" spans="1:15" x14ac:dyDescent="0.25">
      <c r="A888" s="2" t="s">
        <v>1435</v>
      </c>
      <c r="B888" s="5">
        <v>45782</v>
      </c>
      <c r="C888" s="2" t="s">
        <v>250</v>
      </c>
      <c r="D888" s="2" t="s">
        <v>334</v>
      </c>
      <c r="E888" s="2" t="s">
        <v>389</v>
      </c>
      <c r="F888" s="2" t="s">
        <v>461</v>
      </c>
      <c r="G888" s="2" t="s">
        <v>541</v>
      </c>
      <c r="H888" s="2">
        <v>8</v>
      </c>
      <c r="I888" s="6">
        <v>334.13</v>
      </c>
      <c r="J888" s="7">
        <v>0.1</v>
      </c>
      <c r="K888" s="6">
        <v>2673.04</v>
      </c>
      <c r="L888" s="6">
        <v>2280</v>
      </c>
      <c r="M888" s="6">
        <v>393.04</v>
      </c>
      <c r="N888" s="2" t="s">
        <v>542</v>
      </c>
      <c r="O888" s="2" t="s">
        <v>543</v>
      </c>
    </row>
    <row r="889" spans="1:15" x14ac:dyDescent="0.25">
      <c r="A889" s="2" t="s">
        <v>1436</v>
      </c>
      <c r="B889" s="5">
        <v>46141</v>
      </c>
      <c r="C889" s="2" t="s">
        <v>35</v>
      </c>
      <c r="D889" s="2" t="s">
        <v>341</v>
      </c>
      <c r="E889" s="2" t="s">
        <v>387</v>
      </c>
      <c r="F889" s="2" t="s">
        <v>465</v>
      </c>
      <c r="G889" s="2" t="s">
        <v>545</v>
      </c>
      <c r="H889" s="2">
        <v>2</v>
      </c>
      <c r="I889" s="6">
        <v>413.86</v>
      </c>
      <c r="J889" s="7">
        <v>0.2</v>
      </c>
      <c r="K889" s="6">
        <v>827.72</v>
      </c>
      <c r="L889" s="6">
        <v>824</v>
      </c>
      <c r="M889" s="6">
        <v>3.72</v>
      </c>
      <c r="N889" s="2" t="s">
        <v>550</v>
      </c>
      <c r="O889" s="2" t="s">
        <v>543</v>
      </c>
    </row>
    <row r="890" spans="1:15" x14ac:dyDescent="0.25">
      <c r="A890" s="2" t="s">
        <v>1437</v>
      </c>
      <c r="B890" s="5">
        <v>45860</v>
      </c>
      <c r="C890" s="2" t="s">
        <v>294</v>
      </c>
      <c r="D890" s="2" t="s">
        <v>353</v>
      </c>
      <c r="E890" s="2" t="s">
        <v>382</v>
      </c>
      <c r="F890" s="2" t="s">
        <v>449</v>
      </c>
      <c r="G890" s="2" t="s">
        <v>541</v>
      </c>
      <c r="H890" s="2">
        <v>8</v>
      </c>
      <c r="I890" s="6">
        <v>6836.97</v>
      </c>
      <c r="J890" s="7">
        <v>0.15</v>
      </c>
      <c r="K890" s="6">
        <v>54695.76</v>
      </c>
      <c r="L890" s="6">
        <v>42696</v>
      </c>
      <c r="M890" s="6">
        <v>11999.76</v>
      </c>
      <c r="N890" s="2" t="s">
        <v>556</v>
      </c>
      <c r="O890" s="2" t="s">
        <v>543</v>
      </c>
    </row>
    <row r="891" spans="1:15" x14ac:dyDescent="0.25">
      <c r="A891" s="2" t="s">
        <v>1438</v>
      </c>
      <c r="B891" s="5">
        <v>45839</v>
      </c>
      <c r="C891" s="2" t="s">
        <v>244</v>
      </c>
      <c r="D891" s="2" t="s">
        <v>366</v>
      </c>
      <c r="E891" s="2" t="s">
        <v>382</v>
      </c>
      <c r="F891" s="2" t="s">
        <v>515</v>
      </c>
      <c r="G891" s="2" t="s">
        <v>545</v>
      </c>
      <c r="H891" s="2">
        <v>2</v>
      </c>
      <c r="I891" s="6">
        <v>24896.65</v>
      </c>
      <c r="J891" s="7">
        <v>0</v>
      </c>
      <c r="K891" s="6">
        <v>49793.3</v>
      </c>
      <c r="L891" s="6">
        <v>33554</v>
      </c>
      <c r="M891" s="6">
        <v>16239.3</v>
      </c>
      <c r="N891" s="2" t="s">
        <v>550</v>
      </c>
      <c r="O891" s="2" t="s">
        <v>543</v>
      </c>
    </row>
    <row r="892" spans="1:15" x14ac:dyDescent="0.25">
      <c r="A892" s="2" t="s">
        <v>1439</v>
      </c>
      <c r="B892" s="5">
        <v>45939</v>
      </c>
      <c r="C892" s="2" t="s">
        <v>198</v>
      </c>
      <c r="D892" s="2" t="s">
        <v>373</v>
      </c>
      <c r="E892" s="2" t="s">
        <v>385</v>
      </c>
      <c r="F892" s="2" t="s">
        <v>477</v>
      </c>
      <c r="G892" s="2" t="s">
        <v>541</v>
      </c>
      <c r="H892" s="2">
        <v>8</v>
      </c>
      <c r="I892" s="6">
        <v>2163.4</v>
      </c>
      <c r="J892" s="7">
        <v>0.05</v>
      </c>
      <c r="K892" s="6">
        <v>17307.2</v>
      </c>
      <c r="L892" s="6">
        <v>12968</v>
      </c>
      <c r="M892" s="6">
        <v>4339.2</v>
      </c>
      <c r="N892" s="2" t="s">
        <v>556</v>
      </c>
      <c r="O892" s="2" t="s">
        <v>543</v>
      </c>
    </row>
    <row r="893" spans="1:15" x14ac:dyDescent="0.25">
      <c r="A893" s="2" t="s">
        <v>1440</v>
      </c>
      <c r="B893" s="5">
        <v>46024</v>
      </c>
      <c r="C893" s="2" t="s">
        <v>136</v>
      </c>
      <c r="D893" s="2" t="s">
        <v>368</v>
      </c>
      <c r="E893" s="2" t="s">
        <v>387</v>
      </c>
      <c r="F893" s="2" t="s">
        <v>417</v>
      </c>
      <c r="G893" s="2" t="s">
        <v>541</v>
      </c>
      <c r="H893" s="2">
        <v>4</v>
      </c>
      <c r="I893" s="6">
        <v>858.95</v>
      </c>
      <c r="J893" s="7">
        <v>0.2</v>
      </c>
      <c r="K893" s="6">
        <v>3435.8</v>
      </c>
      <c r="L893" s="6">
        <v>3104</v>
      </c>
      <c r="M893" s="6">
        <v>331.8</v>
      </c>
      <c r="N893" s="2" t="s">
        <v>550</v>
      </c>
      <c r="O893" s="2" t="s">
        <v>543</v>
      </c>
    </row>
    <row r="894" spans="1:15" x14ac:dyDescent="0.25">
      <c r="A894" s="2" t="s">
        <v>1441</v>
      </c>
      <c r="B894" s="5">
        <v>46119</v>
      </c>
      <c r="C894" s="2" t="s">
        <v>158</v>
      </c>
      <c r="D894" s="2" t="s">
        <v>339</v>
      </c>
      <c r="E894" s="2" t="s">
        <v>393</v>
      </c>
      <c r="F894" s="2" t="s">
        <v>521</v>
      </c>
      <c r="G894" s="2" t="s">
        <v>552</v>
      </c>
      <c r="H894" s="2">
        <v>1</v>
      </c>
      <c r="I894" s="6">
        <v>7854.17</v>
      </c>
      <c r="J894" s="7">
        <v>0.15</v>
      </c>
      <c r="K894" s="6">
        <v>7854.17</v>
      </c>
      <c r="L894" s="6">
        <v>6835</v>
      </c>
      <c r="M894" s="6">
        <v>1019.17</v>
      </c>
      <c r="N894" s="2" t="s">
        <v>546</v>
      </c>
      <c r="O894" s="2" t="s">
        <v>543</v>
      </c>
    </row>
    <row r="895" spans="1:15" x14ac:dyDescent="0.25">
      <c r="A895" s="2" t="s">
        <v>1442</v>
      </c>
      <c r="B895" s="5">
        <v>45721</v>
      </c>
      <c r="C895" s="2" t="s">
        <v>222</v>
      </c>
      <c r="D895" s="2" t="s">
        <v>362</v>
      </c>
      <c r="E895" s="2" t="s">
        <v>391</v>
      </c>
      <c r="F895" s="2" t="s">
        <v>507</v>
      </c>
      <c r="G895" s="2" t="s">
        <v>541</v>
      </c>
      <c r="H895" s="2">
        <v>4</v>
      </c>
      <c r="I895" s="6">
        <v>21419.5</v>
      </c>
      <c r="J895" s="7">
        <v>0.05</v>
      </c>
      <c r="K895" s="6">
        <v>85678</v>
      </c>
      <c r="L895" s="6">
        <v>68236</v>
      </c>
      <c r="M895" s="6">
        <v>17442</v>
      </c>
      <c r="N895" s="2" t="s">
        <v>542</v>
      </c>
      <c r="O895" s="2" t="s">
        <v>543</v>
      </c>
    </row>
    <row r="896" spans="1:15" x14ac:dyDescent="0.25">
      <c r="A896" s="2" t="s">
        <v>1443</v>
      </c>
      <c r="B896" s="5">
        <v>45722</v>
      </c>
      <c r="C896" s="2" t="s">
        <v>188</v>
      </c>
      <c r="D896" s="2" t="s">
        <v>343</v>
      </c>
      <c r="E896" s="2" t="s">
        <v>387</v>
      </c>
      <c r="F896" s="2" t="s">
        <v>471</v>
      </c>
      <c r="G896" s="2" t="s">
        <v>545</v>
      </c>
      <c r="H896" s="2">
        <v>5</v>
      </c>
      <c r="I896" s="6">
        <v>4179.59</v>
      </c>
      <c r="J896" s="7">
        <v>0</v>
      </c>
      <c r="K896" s="6">
        <v>20897.95</v>
      </c>
      <c r="L896" s="6">
        <v>15955</v>
      </c>
      <c r="M896" s="6">
        <v>4942.95</v>
      </c>
      <c r="N896" s="2" t="s">
        <v>546</v>
      </c>
      <c r="O896" s="2" t="s">
        <v>543</v>
      </c>
    </row>
    <row r="897" spans="1:15" x14ac:dyDescent="0.25">
      <c r="A897" s="2" t="s">
        <v>1444</v>
      </c>
      <c r="B897" s="5">
        <v>46197</v>
      </c>
      <c r="C897" s="2" t="s">
        <v>290</v>
      </c>
      <c r="D897" s="2" t="s">
        <v>377</v>
      </c>
      <c r="E897" s="2" t="s">
        <v>391</v>
      </c>
      <c r="F897" s="2" t="s">
        <v>420</v>
      </c>
      <c r="G897" s="2" t="s">
        <v>545</v>
      </c>
      <c r="H897" s="2">
        <v>7</v>
      </c>
      <c r="I897" s="6">
        <v>20793.54</v>
      </c>
      <c r="J897" s="7">
        <v>0.2</v>
      </c>
      <c r="K897" s="6">
        <v>145554.78</v>
      </c>
      <c r="L897" s="6">
        <v>129857</v>
      </c>
      <c r="M897" s="6">
        <v>15697.78</v>
      </c>
      <c r="N897" s="2" t="s">
        <v>556</v>
      </c>
      <c r="O897" s="2" t="s">
        <v>543</v>
      </c>
    </row>
    <row r="898" spans="1:15" x14ac:dyDescent="0.25">
      <c r="A898" s="2" t="s">
        <v>1445</v>
      </c>
      <c r="B898" s="5">
        <v>45676</v>
      </c>
      <c r="C898" s="2" t="s">
        <v>150</v>
      </c>
      <c r="D898" s="2" t="s">
        <v>364</v>
      </c>
      <c r="E898" s="2" t="s">
        <v>391</v>
      </c>
      <c r="F898" s="2" t="s">
        <v>475</v>
      </c>
      <c r="G898" s="2" t="s">
        <v>545</v>
      </c>
      <c r="H898" s="2">
        <v>1</v>
      </c>
      <c r="I898" s="6">
        <v>25457.15</v>
      </c>
      <c r="J898" s="7">
        <v>0</v>
      </c>
      <c r="K898" s="6">
        <v>25457.15</v>
      </c>
      <c r="L898" s="6">
        <v>16815</v>
      </c>
      <c r="M898" s="6">
        <v>8642.15</v>
      </c>
      <c r="N898" s="2" t="s">
        <v>542</v>
      </c>
      <c r="O898" s="2" t="s">
        <v>543</v>
      </c>
    </row>
    <row r="899" spans="1:15" x14ac:dyDescent="0.25">
      <c r="A899" s="2" t="s">
        <v>1446</v>
      </c>
      <c r="B899" s="5">
        <v>46281</v>
      </c>
      <c r="C899" s="2" t="s">
        <v>58</v>
      </c>
      <c r="D899" s="2" t="s">
        <v>366</v>
      </c>
      <c r="E899" s="2" t="s">
        <v>395</v>
      </c>
      <c r="F899" s="2" t="s">
        <v>491</v>
      </c>
      <c r="G899" s="2" t="s">
        <v>541</v>
      </c>
      <c r="H899" s="2">
        <v>1</v>
      </c>
      <c r="I899" s="6">
        <v>22406.99</v>
      </c>
      <c r="J899" s="7">
        <v>0.1</v>
      </c>
      <c r="K899" s="6">
        <v>22406.99</v>
      </c>
      <c r="L899" s="6">
        <v>16777</v>
      </c>
      <c r="M899" s="6">
        <v>5629.99</v>
      </c>
      <c r="N899" s="2" t="s">
        <v>550</v>
      </c>
      <c r="O899" s="2" t="s">
        <v>543</v>
      </c>
    </row>
    <row r="900" spans="1:15" x14ac:dyDescent="0.25">
      <c r="A900" s="2" t="s">
        <v>1447</v>
      </c>
      <c r="B900" s="5">
        <v>46101</v>
      </c>
      <c r="C900" s="2" t="s">
        <v>82</v>
      </c>
      <c r="D900" s="2" t="s">
        <v>377</v>
      </c>
      <c r="E900" s="2" t="s">
        <v>387</v>
      </c>
      <c r="F900" s="2" t="s">
        <v>513</v>
      </c>
      <c r="G900" s="2" t="s">
        <v>545</v>
      </c>
      <c r="H900" s="2">
        <v>3</v>
      </c>
      <c r="I900" s="6">
        <v>20793.54</v>
      </c>
      <c r="J900" s="7">
        <v>0.2</v>
      </c>
      <c r="K900" s="6">
        <v>62380.62</v>
      </c>
      <c r="L900" s="6">
        <v>55653</v>
      </c>
      <c r="M900" s="6">
        <v>6727.62</v>
      </c>
      <c r="N900" s="2" t="s">
        <v>550</v>
      </c>
      <c r="O900" s="2" t="s">
        <v>543</v>
      </c>
    </row>
    <row r="901" spans="1:15" x14ac:dyDescent="0.25">
      <c r="A901" s="2" t="s">
        <v>1448</v>
      </c>
      <c r="B901" s="5">
        <v>46306</v>
      </c>
      <c r="C901" s="2" t="s">
        <v>52</v>
      </c>
      <c r="D901" s="2" t="s">
        <v>362</v>
      </c>
      <c r="E901" s="2" t="s">
        <v>393</v>
      </c>
      <c r="F901" s="2" t="s">
        <v>477</v>
      </c>
      <c r="G901" s="2" t="s">
        <v>541</v>
      </c>
      <c r="H901" s="2">
        <v>7</v>
      </c>
      <c r="I901" s="6">
        <v>22546.84</v>
      </c>
      <c r="J901" s="7">
        <v>0</v>
      </c>
      <c r="K901" s="6">
        <v>157827.88</v>
      </c>
      <c r="L901" s="6">
        <v>119413</v>
      </c>
      <c r="M901" s="6">
        <v>38414.879999999997</v>
      </c>
      <c r="N901" s="2" t="s">
        <v>556</v>
      </c>
      <c r="O901" s="2" t="s">
        <v>543</v>
      </c>
    </row>
    <row r="902" spans="1:15" x14ac:dyDescent="0.25">
      <c r="A902" s="2" t="s">
        <v>1449</v>
      </c>
      <c r="B902" s="5">
        <v>46363</v>
      </c>
      <c r="C902" s="2" t="s">
        <v>27</v>
      </c>
      <c r="D902" s="2" t="s">
        <v>355</v>
      </c>
      <c r="E902" s="2" t="s">
        <v>393</v>
      </c>
      <c r="F902" s="2" t="s">
        <v>429</v>
      </c>
      <c r="G902" s="2" t="s">
        <v>541</v>
      </c>
      <c r="H902" s="2">
        <v>6</v>
      </c>
      <c r="I902" s="6">
        <v>25938.39</v>
      </c>
      <c r="J902" s="7">
        <v>0.1</v>
      </c>
      <c r="K902" s="6">
        <v>155630.34</v>
      </c>
      <c r="L902" s="6">
        <v>118788</v>
      </c>
      <c r="M902" s="6">
        <v>36842.339999999997</v>
      </c>
      <c r="N902" s="2" t="s">
        <v>546</v>
      </c>
      <c r="O902" s="2" t="s">
        <v>543</v>
      </c>
    </row>
    <row r="903" spans="1:15" x14ac:dyDescent="0.25">
      <c r="A903" s="2" t="s">
        <v>1450</v>
      </c>
      <c r="B903" s="5">
        <v>46325</v>
      </c>
      <c r="C903" s="2" t="s">
        <v>264</v>
      </c>
      <c r="D903" s="2" t="s">
        <v>351</v>
      </c>
      <c r="E903" s="2" t="s">
        <v>387</v>
      </c>
      <c r="F903" s="2" t="s">
        <v>451</v>
      </c>
      <c r="G903" s="2" t="s">
        <v>545</v>
      </c>
      <c r="H903" s="2">
        <v>5</v>
      </c>
      <c r="I903" s="6">
        <v>26089.08</v>
      </c>
      <c r="J903" s="7">
        <v>0.1</v>
      </c>
      <c r="K903" s="6">
        <v>130445.4</v>
      </c>
      <c r="L903" s="6">
        <v>97190</v>
      </c>
      <c r="M903" s="6">
        <v>33255.4</v>
      </c>
      <c r="N903" s="2" t="s">
        <v>556</v>
      </c>
      <c r="O903" s="2" t="s">
        <v>543</v>
      </c>
    </row>
    <row r="904" spans="1:15" x14ac:dyDescent="0.25">
      <c r="A904" s="2" t="s">
        <v>1451</v>
      </c>
      <c r="B904" s="5">
        <v>46243</v>
      </c>
      <c r="C904" s="2" t="s">
        <v>70</v>
      </c>
      <c r="D904" s="2" t="s">
        <v>362</v>
      </c>
      <c r="E904" s="2" t="s">
        <v>391</v>
      </c>
      <c r="F904" s="2" t="s">
        <v>435</v>
      </c>
      <c r="G904" s="2" t="s">
        <v>541</v>
      </c>
      <c r="H904" s="2">
        <v>1</v>
      </c>
      <c r="I904" s="6">
        <v>21419.5</v>
      </c>
      <c r="J904" s="7">
        <v>0.05</v>
      </c>
      <c r="K904" s="6">
        <v>21419.5</v>
      </c>
      <c r="L904" s="6">
        <v>17059</v>
      </c>
      <c r="M904" s="6">
        <v>4360.5</v>
      </c>
      <c r="N904" s="2" t="s">
        <v>546</v>
      </c>
      <c r="O904" s="2" t="s">
        <v>543</v>
      </c>
    </row>
    <row r="905" spans="1:15" x14ac:dyDescent="0.25">
      <c r="A905" s="2" t="s">
        <v>1452</v>
      </c>
      <c r="B905" s="5">
        <v>46323</v>
      </c>
      <c r="C905" s="2" t="s">
        <v>98</v>
      </c>
      <c r="D905" s="2" t="s">
        <v>337</v>
      </c>
      <c r="E905" s="2" t="s">
        <v>387</v>
      </c>
      <c r="F905" s="2" t="s">
        <v>437</v>
      </c>
      <c r="G905" s="2" t="s">
        <v>552</v>
      </c>
      <c r="H905" s="2">
        <v>4</v>
      </c>
      <c r="I905" s="6">
        <v>17081.22</v>
      </c>
      <c r="J905" s="7">
        <v>0.2</v>
      </c>
      <c r="K905" s="6">
        <v>68324.88</v>
      </c>
      <c r="L905" s="6">
        <v>63212</v>
      </c>
      <c r="M905" s="6">
        <v>5112.88</v>
      </c>
      <c r="N905" s="2" t="s">
        <v>542</v>
      </c>
      <c r="O905" s="2" t="s">
        <v>543</v>
      </c>
    </row>
    <row r="906" spans="1:15" x14ac:dyDescent="0.25">
      <c r="A906" s="2" t="s">
        <v>1453</v>
      </c>
      <c r="B906" s="5">
        <v>45802</v>
      </c>
      <c r="C906" s="2" t="s">
        <v>164</v>
      </c>
      <c r="D906" s="2" t="s">
        <v>373</v>
      </c>
      <c r="E906" s="2" t="s">
        <v>385</v>
      </c>
      <c r="F906" s="2" t="s">
        <v>461</v>
      </c>
      <c r="G906" s="2" t="s">
        <v>541</v>
      </c>
      <c r="H906" s="2">
        <v>6</v>
      </c>
      <c r="I906" s="6">
        <v>1821.81</v>
      </c>
      <c r="J906" s="7">
        <v>0.2</v>
      </c>
      <c r="K906" s="6">
        <v>10930.86</v>
      </c>
      <c r="L906" s="6">
        <v>9726</v>
      </c>
      <c r="M906" s="6">
        <v>1204.8599999999999</v>
      </c>
      <c r="N906" s="2" t="s">
        <v>546</v>
      </c>
      <c r="O906" s="2" t="s">
        <v>543</v>
      </c>
    </row>
    <row r="907" spans="1:15" x14ac:dyDescent="0.25">
      <c r="A907" s="2" t="s">
        <v>1454</v>
      </c>
      <c r="B907" s="5">
        <v>45679</v>
      </c>
      <c r="C907" s="2" t="s">
        <v>140</v>
      </c>
      <c r="D907" s="2" t="s">
        <v>353</v>
      </c>
      <c r="E907" s="2" t="s">
        <v>398</v>
      </c>
      <c r="F907" s="2" t="s">
        <v>491</v>
      </c>
      <c r="G907" s="2" t="s">
        <v>541</v>
      </c>
      <c r="H907" s="2">
        <v>7</v>
      </c>
      <c r="I907" s="6">
        <v>7641.32</v>
      </c>
      <c r="J907" s="7">
        <v>0.05</v>
      </c>
      <c r="K907" s="6">
        <v>53489.24</v>
      </c>
      <c r="L907" s="6">
        <v>37359</v>
      </c>
      <c r="M907" s="6">
        <v>16130.24</v>
      </c>
      <c r="N907" s="2" t="s">
        <v>556</v>
      </c>
      <c r="O907" s="2" t="s">
        <v>543</v>
      </c>
    </row>
    <row r="908" spans="1:15" x14ac:dyDescent="0.25">
      <c r="A908" s="2" t="s">
        <v>1455</v>
      </c>
      <c r="B908" s="5">
        <v>46167</v>
      </c>
      <c r="C908" s="2" t="s">
        <v>214</v>
      </c>
      <c r="D908" s="2" t="s">
        <v>343</v>
      </c>
      <c r="E908" s="2" t="s">
        <v>385</v>
      </c>
      <c r="F908" s="2" t="s">
        <v>437</v>
      </c>
      <c r="G908" s="2" t="s">
        <v>552</v>
      </c>
      <c r="H908" s="2">
        <v>8</v>
      </c>
      <c r="I908" s="6">
        <v>3552.65</v>
      </c>
      <c r="J908" s="7">
        <v>0.15</v>
      </c>
      <c r="K908" s="6">
        <v>28421.200000000001</v>
      </c>
      <c r="L908" s="6">
        <v>25528</v>
      </c>
      <c r="M908" s="6">
        <v>2893.2</v>
      </c>
      <c r="N908" s="2" t="s">
        <v>542</v>
      </c>
      <c r="O908" s="2" t="s">
        <v>543</v>
      </c>
    </row>
    <row r="909" spans="1:15" x14ac:dyDescent="0.25">
      <c r="A909" s="2" t="s">
        <v>1456</v>
      </c>
      <c r="B909" s="5">
        <v>46293</v>
      </c>
      <c r="C909" s="2" t="s">
        <v>168</v>
      </c>
      <c r="D909" s="2" t="s">
        <v>334</v>
      </c>
      <c r="E909" s="2" t="s">
        <v>398</v>
      </c>
      <c r="F909" s="2" t="s">
        <v>445</v>
      </c>
      <c r="G909" s="2" t="s">
        <v>545</v>
      </c>
      <c r="H909" s="2">
        <v>5</v>
      </c>
      <c r="I909" s="6">
        <v>352.7</v>
      </c>
      <c r="J909" s="7">
        <v>0.05</v>
      </c>
      <c r="K909" s="6">
        <v>1763.5</v>
      </c>
      <c r="L909" s="6">
        <v>1425</v>
      </c>
      <c r="M909" s="6">
        <v>338.5</v>
      </c>
      <c r="N909" s="2" t="s">
        <v>556</v>
      </c>
      <c r="O909" s="2" t="s">
        <v>543</v>
      </c>
    </row>
    <row r="910" spans="1:15" x14ac:dyDescent="0.25">
      <c r="A910" s="2" t="s">
        <v>1457</v>
      </c>
      <c r="B910" s="5">
        <v>46045</v>
      </c>
      <c r="C910" s="2" t="s">
        <v>110</v>
      </c>
      <c r="D910" s="2" t="s">
        <v>343</v>
      </c>
      <c r="E910" s="2" t="s">
        <v>398</v>
      </c>
      <c r="F910" s="2" t="s">
        <v>515</v>
      </c>
      <c r="G910" s="2" t="s">
        <v>552</v>
      </c>
      <c r="H910" s="2">
        <v>7</v>
      </c>
      <c r="I910" s="6">
        <v>4179.59</v>
      </c>
      <c r="J910" s="7">
        <v>0</v>
      </c>
      <c r="K910" s="6">
        <v>29257.13</v>
      </c>
      <c r="L910" s="6">
        <v>22337</v>
      </c>
      <c r="M910" s="6">
        <v>6920.13</v>
      </c>
      <c r="N910" s="2" t="s">
        <v>556</v>
      </c>
      <c r="O910" s="2" t="s">
        <v>543</v>
      </c>
    </row>
    <row r="911" spans="1:15" x14ac:dyDescent="0.25">
      <c r="A911" s="2" t="s">
        <v>1458</v>
      </c>
      <c r="B911" s="5">
        <v>45795</v>
      </c>
      <c r="C911" s="2" t="s">
        <v>96</v>
      </c>
      <c r="D911" s="2" t="s">
        <v>330</v>
      </c>
      <c r="E911" s="2" t="s">
        <v>395</v>
      </c>
      <c r="F911" s="2" t="s">
        <v>437</v>
      </c>
      <c r="G911" s="2" t="s">
        <v>552</v>
      </c>
      <c r="H911" s="2">
        <v>2</v>
      </c>
      <c r="I911" s="6">
        <v>12090.91</v>
      </c>
      <c r="J911" s="7">
        <v>0.1</v>
      </c>
      <c r="K911" s="6">
        <v>24181.82</v>
      </c>
      <c r="L911" s="6">
        <v>20786</v>
      </c>
      <c r="M911" s="6">
        <v>3395.82</v>
      </c>
      <c r="N911" s="2" t="s">
        <v>546</v>
      </c>
      <c r="O911" s="2" t="s">
        <v>543</v>
      </c>
    </row>
    <row r="912" spans="1:15" x14ac:dyDescent="0.25">
      <c r="A912" s="2" t="s">
        <v>1459</v>
      </c>
      <c r="B912" s="5">
        <v>45793</v>
      </c>
      <c r="C912" s="2" t="s">
        <v>264</v>
      </c>
      <c r="D912" s="2" t="s">
        <v>337</v>
      </c>
      <c r="E912" s="2" t="s">
        <v>387</v>
      </c>
      <c r="F912" s="2" t="s">
        <v>521</v>
      </c>
      <c r="G912" s="2" t="s">
        <v>545</v>
      </c>
      <c r="H912" s="2">
        <v>7</v>
      </c>
      <c r="I912" s="6">
        <v>17081.22</v>
      </c>
      <c r="J912" s="7">
        <v>0.2</v>
      </c>
      <c r="K912" s="6">
        <v>119568.54</v>
      </c>
      <c r="L912" s="6">
        <v>110621</v>
      </c>
      <c r="M912" s="6">
        <v>8947.5400000000009</v>
      </c>
      <c r="N912" s="2" t="s">
        <v>550</v>
      </c>
      <c r="O912" s="2" t="s">
        <v>543</v>
      </c>
    </row>
    <row r="913" spans="1:15" x14ac:dyDescent="0.25">
      <c r="A913" s="2" t="s">
        <v>1460</v>
      </c>
      <c r="B913" s="5">
        <v>45726</v>
      </c>
      <c r="C913" s="2" t="s">
        <v>174</v>
      </c>
      <c r="D913" s="2" t="s">
        <v>343</v>
      </c>
      <c r="E913" s="2" t="s">
        <v>382</v>
      </c>
      <c r="F913" s="2" t="s">
        <v>420</v>
      </c>
      <c r="G913" s="2" t="s">
        <v>541</v>
      </c>
      <c r="H913" s="2">
        <v>3</v>
      </c>
      <c r="I913" s="6">
        <v>3343.67</v>
      </c>
      <c r="J913" s="7">
        <v>0.2</v>
      </c>
      <c r="K913" s="6">
        <v>10031.01</v>
      </c>
      <c r="L913" s="6">
        <v>9573</v>
      </c>
      <c r="M913" s="6">
        <v>458.01</v>
      </c>
      <c r="N913" s="2" t="s">
        <v>550</v>
      </c>
      <c r="O913" s="2" t="s">
        <v>543</v>
      </c>
    </row>
    <row r="914" spans="1:15" x14ac:dyDescent="0.25">
      <c r="A914" s="2" t="s">
        <v>1461</v>
      </c>
      <c r="B914" s="5">
        <v>45753</v>
      </c>
      <c r="C914" s="2" t="s">
        <v>174</v>
      </c>
      <c r="D914" s="2" t="s">
        <v>355</v>
      </c>
      <c r="E914" s="2" t="s">
        <v>393</v>
      </c>
      <c r="F914" s="2" t="s">
        <v>483</v>
      </c>
      <c r="G914" s="2" t="s">
        <v>552</v>
      </c>
      <c r="H914" s="2">
        <v>6</v>
      </c>
      <c r="I914" s="6">
        <v>28820.43</v>
      </c>
      <c r="J914" s="7">
        <v>0</v>
      </c>
      <c r="K914" s="6">
        <v>172922.58</v>
      </c>
      <c r="L914" s="6">
        <v>118788</v>
      </c>
      <c r="M914" s="6">
        <v>54134.58</v>
      </c>
      <c r="N914" s="2" t="s">
        <v>542</v>
      </c>
      <c r="O914" s="2" t="s">
        <v>543</v>
      </c>
    </row>
    <row r="915" spans="1:15" x14ac:dyDescent="0.25">
      <c r="A915" s="2" t="s">
        <v>1462</v>
      </c>
      <c r="B915" s="5">
        <v>46095</v>
      </c>
      <c r="C915" s="2" t="s">
        <v>250</v>
      </c>
      <c r="D915" s="2" t="s">
        <v>360</v>
      </c>
      <c r="E915" s="2" t="s">
        <v>398</v>
      </c>
      <c r="F915" s="2" t="s">
        <v>447</v>
      </c>
      <c r="G915" s="2" t="s">
        <v>541</v>
      </c>
      <c r="H915" s="2">
        <v>6</v>
      </c>
      <c r="I915" s="6">
        <v>24789.75</v>
      </c>
      <c r="J915" s="7">
        <v>0</v>
      </c>
      <c r="K915" s="6">
        <v>148738.5</v>
      </c>
      <c r="L915" s="6">
        <v>123138</v>
      </c>
      <c r="M915" s="6">
        <v>25600.5</v>
      </c>
      <c r="N915" s="2" t="s">
        <v>542</v>
      </c>
      <c r="O915" s="2" t="s">
        <v>543</v>
      </c>
    </row>
    <row r="916" spans="1:15" x14ac:dyDescent="0.25">
      <c r="A916" s="2" t="s">
        <v>1463</v>
      </c>
      <c r="B916" s="5">
        <v>46090</v>
      </c>
      <c r="C916" s="2" t="s">
        <v>208</v>
      </c>
      <c r="D916" s="2" t="s">
        <v>366</v>
      </c>
      <c r="E916" s="2" t="s">
        <v>393</v>
      </c>
      <c r="F916" s="2" t="s">
        <v>499</v>
      </c>
      <c r="G916" s="2" t="s">
        <v>545</v>
      </c>
      <c r="H916" s="2">
        <v>4</v>
      </c>
      <c r="I916" s="6">
        <v>24896.65</v>
      </c>
      <c r="J916" s="7">
        <v>0</v>
      </c>
      <c r="K916" s="6">
        <v>99586.6</v>
      </c>
      <c r="L916" s="6">
        <v>67108</v>
      </c>
      <c r="M916" s="6">
        <v>32478.6</v>
      </c>
      <c r="N916" s="2" t="s">
        <v>546</v>
      </c>
      <c r="O916" s="2" t="s">
        <v>543</v>
      </c>
    </row>
    <row r="917" spans="1:15" x14ac:dyDescent="0.25">
      <c r="A917" s="2" t="s">
        <v>1464</v>
      </c>
      <c r="B917" s="5">
        <v>45817</v>
      </c>
      <c r="C917" s="2" t="s">
        <v>41</v>
      </c>
      <c r="D917" s="2" t="s">
        <v>355</v>
      </c>
      <c r="E917" s="2" t="s">
        <v>391</v>
      </c>
      <c r="F917" s="2" t="s">
        <v>467</v>
      </c>
      <c r="G917" s="2" t="s">
        <v>552</v>
      </c>
      <c r="H917" s="2">
        <v>5</v>
      </c>
      <c r="I917" s="6">
        <v>27379.41</v>
      </c>
      <c r="J917" s="7">
        <v>0.05</v>
      </c>
      <c r="K917" s="6">
        <v>136897.04999999999</v>
      </c>
      <c r="L917" s="6">
        <v>98990</v>
      </c>
      <c r="M917" s="6">
        <v>37907.050000000003</v>
      </c>
      <c r="N917" s="2" t="s">
        <v>556</v>
      </c>
      <c r="O917" s="2" t="s">
        <v>543</v>
      </c>
    </row>
    <row r="918" spans="1:15" x14ac:dyDescent="0.25">
      <c r="A918" s="2" t="s">
        <v>1465</v>
      </c>
      <c r="B918" s="5">
        <v>45817</v>
      </c>
      <c r="C918" s="2" t="s">
        <v>314</v>
      </c>
      <c r="D918" s="2" t="s">
        <v>330</v>
      </c>
      <c r="E918" s="2" t="s">
        <v>398</v>
      </c>
      <c r="F918" s="2" t="s">
        <v>505</v>
      </c>
      <c r="G918" s="2" t="s">
        <v>541</v>
      </c>
      <c r="H918" s="2">
        <v>6</v>
      </c>
      <c r="I918" s="6">
        <v>12090.91</v>
      </c>
      <c r="J918" s="7">
        <v>0.1</v>
      </c>
      <c r="K918" s="6">
        <v>72545.460000000006</v>
      </c>
      <c r="L918" s="6">
        <v>62358</v>
      </c>
      <c r="M918" s="6">
        <v>10187.459999999999</v>
      </c>
      <c r="N918" s="2" t="s">
        <v>542</v>
      </c>
      <c r="O918" s="2" t="s">
        <v>543</v>
      </c>
    </row>
    <row r="919" spans="1:15" x14ac:dyDescent="0.25">
      <c r="A919" s="2" t="s">
        <v>1466</v>
      </c>
      <c r="B919" s="5">
        <v>46353</v>
      </c>
      <c r="C919" s="2" t="s">
        <v>268</v>
      </c>
      <c r="D919" s="2" t="s">
        <v>366</v>
      </c>
      <c r="E919" s="2" t="s">
        <v>393</v>
      </c>
      <c r="F919" s="2" t="s">
        <v>483</v>
      </c>
      <c r="G919" s="2" t="s">
        <v>545</v>
      </c>
      <c r="H919" s="2">
        <v>6</v>
      </c>
      <c r="I919" s="6">
        <v>22406.99</v>
      </c>
      <c r="J919" s="7">
        <v>0.1</v>
      </c>
      <c r="K919" s="6">
        <v>134441.94</v>
      </c>
      <c r="L919" s="6">
        <v>100662</v>
      </c>
      <c r="M919" s="6">
        <v>33779.94</v>
      </c>
      <c r="N919" s="2" t="s">
        <v>546</v>
      </c>
      <c r="O919" s="2" t="s">
        <v>543</v>
      </c>
    </row>
    <row r="920" spans="1:15" x14ac:dyDescent="0.25">
      <c r="A920" s="2" t="s">
        <v>1467</v>
      </c>
      <c r="B920" s="5">
        <v>45767</v>
      </c>
      <c r="C920" s="2" t="s">
        <v>218</v>
      </c>
      <c r="D920" s="2" t="s">
        <v>360</v>
      </c>
      <c r="E920" s="2" t="s">
        <v>393</v>
      </c>
      <c r="F920" s="2" t="s">
        <v>517</v>
      </c>
      <c r="G920" s="2" t="s">
        <v>552</v>
      </c>
      <c r="H920" s="2">
        <v>1</v>
      </c>
      <c r="I920" s="6">
        <v>19831.8</v>
      </c>
      <c r="J920" s="7">
        <v>0.2</v>
      </c>
      <c r="K920" s="6">
        <v>19831.8</v>
      </c>
      <c r="L920" s="6">
        <v>20523</v>
      </c>
      <c r="M920" s="6">
        <v>-691.2</v>
      </c>
      <c r="N920" s="2" t="s">
        <v>556</v>
      </c>
      <c r="O920" s="2" t="s">
        <v>543</v>
      </c>
    </row>
    <row r="921" spans="1:15" x14ac:dyDescent="0.25">
      <c r="A921" s="2" t="s">
        <v>1468</v>
      </c>
      <c r="B921" s="5">
        <v>46028</v>
      </c>
      <c r="C921" s="2" t="s">
        <v>230</v>
      </c>
      <c r="D921" s="2" t="s">
        <v>353</v>
      </c>
      <c r="E921" s="2" t="s">
        <v>382</v>
      </c>
      <c r="F921" s="2" t="s">
        <v>505</v>
      </c>
      <c r="G921" s="2" t="s">
        <v>552</v>
      </c>
      <c r="H921" s="2">
        <v>2</v>
      </c>
      <c r="I921" s="6">
        <v>6836.97</v>
      </c>
      <c r="J921" s="7">
        <v>0.15</v>
      </c>
      <c r="K921" s="6">
        <v>13673.94</v>
      </c>
      <c r="L921" s="6">
        <v>10674</v>
      </c>
      <c r="M921" s="6">
        <v>2999.94</v>
      </c>
      <c r="N921" s="2" t="s">
        <v>546</v>
      </c>
      <c r="O921" s="2" t="s">
        <v>543</v>
      </c>
    </row>
    <row r="922" spans="1:15" x14ac:dyDescent="0.25">
      <c r="A922" s="2" t="s">
        <v>1469</v>
      </c>
      <c r="B922" s="5">
        <v>46279</v>
      </c>
      <c r="C922" s="2" t="s">
        <v>278</v>
      </c>
      <c r="D922" s="2" t="s">
        <v>345</v>
      </c>
      <c r="E922" s="2" t="s">
        <v>398</v>
      </c>
      <c r="F922" s="2" t="s">
        <v>473</v>
      </c>
      <c r="G922" s="2" t="s">
        <v>552</v>
      </c>
      <c r="H922" s="2">
        <v>3</v>
      </c>
      <c r="I922" s="6">
        <v>1497.42</v>
      </c>
      <c r="J922" s="7">
        <v>0.2</v>
      </c>
      <c r="K922" s="6">
        <v>4492.26</v>
      </c>
      <c r="L922" s="6">
        <v>4845</v>
      </c>
      <c r="M922" s="6">
        <v>-352.74</v>
      </c>
      <c r="N922" s="2" t="s">
        <v>546</v>
      </c>
      <c r="O922" s="2" t="s">
        <v>543</v>
      </c>
    </row>
    <row r="923" spans="1:15" x14ac:dyDescent="0.25">
      <c r="A923" s="2" t="s">
        <v>1470</v>
      </c>
      <c r="B923" s="5">
        <v>45839</v>
      </c>
      <c r="C923" s="2" t="s">
        <v>146</v>
      </c>
      <c r="D923" s="2" t="s">
        <v>362</v>
      </c>
      <c r="E923" s="2" t="s">
        <v>382</v>
      </c>
      <c r="F923" s="2" t="s">
        <v>457</v>
      </c>
      <c r="G923" s="2" t="s">
        <v>541</v>
      </c>
      <c r="H923" s="2">
        <v>8</v>
      </c>
      <c r="I923" s="6">
        <v>18037.47</v>
      </c>
      <c r="J923" s="7">
        <v>0.2</v>
      </c>
      <c r="K923" s="6">
        <v>144299.76</v>
      </c>
      <c r="L923" s="6">
        <v>136472</v>
      </c>
      <c r="M923" s="6">
        <v>7827.76</v>
      </c>
      <c r="N923" s="2" t="s">
        <v>550</v>
      </c>
      <c r="O923" s="2" t="s">
        <v>543</v>
      </c>
    </row>
    <row r="924" spans="1:15" x14ac:dyDescent="0.25">
      <c r="A924" s="2" t="s">
        <v>1471</v>
      </c>
      <c r="B924" s="5">
        <v>45765</v>
      </c>
      <c r="C924" s="2" t="s">
        <v>166</v>
      </c>
      <c r="D924" s="2" t="s">
        <v>345</v>
      </c>
      <c r="E924" s="2" t="s">
        <v>389</v>
      </c>
      <c r="F924" s="2" t="s">
        <v>404</v>
      </c>
      <c r="G924" s="2" t="s">
        <v>552</v>
      </c>
      <c r="H924" s="2">
        <v>6</v>
      </c>
      <c r="I924" s="6">
        <v>1684.6</v>
      </c>
      <c r="J924" s="7">
        <v>0.1</v>
      </c>
      <c r="K924" s="6">
        <v>10107.6</v>
      </c>
      <c r="L924" s="6">
        <v>9690</v>
      </c>
      <c r="M924" s="6">
        <v>417.6</v>
      </c>
      <c r="N924" s="2" t="s">
        <v>556</v>
      </c>
      <c r="O924" s="2" t="s">
        <v>543</v>
      </c>
    </row>
    <row r="925" spans="1:15" x14ac:dyDescent="0.25">
      <c r="A925" s="2" t="s">
        <v>1472</v>
      </c>
      <c r="B925" s="5">
        <v>46057</v>
      </c>
      <c r="C925" s="2" t="s">
        <v>222</v>
      </c>
      <c r="D925" s="2" t="s">
        <v>377</v>
      </c>
      <c r="E925" s="2" t="s">
        <v>398</v>
      </c>
      <c r="F925" s="2" t="s">
        <v>501</v>
      </c>
      <c r="G925" s="2" t="s">
        <v>545</v>
      </c>
      <c r="H925" s="2">
        <v>4</v>
      </c>
      <c r="I925" s="6">
        <v>20793.54</v>
      </c>
      <c r="J925" s="7">
        <v>0.2</v>
      </c>
      <c r="K925" s="6">
        <v>83174.16</v>
      </c>
      <c r="L925" s="6">
        <v>74204</v>
      </c>
      <c r="M925" s="6">
        <v>8970.16</v>
      </c>
      <c r="N925" s="2" t="s">
        <v>550</v>
      </c>
      <c r="O925" s="2" t="s">
        <v>543</v>
      </c>
    </row>
    <row r="926" spans="1:15" x14ac:dyDescent="0.25">
      <c r="A926" s="2" t="s">
        <v>1473</v>
      </c>
      <c r="B926" s="5">
        <v>45867</v>
      </c>
      <c r="C926" s="2" t="s">
        <v>54</v>
      </c>
      <c r="D926" s="2" t="s">
        <v>353</v>
      </c>
      <c r="E926" s="2" t="s">
        <v>387</v>
      </c>
      <c r="F926" s="2" t="s">
        <v>417</v>
      </c>
      <c r="G926" s="2" t="s">
        <v>541</v>
      </c>
      <c r="H926" s="2">
        <v>6</v>
      </c>
      <c r="I926" s="6">
        <v>7641.32</v>
      </c>
      <c r="J926" s="7">
        <v>0.05</v>
      </c>
      <c r="K926" s="6">
        <v>45847.92</v>
      </c>
      <c r="L926" s="6">
        <v>32022</v>
      </c>
      <c r="M926" s="6">
        <v>13825.92</v>
      </c>
      <c r="N926" s="2" t="s">
        <v>550</v>
      </c>
      <c r="O926" s="2" t="s">
        <v>543</v>
      </c>
    </row>
    <row r="927" spans="1:15" x14ac:dyDescent="0.25">
      <c r="A927" s="2" t="s">
        <v>1474</v>
      </c>
      <c r="B927" s="5">
        <v>45914</v>
      </c>
      <c r="C927" s="2" t="s">
        <v>86</v>
      </c>
      <c r="D927" s="2" t="s">
        <v>341</v>
      </c>
      <c r="E927" s="2" t="s">
        <v>398</v>
      </c>
      <c r="F927" s="2" t="s">
        <v>501</v>
      </c>
      <c r="G927" s="2" t="s">
        <v>541</v>
      </c>
      <c r="H927" s="2">
        <v>7</v>
      </c>
      <c r="I927" s="6">
        <v>465.6</v>
      </c>
      <c r="J927" s="7">
        <v>0.1</v>
      </c>
      <c r="K927" s="6">
        <v>3259.2</v>
      </c>
      <c r="L927" s="6">
        <v>2884</v>
      </c>
      <c r="M927" s="6">
        <v>375.2</v>
      </c>
      <c r="N927" s="2" t="s">
        <v>542</v>
      </c>
      <c r="O927" s="2" t="s">
        <v>543</v>
      </c>
    </row>
    <row r="928" spans="1:15" x14ac:dyDescent="0.25">
      <c r="A928" s="2" t="s">
        <v>1475</v>
      </c>
      <c r="B928" s="5">
        <v>45711</v>
      </c>
      <c r="C928" s="2" t="s">
        <v>190</v>
      </c>
      <c r="D928" s="2" t="s">
        <v>357</v>
      </c>
      <c r="E928" s="2" t="s">
        <v>391</v>
      </c>
      <c r="F928" s="2" t="s">
        <v>485</v>
      </c>
      <c r="G928" s="2" t="s">
        <v>541</v>
      </c>
      <c r="H928" s="2">
        <v>5</v>
      </c>
      <c r="I928" s="6">
        <v>20778.54</v>
      </c>
      <c r="J928" s="7">
        <v>0</v>
      </c>
      <c r="K928" s="6">
        <v>103892.7</v>
      </c>
      <c r="L928" s="6">
        <v>82215</v>
      </c>
      <c r="M928" s="6">
        <v>21677.7</v>
      </c>
      <c r="N928" s="2" t="s">
        <v>550</v>
      </c>
      <c r="O928" s="2" t="s">
        <v>543</v>
      </c>
    </row>
    <row r="929" spans="1:15" x14ac:dyDescent="0.25">
      <c r="A929" s="2" t="s">
        <v>1476</v>
      </c>
      <c r="B929" s="5">
        <v>46222</v>
      </c>
      <c r="C929" s="2" t="s">
        <v>320</v>
      </c>
      <c r="D929" s="2" t="s">
        <v>345</v>
      </c>
      <c r="E929" s="2" t="s">
        <v>395</v>
      </c>
      <c r="F929" s="2" t="s">
        <v>495</v>
      </c>
      <c r="G929" s="2" t="s">
        <v>541</v>
      </c>
      <c r="H929" s="2">
        <v>7</v>
      </c>
      <c r="I929" s="6">
        <v>1871.78</v>
      </c>
      <c r="J929" s="7">
        <v>0</v>
      </c>
      <c r="K929" s="6">
        <v>10670.24</v>
      </c>
      <c r="L929" s="6">
        <v>11305</v>
      </c>
      <c r="M929" s="6">
        <v>-634.76</v>
      </c>
      <c r="N929" s="2" t="s">
        <v>546</v>
      </c>
      <c r="O929" s="2" t="s">
        <v>566</v>
      </c>
    </row>
    <row r="930" spans="1:15" x14ac:dyDescent="0.25">
      <c r="A930" s="2" t="s">
        <v>1477</v>
      </c>
      <c r="B930" s="5">
        <v>46076</v>
      </c>
      <c r="C930" s="2" t="s">
        <v>112</v>
      </c>
      <c r="D930" s="2" t="s">
        <v>362</v>
      </c>
      <c r="E930" s="2" t="s">
        <v>382</v>
      </c>
      <c r="F930" s="2" t="s">
        <v>513</v>
      </c>
      <c r="G930" s="2" t="s">
        <v>541</v>
      </c>
      <c r="H930" s="2">
        <v>7</v>
      </c>
      <c r="I930" s="6">
        <v>21419.5</v>
      </c>
      <c r="J930" s="7">
        <v>0.05</v>
      </c>
      <c r="K930" s="6">
        <v>149936.5</v>
      </c>
      <c r="L930" s="6">
        <v>119413</v>
      </c>
      <c r="M930" s="6">
        <v>30523.5</v>
      </c>
      <c r="N930" s="2" t="s">
        <v>542</v>
      </c>
      <c r="O930" s="2" t="s">
        <v>543</v>
      </c>
    </row>
    <row r="931" spans="1:15" x14ac:dyDescent="0.25">
      <c r="A931" s="2" t="s">
        <v>1478</v>
      </c>
      <c r="B931" s="5">
        <v>45976</v>
      </c>
      <c r="C931" s="2" t="s">
        <v>122</v>
      </c>
      <c r="D931" s="2" t="s">
        <v>373</v>
      </c>
      <c r="E931" s="2" t="s">
        <v>391</v>
      </c>
      <c r="F931" s="2" t="s">
        <v>420</v>
      </c>
      <c r="G931" s="2" t="s">
        <v>545</v>
      </c>
      <c r="H931" s="2">
        <v>3</v>
      </c>
      <c r="I931" s="6">
        <v>2049.5300000000002</v>
      </c>
      <c r="J931" s="7">
        <v>0.1</v>
      </c>
      <c r="K931" s="6">
        <v>6148.59</v>
      </c>
      <c r="L931" s="6">
        <v>4863</v>
      </c>
      <c r="M931" s="6">
        <v>1285.5899999999999</v>
      </c>
      <c r="N931" s="2" t="s">
        <v>556</v>
      </c>
      <c r="O931" s="2" t="s">
        <v>543</v>
      </c>
    </row>
    <row r="932" spans="1:15" x14ac:dyDescent="0.25">
      <c r="A932" s="2" t="s">
        <v>1479</v>
      </c>
      <c r="B932" s="5">
        <v>46039</v>
      </c>
      <c r="C932" s="2" t="s">
        <v>62</v>
      </c>
      <c r="D932" s="2" t="s">
        <v>355</v>
      </c>
      <c r="E932" s="2" t="s">
        <v>393</v>
      </c>
      <c r="F932" s="2" t="s">
        <v>453</v>
      </c>
      <c r="G932" s="2" t="s">
        <v>541</v>
      </c>
      <c r="H932" s="2">
        <v>3</v>
      </c>
      <c r="I932" s="6">
        <v>25938.39</v>
      </c>
      <c r="J932" s="7">
        <v>0.1</v>
      </c>
      <c r="K932" s="6">
        <v>77815.17</v>
      </c>
      <c r="L932" s="6">
        <v>59394</v>
      </c>
      <c r="M932" s="6">
        <v>18421.169999999998</v>
      </c>
      <c r="N932" s="2" t="s">
        <v>542</v>
      </c>
      <c r="O932" s="2" t="s">
        <v>543</v>
      </c>
    </row>
    <row r="933" spans="1:15" x14ac:dyDescent="0.25">
      <c r="A933" s="2" t="s">
        <v>1480</v>
      </c>
      <c r="B933" s="5">
        <v>45707</v>
      </c>
      <c r="C933" s="2" t="s">
        <v>186</v>
      </c>
      <c r="D933" s="2" t="s">
        <v>362</v>
      </c>
      <c r="E933" s="2" t="s">
        <v>393</v>
      </c>
      <c r="F933" s="2" t="s">
        <v>415</v>
      </c>
      <c r="G933" s="2" t="s">
        <v>552</v>
      </c>
      <c r="H933" s="2">
        <v>8</v>
      </c>
      <c r="I933" s="6">
        <v>18037.47</v>
      </c>
      <c r="J933" s="7">
        <v>0.2</v>
      </c>
      <c r="K933" s="6">
        <v>144299.76</v>
      </c>
      <c r="L933" s="6">
        <v>136472</v>
      </c>
      <c r="M933" s="6">
        <v>7827.76</v>
      </c>
      <c r="N933" s="2" t="s">
        <v>542</v>
      </c>
      <c r="O933" s="2" t="s">
        <v>543</v>
      </c>
    </row>
    <row r="934" spans="1:15" x14ac:dyDescent="0.25">
      <c r="A934" s="2" t="s">
        <v>1481</v>
      </c>
      <c r="B934" s="5">
        <v>45747</v>
      </c>
      <c r="C934" s="2" t="s">
        <v>204</v>
      </c>
      <c r="D934" s="2" t="s">
        <v>343</v>
      </c>
      <c r="E934" s="2" t="s">
        <v>382</v>
      </c>
      <c r="F934" s="2" t="s">
        <v>525</v>
      </c>
      <c r="G934" s="2" t="s">
        <v>541</v>
      </c>
      <c r="H934" s="2">
        <v>7</v>
      </c>
      <c r="I934" s="6">
        <v>3761.63</v>
      </c>
      <c r="J934" s="7">
        <v>0.1</v>
      </c>
      <c r="K934" s="6">
        <v>26331.41</v>
      </c>
      <c r="L934" s="6">
        <v>22337</v>
      </c>
      <c r="M934" s="6">
        <v>3994.41</v>
      </c>
      <c r="N934" s="2" t="s">
        <v>546</v>
      </c>
      <c r="O934" s="2" t="s">
        <v>543</v>
      </c>
    </row>
    <row r="935" spans="1:15" x14ac:dyDescent="0.25">
      <c r="A935" s="2" t="s">
        <v>1482</v>
      </c>
      <c r="B935" s="5">
        <v>45966</v>
      </c>
      <c r="C935" s="2" t="s">
        <v>230</v>
      </c>
      <c r="D935" s="2" t="s">
        <v>368</v>
      </c>
      <c r="E935" s="2" t="s">
        <v>393</v>
      </c>
      <c r="F935" s="2" t="s">
        <v>453</v>
      </c>
      <c r="G935" s="2" t="s">
        <v>552</v>
      </c>
      <c r="H935" s="2">
        <v>8</v>
      </c>
      <c r="I935" s="6">
        <v>966.32</v>
      </c>
      <c r="J935" s="7">
        <v>0.1</v>
      </c>
      <c r="K935" s="6">
        <v>7730.56</v>
      </c>
      <c r="L935" s="6">
        <v>6208</v>
      </c>
      <c r="M935" s="6">
        <v>1522.56</v>
      </c>
      <c r="N935" s="2" t="s">
        <v>546</v>
      </c>
      <c r="O935" s="2" t="s">
        <v>543</v>
      </c>
    </row>
    <row r="936" spans="1:15" x14ac:dyDescent="0.25">
      <c r="A936" s="2" t="s">
        <v>1483</v>
      </c>
      <c r="B936" s="5">
        <v>45850</v>
      </c>
      <c r="C936" s="2" t="s">
        <v>268</v>
      </c>
      <c r="D936" s="2" t="s">
        <v>345</v>
      </c>
      <c r="E936" s="2" t="s">
        <v>389</v>
      </c>
      <c r="F936" s="2" t="s">
        <v>445</v>
      </c>
      <c r="G936" s="2" t="s">
        <v>545</v>
      </c>
      <c r="H936" s="2">
        <v>2</v>
      </c>
      <c r="I936" s="6">
        <v>1778.19</v>
      </c>
      <c r="J936" s="7">
        <v>0.05</v>
      </c>
      <c r="K936" s="6">
        <v>3556.38</v>
      </c>
      <c r="L936" s="6">
        <v>3230</v>
      </c>
      <c r="M936" s="6">
        <v>326.38</v>
      </c>
      <c r="N936" s="2" t="s">
        <v>542</v>
      </c>
      <c r="O936" s="2" t="s">
        <v>543</v>
      </c>
    </row>
    <row r="937" spans="1:15" x14ac:dyDescent="0.25">
      <c r="A937" s="2" t="s">
        <v>1484</v>
      </c>
      <c r="B937" s="5">
        <v>46352</v>
      </c>
      <c r="C937" s="2" t="s">
        <v>136</v>
      </c>
      <c r="D937" s="2" t="s">
        <v>366</v>
      </c>
      <c r="E937" s="2" t="s">
        <v>398</v>
      </c>
      <c r="F937" s="2" t="s">
        <v>437</v>
      </c>
      <c r="G937" s="2" t="s">
        <v>541</v>
      </c>
      <c r="H937" s="2">
        <v>4</v>
      </c>
      <c r="I937" s="6">
        <v>24896.65</v>
      </c>
      <c r="J937" s="7">
        <v>0</v>
      </c>
      <c r="K937" s="6">
        <v>99586.6</v>
      </c>
      <c r="L937" s="6">
        <v>67108</v>
      </c>
      <c r="M937" s="6">
        <v>32478.6</v>
      </c>
      <c r="N937" s="2" t="s">
        <v>550</v>
      </c>
      <c r="O937" s="2" t="s">
        <v>543</v>
      </c>
    </row>
    <row r="938" spans="1:15" x14ac:dyDescent="0.25">
      <c r="A938" s="2" t="s">
        <v>1485</v>
      </c>
      <c r="B938" s="5">
        <v>46129</v>
      </c>
      <c r="C938" s="2" t="s">
        <v>274</v>
      </c>
      <c r="D938" s="2" t="s">
        <v>351</v>
      </c>
      <c r="E938" s="2" t="s">
        <v>385</v>
      </c>
      <c r="F938" s="2" t="s">
        <v>507</v>
      </c>
      <c r="G938" s="2" t="s">
        <v>552</v>
      </c>
      <c r="H938" s="2">
        <v>7</v>
      </c>
      <c r="I938" s="6">
        <v>26089.08</v>
      </c>
      <c r="J938" s="7">
        <v>0.1</v>
      </c>
      <c r="K938" s="6">
        <v>182623.56</v>
      </c>
      <c r="L938" s="6">
        <v>136066</v>
      </c>
      <c r="M938" s="6">
        <v>46557.56</v>
      </c>
      <c r="N938" s="2" t="s">
        <v>542</v>
      </c>
      <c r="O938" s="2" t="s">
        <v>543</v>
      </c>
    </row>
    <row r="939" spans="1:15" x14ac:dyDescent="0.25">
      <c r="A939" s="2" t="s">
        <v>1486</v>
      </c>
      <c r="B939" s="5">
        <v>46365</v>
      </c>
      <c r="C939" s="2" t="s">
        <v>286</v>
      </c>
      <c r="D939" s="2" t="s">
        <v>353</v>
      </c>
      <c r="E939" s="2" t="s">
        <v>395</v>
      </c>
      <c r="F939" s="2" t="s">
        <v>511</v>
      </c>
      <c r="G939" s="2" t="s">
        <v>541</v>
      </c>
      <c r="H939" s="2">
        <v>8</v>
      </c>
      <c r="I939" s="6">
        <v>6836.97</v>
      </c>
      <c r="J939" s="7">
        <v>0.15</v>
      </c>
      <c r="K939" s="6">
        <v>54695.76</v>
      </c>
      <c r="L939" s="6">
        <v>42696</v>
      </c>
      <c r="M939" s="6">
        <v>11999.76</v>
      </c>
      <c r="N939" s="2" t="s">
        <v>546</v>
      </c>
      <c r="O939" s="2" t="s">
        <v>543</v>
      </c>
    </row>
    <row r="940" spans="1:15" x14ac:dyDescent="0.25">
      <c r="A940" s="2" t="s">
        <v>1487</v>
      </c>
      <c r="B940" s="5">
        <v>45708</v>
      </c>
      <c r="C940" s="2" t="s">
        <v>150</v>
      </c>
      <c r="D940" s="2" t="s">
        <v>351</v>
      </c>
      <c r="E940" s="2" t="s">
        <v>398</v>
      </c>
      <c r="F940" s="2" t="s">
        <v>519</v>
      </c>
      <c r="G940" s="2" t="s">
        <v>552</v>
      </c>
      <c r="H940" s="2">
        <v>8</v>
      </c>
      <c r="I940" s="6">
        <v>27538.48</v>
      </c>
      <c r="J940" s="7">
        <v>0.05</v>
      </c>
      <c r="K940" s="6">
        <v>220307.84</v>
      </c>
      <c r="L940" s="6">
        <v>155504</v>
      </c>
      <c r="M940" s="6">
        <v>64803.839999999997</v>
      </c>
      <c r="N940" s="2" t="s">
        <v>556</v>
      </c>
      <c r="O940" s="2" t="s">
        <v>543</v>
      </c>
    </row>
    <row r="941" spans="1:15" x14ac:dyDescent="0.25">
      <c r="A941" s="2" t="s">
        <v>1488</v>
      </c>
      <c r="B941" s="5">
        <v>46360</v>
      </c>
      <c r="C941" s="2" t="s">
        <v>264</v>
      </c>
      <c r="D941" s="2" t="s">
        <v>337</v>
      </c>
      <c r="E941" s="2" t="s">
        <v>398</v>
      </c>
      <c r="F941" s="2" t="s">
        <v>461</v>
      </c>
      <c r="G941" s="2" t="s">
        <v>545</v>
      </c>
      <c r="H941" s="2">
        <v>2</v>
      </c>
      <c r="I941" s="6">
        <v>18148.79</v>
      </c>
      <c r="J941" s="7">
        <v>0.15</v>
      </c>
      <c r="K941" s="6">
        <v>36297.58</v>
      </c>
      <c r="L941" s="6">
        <v>31606</v>
      </c>
      <c r="M941" s="6">
        <v>4691.58</v>
      </c>
      <c r="N941" s="2" t="s">
        <v>550</v>
      </c>
      <c r="O941" s="2" t="s">
        <v>543</v>
      </c>
    </row>
    <row r="942" spans="1:15" x14ac:dyDescent="0.25">
      <c r="A942" s="2" t="s">
        <v>1489</v>
      </c>
      <c r="B942" s="5">
        <v>46380</v>
      </c>
      <c r="C942" s="2" t="s">
        <v>76</v>
      </c>
      <c r="D942" s="2" t="s">
        <v>373</v>
      </c>
      <c r="E942" s="2" t="s">
        <v>391</v>
      </c>
      <c r="F942" s="2" t="s">
        <v>465</v>
      </c>
      <c r="G942" s="2" t="s">
        <v>541</v>
      </c>
      <c r="H942" s="2">
        <v>2</v>
      </c>
      <c r="I942" s="6">
        <v>2049.5300000000002</v>
      </c>
      <c r="J942" s="7">
        <v>0.1</v>
      </c>
      <c r="K942" s="6">
        <v>4099.0600000000004</v>
      </c>
      <c r="L942" s="6">
        <v>3242</v>
      </c>
      <c r="M942" s="6">
        <v>857.06</v>
      </c>
      <c r="N942" s="2" t="s">
        <v>556</v>
      </c>
      <c r="O942" s="2" t="s">
        <v>543</v>
      </c>
    </row>
    <row r="943" spans="1:15" x14ac:dyDescent="0.25">
      <c r="A943" s="2" t="s">
        <v>1490</v>
      </c>
      <c r="B943" s="5">
        <v>46116</v>
      </c>
      <c r="C943" s="2" t="s">
        <v>104</v>
      </c>
      <c r="D943" s="2" t="s">
        <v>373</v>
      </c>
      <c r="E943" s="2" t="s">
        <v>385</v>
      </c>
      <c r="F943" s="2" t="s">
        <v>517</v>
      </c>
      <c r="G943" s="2" t="s">
        <v>545</v>
      </c>
      <c r="H943" s="2">
        <v>1</v>
      </c>
      <c r="I943" s="6">
        <v>2277.2600000000002</v>
      </c>
      <c r="J943" s="7">
        <v>0</v>
      </c>
      <c r="K943" s="6">
        <v>2277.2600000000002</v>
      </c>
      <c r="L943" s="6">
        <v>1621</v>
      </c>
      <c r="M943" s="6">
        <v>656.26</v>
      </c>
      <c r="N943" s="2" t="s">
        <v>556</v>
      </c>
      <c r="O943" s="2" t="s">
        <v>543</v>
      </c>
    </row>
    <row r="944" spans="1:15" x14ac:dyDescent="0.25">
      <c r="A944" s="2" t="s">
        <v>1491</v>
      </c>
      <c r="B944" s="5">
        <v>45825</v>
      </c>
      <c r="C944" s="2" t="s">
        <v>218</v>
      </c>
      <c r="D944" s="2" t="s">
        <v>375</v>
      </c>
      <c r="E944" s="2" t="s">
        <v>389</v>
      </c>
      <c r="F944" s="2" t="s">
        <v>505</v>
      </c>
      <c r="G944" s="2" t="s">
        <v>545</v>
      </c>
      <c r="H944" s="2">
        <v>1</v>
      </c>
      <c r="I944" s="6">
        <v>5472.72</v>
      </c>
      <c r="J944" s="7">
        <v>0</v>
      </c>
      <c r="K944" s="6">
        <v>5472.72</v>
      </c>
      <c r="L944" s="6">
        <v>3687</v>
      </c>
      <c r="M944" s="6">
        <v>1785.72</v>
      </c>
      <c r="N944" s="2" t="s">
        <v>556</v>
      </c>
      <c r="O944" s="2" t="s">
        <v>543</v>
      </c>
    </row>
    <row r="945" spans="1:15" x14ac:dyDescent="0.25">
      <c r="A945" s="2" t="s">
        <v>1492</v>
      </c>
      <c r="B945" s="5">
        <v>46176</v>
      </c>
      <c r="C945" s="2" t="s">
        <v>27</v>
      </c>
      <c r="D945" s="2" t="s">
        <v>343</v>
      </c>
      <c r="E945" s="2" t="s">
        <v>391</v>
      </c>
      <c r="F945" s="2" t="s">
        <v>455</v>
      </c>
      <c r="G945" s="2" t="s">
        <v>545</v>
      </c>
      <c r="H945" s="2">
        <v>6</v>
      </c>
      <c r="I945" s="6">
        <v>3761.63</v>
      </c>
      <c r="J945" s="7">
        <v>0.1</v>
      </c>
      <c r="K945" s="6">
        <v>22569.78</v>
      </c>
      <c r="L945" s="6">
        <v>19146</v>
      </c>
      <c r="M945" s="6">
        <v>3423.78</v>
      </c>
      <c r="N945" s="2" t="s">
        <v>556</v>
      </c>
      <c r="O945" s="2" t="s">
        <v>566</v>
      </c>
    </row>
    <row r="946" spans="1:15" x14ac:dyDescent="0.25">
      <c r="A946" s="2" t="s">
        <v>1493</v>
      </c>
      <c r="B946" s="5">
        <v>45776</v>
      </c>
      <c r="C946" s="2" t="s">
        <v>286</v>
      </c>
      <c r="D946" s="2" t="s">
        <v>360</v>
      </c>
      <c r="E946" s="2" t="s">
        <v>393</v>
      </c>
      <c r="F946" s="2" t="s">
        <v>487</v>
      </c>
      <c r="G946" s="2" t="s">
        <v>545</v>
      </c>
      <c r="H946" s="2">
        <v>3</v>
      </c>
      <c r="I946" s="6">
        <v>22310.78</v>
      </c>
      <c r="J946" s="7">
        <v>0.1</v>
      </c>
      <c r="K946" s="6">
        <v>66932.34</v>
      </c>
      <c r="L946" s="6">
        <v>61569</v>
      </c>
      <c r="M946" s="6">
        <v>5363.34</v>
      </c>
      <c r="N946" s="2" t="s">
        <v>556</v>
      </c>
      <c r="O946" s="2" t="s">
        <v>543</v>
      </c>
    </row>
    <row r="947" spans="1:15" x14ac:dyDescent="0.25">
      <c r="A947" s="2" t="s">
        <v>1494</v>
      </c>
      <c r="B947" s="5">
        <v>45776</v>
      </c>
      <c r="C947" s="2" t="s">
        <v>192</v>
      </c>
      <c r="D947" s="2" t="s">
        <v>366</v>
      </c>
      <c r="E947" s="2" t="s">
        <v>395</v>
      </c>
      <c r="F947" s="2" t="s">
        <v>410</v>
      </c>
      <c r="G947" s="2" t="s">
        <v>541</v>
      </c>
      <c r="H947" s="2">
        <v>3</v>
      </c>
      <c r="I947" s="6">
        <v>21162.15</v>
      </c>
      <c r="J947" s="7">
        <v>0.15</v>
      </c>
      <c r="K947" s="6">
        <v>63486.45</v>
      </c>
      <c r="L947" s="6">
        <v>50331</v>
      </c>
      <c r="M947" s="6">
        <v>13155.45</v>
      </c>
      <c r="N947" s="2" t="s">
        <v>546</v>
      </c>
      <c r="O947" s="2" t="s">
        <v>543</v>
      </c>
    </row>
    <row r="948" spans="1:15" x14ac:dyDescent="0.25">
      <c r="A948" s="2" t="s">
        <v>1495</v>
      </c>
      <c r="B948" s="5">
        <v>45919</v>
      </c>
      <c r="C948" s="2" t="s">
        <v>128</v>
      </c>
      <c r="D948" s="2" t="s">
        <v>360</v>
      </c>
      <c r="E948" s="2" t="s">
        <v>387</v>
      </c>
      <c r="F948" s="2" t="s">
        <v>527</v>
      </c>
      <c r="G948" s="2" t="s">
        <v>545</v>
      </c>
      <c r="H948" s="2">
        <v>1</v>
      </c>
      <c r="I948" s="6">
        <v>23550.26</v>
      </c>
      <c r="J948" s="7">
        <v>0.05</v>
      </c>
      <c r="K948" s="6">
        <v>23550.26</v>
      </c>
      <c r="L948" s="6">
        <v>20523</v>
      </c>
      <c r="M948" s="6">
        <v>3027.26</v>
      </c>
      <c r="N948" s="2" t="s">
        <v>550</v>
      </c>
      <c r="O948" s="2" t="s">
        <v>543</v>
      </c>
    </row>
    <row r="949" spans="1:15" x14ac:dyDescent="0.25">
      <c r="A949" s="2" t="s">
        <v>1496</v>
      </c>
      <c r="B949" s="5">
        <v>46032</v>
      </c>
      <c r="C949" s="2" t="s">
        <v>168</v>
      </c>
      <c r="D949" s="2" t="s">
        <v>348</v>
      </c>
      <c r="E949" s="2" t="s">
        <v>391</v>
      </c>
      <c r="F949" s="2" t="s">
        <v>505</v>
      </c>
      <c r="G949" s="2" t="s">
        <v>545</v>
      </c>
      <c r="H949" s="2">
        <v>2</v>
      </c>
      <c r="I949" s="6">
        <v>11433.13</v>
      </c>
      <c r="J949" s="7">
        <v>0.1</v>
      </c>
      <c r="K949" s="6">
        <v>22866.26</v>
      </c>
      <c r="L949" s="6">
        <v>20438</v>
      </c>
      <c r="M949" s="6">
        <v>2428.2600000000002</v>
      </c>
      <c r="N949" s="2" t="s">
        <v>546</v>
      </c>
      <c r="O949" s="2" t="s">
        <v>543</v>
      </c>
    </row>
    <row r="950" spans="1:15" x14ac:dyDescent="0.25">
      <c r="A950" s="2" t="s">
        <v>1497</v>
      </c>
      <c r="B950" s="5">
        <v>45961</v>
      </c>
      <c r="C950" s="2" t="s">
        <v>62</v>
      </c>
      <c r="D950" s="2" t="s">
        <v>368</v>
      </c>
      <c r="E950" s="2" t="s">
        <v>387</v>
      </c>
      <c r="F950" s="2" t="s">
        <v>485</v>
      </c>
      <c r="G950" s="2" t="s">
        <v>545</v>
      </c>
      <c r="H950" s="2">
        <v>5</v>
      </c>
      <c r="I950" s="6">
        <v>912.64</v>
      </c>
      <c r="J950" s="7">
        <v>0.15</v>
      </c>
      <c r="K950" s="6">
        <v>4563.2</v>
      </c>
      <c r="L950" s="6">
        <v>3880</v>
      </c>
      <c r="M950" s="6">
        <v>683.2</v>
      </c>
      <c r="N950" s="2" t="s">
        <v>550</v>
      </c>
      <c r="O950" s="2" t="s">
        <v>543</v>
      </c>
    </row>
    <row r="951" spans="1:15" x14ac:dyDescent="0.25">
      <c r="A951" s="2" t="s">
        <v>1498</v>
      </c>
      <c r="B951" s="5">
        <v>45766</v>
      </c>
      <c r="C951" s="2" t="s">
        <v>216</v>
      </c>
      <c r="D951" s="2" t="s">
        <v>362</v>
      </c>
      <c r="E951" s="2" t="s">
        <v>385</v>
      </c>
      <c r="F951" s="2" t="s">
        <v>501</v>
      </c>
      <c r="G951" s="2" t="s">
        <v>552</v>
      </c>
      <c r="H951" s="2">
        <v>2</v>
      </c>
      <c r="I951" s="6">
        <v>21419.5</v>
      </c>
      <c r="J951" s="7">
        <v>0.05</v>
      </c>
      <c r="K951" s="6">
        <v>42839</v>
      </c>
      <c r="L951" s="6">
        <v>34118</v>
      </c>
      <c r="M951" s="6">
        <v>8721</v>
      </c>
      <c r="N951" s="2" t="s">
        <v>556</v>
      </c>
      <c r="O951" s="2" t="s">
        <v>543</v>
      </c>
    </row>
    <row r="952" spans="1:15" x14ac:dyDescent="0.25">
      <c r="A952" s="2" t="s">
        <v>1499</v>
      </c>
      <c r="B952" s="5">
        <v>46065</v>
      </c>
      <c r="C952" s="2" t="s">
        <v>58</v>
      </c>
      <c r="D952" s="2" t="s">
        <v>360</v>
      </c>
      <c r="E952" s="2" t="s">
        <v>391</v>
      </c>
      <c r="F952" s="2" t="s">
        <v>477</v>
      </c>
      <c r="G952" s="2" t="s">
        <v>545</v>
      </c>
      <c r="H952" s="2">
        <v>3</v>
      </c>
      <c r="I952" s="6">
        <v>24789.75</v>
      </c>
      <c r="J952" s="7">
        <v>0</v>
      </c>
      <c r="K952" s="6">
        <v>74369.25</v>
      </c>
      <c r="L952" s="6">
        <v>61569</v>
      </c>
      <c r="M952" s="6">
        <v>12800.25</v>
      </c>
      <c r="N952" s="2" t="s">
        <v>550</v>
      </c>
      <c r="O952" s="2" t="s">
        <v>543</v>
      </c>
    </row>
    <row r="953" spans="1:15" x14ac:dyDescent="0.25">
      <c r="A953" s="2" t="s">
        <v>1500</v>
      </c>
      <c r="B953" s="5">
        <v>45679</v>
      </c>
      <c r="C953" s="2" t="s">
        <v>116</v>
      </c>
      <c r="D953" s="2" t="s">
        <v>362</v>
      </c>
      <c r="E953" s="2" t="s">
        <v>395</v>
      </c>
      <c r="F953" s="2" t="s">
        <v>527</v>
      </c>
      <c r="G953" s="2" t="s">
        <v>541</v>
      </c>
      <c r="H953" s="2">
        <v>4</v>
      </c>
      <c r="I953" s="6">
        <v>18037.47</v>
      </c>
      <c r="J953" s="7">
        <v>0.2</v>
      </c>
      <c r="K953" s="6">
        <v>72149.88</v>
      </c>
      <c r="L953" s="6">
        <v>68236</v>
      </c>
      <c r="M953" s="6">
        <v>3913.88</v>
      </c>
      <c r="N953" s="2" t="s">
        <v>550</v>
      </c>
      <c r="O953" s="2" t="s">
        <v>543</v>
      </c>
    </row>
    <row r="954" spans="1:15" x14ac:dyDescent="0.25">
      <c r="A954" s="2" t="s">
        <v>1501</v>
      </c>
      <c r="B954" s="5">
        <v>45965</v>
      </c>
      <c r="C954" s="2" t="s">
        <v>41</v>
      </c>
      <c r="D954" s="2" t="s">
        <v>355</v>
      </c>
      <c r="E954" s="2" t="s">
        <v>387</v>
      </c>
      <c r="F954" s="2" t="s">
        <v>489</v>
      </c>
      <c r="G954" s="2" t="s">
        <v>552</v>
      </c>
      <c r="H954" s="2">
        <v>1</v>
      </c>
      <c r="I954" s="6">
        <v>28820.43</v>
      </c>
      <c r="J954" s="7">
        <v>0</v>
      </c>
      <c r="K954" s="6">
        <v>28820.43</v>
      </c>
      <c r="L954" s="6">
        <v>19798</v>
      </c>
      <c r="M954" s="6">
        <v>9022.43</v>
      </c>
      <c r="N954" s="2" t="s">
        <v>542</v>
      </c>
      <c r="O954" s="2" t="s">
        <v>543</v>
      </c>
    </row>
    <row r="955" spans="1:15" x14ac:dyDescent="0.25">
      <c r="A955" s="2" t="s">
        <v>1502</v>
      </c>
      <c r="B955" s="5">
        <v>45751</v>
      </c>
      <c r="C955" s="2" t="s">
        <v>180</v>
      </c>
      <c r="D955" s="2" t="s">
        <v>339</v>
      </c>
      <c r="E955" s="2" t="s">
        <v>391</v>
      </c>
      <c r="F955" s="2" t="s">
        <v>461</v>
      </c>
      <c r="G955" s="2" t="s">
        <v>552</v>
      </c>
      <c r="H955" s="2">
        <v>6</v>
      </c>
      <c r="I955" s="6">
        <v>9240.2000000000007</v>
      </c>
      <c r="J955" s="7">
        <v>0</v>
      </c>
      <c r="K955" s="6">
        <v>55441.2</v>
      </c>
      <c r="L955" s="6">
        <v>41010</v>
      </c>
      <c r="M955" s="6">
        <v>14431.2</v>
      </c>
      <c r="N955" s="2" t="s">
        <v>546</v>
      </c>
      <c r="O955" s="2" t="s">
        <v>543</v>
      </c>
    </row>
    <row r="956" spans="1:15" x14ac:dyDescent="0.25">
      <c r="A956" s="2" t="s">
        <v>1503</v>
      </c>
      <c r="B956" s="5">
        <v>45963</v>
      </c>
      <c r="C956" s="2" t="s">
        <v>126</v>
      </c>
      <c r="D956" s="2" t="s">
        <v>353</v>
      </c>
      <c r="E956" s="2" t="s">
        <v>382</v>
      </c>
      <c r="F956" s="2" t="s">
        <v>527</v>
      </c>
      <c r="G956" s="2" t="s">
        <v>545</v>
      </c>
      <c r="H956" s="2">
        <v>8</v>
      </c>
      <c r="I956" s="6">
        <v>6836.97</v>
      </c>
      <c r="J956" s="7">
        <v>0.15</v>
      </c>
      <c r="K956" s="6">
        <v>54695.76</v>
      </c>
      <c r="L956" s="6">
        <v>42696</v>
      </c>
      <c r="M956" s="6">
        <v>11999.76</v>
      </c>
      <c r="N956" s="2" t="s">
        <v>556</v>
      </c>
      <c r="O956" s="2" t="s">
        <v>543</v>
      </c>
    </row>
    <row r="957" spans="1:15" x14ac:dyDescent="0.25">
      <c r="A957" s="2" t="s">
        <v>1504</v>
      </c>
      <c r="B957" s="5">
        <v>45820</v>
      </c>
      <c r="C957" s="2" t="s">
        <v>222</v>
      </c>
      <c r="D957" s="2" t="s">
        <v>339</v>
      </c>
      <c r="E957" s="2" t="s">
        <v>382</v>
      </c>
      <c r="F957" s="2" t="s">
        <v>513</v>
      </c>
      <c r="G957" s="2" t="s">
        <v>552</v>
      </c>
      <c r="H957" s="2">
        <v>3</v>
      </c>
      <c r="I957" s="6">
        <v>7392.16</v>
      </c>
      <c r="J957" s="7">
        <v>0.2</v>
      </c>
      <c r="K957" s="6">
        <v>22176.48</v>
      </c>
      <c r="L957" s="6">
        <v>20505</v>
      </c>
      <c r="M957" s="6">
        <v>1671.48</v>
      </c>
      <c r="N957" s="2" t="s">
        <v>556</v>
      </c>
      <c r="O957" s="2" t="s">
        <v>543</v>
      </c>
    </row>
    <row r="958" spans="1:15" x14ac:dyDescent="0.25">
      <c r="A958" s="2" t="s">
        <v>1505</v>
      </c>
      <c r="B958" s="5">
        <v>46280</v>
      </c>
      <c r="C958" s="2" t="s">
        <v>64</v>
      </c>
      <c r="D958" s="2" t="s">
        <v>371</v>
      </c>
      <c r="E958" s="2" t="s">
        <v>382</v>
      </c>
      <c r="F958" s="2" t="s">
        <v>503</v>
      </c>
      <c r="G958" s="2" t="s">
        <v>545</v>
      </c>
      <c r="H958" s="2">
        <v>2</v>
      </c>
      <c r="I958" s="6">
        <v>20191.14</v>
      </c>
      <c r="J958" s="7">
        <v>0.2</v>
      </c>
      <c r="K958" s="6">
        <v>40382.28</v>
      </c>
      <c r="L958" s="6">
        <v>42632</v>
      </c>
      <c r="M958" s="6">
        <v>-2249.7199999999998</v>
      </c>
      <c r="N958" s="2" t="s">
        <v>550</v>
      </c>
      <c r="O958" s="2" t="s">
        <v>543</v>
      </c>
    </row>
    <row r="959" spans="1:15" x14ac:dyDescent="0.25">
      <c r="A959" s="2" t="s">
        <v>1506</v>
      </c>
      <c r="B959" s="5">
        <v>46340</v>
      </c>
      <c r="C959" s="2" t="s">
        <v>170</v>
      </c>
      <c r="D959" s="2" t="s">
        <v>364</v>
      </c>
      <c r="E959" s="2" t="s">
        <v>398</v>
      </c>
      <c r="F959" s="2" t="s">
        <v>495</v>
      </c>
      <c r="G959" s="2" t="s">
        <v>541</v>
      </c>
      <c r="H959" s="2">
        <v>2</v>
      </c>
      <c r="I959" s="6">
        <v>25457.15</v>
      </c>
      <c r="J959" s="7">
        <v>0</v>
      </c>
      <c r="K959" s="6">
        <v>50914.3</v>
      </c>
      <c r="L959" s="6">
        <v>33630</v>
      </c>
      <c r="M959" s="6">
        <v>17284.3</v>
      </c>
      <c r="N959" s="2" t="s">
        <v>546</v>
      </c>
      <c r="O959" s="2" t="s">
        <v>543</v>
      </c>
    </row>
    <row r="960" spans="1:15" x14ac:dyDescent="0.25">
      <c r="A960" s="2" t="s">
        <v>1507</v>
      </c>
      <c r="B960" s="5">
        <v>46032</v>
      </c>
      <c r="C960" s="2" t="s">
        <v>62</v>
      </c>
      <c r="D960" s="2" t="s">
        <v>337</v>
      </c>
      <c r="E960" s="2" t="s">
        <v>387</v>
      </c>
      <c r="F960" s="2" t="s">
        <v>493</v>
      </c>
      <c r="G960" s="2" t="s">
        <v>552</v>
      </c>
      <c r="H960" s="2">
        <v>6</v>
      </c>
      <c r="I960" s="6">
        <v>19216.37</v>
      </c>
      <c r="J960" s="7">
        <v>0.1</v>
      </c>
      <c r="K960" s="6">
        <v>115298.22</v>
      </c>
      <c r="L960" s="6">
        <v>94818</v>
      </c>
      <c r="M960" s="6">
        <v>20480.22</v>
      </c>
      <c r="N960" s="2" t="s">
        <v>542</v>
      </c>
      <c r="O960" s="2" t="s">
        <v>543</v>
      </c>
    </row>
    <row r="961" spans="1:15" x14ac:dyDescent="0.25">
      <c r="A961" s="2" t="s">
        <v>1508</v>
      </c>
      <c r="B961" s="5">
        <v>45876</v>
      </c>
      <c r="C961" s="2" t="s">
        <v>246</v>
      </c>
      <c r="D961" s="2" t="s">
        <v>371</v>
      </c>
      <c r="E961" s="2" t="s">
        <v>385</v>
      </c>
      <c r="F961" s="2" t="s">
        <v>427</v>
      </c>
      <c r="G961" s="2" t="s">
        <v>541</v>
      </c>
      <c r="H961" s="2">
        <v>2</v>
      </c>
      <c r="I961" s="6">
        <v>23976.98</v>
      </c>
      <c r="J961" s="7">
        <v>0.05</v>
      </c>
      <c r="K961" s="6">
        <v>47953.96</v>
      </c>
      <c r="L961" s="6">
        <v>42632</v>
      </c>
      <c r="M961" s="6">
        <v>5321.96</v>
      </c>
      <c r="N961" s="2" t="s">
        <v>542</v>
      </c>
      <c r="O961" s="2" t="s">
        <v>543</v>
      </c>
    </row>
    <row r="962" spans="1:15" x14ac:dyDescent="0.25">
      <c r="A962" s="2" t="s">
        <v>1509</v>
      </c>
      <c r="B962" s="5">
        <v>46292</v>
      </c>
      <c r="C962" s="2" t="s">
        <v>268</v>
      </c>
      <c r="D962" s="2" t="s">
        <v>377</v>
      </c>
      <c r="E962" s="2" t="s">
        <v>395</v>
      </c>
      <c r="F962" s="2" t="s">
        <v>515</v>
      </c>
      <c r="G962" s="2" t="s">
        <v>541</v>
      </c>
      <c r="H962" s="2">
        <v>7</v>
      </c>
      <c r="I962" s="6">
        <v>22093.14</v>
      </c>
      <c r="J962" s="7">
        <v>0.15</v>
      </c>
      <c r="K962" s="6">
        <v>154651.98000000001</v>
      </c>
      <c r="L962" s="6">
        <v>129857</v>
      </c>
      <c r="M962" s="6">
        <v>24794.98</v>
      </c>
      <c r="N962" s="2" t="s">
        <v>542</v>
      </c>
      <c r="O962" s="2" t="s">
        <v>543</v>
      </c>
    </row>
    <row r="963" spans="1:15" x14ac:dyDescent="0.25">
      <c r="A963" s="2" t="s">
        <v>1510</v>
      </c>
      <c r="B963" s="5">
        <v>46183</v>
      </c>
      <c r="C963" s="2" t="s">
        <v>244</v>
      </c>
      <c r="D963" s="2" t="s">
        <v>360</v>
      </c>
      <c r="E963" s="2" t="s">
        <v>382</v>
      </c>
      <c r="F963" s="2" t="s">
        <v>527</v>
      </c>
      <c r="G963" s="2" t="s">
        <v>545</v>
      </c>
      <c r="H963" s="2">
        <v>1</v>
      </c>
      <c r="I963" s="6">
        <v>21071.29</v>
      </c>
      <c r="J963" s="7">
        <v>0.15</v>
      </c>
      <c r="K963" s="6">
        <v>21071.29</v>
      </c>
      <c r="L963" s="6">
        <v>20523</v>
      </c>
      <c r="M963" s="6">
        <v>548.29</v>
      </c>
      <c r="N963" s="2" t="s">
        <v>546</v>
      </c>
      <c r="O963" s="2" t="s">
        <v>543</v>
      </c>
    </row>
    <row r="964" spans="1:15" x14ac:dyDescent="0.25">
      <c r="A964" s="2" t="s">
        <v>1511</v>
      </c>
      <c r="B964" s="5">
        <v>45741</v>
      </c>
      <c r="C964" s="2" t="s">
        <v>226</v>
      </c>
      <c r="D964" s="2" t="s">
        <v>360</v>
      </c>
      <c r="E964" s="2" t="s">
        <v>393</v>
      </c>
      <c r="F964" s="2" t="s">
        <v>433</v>
      </c>
      <c r="G964" s="2" t="s">
        <v>552</v>
      </c>
      <c r="H964" s="2">
        <v>8</v>
      </c>
      <c r="I964" s="6">
        <v>22310.78</v>
      </c>
      <c r="J964" s="7">
        <v>0.1</v>
      </c>
      <c r="K964" s="6">
        <v>178486.24</v>
      </c>
      <c r="L964" s="6">
        <v>164184</v>
      </c>
      <c r="M964" s="6">
        <v>14302.24</v>
      </c>
      <c r="N964" s="2" t="s">
        <v>542</v>
      </c>
      <c r="O964" s="2" t="s">
        <v>543</v>
      </c>
    </row>
    <row r="965" spans="1:15" x14ac:dyDescent="0.25">
      <c r="A965" s="2" t="s">
        <v>1512</v>
      </c>
      <c r="B965" s="5">
        <v>46194</v>
      </c>
      <c r="C965" s="2" t="s">
        <v>282</v>
      </c>
      <c r="D965" s="2" t="s">
        <v>355</v>
      </c>
      <c r="E965" s="2" t="s">
        <v>389</v>
      </c>
      <c r="F965" s="2" t="s">
        <v>517</v>
      </c>
      <c r="G965" s="2" t="s">
        <v>552</v>
      </c>
      <c r="H965" s="2">
        <v>6</v>
      </c>
      <c r="I965" s="6">
        <v>24497.37</v>
      </c>
      <c r="J965" s="7">
        <v>0.15</v>
      </c>
      <c r="K965" s="6">
        <v>146984.22</v>
      </c>
      <c r="L965" s="6">
        <v>118788</v>
      </c>
      <c r="M965" s="6">
        <v>28196.22</v>
      </c>
      <c r="N965" s="2" t="s">
        <v>556</v>
      </c>
      <c r="O965" s="2" t="s">
        <v>543</v>
      </c>
    </row>
    <row r="966" spans="1:15" x14ac:dyDescent="0.25">
      <c r="A966" s="2" t="s">
        <v>1513</v>
      </c>
      <c r="B966" s="5">
        <v>45713</v>
      </c>
      <c r="C966" s="2" t="s">
        <v>52</v>
      </c>
      <c r="D966" s="2" t="s">
        <v>366</v>
      </c>
      <c r="E966" s="2" t="s">
        <v>391</v>
      </c>
      <c r="F966" s="2" t="s">
        <v>461</v>
      </c>
      <c r="G966" s="2" t="s">
        <v>545</v>
      </c>
      <c r="H966" s="2">
        <v>3</v>
      </c>
      <c r="I966" s="6">
        <v>22406.99</v>
      </c>
      <c r="J966" s="7">
        <v>0.1</v>
      </c>
      <c r="K966" s="6">
        <v>67220.97</v>
      </c>
      <c r="L966" s="6">
        <v>50331</v>
      </c>
      <c r="M966" s="6">
        <v>16889.97</v>
      </c>
      <c r="N966" s="2" t="s">
        <v>550</v>
      </c>
      <c r="O966" s="2" t="s">
        <v>543</v>
      </c>
    </row>
    <row r="967" spans="1:15" x14ac:dyDescent="0.25">
      <c r="A967" s="2" t="s">
        <v>1514</v>
      </c>
      <c r="B967" s="5">
        <v>46004</v>
      </c>
      <c r="C967" s="2" t="s">
        <v>194</v>
      </c>
      <c r="D967" s="2" t="s">
        <v>355</v>
      </c>
      <c r="E967" s="2" t="s">
        <v>385</v>
      </c>
      <c r="F967" s="2" t="s">
        <v>431</v>
      </c>
      <c r="G967" s="2" t="s">
        <v>552</v>
      </c>
      <c r="H967" s="2">
        <v>2</v>
      </c>
      <c r="I967" s="6">
        <v>27379.41</v>
      </c>
      <c r="J967" s="7">
        <v>0.05</v>
      </c>
      <c r="K967" s="6">
        <v>54758.82</v>
      </c>
      <c r="L967" s="6">
        <v>39596</v>
      </c>
      <c r="M967" s="6">
        <v>15162.82</v>
      </c>
      <c r="N967" s="2" t="s">
        <v>550</v>
      </c>
      <c r="O967" s="2" t="s">
        <v>543</v>
      </c>
    </row>
    <row r="968" spans="1:15" x14ac:dyDescent="0.25">
      <c r="A968" s="2" t="s">
        <v>1515</v>
      </c>
      <c r="B968" s="5">
        <v>46130</v>
      </c>
      <c r="C968" s="2" t="s">
        <v>86</v>
      </c>
      <c r="D968" s="2" t="s">
        <v>357</v>
      </c>
      <c r="E968" s="2" t="s">
        <v>385</v>
      </c>
      <c r="F968" s="2" t="s">
        <v>519</v>
      </c>
      <c r="G968" s="2" t="s">
        <v>541</v>
      </c>
      <c r="H968" s="2">
        <v>1</v>
      </c>
      <c r="I968" s="6">
        <v>19739.61</v>
      </c>
      <c r="J968" s="7">
        <v>0.05</v>
      </c>
      <c r="K968" s="6">
        <v>19739.61</v>
      </c>
      <c r="L968" s="6">
        <v>16443</v>
      </c>
      <c r="M968" s="6">
        <v>3296.61</v>
      </c>
      <c r="N968" s="2" t="s">
        <v>546</v>
      </c>
      <c r="O968" s="2" t="s">
        <v>543</v>
      </c>
    </row>
    <row r="969" spans="1:15" x14ac:dyDescent="0.25">
      <c r="A969" s="2" t="s">
        <v>1516</v>
      </c>
      <c r="B969" s="5">
        <v>46375</v>
      </c>
      <c r="C969" s="2" t="s">
        <v>312</v>
      </c>
      <c r="D969" s="2" t="s">
        <v>373</v>
      </c>
      <c r="E969" s="2" t="s">
        <v>387</v>
      </c>
      <c r="F969" s="2" t="s">
        <v>503</v>
      </c>
      <c r="G969" s="2" t="s">
        <v>541</v>
      </c>
      <c r="H969" s="2">
        <v>8</v>
      </c>
      <c r="I969" s="6">
        <v>2049.5300000000002</v>
      </c>
      <c r="J969" s="7">
        <v>0.1</v>
      </c>
      <c r="K969" s="6">
        <v>16396.240000000002</v>
      </c>
      <c r="L969" s="6">
        <v>12968</v>
      </c>
      <c r="M969" s="6">
        <v>3428.24</v>
      </c>
      <c r="N969" s="2" t="s">
        <v>556</v>
      </c>
      <c r="O969" s="2" t="s">
        <v>543</v>
      </c>
    </row>
    <row r="970" spans="1:15" x14ac:dyDescent="0.25">
      <c r="A970" s="2" t="s">
        <v>1517</v>
      </c>
      <c r="B970" s="5">
        <v>45979</v>
      </c>
      <c r="C970" s="2" t="s">
        <v>322</v>
      </c>
      <c r="D970" s="2" t="s">
        <v>341</v>
      </c>
      <c r="E970" s="2" t="s">
        <v>385</v>
      </c>
      <c r="F970" s="2" t="s">
        <v>503</v>
      </c>
      <c r="G970" s="2" t="s">
        <v>541</v>
      </c>
      <c r="H970" s="2">
        <v>5</v>
      </c>
      <c r="I970" s="6">
        <v>413.86</v>
      </c>
      <c r="J970" s="7">
        <v>0.2</v>
      </c>
      <c r="K970" s="6">
        <v>2069.3000000000002</v>
      </c>
      <c r="L970" s="6">
        <v>2060</v>
      </c>
      <c r="M970" s="6">
        <v>9.3000000000000007</v>
      </c>
      <c r="N970" s="2" t="s">
        <v>550</v>
      </c>
      <c r="O970" s="2" t="s">
        <v>543</v>
      </c>
    </row>
    <row r="971" spans="1:15" x14ac:dyDescent="0.25">
      <c r="A971" s="2" t="s">
        <v>1518</v>
      </c>
      <c r="B971" s="5">
        <v>45844</v>
      </c>
      <c r="C971" s="2" t="s">
        <v>134</v>
      </c>
      <c r="D971" s="2" t="s">
        <v>355</v>
      </c>
      <c r="E971" s="2" t="s">
        <v>395</v>
      </c>
      <c r="F971" s="2" t="s">
        <v>475</v>
      </c>
      <c r="G971" s="2" t="s">
        <v>545</v>
      </c>
      <c r="H971" s="2">
        <v>5</v>
      </c>
      <c r="I971" s="6">
        <v>25938.39</v>
      </c>
      <c r="J971" s="7">
        <v>0.1</v>
      </c>
      <c r="K971" s="6">
        <v>129691.95</v>
      </c>
      <c r="L971" s="6">
        <v>98990</v>
      </c>
      <c r="M971" s="6">
        <v>30701.95</v>
      </c>
      <c r="N971" s="2" t="s">
        <v>542</v>
      </c>
      <c r="O971" s="2" t="s">
        <v>543</v>
      </c>
    </row>
    <row r="972" spans="1:15" x14ac:dyDescent="0.25">
      <c r="A972" s="2" t="s">
        <v>1519</v>
      </c>
      <c r="B972" s="5">
        <v>46155</v>
      </c>
      <c r="C972" s="2" t="s">
        <v>226</v>
      </c>
      <c r="D972" s="2" t="s">
        <v>330</v>
      </c>
      <c r="E972" s="2" t="s">
        <v>385</v>
      </c>
      <c r="F972" s="2" t="s">
        <v>469</v>
      </c>
      <c r="G972" s="2" t="s">
        <v>552</v>
      </c>
      <c r="H972" s="2">
        <v>1</v>
      </c>
      <c r="I972" s="6">
        <v>11419.19</v>
      </c>
      <c r="J972" s="7">
        <v>0.15</v>
      </c>
      <c r="K972" s="6">
        <v>11419.19</v>
      </c>
      <c r="L972" s="6">
        <v>10393</v>
      </c>
      <c r="M972" s="6">
        <v>1026.19</v>
      </c>
      <c r="N972" s="2" t="s">
        <v>556</v>
      </c>
      <c r="O972" s="2" t="s">
        <v>543</v>
      </c>
    </row>
    <row r="973" spans="1:15" x14ac:dyDescent="0.25">
      <c r="A973" s="2" t="s">
        <v>1520</v>
      </c>
      <c r="B973" s="5">
        <v>45809</v>
      </c>
      <c r="C973" s="2" t="s">
        <v>216</v>
      </c>
      <c r="D973" s="2" t="s">
        <v>371</v>
      </c>
      <c r="E973" s="2" t="s">
        <v>393</v>
      </c>
      <c r="F973" s="2" t="s">
        <v>495</v>
      </c>
      <c r="G973" s="2" t="s">
        <v>552</v>
      </c>
      <c r="H973" s="2">
        <v>6</v>
      </c>
      <c r="I973" s="6">
        <v>25238.93</v>
      </c>
      <c r="J973" s="7">
        <v>0</v>
      </c>
      <c r="K973" s="6">
        <v>151433.57999999999</v>
      </c>
      <c r="L973" s="6">
        <v>127896</v>
      </c>
      <c r="M973" s="6">
        <v>23537.58</v>
      </c>
      <c r="N973" s="2" t="s">
        <v>556</v>
      </c>
      <c r="O973" s="2" t="s">
        <v>543</v>
      </c>
    </row>
    <row r="974" spans="1:15" x14ac:dyDescent="0.25">
      <c r="A974" s="2" t="s">
        <v>1521</v>
      </c>
      <c r="B974" s="5">
        <v>46045</v>
      </c>
      <c r="C974" s="2" t="s">
        <v>166</v>
      </c>
      <c r="D974" s="2" t="s">
        <v>345</v>
      </c>
      <c r="E974" s="2" t="s">
        <v>393</v>
      </c>
      <c r="F974" s="2" t="s">
        <v>475</v>
      </c>
      <c r="G974" s="2" t="s">
        <v>541</v>
      </c>
      <c r="H974" s="2">
        <v>7</v>
      </c>
      <c r="I974" s="6">
        <v>1778.19</v>
      </c>
      <c r="J974" s="7">
        <v>0.05</v>
      </c>
      <c r="K974" s="6">
        <v>12447.33</v>
      </c>
      <c r="L974" s="6">
        <v>11305</v>
      </c>
      <c r="M974" s="6">
        <v>1142.33</v>
      </c>
      <c r="N974" s="2" t="s">
        <v>550</v>
      </c>
      <c r="O974" s="2" t="s">
        <v>543</v>
      </c>
    </row>
    <row r="975" spans="1:15" x14ac:dyDescent="0.25">
      <c r="A975" s="2" t="s">
        <v>1522</v>
      </c>
      <c r="B975" s="5">
        <v>46289</v>
      </c>
      <c r="C975" s="2" t="s">
        <v>230</v>
      </c>
      <c r="D975" s="2" t="s">
        <v>375</v>
      </c>
      <c r="E975" s="2" t="s">
        <v>398</v>
      </c>
      <c r="F975" s="2" t="s">
        <v>465</v>
      </c>
      <c r="G975" s="2" t="s">
        <v>545</v>
      </c>
      <c r="H975" s="2">
        <v>2</v>
      </c>
      <c r="I975" s="6">
        <v>4651.8100000000004</v>
      </c>
      <c r="J975" s="7">
        <v>0.15</v>
      </c>
      <c r="K975" s="6">
        <v>6673.46</v>
      </c>
      <c r="L975" s="6">
        <v>7374</v>
      </c>
      <c r="M975" s="6">
        <v>-700.54</v>
      </c>
      <c r="N975" s="2" t="s">
        <v>556</v>
      </c>
      <c r="O975" s="2" t="s">
        <v>543</v>
      </c>
    </row>
    <row r="976" spans="1:15" x14ac:dyDescent="0.25">
      <c r="A976" s="2" t="s">
        <v>1523</v>
      </c>
      <c r="B976" s="5">
        <v>45723</v>
      </c>
      <c r="C976" s="2" t="s">
        <v>230</v>
      </c>
      <c r="D976" s="2" t="s">
        <v>355</v>
      </c>
      <c r="E976" s="2" t="s">
        <v>385</v>
      </c>
      <c r="F976" s="2" t="s">
        <v>437</v>
      </c>
      <c r="G976" s="2" t="s">
        <v>545</v>
      </c>
      <c r="H976" s="2">
        <v>5</v>
      </c>
      <c r="I976" s="6">
        <v>28820.43</v>
      </c>
      <c r="J976" s="7">
        <v>0</v>
      </c>
      <c r="K976" s="6">
        <v>144102.15</v>
      </c>
      <c r="L976" s="6">
        <v>98990</v>
      </c>
      <c r="M976" s="6">
        <v>45112.15</v>
      </c>
      <c r="N976" s="2" t="s">
        <v>542</v>
      </c>
      <c r="O976" s="2" t="s">
        <v>543</v>
      </c>
    </row>
    <row r="977" spans="1:15" x14ac:dyDescent="0.25">
      <c r="A977" s="2" t="s">
        <v>1524</v>
      </c>
      <c r="B977" s="5">
        <v>45920</v>
      </c>
      <c r="C977" s="2" t="s">
        <v>262</v>
      </c>
      <c r="D977" s="2" t="s">
        <v>375</v>
      </c>
      <c r="E977" s="2" t="s">
        <v>395</v>
      </c>
      <c r="F977" s="2" t="s">
        <v>431</v>
      </c>
      <c r="G977" s="2" t="s">
        <v>552</v>
      </c>
      <c r="H977" s="2">
        <v>1</v>
      </c>
      <c r="I977" s="6">
        <v>5472.72</v>
      </c>
      <c r="J977" s="7">
        <v>0</v>
      </c>
      <c r="K977" s="6">
        <v>3008.92</v>
      </c>
      <c r="L977" s="6">
        <v>3687</v>
      </c>
      <c r="M977" s="6">
        <v>-678.08</v>
      </c>
      <c r="N977" s="2" t="s">
        <v>542</v>
      </c>
      <c r="O977" s="2" t="s">
        <v>543</v>
      </c>
    </row>
    <row r="978" spans="1:15" x14ac:dyDescent="0.25">
      <c r="A978" s="2" t="s">
        <v>1525</v>
      </c>
      <c r="B978" s="5">
        <v>46097</v>
      </c>
      <c r="C978" s="2" t="s">
        <v>158</v>
      </c>
      <c r="D978" s="2" t="s">
        <v>357</v>
      </c>
      <c r="E978" s="2" t="s">
        <v>387</v>
      </c>
      <c r="F978" s="2" t="s">
        <v>413</v>
      </c>
      <c r="G978" s="2" t="s">
        <v>545</v>
      </c>
      <c r="H978" s="2">
        <v>8</v>
      </c>
      <c r="I978" s="6">
        <v>17661.759999999998</v>
      </c>
      <c r="J978" s="7">
        <v>0.15</v>
      </c>
      <c r="K978" s="6">
        <v>141294.07999999999</v>
      </c>
      <c r="L978" s="6">
        <v>131544</v>
      </c>
      <c r="M978" s="6">
        <v>9750.08</v>
      </c>
      <c r="N978" s="2" t="s">
        <v>550</v>
      </c>
      <c r="O978" s="2" t="s">
        <v>543</v>
      </c>
    </row>
    <row r="979" spans="1:15" x14ac:dyDescent="0.25">
      <c r="A979" s="2" t="s">
        <v>1526</v>
      </c>
      <c r="B979" s="5">
        <v>45694</v>
      </c>
      <c r="C979" s="2" t="s">
        <v>210</v>
      </c>
      <c r="D979" s="2" t="s">
        <v>334</v>
      </c>
      <c r="E979" s="2" t="s">
        <v>385</v>
      </c>
      <c r="F979" s="2" t="s">
        <v>431</v>
      </c>
      <c r="G979" s="2" t="s">
        <v>541</v>
      </c>
      <c r="H979" s="2">
        <v>4</v>
      </c>
      <c r="I979" s="6">
        <v>334.13</v>
      </c>
      <c r="J979" s="7">
        <v>0.1</v>
      </c>
      <c r="K979" s="6">
        <v>1336.52</v>
      </c>
      <c r="L979" s="6">
        <v>1140</v>
      </c>
      <c r="M979" s="6">
        <v>196.52</v>
      </c>
      <c r="N979" s="2" t="s">
        <v>542</v>
      </c>
      <c r="O979" s="2" t="s">
        <v>543</v>
      </c>
    </row>
    <row r="980" spans="1:15" x14ac:dyDescent="0.25">
      <c r="A980" s="2" t="s">
        <v>1527</v>
      </c>
      <c r="B980" s="5">
        <v>45856</v>
      </c>
      <c r="C980" s="2" t="s">
        <v>232</v>
      </c>
      <c r="D980" s="2" t="s">
        <v>348</v>
      </c>
      <c r="E980" s="2" t="s">
        <v>389</v>
      </c>
      <c r="F980" s="2" t="s">
        <v>521</v>
      </c>
      <c r="G980" s="2" t="s">
        <v>541</v>
      </c>
      <c r="H980" s="2">
        <v>2</v>
      </c>
      <c r="I980" s="6">
        <v>10797.96</v>
      </c>
      <c r="J980" s="7">
        <v>0.15</v>
      </c>
      <c r="K980" s="6">
        <v>21595.919999999998</v>
      </c>
      <c r="L980" s="6">
        <v>20438</v>
      </c>
      <c r="M980" s="6">
        <v>1157.92</v>
      </c>
      <c r="N980" s="2" t="s">
        <v>550</v>
      </c>
      <c r="O980" s="2" t="s">
        <v>543</v>
      </c>
    </row>
    <row r="981" spans="1:15" x14ac:dyDescent="0.25">
      <c r="A981" s="2" t="s">
        <v>1528</v>
      </c>
      <c r="B981" s="5">
        <v>46271</v>
      </c>
      <c r="C981" s="2" t="s">
        <v>202</v>
      </c>
      <c r="D981" s="2" t="s">
        <v>355</v>
      </c>
      <c r="E981" s="2" t="s">
        <v>395</v>
      </c>
      <c r="F981" s="2" t="s">
        <v>467</v>
      </c>
      <c r="G981" s="2" t="s">
        <v>552</v>
      </c>
      <c r="H981" s="2">
        <v>4</v>
      </c>
      <c r="I981" s="6">
        <v>28820.43</v>
      </c>
      <c r="J981" s="7">
        <v>0</v>
      </c>
      <c r="K981" s="6">
        <v>115281.72</v>
      </c>
      <c r="L981" s="6">
        <v>79192</v>
      </c>
      <c r="M981" s="6">
        <v>36089.72</v>
      </c>
      <c r="N981" s="2" t="s">
        <v>542</v>
      </c>
      <c r="O981" s="2" t="s">
        <v>543</v>
      </c>
    </row>
    <row r="982" spans="1:15" x14ac:dyDescent="0.25">
      <c r="A982" s="2" t="s">
        <v>1529</v>
      </c>
      <c r="B982" s="5">
        <v>46328</v>
      </c>
      <c r="C982" s="2" t="s">
        <v>262</v>
      </c>
      <c r="D982" s="2" t="s">
        <v>343</v>
      </c>
      <c r="E982" s="2" t="s">
        <v>398</v>
      </c>
      <c r="F982" s="2" t="s">
        <v>423</v>
      </c>
      <c r="G982" s="2" t="s">
        <v>541</v>
      </c>
      <c r="H982" s="2">
        <v>7</v>
      </c>
      <c r="I982" s="6">
        <v>3970.61</v>
      </c>
      <c r="J982" s="7">
        <v>0.05</v>
      </c>
      <c r="K982" s="6">
        <v>27794.27</v>
      </c>
      <c r="L982" s="6">
        <v>22337</v>
      </c>
      <c r="M982" s="6">
        <v>5457.27</v>
      </c>
      <c r="N982" s="2" t="s">
        <v>550</v>
      </c>
      <c r="O982" s="2" t="s">
        <v>543</v>
      </c>
    </row>
    <row r="983" spans="1:15" x14ac:dyDescent="0.25">
      <c r="A983" s="2" t="s">
        <v>1530</v>
      </c>
      <c r="B983" s="5">
        <v>45933</v>
      </c>
      <c r="C983" s="2" t="s">
        <v>292</v>
      </c>
      <c r="D983" s="2" t="s">
        <v>337</v>
      </c>
      <c r="E983" s="2" t="s">
        <v>395</v>
      </c>
      <c r="F983" s="2" t="s">
        <v>499</v>
      </c>
      <c r="G983" s="2" t="s">
        <v>552</v>
      </c>
      <c r="H983" s="2">
        <v>5</v>
      </c>
      <c r="I983" s="6">
        <v>19216.37</v>
      </c>
      <c r="J983" s="7">
        <v>0.1</v>
      </c>
      <c r="K983" s="6">
        <v>96081.85</v>
      </c>
      <c r="L983" s="6">
        <v>79015</v>
      </c>
      <c r="M983" s="6">
        <v>17066.849999999999</v>
      </c>
      <c r="N983" s="2" t="s">
        <v>546</v>
      </c>
      <c r="O983" s="2" t="s">
        <v>543</v>
      </c>
    </row>
    <row r="984" spans="1:15" x14ac:dyDescent="0.25">
      <c r="A984" s="2" t="s">
        <v>1531</v>
      </c>
      <c r="B984" s="5">
        <v>46106</v>
      </c>
      <c r="C984" s="2" t="s">
        <v>274</v>
      </c>
      <c r="D984" s="2" t="s">
        <v>337</v>
      </c>
      <c r="E984" s="2" t="s">
        <v>398</v>
      </c>
      <c r="F984" s="2" t="s">
        <v>465</v>
      </c>
      <c r="G984" s="2" t="s">
        <v>545</v>
      </c>
      <c r="H984" s="2">
        <v>6</v>
      </c>
      <c r="I984" s="6">
        <v>21351.52</v>
      </c>
      <c r="J984" s="7">
        <v>0</v>
      </c>
      <c r="K984" s="6">
        <v>128109.12</v>
      </c>
      <c r="L984" s="6">
        <v>94818</v>
      </c>
      <c r="M984" s="6">
        <v>33291.120000000003</v>
      </c>
      <c r="N984" s="2" t="s">
        <v>542</v>
      </c>
      <c r="O984" s="2" t="s">
        <v>566</v>
      </c>
    </row>
    <row r="985" spans="1:15" x14ac:dyDescent="0.25">
      <c r="A985" s="2" t="s">
        <v>1532</v>
      </c>
      <c r="B985" s="5">
        <v>46204</v>
      </c>
      <c r="C985" s="2" t="s">
        <v>282</v>
      </c>
      <c r="D985" s="2" t="s">
        <v>360</v>
      </c>
      <c r="E985" s="2" t="s">
        <v>382</v>
      </c>
      <c r="F985" s="2" t="s">
        <v>447</v>
      </c>
      <c r="G985" s="2" t="s">
        <v>552</v>
      </c>
      <c r="H985" s="2">
        <v>8</v>
      </c>
      <c r="I985" s="6">
        <v>23550.26</v>
      </c>
      <c r="J985" s="7">
        <v>0.05</v>
      </c>
      <c r="K985" s="6">
        <v>188402.08</v>
      </c>
      <c r="L985" s="6">
        <v>164184</v>
      </c>
      <c r="M985" s="6">
        <v>24218.080000000002</v>
      </c>
      <c r="N985" s="2" t="s">
        <v>546</v>
      </c>
      <c r="O985" s="2" t="s">
        <v>543</v>
      </c>
    </row>
    <row r="986" spans="1:15" x14ac:dyDescent="0.25">
      <c r="A986" s="2" t="s">
        <v>1533</v>
      </c>
      <c r="B986" s="5">
        <v>45935</v>
      </c>
      <c r="C986" s="2" t="s">
        <v>288</v>
      </c>
      <c r="D986" s="2" t="s">
        <v>341</v>
      </c>
      <c r="E986" s="2" t="s">
        <v>395</v>
      </c>
      <c r="F986" s="2" t="s">
        <v>503</v>
      </c>
      <c r="G986" s="2" t="s">
        <v>552</v>
      </c>
      <c r="H986" s="2">
        <v>3</v>
      </c>
      <c r="I986" s="6">
        <v>517.33000000000004</v>
      </c>
      <c r="J986" s="7">
        <v>0</v>
      </c>
      <c r="K986" s="6">
        <v>1551.99</v>
      </c>
      <c r="L986" s="6">
        <v>1236</v>
      </c>
      <c r="M986" s="6">
        <v>315.99</v>
      </c>
      <c r="N986" s="2" t="s">
        <v>550</v>
      </c>
      <c r="O986" s="2" t="s">
        <v>543</v>
      </c>
    </row>
    <row r="987" spans="1:15" x14ac:dyDescent="0.25">
      <c r="A987" s="2" t="s">
        <v>1534</v>
      </c>
      <c r="B987" s="5">
        <v>45766</v>
      </c>
      <c r="C987" s="2" t="s">
        <v>138</v>
      </c>
      <c r="D987" s="2" t="s">
        <v>364</v>
      </c>
      <c r="E987" s="2" t="s">
        <v>382</v>
      </c>
      <c r="F987" s="2" t="s">
        <v>445</v>
      </c>
      <c r="G987" s="2" t="s">
        <v>545</v>
      </c>
      <c r="H987" s="2">
        <v>2</v>
      </c>
      <c r="I987" s="6">
        <v>25457.15</v>
      </c>
      <c r="J987" s="7">
        <v>0</v>
      </c>
      <c r="K987" s="6">
        <v>50914.3</v>
      </c>
      <c r="L987" s="6">
        <v>33630</v>
      </c>
      <c r="M987" s="6">
        <v>17284.3</v>
      </c>
      <c r="N987" s="2" t="s">
        <v>550</v>
      </c>
      <c r="O987" s="2" t="s">
        <v>543</v>
      </c>
    </row>
    <row r="988" spans="1:15" x14ac:dyDescent="0.25">
      <c r="A988" s="2" t="s">
        <v>1535</v>
      </c>
      <c r="B988" s="5">
        <v>46297</v>
      </c>
      <c r="C988" s="2" t="s">
        <v>154</v>
      </c>
      <c r="D988" s="2" t="s">
        <v>357</v>
      </c>
      <c r="E988" s="2" t="s">
        <v>393</v>
      </c>
      <c r="F988" s="2" t="s">
        <v>415</v>
      </c>
      <c r="G988" s="2" t="s">
        <v>552</v>
      </c>
      <c r="H988" s="2">
        <v>2</v>
      </c>
      <c r="I988" s="6">
        <v>20778.54</v>
      </c>
      <c r="J988" s="7">
        <v>0</v>
      </c>
      <c r="K988" s="6">
        <v>41557.08</v>
      </c>
      <c r="L988" s="6">
        <v>32886</v>
      </c>
      <c r="M988" s="6">
        <v>8671.08</v>
      </c>
      <c r="N988" s="2" t="s">
        <v>546</v>
      </c>
      <c r="O988" s="2" t="s">
        <v>543</v>
      </c>
    </row>
    <row r="989" spans="1:15" x14ac:dyDescent="0.25">
      <c r="A989" s="2" t="s">
        <v>1536</v>
      </c>
      <c r="B989" s="5">
        <v>46024</v>
      </c>
      <c r="C989" s="2" t="s">
        <v>136</v>
      </c>
      <c r="D989" s="2" t="s">
        <v>339</v>
      </c>
      <c r="E989" s="2" t="s">
        <v>391</v>
      </c>
      <c r="F989" s="2" t="s">
        <v>463</v>
      </c>
      <c r="G989" s="2" t="s">
        <v>552</v>
      </c>
      <c r="H989" s="2">
        <v>8</v>
      </c>
      <c r="I989" s="6">
        <v>8778.19</v>
      </c>
      <c r="J989" s="7">
        <v>0.05</v>
      </c>
      <c r="K989" s="6">
        <v>70225.52</v>
      </c>
      <c r="L989" s="6">
        <v>54680</v>
      </c>
      <c r="M989" s="6">
        <v>15545.52</v>
      </c>
      <c r="N989" s="2" t="s">
        <v>556</v>
      </c>
      <c r="O989" s="2" t="s">
        <v>543</v>
      </c>
    </row>
    <row r="990" spans="1:15" x14ac:dyDescent="0.25">
      <c r="A990" s="2" t="s">
        <v>1537</v>
      </c>
      <c r="B990" s="5">
        <v>45873</v>
      </c>
      <c r="C990" s="2" t="s">
        <v>236</v>
      </c>
      <c r="D990" s="2" t="s">
        <v>377</v>
      </c>
      <c r="E990" s="2" t="s">
        <v>393</v>
      </c>
      <c r="F990" s="2" t="s">
        <v>441</v>
      </c>
      <c r="G990" s="2" t="s">
        <v>545</v>
      </c>
      <c r="H990" s="2">
        <v>3</v>
      </c>
      <c r="I990" s="6">
        <v>20793.54</v>
      </c>
      <c r="J990" s="7">
        <v>0.2</v>
      </c>
      <c r="K990" s="6">
        <v>62380.62</v>
      </c>
      <c r="L990" s="6">
        <v>55653</v>
      </c>
      <c r="M990" s="6">
        <v>6727.62</v>
      </c>
      <c r="N990" s="2" t="s">
        <v>550</v>
      </c>
      <c r="O990" s="2" t="s">
        <v>543</v>
      </c>
    </row>
    <row r="991" spans="1:15" x14ac:dyDescent="0.25">
      <c r="A991" s="2" t="s">
        <v>1538</v>
      </c>
      <c r="B991" s="5">
        <v>45898</v>
      </c>
      <c r="C991" s="2" t="s">
        <v>250</v>
      </c>
      <c r="D991" s="2" t="s">
        <v>371</v>
      </c>
      <c r="E991" s="2" t="s">
        <v>393</v>
      </c>
      <c r="F991" s="2" t="s">
        <v>429</v>
      </c>
      <c r="G991" s="2" t="s">
        <v>552</v>
      </c>
      <c r="H991" s="2">
        <v>7</v>
      </c>
      <c r="I991" s="6">
        <v>22715.040000000001</v>
      </c>
      <c r="J991" s="7">
        <v>0.1</v>
      </c>
      <c r="K991" s="6">
        <v>159005.28</v>
      </c>
      <c r="L991" s="6">
        <v>149212</v>
      </c>
      <c r="M991" s="6">
        <v>9793.2800000000007</v>
      </c>
      <c r="N991" s="2" t="s">
        <v>550</v>
      </c>
      <c r="O991" s="2" t="s">
        <v>543</v>
      </c>
    </row>
    <row r="992" spans="1:15" x14ac:dyDescent="0.25">
      <c r="A992" s="2" t="s">
        <v>1539</v>
      </c>
      <c r="B992" s="5">
        <v>45934</v>
      </c>
      <c r="C992" s="2" t="s">
        <v>210</v>
      </c>
      <c r="D992" s="2" t="s">
        <v>357</v>
      </c>
      <c r="E992" s="2" t="s">
        <v>387</v>
      </c>
      <c r="F992" s="2" t="s">
        <v>481</v>
      </c>
      <c r="G992" s="2" t="s">
        <v>552</v>
      </c>
      <c r="H992" s="2">
        <v>3</v>
      </c>
      <c r="I992" s="6">
        <v>18700.689999999999</v>
      </c>
      <c r="J992" s="7">
        <v>0.1</v>
      </c>
      <c r="K992" s="6">
        <v>56102.07</v>
      </c>
      <c r="L992" s="6">
        <v>49329</v>
      </c>
      <c r="M992" s="6">
        <v>6773.07</v>
      </c>
      <c r="N992" s="2" t="s">
        <v>550</v>
      </c>
      <c r="O992" s="2" t="s">
        <v>543</v>
      </c>
    </row>
    <row r="993" spans="1:15" x14ac:dyDescent="0.25">
      <c r="A993" s="2" t="s">
        <v>1540</v>
      </c>
      <c r="B993" s="5">
        <v>46291</v>
      </c>
      <c r="C993" s="2" t="s">
        <v>92</v>
      </c>
      <c r="D993" s="2" t="s">
        <v>337</v>
      </c>
      <c r="E993" s="2" t="s">
        <v>387</v>
      </c>
      <c r="F993" s="2" t="s">
        <v>417</v>
      </c>
      <c r="G993" s="2" t="s">
        <v>541</v>
      </c>
      <c r="H993" s="2">
        <v>4</v>
      </c>
      <c r="I993" s="6">
        <v>21351.52</v>
      </c>
      <c r="J993" s="7">
        <v>0</v>
      </c>
      <c r="K993" s="6">
        <v>85406.080000000002</v>
      </c>
      <c r="L993" s="6">
        <v>63212</v>
      </c>
      <c r="M993" s="6">
        <v>22194.080000000002</v>
      </c>
      <c r="N993" s="2" t="s">
        <v>556</v>
      </c>
      <c r="O993" s="2" t="s">
        <v>543</v>
      </c>
    </row>
    <row r="994" spans="1:15" x14ac:dyDescent="0.25">
      <c r="A994" s="2" t="s">
        <v>1541</v>
      </c>
      <c r="B994" s="5">
        <v>46353</v>
      </c>
      <c r="C994" s="2" t="s">
        <v>86</v>
      </c>
      <c r="D994" s="2" t="s">
        <v>348</v>
      </c>
      <c r="E994" s="2" t="s">
        <v>382</v>
      </c>
      <c r="F994" s="2" t="s">
        <v>457</v>
      </c>
      <c r="G994" s="2" t="s">
        <v>552</v>
      </c>
      <c r="H994" s="2">
        <v>6</v>
      </c>
      <c r="I994" s="6">
        <v>12068.31</v>
      </c>
      <c r="J994" s="7">
        <v>0.05</v>
      </c>
      <c r="K994" s="6">
        <v>72409.86</v>
      </c>
      <c r="L994" s="6">
        <v>61314</v>
      </c>
      <c r="M994" s="6">
        <v>11095.86</v>
      </c>
      <c r="N994" s="2" t="s">
        <v>556</v>
      </c>
      <c r="O994" s="2" t="s">
        <v>543</v>
      </c>
    </row>
    <row r="995" spans="1:15" x14ac:dyDescent="0.25">
      <c r="A995" s="2" t="s">
        <v>1542</v>
      </c>
      <c r="B995" s="5">
        <v>45869</v>
      </c>
      <c r="C995" s="2" t="s">
        <v>200</v>
      </c>
      <c r="D995" s="2" t="s">
        <v>362</v>
      </c>
      <c r="E995" s="2" t="s">
        <v>398</v>
      </c>
      <c r="F995" s="2" t="s">
        <v>463</v>
      </c>
      <c r="G995" s="2" t="s">
        <v>545</v>
      </c>
      <c r="H995" s="2">
        <v>5</v>
      </c>
      <c r="I995" s="6">
        <v>22546.84</v>
      </c>
      <c r="J995" s="7">
        <v>0</v>
      </c>
      <c r="K995" s="6">
        <v>112734.2</v>
      </c>
      <c r="L995" s="6">
        <v>85295</v>
      </c>
      <c r="M995" s="6">
        <v>27439.200000000001</v>
      </c>
      <c r="N995" s="2" t="s">
        <v>556</v>
      </c>
      <c r="O995" s="2" t="s">
        <v>543</v>
      </c>
    </row>
    <row r="996" spans="1:15" x14ac:dyDescent="0.25">
      <c r="A996" s="2" t="s">
        <v>1543</v>
      </c>
      <c r="B996" s="5">
        <v>45961</v>
      </c>
      <c r="C996" s="2" t="s">
        <v>230</v>
      </c>
      <c r="D996" s="2" t="s">
        <v>351</v>
      </c>
      <c r="E996" s="2" t="s">
        <v>395</v>
      </c>
      <c r="F996" s="2" t="s">
        <v>404</v>
      </c>
      <c r="G996" s="2" t="s">
        <v>545</v>
      </c>
      <c r="H996" s="2">
        <v>7</v>
      </c>
      <c r="I996" s="6">
        <v>24639.69</v>
      </c>
      <c r="J996" s="7">
        <v>0.15</v>
      </c>
      <c r="K996" s="6">
        <v>172477.83</v>
      </c>
      <c r="L996" s="6">
        <v>136066</v>
      </c>
      <c r="M996" s="6">
        <v>36411.83</v>
      </c>
      <c r="N996" s="2" t="s">
        <v>542</v>
      </c>
      <c r="O996" s="2" t="s">
        <v>566</v>
      </c>
    </row>
    <row r="997" spans="1:15" x14ac:dyDescent="0.25">
      <c r="A997" s="2" t="s">
        <v>1544</v>
      </c>
      <c r="B997" s="5">
        <v>45688</v>
      </c>
      <c r="C997" s="2" t="s">
        <v>76</v>
      </c>
      <c r="D997" s="2" t="s">
        <v>366</v>
      </c>
      <c r="E997" s="2" t="s">
        <v>382</v>
      </c>
      <c r="F997" s="2" t="s">
        <v>469</v>
      </c>
      <c r="G997" s="2" t="s">
        <v>545</v>
      </c>
      <c r="H997" s="2">
        <v>8</v>
      </c>
      <c r="I997" s="6">
        <v>19917.32</v>
      </c>
      <c r="J997" s="7">
        <v>0.2</v>
      </c>
      <c r="K997" s="6">
        <v>159338.56</v>
      </c>
      <c r="L997" s="6">
        <v>134216</v>
      </c>
      <c r="M997" s="6">
        <v>25122.560000000001</v>
      </c>
      <c r="N997" s="2" t="s">
        <v>546</v>
      </c>
      <c r="O997" s="2" t="s">
        <v>543</v>
      </c>
    </row>
    <row r="998" spans="1:15" x14ac:dyDescent="0.25">
      <c r="A998" s="2" t="s">
        <v>1545</v>
      </c>
      <c r="B998" s="5">
        <v>46319</v>
      </c>
      <c r="C998" s="2" t="s">
        <v>176</v>
      </c>
      <c r="D998" s="2" t="s">
        <v>366</v>
      </c>
      <c r="E998" s="2" t="s">
        <v>389</v>
      </c>
      <c r="F998" s="2" t="s">
        <v>463</v>
      </c>
      <c r="G998" s="2" t="s">
        <v>545</v>
      </c>
      <c r="H998" s="2">
        <v>1</v>
      </c>
      <c r="I998" s="6">
        <v>21162.15</v>
      </c>
      <c r="J998" s="7">
        <v>0.15</v>
      </c>
      <c r="K998" s="6">
        <v>21162.15</v>
      </c>
      <c r="L998" s="6">
        <v>16777</v>
      </c>
      <c r="M998" s="6">
        <v>4385.1499999999996</v>
      </c>
      <c r="N998" s="2" t="s">
        <v>550</v>
      </c>
      <c r="O998" s="2" t="s">
        <v>543</v>
      </c>
    </row>
    <row r="999" spans="1:15" x14ac:dyDescent="0.25">
      <c r="A999" s="2" t="s">
        <v>1546</v>
      </c>
      <c r="B999" s="5">
        <v>45689</v>
      </c>
      <c r="C999" s="2" t="s">
        <v>166</v>
      </c>
      <c r="D999" s="2" t="s">
        <v>362</v>
      </c>
      <c r="E999" s="2" t="s">
        <v>391</v>
      </c>
      <c r="F999" s="2" t="s">
        <v>503</v>
      </c>
      <c r="G999" s="2" t="s">
        <v>552</v>
      </c>
      <c r="H999" s="2">
        <v>5</v>
      </c>
      <c r="I999" s="6">
        <v>22546.84</v>
      </c>
      <c r="J999" s="7">
        <v>0</v>
      </c>
      <c r="K999" s="6">
        <v>112734.2</v>
      </c>
      <c r="L999" s="6">
        <v>85295</v>
      </c>
      <c r="M999" s="6">
        <v>27439.200000000001</v>
      </c>
      <c r="N999" s="2" t="s">
        <v>542</v>
      </c>
      <c r="O999" s="2" t="s">
        <v>543</v>
      </c>
    </row>
    <row r="1000" spans="1:15" x14ac:dyDescent="0.25">
      <c r="A1000" s="2" t="s">
        <v>1547</v>
      </c>
      <c r="B1000" s="5">
        <v>46276</v>
      </c>
      <c r="C1000" s="2" t="s">
        <v>288</v>
      </c>
      <c r="D1000" s="2" t="s">
        <v>330</v>
      </c>
      <c r="E1000" s="2" t="s">
        <v>395</v>
      </c>
      <c r="F1000" s="2" t="s">
        <v>420</v>
      </c>
      <c r="G1000" s="2" t="s">
        <v>545</v>
      </c>
      <c r="H1000" s="2">
        <v>1</v>
      </c>
      <c r="I1000" s="6">
        <v>12090.91</v>
      </c>
      <c r="J1000" s="7">
        <v>0.1</v>
      </c>
      <c r="K1000" s="6">
        <v>12090.91</v>
      </c>
      <c r="L1000" s="6">
        <v>10393</v>
      </c>
      <c r="M1000" s="6">
        <v>1697.91</v>
      </c>
      <c r="N1000" s="2" t="s">
        <v>556</v>
      </c>
      <c r="O1000" s="2" t="s">
        <v>543</v>
      </c>
    </row>
    <row r="1001" spans="1:15" x14ac:dyDescent="0.25">
      <c r="A1001" s="2" t="s">
        <v>1548</v>
      </c>
      <c r="B1001" s="5">
        <v>46346</v>
      </c>
      <c r="C1001" s="2" t="s">
        <v>66</v>
      </c>
      <c r="D1001" s="2" t="s">
        <v>366</v>
      </c>
      <c r="E1001" s="2" t="s">
        <v>398</v>
      </c>
      <c r="F1001" s="2" t="s">
        <v>491</v>
      </c>
      <c r="G1001" s="2" t="s">
        <v>545</v>
      </c>
      <c r="H1001" s="2">
        <v>8</v>
      </c>
      <c r="I1001" s="6">
        <v>21162.15</v>
      </c>
      <c r="J1001" s="7">
        <v>0.15</v>
      </c>
      <c r="K1001" s="6">
        <v>169297.2</v>
      </c>
      <c r="L1001" s="6">
        <v>134216</v>
      </c>
      <c r="M1001" s="6">
        <v>35081.199999999997</v>
      </c>
      <c r="N1001" s="2" t="s">
        <v>556</v>
      </c>
      <c r="O1001" s="2" t="s">
        <v>543</v>
      </c>
    </row>
    <row r="1002" spans="1:15" x14ac:dyDescent="0.25">
      <c r="A1002" s="2" t="s">
        <v>1549</v>
      </c>
      <c r="B1002" s="5">
        <v>46130</v>
      </c>
      <c r="C1002" s="2" t="s">
        <v>296</v>
      </c>
      <c r="D1002" s="2" t="s">
        <v>362</v>
      </c>
      <c r="E1002" s="2" t="s">
        <v>395</v>
      </c>
      <c r="F1002" s="2" t="s">
        <v>451</v>
      </c>
      <c r="G1002" s="2" t="s">
        <v>545</v>
      </c>
      <c r="H1002" s="2">
        <v>8</v>
      </c>
      <c r="I1002" s="6">
        <v>22546.84</v>
      </c>
      <c r="J1002" s="7">
        <v>0</v>
      </c>
      <c r="K1002" s="6">
        <v>180374.72</v>
      </c>
      <c r="L1002" s="6">
        <v>136472</v>
      </c>
      <c r="M1002" s="6">
        <v>43902.720000000001</v>
      </c>
      <c r="N1002" s="2" t="s">
        <v>556</v>
      </c>
      <c r="O1002" s="2" t="s">
        <v>543</v>
      </c>
    </row>
    <row r="1003" spans="1:15" x14ac:dyDescent="0.25">
      <c r="A1003" s="2" t="s">
        <v>1550</v>
      </c>
      <c r="B1003" s="5">
        <v>45954</v>
      </c>
      <c r="C1003" s="2" t="s">
        <v>80</v>
      </c>
      <c r="D1003" s="2" t="s">
        <v>343</v>
      </c>
      <c r="E1003" s="2" t="s">
        <v>382</v>
      </c>
      <c r="F1003" s="2" t="s">
        <v>503</v>
      </c>
      <c r="G1003" s="2" t="s">
        <v>552</v>
      </c>
      <c r="H1003" s="2">
        <v>3</v>
      </c>
      <c r="I1003" s="6">
        <v>3552.65</v>
      </c>
      <c r="J1003" s="7">
        <v>0.15</v>
      </c>
      <c r="K1003" s="6">
        <v>10657.95</v>
      </c>
      <c r="L1003" s="6">
        <v>9573</v>
      </c>
      <c r="M1003" s="6">
        <v>1084.95</v>
      </c>
      <c r="N1003" s="2" t="s">
        <v>542</v>
      </c>
      <c r="O1003" s="2" t="s">
        <v>543</v>
      </c>
    </row>
    <row r="1004" spans="1:15" x14ac:dyDescent="0.25">
      <c r="A1004" s="2" t="s">
        <v>1551</v>
      </c>
      <c r="B1004" s="5">
        <v>46373</v>
      </c>
      <c r="C1004" s="2" t="s">
        <v>140</v>
      </c>
      <c r="D1004" s="2" t="s">
        <v>371</v>
      </c>
      <c r="E1004" s="2" t="s">
        <v>395</v>
      </c>
      <c r="F1004" s="2" t="s">
        <v>513</v>
      </c>
      <c r="G1004" s="2" t="s">
        <v>552</v>
      </c>
      <c r="H1004" s="2">
        <v>7</v>
      </c>
      <c r="I1004" s="6">
        <v>25238.93</v>
      </c>
      <c r="J1004" s="7">
        <v>0</v>
      </c>
      <c r="K1004" s="6">
        <v>176672.51</v>
      </c>
      <c r="L1004" s="6">
        <v>149212</v>
      </c>
      <c r="M1004" s="6">
        <v>27460.51</v>
      </c>
      <c r="N1004" s="2" t="s">
        <v>556</v>
      </c>
      <c r="O1004" s="2" t="s">
        <v>543</v>
      </c>
    </row>
    <row r="1005" spans="1:15" x14ac:dyDescent="0.25">
      <c r="A1005" s="2" t="s">
        <v>1552</v>
      </c>
      <c r="B1005" s="5">
        <v>45884</v>
      </c>
      <c r="C1005" s="2" t="s">
        <v>98</v>
      </c>
      <c r="D1005" s="2" t="s">
        <v>341</v>
      </c>
      <c r="E1005" s="2" t="s">
        <v>391</v>
      </c>
      <c r="F1005" s="2" t="s">
        <v>423</v>
      </c>
      <c r="G1005" s="2" t="s">
        <v>541</v>
      </c>
      <c r="H1005" s="2">
        <v>6</v>
      </c>
      <c r="I1005" s="6">
        <v>491.46</v>
      </c>
      <c r="J1005" s="7">
        <v>0.05</v>
      </c>
      <c r="K1005" s="6">
        <v>2948.76</v>
      </c>
      <c r="L1005" s="6">
        <v>2472</v>
      </c>
      <c r="M1005" s="6">
        <v>476.76</v>
      </c>
      <c r="N1005" s="2" t="s">
        <v>546</v>
      </c>
      <c r="O1005" s="2" t="s">
        <v>543</v>
      </c>
    </row>
    <row r="1006" spans="1:15" x14ac:dyDescent="0.25">
      <c r="A1006" s="2" t="s">
        <v>1553</v>
      </c>
      <c r="B1006" s="5">
        <v>46369</v>
      </c>
      <c r="C1006" s="2" t="s">
        <v>58</v>
      </c>
      <c r="D1006" s="2" t="s">
        <v>364</v>
      </c>
      <c r="E1006" s="2" t="s">
        <v>387</v>
      </c>
      <c r="F1006" s="2" t="s">
        <v>437</v>
      </c>
      <c r="G1006" s="2" t="s">
        <v>545</v>
      </c>
      <c r="H1006" s="2">
        <v>2</v>
      </c>
      <c r="I1006" s="6">
        <v>25457.15</v>
      </c>
      <c r="J1006" s="7">
        <v>0</v>
      </c>
      <c r="K1006" s="6">
        <v>50914.3</v>
      </c>
      <c r="L1006" s="6">
        <v>33630</v>
      </c>
      <c r="M1006" s="6">
        <v>17284.3</v>
      </c>
      <c r="N1006" s="2" t="s">
        <v>556</v>
      </c>
      <c r="O1006" s="2" t="s">
        <v>543</v>
      </c>
    </row>
    <row r="1007" spans="1:15" x14ac:dyDescent="0.25">
      <c r="A1007" s="2" t="s">
        <v>1554</v>
      </c>
      <c r="B1007" s="5">
        <v>46097</v>
      </c>
      <c r="C1007" s="2" t="s">
        <v>54</v>
      </c>
      <c r="D1007" s="2" t="s">
        <v>337</v>
      </c>
      <c r="E1007" s="2" t="s">
        <v>395</v>
      </c>
      <c r="F1007" s="2" t="s">
        <v>491</v>
      </c>
      <c r="G1007" s="2" t="s">
        <v>541</v>
      </c>
      <c r="H1007" s="2">
        <v>3</v>
      </c>
      <c r="I1007" s="6">
        <v>17081.22</v>
      </c>
      <c r="J1007" s="7">
        <v>0.2</v>
      </c>
      <c r="K1007" s="6">
        <v>51243.66</v>
      </c>
      <c r="L1007" s="6">
        <v>47409</v>
      </c>
      <c r="M1007" s="6">
        <v>3834.66</v>
      </c>
      <c r="N1007" s="2" t="s">
        <v>542</v>
      </c>
      <c r="O1007" s="2" t="s">
        <v>543</v>
      </c>
    </row>
    <row r="1008" spans="1:15" x14ac:dyDescent="0.25">
      <c r="A1008" s="2" t="s">
        <v>1555</v>
      </c>
      <c r="B1008" s="5">
        <v>46305</v>
      </c>
      <c r="C1008" s="2" t="s">
        <v>286</v>
      </c>
      <c r="D1008" s="2" t="s">
        <v>334</v>
      </c>
      <c r="E1008" s="2" t="s">
        <v>385</v>
      </c>
      <c r="F1008" s="2" t="s">
        <v>467</v>
      </c>
      <c r="G1008" s="2" t="s">
        <v>552</v>
      </c>
      <c r="H1008" s="2">
        <v>8</v>
      </c>
      <c r="I1008" s="6">
        <v>297.01</v>
      </c>
      <c r="J1008" s="7">
        <v>0.2</v>
      </c>
      <c r="K1008" s="6">
        <v>2376.08</v>
      </c>
      <c r="L1008" s="6">
        <v>2280</v>
      </c>
      <c r="M1008" s="6">
        <v>96.08</v>
      </c>
      <c r="N1008" s="2" t="s">
        <v>546</v>
      </c>
      <c r="O1008" s="2" t="s">
        <v>543</v>
      </c>
    </row>
    <row r="1009" spans="1:15" x14ac:dyDescent="0.25">
      <c r="A1009" s="2" t="s">
        <v>1556</v>
      </c>
      <c r="B1009" s="5">
        <v>46162</v>
      </c>
      <c r="C1009" s="2" t="s">
        <v>112</v>
      </c>
      <c r="D1009" s="2" t="s">
        <v>353</v>
      </c>
      <c r="E1009" s="2" t="s">
        <v>398</v>
      </c>
      <c r="F1009" s="2" t="s">
        <v>509</v>
      </c>
      <c r="G1009" s="2" t="s">
        <v>552</v>
      </c>
      <c r="H1009" s="2">
        <v>7</v>
      </c>
      <c r="I1009" s="6">
        <v>6836.97</v>
      </c>
      <c r="J1009" s="7">
        <v>0.15</v>
      </c>
      <c r="K1009" s="6">
        <v>47858.79</v>
      </c>
      <c r="L1009" s="6">
        <v>37359</v>
      </c>
      <c r="M1009" s="6">
        <v>10499.79</v>
      </c>
      <c r="N1009" s="2" t="s">
        <v>550</v>
      </c>
      <c r="O1009" s="2" t="s">
        <v>543</v>
      </c>
    </row>
    <row r="1010" spans="1:15" x14ac:dyDescent="0.25">
      <c r="A1010" s="2" t="s">
        <v>1557</v>
      </c>
      <c r="B1010" s="5">
        <v>46299</v>
      </c>
      <c r="C1010" s="2" t="s">
        <v>142</v>
      </c>
      <c r="D1010" s="2" t="s">
        <v>345</v>
      </c>
      <c r="E1010" s="2" t="s">
        <v>391</v>
      </c>
      <c r="F1010" s="2" t="s">
        <v>501</v>
      </c>
      <c r="G1010" s="2" t="s">
        <v>552</v>
      </c>
      <c r="H1010" s="2">
        <v>4</v>
      </c>
      <c r="I1010" s="6">
        <v>1778.19</v>
      </c>
      <c r="J1010" s="7">
        <v>0.05</v>
      </c>
      <c r="K1010" s="6">
        <v>7112.76</v>
      </c>
      <c r="L1010" s="6">
        <v>6460</v>
      </c>
      <c r="M1010" s="6">
        <v>652.76</v>
      </c>
      <c r="N1010" s="2" t="s">
        <v>546</v>
      </c>
      <c r="O1010" s="2" t="s">
        <v>543</v>
      </c>
    </row>
    <row r="1011" spans="1:15" x14ac:dyDescent="0.25">
      <c r="A1011" s="2" t="s">
        <v>1558</v>
      </c>
      <c r="B1011" s="5">
        <v>45958</v>
      </c>
      <c r="C1011" s="2" t="s">
        <v>104</v>
      </c>
      <c r="D1011" s="2" t="s">
        <v>348</v>
      </c>
      <c r="E1011" s="2" t="s">
        <v>398</v>
      </c>
      <c r="F1011" s="2" t="s">
        <v>407</v>
      </c>
      <c r="G1011" s="2" t="s">
        <v>541</v>
      </c>
      <c r="H1011" s="2">
        <v>6</v>
      </c>
      <c r="I1011" s="6">
        <v>10162.780000000001</v>
      </c>
      <c r="J1011" s="7">
        <v>0.2</v>
      </c>
      <c r="K1011" s="6">
        <v>60976.68</v>
      </c>
      <c r="L1011" s="6">
        <v>61314</v>
      </c>
      <c r="M1011" s="6">
        <v>-337.32</v>
      </c>
      <c r="N1011" s="2" t="s">
        <v>546</v>
      </c>
      <c r="O1011" s="2" t="s">
        <v>543</v>
      </c>
    </row>
    <row r="1012" spans="1:15" x14ac:dyDescent="0.25">
      <c r="A1012" s="2" t="s">
        <v>1559</v>
      </c>
      <c r="B1012" s="5">
        <v>46210</v>
      </c>
      <c r="C1012" s="2" t="s">
        <v>228</v>
      </c>
      <c r="D1012" s="2" t="s">
        <v>371</v>
      </c>
      <c r="E1012" s="2" t="s">
        <v>389</v>
      </c>
      <c r="F1012" s="2" t="s">
        <v>415</v>
      </c>
      <c r="G1012" s="2" t="s">
        <v>552</v>
      </c>
      <c r="H1012" s="2">
        <v>4</v>
      </c>
      <c r="I1012" s="6">
        <v>20191.14</v>
      </c>
      <c r="J1012" s="7">
        <v>0.2</v>
      </c>
      <c r="K1012" s="6">
        <v>80764.56</v>
      </c>
      <c r="L1012" s="6">
        <v>85264</v>
      </c>
      <c r="M1012" s="6">
        <v>-4499.4399999999996</v>
      </c>
      <c r="N1012" s="2" t="s">
        <v>546</v>
      </c>
      <c r="O1012" s="2" t="s">
        <v>543</v>
      </c>
    </row>
    <row r="1013" spans="1:15" x14ac:dyDescent="0.25">
      <c r="A1013" s="2" t="s">
        <v>1560</v>
      </c>
      <c r="B1013" s="5">
        <v>46319</v>
      </c>
      <c r="C1013" s="2" t="s">
        <v>80</v>
      </c>
      <c r="D1013" s="2" t="s">
        <v>355</v>
      </c>
      <c r="E1013" s="2" t="s">
        <v>395</v>
      </c>
      <c r="F1013" s="2" t="s">
        <v>443</v>
      </c>
      <c r="G1013" s="2" t="s">
        <v>545</v>
      </c>
      <c r="H1013" s="2">
        <v>3</v>
      </c>
      <c r="I1013" s="6">
        <v>24497.37</v>
      </c>
      <c r="J1013" s="7">
        <v>0.15</v>
      </c>
      <c r="K1013" s="6">
        <v>73492.11</v>
      </c>
      <c r="L1013" s="6">
        <v>59394</v>
      </c>
      <c r="M1013" s="6">
        <v>14098.11</v>
      </c>
      <c r="N1013" s="2" t="s">
        <v>542</v>
      </c>
      <c r="O1013" s="2" t="s">
        <v>543</v>
      </c>
    </row>
    <row r="1014" spans="1:15" x14ac:dyDescent="0.25">
      <c r="A1014" s="2" t="s">
        <v>1561</v>
      </c>
      <c r="B1014" s="5">
        <v>46117</v>
      </c>
      <c r="C1014" s="2" t="s">
        <v>78</v>
      </c>
      <c r="D1014" s="2" t="s">
        <v>362</v>
      </c>
      <c r="E1014" s="2" t="s">
        <v>391</v>
      </c>
      <c r="F1014" s="2" t="s">
        <v>475</v>
      </c>
      <c r="G1014" s="2" t="s">
        <v>541</v>
      </c>
      <c r="H1014" s="2">
        <v>8</v>
      </c>
      <c r="I1014" s="6">
        <v>22546.84</v>
      </c>
      <c r="J1014" s="7">
        <v>0</v>
      </c>
      <c r="K1014" s="6">
        <v>180374.72</v>
      </c>
      <c r="L1014" s="6">
        <v>136472</v>
      </c>
      <c r="M1014" s="6">
        <v>43902.720000000001</v>
      </c>
      <c r="N1014" s="2" t="s">
        <v>556</v>
      </c>
      <c r="O1014" s="2" t="s">
        <v>543</v>
      </c>
    </row>
    <row r="1015" spans="1:15" x14ac:dyDescent="0.25">
      <c r="A1015" s="2" t="s">
        <v>1562</v>
      </c>
      <c r="B1015" s="5">
        <v>45999</v>
      </c>
      <c r="C1015" s="2" t="s">
        <v>308</v>
      </c>
      <c r="D1015" s="2" t="s">
        <v>355</v>
      </c>
      <c r="E1015" s="2" t="s">
        <v>395</v>
      </c>
      <c r="F1015" s="2" t="s">
        <v>501</v>
      </c>
      <c r="G1015" s="2" t="s">
        <v>541</v>
      </c>
      <c r="H1015" s="2">
        <v>3</v>
      </c>
      <c r="I1015" s="6">
        <v>23056.34</v>
      </c>
      <c r="J1015" s="7">
        <v>0.2</v>
      </c>
      <c r="K1015" s="6">
        <v>69169.02</v>
      </c>
      <c r="L1015" s="6">
        <v>59394</v>
      </c>
      <c r="M1015" s="6">
        <v>9775.02</v>
      </c>
      <c r="N1015" s="2" t="s">
        <v>546</v>
      </c>
      <c r="O1015" s="2" t="s">
        <v>543</v>
      </c>
    </row>
    <row r="1016" spans="1:15" x14ac:dyDescent="0.25">
      <c r="A1016" s="2" t="s">
        <v>1563</v>
      </c>
      <c r="B1016" s="5">
        <v>45672</v>
      </c>
      <c r="C1016" s="2" t="s">
        <v>258</v>
      </c>
      <c r="D1016" s="2" t="s">
        <v>355</v>
      </c>
      <c r="E1016" s="2" t="s">
        <v>398</v>
      </c>
      <c r="F1016" s="2" t="s">
        <v>475</v>
      </c>
      <c r="G1016" s="2" t="s">
        <v>552</v>
      </c>
      <c r="H1016" s="2">
        <v>6</v>
      </c>
      <c r="I1016" s="6">
        <v>25938.39</v>
      </c>
      <c r="J1016" s="7">
        <v>0.1</v>
      </c>
      <c r="K1016" s="6">
        <v>155630.34</v>
      </c>
      <c r="L1016" s="6">
        <v>118788</v>
      </c>
      <c r="M1016" s="6">
        <v>36842.339999999997</v>
      </c>
      <c r="N1016" s="2" t="s">
        <v>542</v>
      </c>
      <c r="O1016" s="2" t="s">
        <v>543</v>
      </c>
    </row>
    <row r="1017" spans="1:15" x14ac:dyDescent="0.25">
      <c r="A1017" s="2" t="s">
        <v>1564</v>
      </c>
      <c r="B1017" s="5">
        <v>45699</v>
      </c>
      <c r="C1017" s="2" t="s">
        <v>252</v>
      </c>
      <c r="D1017" s="2" t="s">
        <v>337</v>
      </c>
      <c r="E1017" s="2" t="s">
        <v>395</v>
      </c>
      <c r="F1017" s="2" t="s">
        <v>449</v>
      </c>
      <c r="G1017" s="2" t="s">
        <v>545</v>
      </c>
      <c r="H1017" s="2">
        <v>3</v>
      </c>
      <c r="I1017" s="6">
        <v>18148.79</v>
      </c>
      <c r="J1017" s="7">
        <v>0.15</v>
      </c>
      <c r="K1017" s="6">
        <v>54446.37</v>
      </c>
      <c r="L1017" s="6">
        <v>47409</v>
      </c>
      <c r="M1017" s="6">
        <v>7037.37</v>
      </c>
      <c r="N1017" s="2" t="s">
        <v>546</v>
      </c>
      <c r="O1017" s="2" t="s">
        <v>543</v>
      </c>
    </row>
    <row r="1018" spans="1:15" x14ac:dyDescent="0.25">
      <c r="A1018" s="2" t="s">
        <v>1565</v>
      </c>
      <c r="B1018" s="5">
        <v>46130</v>
      </c>
      <c r="C1018" s="2" t="s">
        <v>288</v>
      </c>
      <c r="D1018" s="2" t="s">
        <v>368</v>
      </c>
      <c r="E1018" s="2" t="s">
        <v>382</v>
      </c>
      <c r="F1018" s="2" t="s">
        <v>503</v>
      </c>
      <c r="G1018" s="2" t="s">
        <v>552</v>
      </c>
      <c r="H1018" s="2">
        <v>7</v>
      </c>
      <c r="I1018" s="6">
        <v>1020.01</v>
      </c>
      <c r="J1018" s="7">
        <v>0.05</v>
      </c>
      <c r="K1018" s="6">
        <v>7140.07</v>
      </c>
      <c r="L1018" s="6">
        <v>5432</v>
      </c>
      <c r="M1018" s="6">
        <v>1708.07</v>
      </c>
      <c r="N1018" s="2" t="s">
        <v>550</v>
      </c>
      <c r="O1018" s="2" t="s">
        <v>543</v>
      </c>
    </row>
    <row r="1019" spans="1:15" x14ac:dyDescent="0.25">
      <c r="A1019" s="2" t="s">
        <v>1566</v>
      </c>
      <c r="B1019" s="5">
        <v>46239</v>
      </c>
      <c r="C1019" s="2" t="s">
        <v>310</v>
      </c>
      <c r="D1019" s="2" t="s">
        <v>366</v>
      </c>
      <c r="E1019" s="2" t="s">
        <v>385</v>
      </c>
      <c r="F1019" s="2" t="s">
        <v>501</v>
      </c>
      <c r="G1019" s="2" t="s">
        <v>541</v>
      </c>
      <c r="H1019" s="2">
        <v>4</v>
      </c>
      <c r="I1019" s="6">
        <v>22406.99</v>
      </c>
      <c r="J1019" s="7">
        <v>0.1</v>
      </c>
      <c r="K1019" s="6">
        <v>89627.96</v>
      </c>
      <c r="L1019" s="6">
        <v>67108</v>
      </c>
      <c r="M1019" s="6">
        <v>22519.96</v>
      </c>
      <c r="N1019" s="2" t="s">
        <v>542</v>
      </c>
      <c r="O1019" s="2" t="s">
        <v>543</v>
      </c>
    </row>
    <row r="1020" spans="1:15" x14ac:dyDescent="0.25">
      <c r="A1020" s="2" t="s">
        <v>1567</v>
      </c>
      <c r="B1020" s="5">
        <v>45946</v>
      </c>
      <c r="C1020" s="2" t="s">
        <v>166</v>
      </c>
      <c r="D1020" s="2" t="s">
        <v>348</v>
      </c>
      <c r="E1020" s="2" t="s">
        <v>382</v>
      </c>
      <c r="F1020" s="2" t="s">
        <v>407</v>
      </c>
      <c r="G1020" s="2" t="s">
        <v>545</v>
      </c>
      <c r="H1020" s="2">
        <v>5</v>
      </c>
      <c r="I1020" s="6">
        <v>10162.780000000001</v>
      </c>
      <c r="J1020" s="7">
        <v>0.2</v>
      </c>
      <c r="K1020" s="6">
        <v>50813.9</v>
      </c>
      <c r="L1020" s="6">
        <v>51095</v>
      </c>
      <c r="M1020" s="6">
        <v>-281.10000000000002</v>
      </c>
      <c r="N1020" s="2" t="s">
        <v>542</v>
      </c>
      <c r="O1020" s="2" t="s">
        <v>543</v>
      </c>
    </row>
    <row r="1021" spans="1:15" x14ac:dyDescent="0.25">
      <c r="A1021" s="2" t="s">
        <v>1568</v>
      </c>
      <c r="B1021" s="5">
        <v>46078</v>
      </c>
      <c r="C1021" s="2" t="s">
        <v>58</v>
      </c>
      <c r="D1021" s="2" t="s">
        <v>371</v>
      </c>
      <c r="E1021" s="2" t="s">
        <v>387</v>
      </c>
      <c r="F1021" s="2" t="s">
        <v>437</v>
      </c>
      <c r="G1021" s="2" t="s">
        <v>541</v>
      </c>
      <c r="H1021" s="2">
        <v>3</v>
      </c>
      <c r="I1021" s="6">
        <v>20191.14</v>
      </c>
      <c r="J1021" s="7">
        <v>0.2</v>
      </c>
      <c r="K1021" s="6">
        <v>60573.42</v>
      </c>
      <c r="L1021" s="6">
        <v>63948</v>
      </c>
      <c r="M1021" s="6">
        <v>-3374.58</v>
      </c>
      <c r="N1021" s="2" t="s">
        <v>550</v>
      </c>
      <c r="O1021" s="2" t="s">
        <v>543</v>
      </c>
    </row>
    <row r="1022" spans="1:15" x14ac:dyDescent="0.25">
      <c r="A1022" s="2" t="s">
        <v>1569</v>
      </c>
      <c r="B1022" s="5">
        <v>45807</v>
      </c>
      <c r="C1022" s="2" t="s">
        <v>242</v>
      </c>
      <c r="D1022" s="2" t="s">
        <v>353</v>
      </c>
      <c r="E1022" s="2" t="s">
        <v>389</v>
      </c>
      <c r="F1022" s="2" t="s">
        <v>491</v>
      </c>
      <c r="G1022" s="2" t="s">
        <v>552</v>
      </c>
      <c r="H1022" s="2">
        <v>6</v>
      </c>
      <c r="I1022" s="6">
        <v>6434.8</v>
      </c>
      <c r="J1022" s="7">
        <v>0.2</v>
      </c>
      <c r="K1022" s="6">
        <v>38608.800000000003</v>
      </c>
      <c r="L1022" s="6">
        <v>32022</v>
      </c>
      <c r="M1022" s="6">
        <v>6586.8</v>
      </c>
      <c r="N1022" s="2" t="s">
        <v>542</v>
      </c>
      <c r="O1022" s="2" t="s">
        <v>543</v>
      </c>
    </row>
    <row r="1023" spans="1:15" x14ac:dyDescent="0.25">
      <c r="A1023" s="2" t="s">
        <v>1570</v>
      </c>
      <c r="B1023" s="5">
        <v>46218</v>
      </c>
      <c r="C1023" s="2" t="s">
        <v>104</v>
      </c>
      <c r="D1023" s="2" t="s">
        <v>348</v>
      </c>
      <c r="E1023" s="2" t="s">
        <v>398</v>
      </c>
      <c r="F1023" s="2" t="s">
        <v>435</v>
      </c>
      <c r="G1023" s="2" t="s">
        <v>545</v>
      </c>
      <c r="H1023" s="2">
        <v>3</v>
      </c>
      <c r="I1023" s="6">
        <v>12703.48</v>
      </c>
      <c r="J1023" s="7">
        <v>0</v>
      </c>
      <c r="K1023" s="6">
        <v>38110.44</v>
      </c>
      <c r="L1023" s="6">
        <v>30657</v>
      </c>
      <c r="M1023" s="6">
        <v>7453.44</v>
      </c>
      <c r="N1023" s="2" t="s">
        <v>542</v>
      </c>
      <c r="O1023" s="2" t="s">
        <v>543</v>
      </c>
    </row>
    <row r="1024" spans="1:15" x14ac:dyDescent="0.25">
      <c r="A1024" s="2" t="s">
        <v>1571</v>
      </c>
      <c r="B1024" s="5">
        <v>46226</v>
      </c>
      <c r="C1024" s="2" t="s">
        <v>134</v>
      </c>
      <c r="D1024" s="2" t="s">
        <v>360</v>
      </c>
      <c r="E1024" s="2" t="s">
        <v>393</v>
      </c>
      <c r="F1024" s="2" t="s">
        <v>463</v>
      </c>
      <c r="G1024" s="2" t="s">
        <v>545</v>
      </c>
      <c r="H1024" s="2">
        <v>2</v>
      </c>
      <c r="I1024" s="6">
        <v>19831.8</v>
      </c>
      <c r="J1024" s="7">
        <v>0.2</v>
      </c>
      <c r="K1024" s="6">
        <v>39663.599999999999</v>
      </c>
      <c r="L1024" s="6">
        <v>41046</v>
      </c>
      <c r="M1024" s="6">
        <v>-1382.4</v>
      </c>
      <c r="N1024" s="2" t="s">
        <v>542</v>
      </c>
      <c r="O1024" s="2" t="s">
        <v>543</v>
      </c>
    </row>
    <row r="1025" spans="1:15" x14ac:dyDescent="0.25">
      <c r="A1025" s="2" t="s">
        <v>1572</v>
      </c>
      <c r="B1025" s="5">
        <v>45842</v>
      </c>
      <c r="C1025" s="2" t="s">
        <v>274</v>
      </c>
      <c r="D1025" s="2" t="s">
        <v>357</v>
      </c>
      <c r="E1025" s="2" t="s">
        <v>398</v>
      </c>
      <c r="F1025" s="2" t="s">
        <v>427</v>
      </c>
      <c r="G1025" s="2" t="s">
        <v>552</v>
      </c>
      <c r="H1025" s="2">
        <v>8</v>
      </c>
      <c r="I1025" s="6">
        <v>20778.54</v>
      </c>
      <c r="J1025" s="7">
        <v>0</v>
      </c>
      <c r="K1025" s="6">
        <v>166228.32</v>
      </c>
      <c r="L1025" s="6">
        <v>131544</v>
      </c>
      <c r="M1025" s="6">
        <v>34684.32</v>
      </c>
      <c r="N1025" s="2" t="s">
        <v>542</v>
      </c>
      <c r="O1025" s="2" t="s">
        <v>566</v>
      </c>
    </row>
    <row r="1026" spans="1:15" x14ac:dyDescent="0.25">
      <c r="A1026" s="2" t="s">
        <v>1573</v>
      </c>
      <c r="B1026" s="5">
        <v>46385</v>
      </c>
      <c r="C1026" s="2" t="s">
        <v>230</v>
      </c>
      <c r="D1026" s="2" t="s">
        <v>330</v>
      </c>
      <c r="E1026" s="2" t="s">
        <v>391</v>
      </c>
      <c r="F1026" s="2" t="s">
        <v>459</v>
      </c>
      <c r="G1026" s="2" t="s">
        <v>552</v>
      </c>
      <c r="H1026" s="2">
        <v>7</v>
      </c>
      <c r="I1026" s="6">
        <v>11419.19</v>
      </c>
      <c r="J1026" s="7">
        <v>0.15</v>
      </c>
      <c r="K1026" s="6">
        <v>79934.33</v>
      </c>
      <c r="L1026" s="6">
        <v>72751</v>
      </c>
      <c r="M1026" s="6">
        <v>7183.33</v>
      </c>
      <c r="N1026" s="2" t="s">
        <v>546</v>
      </c>
      <c r="O1026" s="2" t="s">
        <v>543</v>
      </c>
    </row>
    <row r="1027" spans="1:15" x14ac:dyDescent="0.25">
      <c r="A1027" s="2" t="s">
        <v>1574</v>
      </c>
      <c r="B1027" s="5">
        <v>45960</v>
      </c>
      <c r="C1027" s="2" t="s">
        <v>242</v>
      </c>
      <c r="D1027" s="2" t="s">
        <v>330</v>
      </c>
      <c r="E1027" s="2" t="s">
        <v>393</v>
      </c>
      <c r="F1027" s="2" t="s">
        <v>459</v>
      </c>
      <c r="G1027" s="2" t="s">
        <v>541</v>
      </c>
      <c r="H1027" s="2">
        <v>2</v>
      </c>
      <c r="I1027" s="6">
        <v>12762.62</v>
      </c>
      <c r="J1027" s="7">
        <v>0.05</v>
      </c>
      <c r="K1027" s="6">
        <v>25525.24</v>
      </c>
      <c r="L1027" s="6">
        <v>20786</v>
      </c>
      <c r="M1027" s="6">
        <v>4739.24</v>
      </c>
      <c r="N1027" s="2" t="s">
        <v>542</v>
      </c>
      <c r="O1027" s="2" t="s">
        <v>543</v>
      </c>
    </row>
    <row r="1028" spans="1:15" x14ac:dyDescent="0.25">
      <c r="A1028" s="2" t="s">
        <v>1575</v>
      </c>
      <c r="B1028" s="5">
        <v>45894</v>
      </c>
      <c r="C1028" s="2" t="s">
        <v>122</v>
      </c>
      <c r="D1028" s="2" t="s">
        <v>362</v>
      </c>
      <c r="E1028" s="2" t="s">
        <v>382</v>
      </c>
      <c r="F1028" s="2" t="s">
        <v>437</v>
      </c>
      <c r="G1028" s="2" t="s">
        <v>545</v>
      </c>
      <c r="H1028" s="2">
        <v>5</v>
      </c>
      <c r="I1028" s="6">
        <v>20292.16</v>
      </c>
      <c r="J1028" s="7">
        <v>0.1</v>
      </c>
      <c r="K1028" s="6">
        <v>101460.8</v>
      </c>
      <c r="L1028" s="6">
        <v>85295</v>
      </c>
      <c r="M1028" s="6">
        <v>16165.8</v>
      </c>
      <c r="N1028" s="2" t="s">
        <v>546</v>
      </c>
      <c r="O1028" s="2" t="s">
        <v>543</v>
      </c>
    </row>
    <row r="1029" spans="1:15" x14ac:dyDescent="0.25">
      <c r="A1029" s="2" t="s">
        <v>1576</v>
      </c>
      <c r="B1029" s="5">
        <v>45883</v>
      </c>
      <c r="C1029" s="2" t="s">
        <v>298</v>
      </c>
      <c r="D1029" s="2" t="s">
        <v>371</v>
      </c>
      <c r="E1029" s="2" t="s">
        <v>398</v>
      </c>
      <c r="F1029" s="2" t="s">
        <v>461</v>
      </c>
      <c r="G1029" s="2" t="s">
        <v>545</v>
      </c>
      <c r="H1029" s="2">
        <v>6</v>
      </c>
      <c r="I1029" s="6">
        <v>25238.93</v>
      </c>
      <c r="J1029" s="7">
        <v>0</v>
      </c>
      <c r="K1029" s="6">
        <v>151433.57999999999</v>
      </c>
      <c r="L1029" s="6">
        <v>127896</v>
      </c>
      <c r="M1029" s="6">
        <v>23537.58</v>
      </c>
      <c r="N1029" s="2" t="s">
        <v>542</v>
      </c>
      <c r="O1029" s="2" t="s">
        <v>543</v>
      </c>
    </row>
    <row r="1030" spans="1:15" x14ac:dyDescent="0.25">
      <c r="A1030" s="2" t="s">
        <v>1577</v>
      </c>
      <c r="B1030" s="5">
        <v>46215</v>
      </c>
      <c r="C1030" s="2" t="s">
        <v>246</v>
      </c>
      <c r="D1030" s="2" t="s">
        <v>343</v>
      </c>
      <c r="E1030" s="2" t="s">
        <v>398</v>
      </c>
      <c r="F1030" s="2" t="s">
        <v>413</v>
      </c>
      <c r="G1030" s="2" t="s">
        <v>545</v>
      </c>
      <c r="H1030" s="2">
        <v>3</v>
      </c>
      <c r="I1030" s="6">
        <v>3343.67</v>
      </c>
      <c r="J1030" s="7">
        <v>0.2</v>
      </c>
      <c r="K1030" s="6">
        <v>10031.01</v>
      </c>
      <c r="L1030" s="6">
        <v>9573</v>
      </c>
      <c r="M1030" s="6">
        <v>458.01</v>
      </c>
      <c r="N1030" s="2" t="s">
        <v>542</v>
      </c>
      <c r="O1030" s="2" t="s">
        <v>543</v>
      </c>
    </row>
    <row r="1031" spans="1:15" x14ac:dyDescent="0.25">
      <c r="A1031" s="2" t="s">
        <v>1578</v>
      </c>
      <c r="B1031" s="5">
        <v>46034</v>
      </c>
      <c r="C1031" s="2" t="s">
        <v>160</v>
      </c>
      <c r="D1031" s="2" t="s">
        <v>364</v>
      </c>
      <c r="E1031" s="2" t="s">
        <v>395</v>
      </c>
      <c r="F1031" s="2" t="s">
        <v>429</v>
      </c>
      <c r="G1031" s="2" t="s">
        <v>545</v>
      </c>
      <c r="H1031" s="2">
        <v>6</v>
      </c>
      <c r="I1031" s="6">
        <v>25457.15</v>
      </c>
      <c r="J1031" s="7">
        <v>0</v>
      </c>
      <c r="K1031" s="6">
        <v>152742.9</v>
      </c>
      <c r="L1031" s="6">
        <v>100890</v>
      </c>
      <c r="M1031" s="6">
        <v>51852.9</v>
      </c>
      <c r="N1031" s="2" t="s">
        <v>546</v>
      </c>
      <c r="O1031" s="2" t="s">
        <v>543</v>
      </c>
    </row>
    <row r="1032" spans="1:15" x14ac:dyDescent="0.25">
      <c r="A1032" s="2" t="s">
        <v>1579</v>
      </c>
      <c r="B1032" s="5">
        <v>45909</v>
      </c>
      <c r="C1032" s="2" t="s">
        <v>104</v>
      </c>
      <c r="D1032" s="2" t="s">
        <v>341</v>
      </c>
      <c r="E1032" s="2" t="s">
        <v>398</v>
      </c>
      <c r="F1032" s="2" t="s">
        <v>507</v>
      </c>
      <c r="G1032" s="2" t="s">
        <v>545</v>
      </c>
      <c r="H1032" s="2">
        <v>1</v>
      </c>
      <c r="I1032" s="6">
        <v>517.33000000000004</v>
      </c>
      <c r="J1032" s="7">
        <v>0</v>
      </c>
      <c r="K1032" s="6">
        <v>517.33000000000004</v>
      </c>
      <c r="L1032" s="6">
        <v>412</v>
      </c>
      <c r="M1032" s="6">
        <v>105.33</v>
      </c>
      <c r="N1032" s="2" t="s">
        <v>556</v>
      </c>
      <c r="O1032" s="2" t="s">
        <v>543</v>
      </c>
    </row>
    <row r="1033" spans="1:15" x14ac:dyDescent="0.25">
      <c r="A1033" s="2" t="s">
        <v>1580</v>
      </c>
      <c r="B1033" s="5">
        <v>45998</v>
      </c>
      <c r="C1033" s="2" t="s">
        <v>72</v>
      </c>
      <c r="D1033" s="2" t="s">
        <v>371</v>
      </c>
      <c r="E1033" s="2" t="s">
        <v>387</v>
      </c>
      <c r="F1033" s="2" t="s">
        <v>441</v>
      </c>
      <c r="G1033" s="2" t="s">
        <v>541</v>
      </c>
      <c r="H1033" s="2">
        <v>7</v>
      </c>
      <c r="I1033" s="6">
        <v>22715.040000000001</v>
      </c>
      <c r="J1033" s="7">
        <v>0.1</v>
      </c>
      <c r="K1033" s="6">
        <v>159005.28</v>
      </c>
      <c r="L1033" s="6">
        <v>149212</v>
      </c>
      <c r="M1033" s="6">
        <v>9793.2800000000007</v>
      </c>
      <c r="N1033" s="2" t="s">
        <v>542</v>
      </c>
      <c r="O1033" s="2" t="s">
        <v>543</v>
      </c>
    </row>
    <row r="1034" spans="1:15" x14ac:dyDescent="0.25">
      <c r="A1034" s="2" t="s">
        <v>1581</v>
      </c>
      <c r="B1034" s="5">
        <v>45976</v>
      </c>
      <c r="C1034" s="2" t="s">
        <v>160</v>
      </c>
      <c r="D1034" s="2" t="s">
        <v>334</v>
      </c>
      <c r="E1034" s="2" t="s">
        <v>389</v>
      </c>
      <c r="F1034" s="2" t="s">
        <v>473</v>
      </c>
      <c r="G1034" s="2" t="s">
        <v>545</v>
      </c>
      <c r="H1034" s="2">
        <v>3</v>
      </c>
      <c r="I1034" s="6">
        <v>334.13</v>
      </c>
      <c r="J1034" s="7">
        <v>0.1</v>
      </c>
      <c r="K1034" s="6">
        <v>1002.39</v>
      </c>
      <c r="L1034" s="6">
        <v>855</v>
      </c>
      <c r="M1034" s="6">
        <v>147.38999999999999</v>
      </c>
      <c r="N1034" s="2" t="s">
        <v>556</v>
      </c>
      <c r="O1034" s="2" t="s">
        <v>543</v>
      </c>
    </row>
    <row r="1035" spans="1:15" x14ac:dyDescent="0.25">
      <c r="A1035" s="2" t="s">
        <v>1582</v>
      </c>
      <c r="B1035" s="5">
        <v>46139</v>
      </c>
      <c r="C1035" s="2" t="s">
        <v>194</v>
      </c>
      <c r="D1035" s="2" t="s">
        <v>351</v>
      </c>
      <c r="E1035" s="2" t="s">
        <v>395</v>
      </c>
      <c r="F1035" s="2" t="s">
        <v>509</v>
      </c>
      <c r="G1035" s="2" t="s">
        <v>545</v>
      </c>
      <c r="H1035" s="2">
        <v>5</v>
      </c>
      <c r="I1035" s="6">
        <v>28987.87</v>
      </c>
      <c r="J1035" s="7">
        <v>0</v>
      </c>
      <c r="K1035" s="6">
        <v>144939.35</v>
      </c>
      <c r="L1035" s="6">
        <v>97190</v>
      </c>
      <c r="M1035" s="6">
        <v>47749.35</v>
      </c>
      <c r="N1035" s="2" t="s">
        <v>546</v>
      </c>
      <c r="O1035" s="2" t="s">
        <v>543</v>
      </c>
    </row>
    <row r="1036" spans="1:15" x14ac:dyDescent="0.25">
      <c r="A1036" s="2" t="s">
        <v>1583</v>
      </c>
      <c r="B1036" s="5">
        <v>46230</v>
      </c>
      <c r="C1036" s="2" t="s">
        <v>226</v>
      </c>
      <c r="D1036" s="2" t="s">
        <v>353</v>
      </c>
      <c r="E1036" s="2" t="s">
        <v>391</v>
      </c>
      <c r="F1036" s="2" t="s">
        <v>467</v>
      </c>
      <c r="G1036" s="2" t="s">
        <v>545</v>
      </c>
      <c r="H1036" s="2">
        <v>2</v>
      </c>
      <c r="I1036" s="6">
        <v>8043.5</v>
      </c>
      <c r="J1036" s="7">
        <v>0</v>
      </c>
      <c r="K1036" s="6">
        <v>16087</v>
      </c>
      <c r="L1036" s="6">
        <v>10674</v>
      </c>
      <c r="M1036" s="6">
        <v>5413</v>
      </c>
      <c r="N1036" s="2" t="s">
        <v>546</v>
      </c>
      <c r="O1036" s="2" t="s">
        <v>543</v>
      </c>
    </row>
    <row r="1037" spans="1:15" x14ac:dyDescent="0.25">
      <c r="A1037" s="2" t="s">
        <v>1584</v>
      </c>
      <c r="B1037" s="5">
        <v>45698</v>
      </c>
      <c r="C1037" s="2" t="s">
        <v>180</v>
      </c>
      <c r="D1037" s="2" t="s">
        <v>357</v>
      </c>
      <c r="E1037" s="2" t="s">
        <v>385</v>
      </c>
      <c r="F1037" s="2" t="s">
        <v>477</v>
      </c>
      <c r="G1037" s="2" t="s">
        <v>541</v>
      </c>
      <c r="H1037" s="2">
        <v>4</v>
      </c>
      <c r="I1037" s="6">
        <v>18700.689999999999</v>
      </c>
      <c r="J1037" s="7">
        <v>0.1</v>
      </c>
      <c r="K1037" s="6">
        <v>74802.759999999995</v>
      </c>
      <c r="L1037" s="6">
        <v>65772</v>
      </c>
      <c r="M1037" s="6">
        <v>9030.76</v>
      </c>
      <c r="N1037" s="2" t="s">
        <v>556</v>
      </c>
      <c r="O1037" s="2" t="s">
        <v>543</v>
      </c>
    </row>
    <row r="1038" spans="1:15" x14ac:dyDescent="0.25">
      <c r="A1038" s="2" t="s">
        <v>1585</v>
      </c>
      <c r="B1038" s="5">
        <v>46165</v>
      </c>
      <c r="C1038" s="2" t="s">
        <v>172</v>
      </c>
      <c r="D1038" s="2" t="s">
        <v>360</v>
      </c>
      <c r="E1038" s="2" t="s">
        <v>393</v>
      </c>
      <c r="F1038" s="2" t="s">
        <v>485</v>
      </c>
      <c r="G1038" s="2" t="s">
        <v>552</v>
      </c>
      <c r="H1038" s="2">
        <v>7</v>
      </c>
      <c r="I1038" s="6">
        <v>24789.75</v>
      </c>
      <c r="J1038" s="7">
        <v>0</v>
      </c>
      <c r="K1038" s="6">
        <v>173528.25</v>
      </c>
      <c r="L1038" s="6">
        <v>143661</v>
      </c>
      <c r="M1038" s="6">
        <v>29867.25</v>
      </c>
      <c r="N1038" s="2" t="s">
        <v>556</v>
      </c>
      <c r="O1038" s="2" t="s">
        <v>543</v>
      </c>
    </row>
    <row r="1039" spans="1:15" x14ac:dyDescent="0.25">
      <c r="A1039" s="2" t="s">
        <v>1586</v>
      </c>
      <c r="B1039" s="5">
        <v>46102</v>
      </c>
      <c r="C1039" s="2" t="s">
        <v>106</v>
      </c>
      <c r="D1039" s="2" t="s">
        <v>373</v>
      </c>
      <c r="E1039" s="2" t="s">
        <v>398</v>
      </c>
      <c r="F1039" s="2" t="s">
        <v>423</v>
      </c>
      <c r="G1039" s="2" t="s">
        <v>541</v>
      </c>
      <c r="H1039" s="2">
        <v>7</v>
      </c>
      <c r="I1039" s="6">
        <v>2163.4</v>
      </c>
      <c r="J1039" s="7">
        <v>0.05</v>
      </c>
      <c r="K1039" s="6">
        <v>15143.8</v>
      </c>
      <c r="L1039" s="6">
        <v>11347</v>
      </c>
      <c r="M1039" s="6">
        <v>3796.8</v>
      </c>
      <c r="N1039" s="2" t="s">
        <v>546</v>
      </c>
      <c r="O1039" s="2" t="s">
        <v>543</v>
      </c>
    </row>
    <row r="1040" spans="1:15" x14ac:dyDescent="0.25">
      <c r="A1040" s="2" t="s">
        <v>1587</v>
      </c>
      <c r="B1040" s="5">
        <v>46237</v>
      </c>
      <c r="C1040" s="2" t="s">
        <v>242</v>
      </c>
      <c r="D1040" s="2" t="s">
        <v>368</v>
      </c>
      <c r="E1040" s="2" t="s">
        <v>395</v>
      </c>
      <c r="F1040" s="2" t="s">
        <v>507</v>
      </c>
      <c r="G1040" s="2" t="s">
        <v>545</v>
      </c>
      <c r="H1040" s="2">
        <v>6</v>
      </c>
      <c r="I1040" s="6">
        <v>1020.01</v>
      </c>
      <c r="J1040" s="7">
        <v>0.05</v>
      </c>
      <c r="K1040" s="6">
        <v>6120.06</v>
      </c>
      <c r="L1040" s="6">
        <v>4656</v>
      </c>
      <c r="M1040" s="6">
        <v>1464.06</v>
      </c>
      <c r="N1040" s="2" t="s">
        <v>556</v>
      </c>
      <c r="O1040" s="2" t="s">
        <v>543</v>
      </c>
    </row>
    <row r="1041" spans="1:15" x14ac:dyDescent="0.25">
      <c r="A1041" s="2" t="s">
        <v>1588</v>
      </c>
      <c r="B1041" s="5">
        <v>46237</v>
      </c>
      <c r="C1041" s="2" t="s">
        <v>190</v>
      </c>
      <c r="D1041" s="2" t="s">
        <v>375</v>
      </c>
      <c r="E1041" s="2" t="s">
        <v>387</v>
      </c>
      <c r="F1041" s="2" t="s">
        <v>449</v>
      </c>
      <c r="G1041" s="2" t="s">
        <v>541</v>
      </c>
      <c r="H1041" s="2">
        <v>4</v>
      </c>
      <c r="I1041" s="6">
        <v>4378.18</v>
      </c>
      <c r="J1041" s="7">
        <v>0.2</v>
      </c>
      <c r="K1041" s="6">
        <v>17512.72</v>
      </c>
      <c r="L1041" s="6">
        <v>14748</v>
      </c>
      <c r="M1041" s="6">
        <v>2764.72</v>
      </c>
      <c r="N1041" s="2" t="s">
        <v>542</v>
      </c>
      <c r="O1041" s="2" t="s">
        <v>543</v>
      </c>
    </row>
    <row r="1042" spans="1:15" x14ac:dyDescent="0.25">
      <c r="A1042" s="2" t="s">
        <v>1589</v>
      </c>
      <c r="B1042" s="5">
        <v>46266</v>
      </c>
      <c r="C1042" s="2" t="s">
        <v>218</v>
      </c>
      <c r="D1042" s="2" t="s">
        <v>362</v>
      </c>
      <c r="E1042" s="2" t="s">
        <v>387</v>
      </c>
      <c r="F1042" s="2" t="s">
        <v>527</v>
      </c>
      <c r="G1042" s="2" t="s">
        <v>545</v>
      </c>
      <c r="H1042" s="2">
        <v>1</v>
      </c>
      <c r="I1042" s="6">
        <v>20292.16</v>
      </c>
      <c r="J1042" s="7">
        <v>0.1</v>
      </c>
      <c r="K1042" s="6">
        <v>20292.16</v>
      </c>
      <c r="L1042" s="6">
        <v>17059</v>
      </c>
      <c r="M1042" s="6">
        <v>3233.16</v>
      </c>
      <c r="N1042" s="2" t="s">
        <v>556</v>
      </c>
      <c r="O1042" s="2" t="s">
        <v>543</v>
      </c>
    </row>
    <row r="1043" spans="1:15" x14ac:dyDescent="0.25">
      <c r="A1043" s="2" t="s">
        <v>1590</v>
      </c>
      <c r="B1043" s="5">
        <v>46024</v>
      </c>
      <c r="C1043" s="2" t="s">
        <v>170</v>
      </c>
      <c r="D1043" s="2" t="s">
        <v>357</v>
      </c>
      <c r="E1043" s="2" t="s">
        <v>393</v>
      </c>
      <c r="F1043" s="2" t="s">
        <v>445</v>
      </c>
      <c r="G1043" s="2" t="s">
        <v>552</v>
      </c>
      <c r="H1043" s="2">
        <v>7</v>
      </c>
      <c r="I1043" s="6">
        <v>17661.759999999998</v>
      </c>
      <c r="J1043" s="7">
        <v>0.15</v>
      </c>
      <c r="K1043" s="6">
        <v>123632.32000000001</v>
      </c>
      <c r="L1043" s="6">
        <v>115101</v>
      </c>
      <c r="M1043" s="6">
        <v>8531.32</v>
      </c>
      <c r="N1043" s="2" t="s">
        <v>550</v>
      </c>
      <c r="O1043" s="2" t="s">
        <v>543</v>
      </c>
    </row>
    <row r="1044" spans="1:15" x14ac:dyDescent="0.25">
      <c r="A1044" s="2" t="s">
        <v>1591</v>
      </c>
      <c r="B1044" s="5">
        <v>46367</v>
      </c>
      <c r="C1044" s="2" t="s">
        <v>27</v>
      </c>
      <c r="D1044" s="2" t="s">
        <v>330</v>
      </c>
      <c r="E1044" s="2" t="s">
        <v>393</v>
      </c>
      <c r="F1044" s="2" t="s">
        <v>489</v>
      </c>
      <c r="G1044" s="2" t="s">
        <v>545</v>
      </c>
      <c r="H1044" s="2">
        <v>4</v>
      </c>
      <c r="I1044" s="6">
        <v>12090.91</v>
      </c>
      <c r="J1044" s="7">
        <v>0.1</v>
      </c>
      <c r="K1044" s="6">
        <v>48363.64</v>
      </c>
      <c r="L1044" s="6">
        <v>41572</v>
      </c>
      <c r="M1044" s="6">
        <v>6791.64</v>
      </c>
      <c r="N1044" s="2" t="s">
        <v>556</v>
      </c>
      <c r="O1044" s="2" t="s">
        <v>543</v>
      </c>
    </row>
    <row r="1045" spans="1:15" x14ac:dyDescent="0.25">
      <c r="A1045" s="2" t="s">
        <v>1592</v>
      </c>
      <c r="B1045" s="5">
        <v>45773</v>
      </c>
      <c r="C1045" s="2" t="s">
        <v>46</v>
      </c>
      <c r="D1045" s="2" t="s">
        <v>355</v>
      </c>
      <c r="E1045" s="2" t="s">
        <v>393</v>
      </c>
      <c r="F1045" s="2" t="s">
        <v>513</v>
      </c>
      <c r="G1045" s="2" t="s">
        <v>552</v>
      </c>
      <c r="H1045" s="2">
        <v>1</v>
      </c>
      <c r="I1045" s="6">
        <v>23056.34</v>
      </c>
      <c r="J1045" s="7">
        <v>0.2</v>
      </c>
      <c r="K1045" s="6">
        <v>23056.34</v>
      </c>
      <c r="L1045" s="6">
        <v>19798</v>
      </c>
      <c r="M1045" s="6">
        <v>3258.34</v>
      </c>
      <c r="N1045" s="2" t="s">
        <v>556</v>
      </c>
      <c r="O1045" s="2" t="s">
        <v>543</v>
      </c>
    </row>
    <row r="1046" spans="1:15" x14ac:dyDescent="0.25">
      <c r="A1046" s="2" t="s">
        <v>1593</v>
      </c>
      <c r="B1046" s="5">
        <v>45974</v>
      </c>
      <c r="C1046" s="2" t="s">
        <v>262</v>
      </c>
      <c r="D1046" s="2" t="s">
        <v>377</v>
      </c>
      <c r="E1046" s="2" t="s">
        <v>385</v>
      </c>
      <c r="F1046" s="2" t="s">
        <v>523</v>
      </c>
      <c r="G1046" s="2" t="s">
        <v>545</v>
      </c>
      <c r="H1046" s="2">
        <v>7</v>
      </c>
      <c r="I1046" s="6">
        <v>23392.74</v>
      </c>
      <c r="J1046" s="7">
        <v>0.1</v>
      </c>
      <c r="K1046" s="6">
        <v>163749.18</v>
      </c>
      <c r="L1046" s="6">
        <v>129857</v>
      </c>
      <c r="M1046" s="6">
        <v>33892.18</v>
      </c>
      <c r="N1046" s="2" t="s">
        <v>556</v>
      </c>
      <c r="O1046" s="2" t="s">
        <v>543</v>
      </c>
    </row>
    <row r="1047" spans="1:15" x14ac:dyDescent="0.25">
      <c r="A1047" s="2" t="s">
        <v>1594</v>
      </c>
      <c r="B1047" s="5">
        <v>46265</v>
      </c>
      <c r="C1047" s="2" t="s">
        <v>82</v>
      </c>
      <c r="D1047" s="2" t="s">
        <v>364</v>
      </c>
      <c r="E1047" s="2" t="s">
        <v>391</v>
      </c>
      <c r="F1047" s="2" t="s">
        <v>425</v>
      </c>
      <c r="G1047" s="2" t="s">
        <v>541</v>
      </c>
      <c r="H1047" s="2">
        <v>6</v>
      </c>
      <c r="I1047" s="6">
        <v>24184.29</v>
      </c>
      <c r="J1047" s="7">
        <v>0.05</v>
      </c>
      <c r="K1047" s="6">
        <v>145105.74</v>
      </c>
      <c r="L1047" s="6">
        <v>100890</v>
      </c>
      <c r="M1047" s="6">
        <v>44215.74</v>
      </c>
      <c r="N1047" s="2" t="s">
        <v>542</v>
      </c>
      <c r="O1047" s="2" t="s">
        <v>543</v>
      </c>
    </row>
    <row r="1048" spans="1:15" x14ac:dyDescent="0.25">
      <c r="A1048" s="2" t="s">
        <v>1595</v>
      </c>
      <c r="B1048" s="5">
        <v>45934</v>
      </c>
      <c r="C1048" s="2" t="s">
        <v>108</v>
      </c>
      <c r="D1048" s="2" t="s">
        <v>364</v>
      </c>
      <c r="E1048" s="2" t="s">
        <v>393</v>
      </c>
      <c r="F1048" s="2" t="s">
        <v>443</v>
      </c>
      <c r="G1048" s="2" t="s">
        <v>541</v>
      </c>
      <c r="H1048" s="2">
        <v>6</v>
      </c>
      <c r="I1048" s="6">
        <v>22911.439999999999</v>
      </c>
      <c r="J1048" s="7">
        <v>0.1</v>
      </c>
      <c r="K1048" s="6">
        <v>137468.64000000001</v>
      </c>
      <c r="L1048" s="6">
        <v>100890</v>
      </c>
      <c r="M1048" s="6">
        <v>36578.639999999999</v>
      </c>
      <c r="N1048" s="2" t="s">
        <v>550</v>
      </c>
      <c r="O1048" s="2" t="s">
        <v>543</v>
      </c>
    </row>
    <row r="1049" spans="1:15" x14ac:dyDescent="0.25">
      <c r="A1049" s="2" t="s">
        <v>1596</v>
      </c>
      <c r="B1049" s="5">
        <v>46209</v>
      </c>
      <c r="C1049" s="2" t="s">
        <v>84</v>
      </c>
      <c r="D1049" s="2" t="s">
        <v>337</v>
      </c>
      <c r="E1049" s="2" t="s">
        <v>398</v>
      </c>
      <c r="F1049" s="2" t="s">
        <v>445</v>
      </c>
      <c r="G1049" s="2" t="s">
        <v>545</v>
      </c>
      <c r="H1049" s="2">
        <v>7</v>
      </c>
      <c r="I1049" s="6">
        <v>20283.939999999999</v>
      </c>
      <c r="J1049" s="7">
        <v>0.05</v>
      </c>
      <c r="K1049" s="6">
        <v>141987.57999999999</v>
      </c>
      <c r="L1049" s="6">
        <v>110621</v>
      </c>
      <c r="M1049" s="6">
        <v>31366.58</v>
      </c>
      <c r="N1049" s="2" t="s">
        <v>550</v>
      </c>
      <c r="O1049" s="2" t="s">
        <v>543</v>
      </c>
    </row>
    <row r="1050" spans="1:15" x14ac:dyDescent="0.25">
      <c r="A1050" s="2" t="s">
        <v>1597</v>
      </c>
      <c r="B1050" s="5">
        <v>46352</v>
      </c>
      <c r="C1050" s="2" t="s">
        <v>176</v>
      </c>
      <c r="D1050" s="2" t="s">
        <v>364</v>
      </c>
      <c r="E1050" s="2" t="s">
        <v>391</v>
      </c>
      <c r="F1050" s="2" t="s">
        <v>499</v>
      </c>
      <c r="G1050" s="2" t="s">
        <v>545</v>
      </c>
      <c r="H1050" s="2">
        <v>6</v>
      </c>
      <c r="I1050" s="6">
        <v>20365.72</v>
      </c>
      <c r="J1050" s="7">
        <v>0.2</v>
      </c>
      <c r="K1050" s="6">
        <v>122194.32</v>
      </c>
      <c r="L1050" s="6">
        <v>100890</v>
      </c>
      <c r="M1050" s="6">
        <v>21304.32</v>
      </c>
      <c r="N1050" s="2" t="s">
        <v>550</v>
      </c>
      <c r="O1050" s="2" t="s">
        <v>543</v>
      </c>
    </row>
    <row r="1051" spans="1:15" x14ac:dyDescent="0.25">
      <c r="A1051" s="2" t="s">
        <v>1598</v>
      </c>
      <c r="B1051" s="5">
        <v>45878</v>
      </c>
      <c r="C1051" s="2" t="s">
        <v>212</v>
      </c>
      <c r="D1051" s="2" t="s">
        <v>351</v>
      </c>
      <c r="E1051" s="2" t="s">
        <v>382</v>
      </c>
      <c r="F1051" s="2" t="s">
        <v>511</v>
      </c>
      <c r="G1051" s="2" t="s">
        <v>545</v>
      </c>
      <c r="H1051" s="2">
        <v>4</v>
      </c>
      <c r="I1051" s="6">
        <v>24639.69</v>
      </c>
      <c r="J1051" s="7">
        <v>0.15</v>
      </c>
      <c r="K1051" s="6">
        <v>98558.76</v>
      </c>
      <c r="L1051" s="6">
        <v>77752</v>
      </c>
      <c r="M1051" s="6">
        <v>20806.759999999998</v>
      </c>
      <c r="N1051" s="2" t="s">
        <v>556</v>
      </c>
      <c r="O1051" s="2" t="s">
        <v>543</v>
      </c>
    </row>
    <row r="1052" spans="1:15" x14ac:dyDescent="0.25">
      <c r="A1052" s="2" t="s">
        <v>1599</v>
      </c>
      <c r="B1052" s="5">
        <v>46291</v>
      </c>
      <c r="C1052" s="2" t="s">
        <v>27</v>
      </c>
      <c r="D1052" s="2" t="s">
        <v>362</v>
      </c>
      <c r="E1052" s="2" t="s">
        <v>398</v>
      </c>
      <c r="F1052" s="2" t="s">
        <v>435</v>
      </c>
      <c r="G1052" s="2" t="s">
        <v>552</v>
      </c>
      <c r="H1052" s="2">
        <v>1</v>
      </c>
      <c r="I1052" s="6">
        <v>22546.84</v>
      </c>
      <c r="J1052" s="7">
        <v>0</v>
      </c>
      <c r="K1052" s="6">
        <v>22546.84</v>
      </c>
      <c r="L1052" s="6">
        <v>17059</v>
      </c>
      <c r="M1052" s="6">
        <v>5487.84</v>
      </c>
      <c r="N1052" s="2" t="s">
        <v>546</v>
      </c>
      <c r="O1052" s="2" t="s">
        <v>543</v>
      </c>
    </row>
    <row r="1053" spans="1:15" x14ac:dyDescent="0.25">
      <c r="A1053" s="2" t="s">
        <v>1600</v>
      </c>
      <c r="B1053" s="5">
        <v>45885</v>
      </c>
      <c r="C1053" s="2" t="s">
        <v>234</v>
      </c>
      <c r="D1053" s="2" t="s">
        <v>334</v>
      </c>
      <c r="E1053" s="2" t="s">
        <v>385</v>
      </c>
      <c r="F1053" s="2" t="s">
        <v>429</v>
      </c>
      <c r="G1053" s="2" t="s">
        <v>541</v>
      </c>
      <c r="H1053" s="2">
        <v>8</v>
      </c>
      <c r="I1053" s="6">
        <v>352.7</v>
      </c>
      <c r="J1053" s="7">
        <v>0.05</v>
      </c>
      <c r="K1053" s="6">
        <v>2821.6</v>
      </c>
      <c r="L1053" s="6">
        <v>2280</v>
      </c>
      <c r="M1053" s="6">
        <v>541.6</v>
      </c>
      <c r="N1053" s="2" t="s">
        <v>542</v>
      </c>
      <c r="O1053" s="2" t="s">
        <v>543</v>
      </c>
    </row>
    <row r="1054" spans="1:15" x14ac:dyDescent="0.25">
      <c r="A1054" s="2" t="s">
        <v>1601</v>
      </c>
      <c r="B1054" s="5">
        <v>46055</v>
      </c>
      <c r="C1054" s="2" t="s">
        <v>72</v>
      </c>
      <c r="D1054" s="2" t="s">
        <v>371</v>
      </c>
      <c r="E1054" s="2" t="s">
        <v>389</v>
      </c>
      <c r="F1054" s="2" t="s">
        <v>485</v>
      </c>
      <c r="G1054" s="2" t="s">
        <v>552</v>
      </c>
      <c r="H1054" s="2">
        <v>4</v>
      </c>
      <c r="I1054" s="6">
        <v>23976.98</v>
      </c>
      <c r="J1054" s="7">
        <v>0.05</v>
      </c>
      <c r="K1054" s="6">
        <v>95907.92</v>
      </c>
      <c r="L1054" s="6">
        <v>85264</v>
      </c>
      <c r="M1054" s="6">
        <v>10643.92</v>
      </c>
      <c r="N1054" s="2" t="s">
        <v>550</v>
      </c>
      <c r="O1054" s="2" t="s">
        <v>543</v>
      </c>
    </row>
    <row r="1055" spans="1:15" x14ac:dyDescent="0.25">
      <c r="A1055" s="2" t="s">
        <v>1602</v>
      </c>
      <c r="B1055" s="5">
        <v>46323</v>
      </c>
      <c r="C1055" s="2" t="s">
        <v>186</v>
      </c>
      <c r="D1055" s="2" t="s">
        <v>360</v>
      </c>
      <c r="E1055" s="2" t="s">
        <v>393</v>
      </c>
      <c r="F1055" s="2" t="s">
        <v>495</v>
      </c>
      <c r="G1055" s="2" t="s">
        <v>552</v>
      </c>
      <c r="H1055" s="2">
        <v>3</v>
      </c>
      <c r="I1055" s="6">
        <v>21071.29</v>
      </c>
      <c r="J1055" s="7">
        <v>0.15</v>
      </c>
      <c r="K1055" s="6">
        <v>63213.87</v>
      </c>
      <c r="L1055" s="6">
        <v>61569</v>
      </c>
      <c r="M1055" s="6">
        <v>1644.87</v>
      </c>
      <c r="N1055" s="2" t="s">
        <v>542</v>
      </c>
      <c r="O1055" s="2" t="s">
        <v>543</v>
      </c>
    </row>
    <row r="1056" spans="1:15" x14ac:dyDescent="0.25">
      <c r="A1056" s="2" t="s">
        <v>1603</v>
      </c>
      <c r="B1056" s="5">
        <v>45760</v>
      </c>
      <c r="C1056" s="2" t="s">
        <v>60</v>
      </c>
      <c r="D1056" s="2" t="s">
        <v>362</v>
      </c>
      <c r="E1056" s="2" t="s">
        <v>382</v>
      </c>
      <c r="F1056" s="2" t="s">
        <v>429</v>
      </c>
      <c r="G1056" s="2" t="s">
        <v>552</v>
      </c>
      <c r="H1056" s="2">
        <v>6</v>
      </c>
      <c r="I1056" s="6">
        <v>21419.5</v>
      </c>
      <c r="J1056" s="7">
        <v>0.05</v>
      </c>
      <c r="K1056" s="6">
        <v>128517</v>
      </c>
      <c r="L1056" s="6">
        <v>102354</v>
      </c>
      <c r="M1056" s="6">
        <v>26163</v>
      </c>
      <c r="N1056" s="2" t="s">
        <v>550</v>
      </c>
      <c r="O1056" s="2" t="s">
        <v>543</v>
      </c>
    </row>
    <row r="1057" spans="1:15" x14ac:dyDescent="0.25">
      <c r="A1057" s="2" t="s">
        <v>1604</v>
      </c>
      <c r="B1057" s="5">
        <v>46169</v>
      </c>
      <c r="C1057" s="2" t="s">
        <v>292</v>
      </c>
      <c r="D1057" s="2" t="s">
        <v>337</v>
      </c>
      <c r="E1057" s="2" t="s">
        <v>395</v>
      </c>
      <c r="F1057" s="2" t="s">
        <v>404</v>
      </c>
      <c r="G1057" s="2" t="s">
        <v>541</v>
      </c>
      <c r="H1057" s="2">
        <v>6</v>
      </c>
      <c r="I1057" s="6">
        <v>18148.79</v>
      </c>
      <c r="J1057" s="7">
        <v>0.15</v>
      </c>
      <c r="K1057" s="6">
        <v>108892.74</v>
      </c>
      <c r="L1057" s="6">
        <v>94818</v>
      </c>
      <c r="M1057" s="6">
        <v>14074.74</v>
      </c>
      <c r="N1057" s="2" t="s">
        <v>546</v>
      </c>
      <c r="O1057" s="2" t="s">
        <v>543</v>
      </c>
    </row>
    <row r="1058" spans="1:15" x14ac:dyDescent="0.25">
      <c r="A1058" s="2" t="s">
        <v>1605</v>
      </c>
      <c r="B1058" s="5">
        <v>45876</v>
      </c>
      <c r="C1058" s="2" t="s">
        <v>90</v>
      </c>
      <c r="D1058" s="2" t="s">
        <v>368</v>
      </c>
      <c r="E1058" s="2" t="s">
        <v>385</v>
      </c>
      <c r="F1058" s="2" t="s">
        <v>415</v>
      </c>
      <c r="G1058" s="2" t="s">
        <v>552</v>
      </c>
      <c r="H1058" s="2">
        <v>6</v>
      </c>
      <c r="I1058" s="6">
        <v>1073.69</v>
      </c>
      <c r="J1058" s="7">
        <v>0</v>
      </c>
      <c r="K1058" s="6">
        <v>6442.14</v>
      </c>
      <c r="L1058" s="6">
        <v>4656</v>
      </c>
      <c r="M1058" s="6">
        <v>1786.14</v>
      </c>
      <c r="N1058" s="2" t="s">
        <v>556</v>
      </c>
      <c r="O1058" s="2" t="s">
        <v>543</v>
      </c>
    </row>
    <row r="1059" spans="1:15" x14ac:dyDescent="0.25">
      <c r="A1059" s="2" t="s">
        <v>1606</v>
      </c>
      <c r="B1059" s="5">
        <v>45905</v>
      </c>
      <c r="C1059" s="2" t="s">
        <v>280</v>
      </c>
      <c r="D1059" s="2" t="s">
        <v>362</v>
      </c>
      <c r="E1059" s="2" t="s">
        <v>398</v>
      </c>
      <c r="F1059" s="2" t="s">
        <v>445</v>
      </c>
      <c r="G1059" s="2" t="s">
        <v>541</v>
      </c>
      <c r="H1059" s="2">
        <v>2</v>
      </c>
      <c r="I1059" s="6">
        <v>19164.810000000001</v>
      </c>
      <c r="J1059" s="7">
        <v>0.15</v>
      </c>
      <c r="K1059" s="6">
        <v>38329.620000000003</v>
      </c>
      <c r="L1059" s="6">
        <v>34118</v>
      </c>
      <c r="M1059" s="6">
        <v>4211.62</v>
      </c>
      <c r="N1059" s="2" t="s">
        <v>556</v>
      </c>
      <c r="O1059" s="2" t="s">
        <v>543</v>
      </c>
    </row>
    <row r="1060" spans="1:15" x14ac:dyDescent="0.25">
      <c r="A1060" s="2" t="s">
        <v>1607</v>
      </c>
      <c r="B1060" s="5">
        <v>45800</v>
      </c>
      <c r="C1060" s="2" t="s">
        <v>222</v>
      </c>
      <c r="D1060" s="2" t="s">
        <v>353</v>
      </c>
      <c r="E1060" s="2" t="s">
        <v>393</v>
      </c>
      <c r="F1060" s="2" t="s">
        <v>523</v>
      </c>
      <c r="G1060" s="2" t="s">
        <v>545</v>
      </c>
      <c r="H1060" s="2">
        <v>2</v>
      </c>
      <c r="I1060" s="6">
        <v>6836.97</v>
      </c>
      <c r="J1060" s="7">
        <v>0.15</v>
      </c>
      <c r="K1060" s="6">
        <v>13673.94</v>
      </c>
      <c r="L1060" s="6">
        <v>10674</v>
      </c>
      <c r="M1060" s="6">
        <v>2999.94</v>
      </c>
      <c r="N1060" s="2" t="s">
        <v>550</v>
      </c>
      <c r="O1060" s="2" t="s">
        <v>566</v>
      </c>
    </row>
    <row r="1061" spans="1:15" x14ac:dyDescent="0.25">
      <c r="A1061" s="2" t="s">
        <v>1608</v>
      </c>
      <c r="B1061" s="5">
        <v>46053</v>
      </c>
      <c r="C1061" s="2" t="s">
        <v>50</v>
      </c>
      <c r="D1061" s="2" t="s">
        <v>364</v>
      </c>
      <c r="E1061" s="2" t="s">
        <v>395</v>
      </c>
      <c r="F1061" s="2" t="s">
        <v>447</v>
      </c>
      <c r="G1061" s="2" t="s">
        <v>552</v>
      </c>
      <c r="H1061" s="2">
        <v>2</v>
      </c>
      <c r="I1061" s="6">
        <v>24184.29</v>
      </c>
      <c r="J1061" s="7">
        <v>0.05</v>
      </c>
      <c r="K1061" s="6">
        <v>48368.58</v>
      </c>
      <c r="L1061" s="6">
        <v>33630</v>
      </c>
      <c r="M1061" s="6">
        <v>14738.58</v>
      </c>
      <c r="N1061" s="2" t="s">
        <v>550</v>
      </c>
      <c r="O1061" s="2" t="s">
        <v>543</v>
      </c>
    </row>
    <row r="1062" spans="1:15" x14ac:dyDescent="0.25">
      <c r="A1062" s="2" t="s">
        <v>1609</v>
      </c>
      <c r="B1062" s="5">
        <v>45889</v>
      </c>
      <c r="C1062" s="2" t="s">
        <v>134</v>
      </c>
      <c r="D1062" s="2" t="s">
        <v>348</v>
      </c>
      <c r="E1062" s="2" t="s">
        <v>393</v>
      </c>
      <c r="F1062" s="2" t="s">
        <v>404</v>
      </c>
      <c r="G1062" s="2" t="s">
        <v>541</v>
      </c>
      <c r="H1062" s="2">
        <v>8</v>
      </c>
      <c r="I1062" s="6">
        <v>12068.31</v>
      </c>
      <c r="J1062" s="7">
        <v>0.05</v>
      </c>
      <c r="K1062" s="6">
        <v>96546.48</v>
      </c>
      <c r="L1062" s="6">
        <v>81752</v>
      </c>
      <c r="M1062" s="6">
        <v>14794.48</v>
      </c>
      <c r="N1062" s="2" t="s">
        <v>550</v>
      </c>
      <c r="O1062" s="2" t="s">
        <v>543</v>
      </c>
    </row>
    <row r="1063" spans="1:15" x14ac:dyDescent="0.25">
      <c r="A1063" s="2" t="s">
        <v>1610</v>
      </c>
      <c r="B1063" s="5">
        <v>46010</v>
      </c>
      <c r="C1063" s="2" t="s">
        <v>234</v>
      </c>
      <c r="D1063" s="2" t="s">
        <v>341</v>
      </c>
      <c r="E1063" s="2" t="s">
        <v>395</v>
      </c>
      <c r="F1063" s="2" t="s">
        <v>479</v>
      </c>
      <c r="G1063" s="2" t="s">
        <v>545</v>
      </c>
      <c r="H1063" s="2">
        <v>3</v>
      </c>
      <c r="I1063" s="6">
        <v>517.33000000000004</v>
      </c>
      <c r="J1063" s="7">
        <v>0</v>
      </c>
      <c r="K1063" s="6">
        <v>1551.99</v>
      </c>
      <c r="L1063" s="6">
        <v>1236</v>
      </c>
      <c r="M1063" s="6">
        <v>315.99</v>
      </c>
      <c r="N1063" s="2" t="s">
        <v>542</v>
      </c>
      <c r="O1063" s="2" t="s">
        <v>543</v>
      </c>
    </row>
    <row r="1064" spans="1:15" x14ac:dyDescent="0.25">
      <c r="A1064" s="2" t="s">
        <v>1611</v>
      </c>
      <c r="B1064" s="5">
        <v>46281</v>
      </c>
      <c r="C1064" s="2" t="s">
        <v>14</v>
      </c>
      <c r="D1064" s="2" t="s">
        <v>345</v>
      </c>
      <c r="E1064" s="2" t="s">
        <v>391</v>
      </c>
      <c r="F1064" s="2" t="s">
        <v>445</v>
      </c>
      <c r="G1064" s="2" t="s">
        <v>545</v>
      </c>
      <c r="H1064" s="2">
        <v>1</v>
      </c>
      <c r="I1064" s="6">
        <v>1591.01</v>
      </c>
      <c r="J1064" s="7">
        <v>0.15</v>
      </c>
      <c r="K1064" s="6">
        <v>1591.01</v>
      </c>
      <c r="L1064" s="6">
        <v>1615</v>
      </c>
      <c r="M1064" s="6">
        <v>-23.99</v>
      </c>
      <c r="N1064" s="2" t="s">
        <v>546</v>
      </c>
      <c r="O1064" s="2" t="s">
        <v>543</v>
      </c>
    </row>
    <row r="1065" spans="1:15" x14ac:dyDescent="0.25">
      <c r="A1065" s="2" t="s">
        <v>1612</v>
      </c>
      <c r="B1065" s="5">
        <v>45751</v>
      </c>
      <c r="C1065" s="2" t="s">
        <v>152</v>
      </c>
      <c r="D1065" s="2" t="s">
        <v>355</v>
      </c>
      <c r="E1065" s="2" t="s">
        <v>398</v>
      </c>
      <c r="F1065" s="2" t="s">
        <v>489</v>
      </c>
      <c r="G1065" s="2" t="s">
        <v>541</v>
      </c>
      <c r="H1065" s="2">
        <v>8</v>
      </c>
      <c r="I1065" s="6">
        <v>25938.39</v>
      </c>
      <c r="J1065" s="7">
        <v>0.1</v>
      </c>
      <c r="K1065" s="6">
        <v>207507.12</v>
      </c>
      <c r="L1065" s="6">
        <v>158384</v>
      </c>
      <c r="M1065" s="6">
        <v>49123.12</v>
      </c>
      <c r="N1065" s="2" t="s">
        <v>556</v>
      </c>
      <c r="O1065" s="2" t="s">
        <v>543</v>
      </c>
    </row>
    <row r="1066" spans="1:15" x14ac:dyDescent="0.25">
      <c r="A1066" s="2" t="s">
        <v>1613</v>
      </c>
      <c r="B1066" s="5">
        <v>46272</v>
      </c>
      <c r="C1066" s="2" t="s">
        <v>144</v>
      </c>
      <c r="D1066" s="2" t="s">
        <v>357</v>
      </c>
      <c r="E1066" s="2" t="s">
        <v>391</v>
      </c>
      <c r="F1066" s="2" t="s">
        <v>453</v>
      </c>
      <c r="G1066" s="2" t="s">
        <v>552</v>
      </c>
      <c r="H1066" s="2">
        <v>8</v>
      </c>
      <c r="I1066" s="6">
        <v>18700.689999999999</v>
      </c>
      <c r="J1066" s="7">
        <v>0.1</v>
      </c>
      <c r="K1066" s="6">
        <v>149605.51999999999</v>
      </c>
      <c r="L1066" s="6">
        <v>131544</v>
      </c>
      <c r="M1066" s="6">
        <v>18061.52</v>
      </c>
      <c r="N1066" s="2" t="s">
        <v>542</v>
      </c>
      <c r="O1066" s="2" t="s">
        <v>543</v>
      </c>
    </row>
    <row r="1067" spans="1:15" x14ac:dyDescent="0.25">
      <c r="A1067" s="2" t="s">
        <v>1614</v>
      </c>
      <c r="B1067" s="5">
        <v>46094</v>
      </c>
      <c r="C1067" s="2" t="s">
        <v>112</v>
      </c>
      <c r="D1067" s="2" t="s">
        <v>353</v>
      </c>
      <c r="E1067" s="2" t="s">
        <v>395</v>
      </c>
      <c r="F1067" s="2" t="s">
        <v>425</v>
      </c>
      <c r="G1067" s="2" t="s">
        <v>552</v>
      </c>
      <c r="H1067" s="2">
        <v>5</v>
      </c>
      <c r="I1067" s="6">
        <v>8043.5</v>
      </c>
      <c r="J1067" s="7">
        <v>0</v>
      </c>
      <c r="K1067" s="6">
        <v>40217.5</v>
      </c>
      <c r="L1067" s="6">
        <v>26685</v>
      </c>
      <c r="M1067" s="6">
        <v>13532.5</v>
      </c>
      <c r="N1067" s="2" t="s">
        <v>546</v>
      </c>
      <c r="O1067" s="2" t="s">
        <v>543</v>
      </c>
    </row>
    <row r="1068" spans="1:15" x14ac:dyDescent="0.25">
      <c r="A1068" s="2" t="s">
        <v>1615</v>
      </c>
      <c r="B1068" s="5">
        <v>45857</v>
      </c>
      <c r="C1068" s="2" t="s">
        <v>150</v>
      </c>
      <c r="D1068" s="2" t="s">
        <v>337</v>
      </c>
      <c r="E1068" s="2" t="s">
        <v>382</v>
      </c>
      <c r="F1068" s="2" t="s">
        <v>410</v>
      </c>
      <c r="G1068" s="2" t="s">
        <v>545</v>
      </c>
      <c r="H1068" s="2">
        <v>2</v>
      </c>
      <c r="I1068" s="6">
        <v>17081.22</v>
      </c>
      <c r="J1068" s="7">
        <v>0.2</v>
      </c>
      <c r="K1068" s="6">
        <v>34162.44</v>
      </c>
      <c r="L1068" s="6">
        <v>31606</v>
      </c>
      <c r="M1068" s="6">
        <v>2556.44</v>
      </c>
      <c r="N1068" s="2" t="s">
        <v>546</v>
      </c>
      <c r="O1068" s="2" t="s">
        <v>543</v>
      </c>
    </row>
    <row r="1069" spans="1:15" x14ac:dyDescent="0.25">
      <c r="A1069" s="2" t="s">
        <v>1616</v>
      </c>
      <c r="B1069" s="5">
        <v>46277</v>
      </c>
      <c r="C1069" s="2" t="s">
        <v>46</v>
      </c>
      <c r="D1069" s="2" t="s">
        <v>368</v>
      </c>
      <c r="E1069" s="2" t="s">
        <v>387</v>
      </c>
      <c r="F1069" s="2" t="s">
        <v>413</v>
      </c>
      <c r="G1069" s="2" t="s">
        <v>541</v>
      </c>
      <c r="H1069" s="2">
        <v>7</v>
      </c>
      <c r="I1069" s="6">
        <v>1073.69</v>
      </c>
      <c r="J1069" s="7">
        <v>0</v>
      </c>
      <c r="K1069" s="6">
        <v>7515.83</v>
      </c>
      <c r="L1069" s="6">
        <v>5432</v>
      </c>
      <c r="M1069" s="6">
        <v>2083.83</v>
      </c>
      <c r="N1069" s="2" t="s">
        <v>550</v>
      </c>
      <c r="O1069" s="2" t="s">
        <v>543</v>
      </c>
    </row>
    <row r="1070" spans="1:15" x14ac:dyDescent="0.25">
      <c r="A1070" s="2" t="s">
        <v>1617</v>
      </c>
      <c r="B1070" s="5">
        <v>46319</v>
      </c>
      <c r="C1070" s="2" t="s">
        <v>224</v>
      </c>
      <c r="D1070" s="2" t="s">
        <v>364</v>
      </c>
      <c r="E1070" s="2" t="s">
        <v>393</v>
      </c>
      <c r="F1070" s="2" t="s">
        <v>417</v>
      </c>
      <c r="G1070" s="2" t="s">
        <v>552</v>
      </c>
      <c r="H1070" s="2">
        <v>5</v>
      </c>
      <c r="I1070" s="6">
        <v>24184.29</v>
      </c>
      <c r="J1070" s="7">
        <v>0.05</v>
      </c>
      <c r="K1070" s="6">
        <v>120921.45</v>
      </c>
      <c r="L1070" s="6">
        <v>84075</v>
      </c>
      <c r="M1070" s="6">
        <v>36846.449999999997</v>
      </c>
      <c r="N1070" s="2" t="s">
        <v>550</v>
      </c>
      <c r="O1070" s="2" t="s">
        <v>543</v>
      </c>
    </row>
    <row r="1071" spans="1:15" x14ac:dyDescent="0.25">
      <c r="A1071" s="2" t="s">
        <v>1618</v>
      </c>
      <c r="B1071" s="5">
        <v>45926</v>
      </c>
      <c r="C1071" s="2" t="s">
        <v>222</v>
      </c>
      <c r="D1071" s="2" t="s">
        <v>362</v>
      </c>
      <c r="E1071" s="2" t="s">
        <v>387</v>
      </c>
      <c r="F1071" s="2" t="s">
        <v>407</v>
      </c>
      <c r="G1071" s="2" t="s">
        <v>545</v>
      </c>
      <c r="H1071" s="2">
        <v>1</v>
      </c>
      <c r="I1071" s="6">
        <v>20292.16</v>
      </c>
      <c r="J1071" s="7">
        <v>0.1</v>
      </c>
      <c r="K1071" s="6">
        <v>20292.16</v>
      </c>
      <c r="L1071" s="6">
        <v>17059</v>
      </c>
      <c r="M1071" s="6">
        <v>3233.16</v>
      </c>
      <c r="N1071" s="2" t="s">
        <v>542</v>
      </c>
      <c r="O1071" s="2" t="s">
        <v>543</v>
      </c>
    </row>
    <row r="1072" spans="1:15" x14ac:dyDescent="0.25">
      <c r="A1072" s="2" t="s">
        <v>1619</v>
      </c>
      <c r="B1072" s="5">
        <v>46062</v>
      </c>
      <c r="C1072" s="2" t="s">
        <v>270</v>
      </c>
      <c r="D1072" s="2" t="s">
        <v>371</v>
      </c>
      <c r="E1072" s="2" t="s">
        <v>393</v>
      </c>
      <c r="F1072" s="2" t="s">
        <v>407</v>
      </c>
      <c r="G1072" s="2" t="s">
        <v>545</v>
      </c>
      <c r="H1072" s="2">
        <v>4</v>
      </c>
      <c r="I1072" s="6">
        <v>25238.93</v>
      </c>
      <c r="J1072" s="7">
        <v>0</v>
      </c>
      <c r="K1072" s="6">
        <v>100955.72</v>
      </c>
      <c r="L1072" s="6">
        <v>85264</v>
      </c>
      <c r="M1072" s="6">
        <v>15691.72</v>
      </c>
      <c r="N1072" s="2" t="s">
        <v>542</v>
      </c>
      <c r="O1072" s="2" t="s">
        <v>543</v>
      </c>
    </row>
    <row r="1073" spans="1:15" x14ac:dyDescent="0.25">
      <c r="A1073" s="2" t="s">
        <v>1620</v>
      </c>
      <c r="B1073" s="5">
        <v>46323</v>
      </c>
      <c r="C1073" s="2" t="s">
        <v>298</v>
      </c>
      <c r="D1073" s="2" t="s">
        <v>351</v>
      </c>
      <c r="E1073" s="2" t="s">
        <v>382</v>
      </c>
      <c r="F1073" s="2" t="s">
        <v>431</v>
      </c>
      <c r="G1073" s="2" t="s">
        <v>552</v>
      </c>
      <c r="H1073" s="2">
        <v>3</v>
      </c>
      <c r="I1073" s="6">
        <v>28987.87</v>
      </c>
      <c r="J1073" s="7">
        <v>0</v>
      </c>
      <c r="K1073" s="6">
        <v>86963.61</v>
      </c>
      <c r="L1073" s="6">
        <v>58314</v>
      </c>
      <c r="M1073" s="6">
        <v>28649.61</v>
      </c>
      <c r="N1073" s="2" t="s">
        <v>542</v>
      </c>
      <c r="O1073" s="2" t="s">
        <v>543</v>
      </c>
    </row>
    <row r="1074" spans="1:15" x14ac:dyDescent="0.25">
      <c r="A1074" s="2" t="s">
        <v>1621</v>
      </c>
      <c r="B1074" s="5">
        <v>46000</v>
      </c>
      <c r="C1074" s="2" t="s">
        <v>176</v>
      </c>
      <c r="D1074" s="2" t="s">
        <v>362</v>
      </c>
      <c r="E1074" s="2" t="s">
        <v>391</v>
      </c>
      <c r="F1074" s="2" t="s">
        <v>469</v>
      </c>
      <c r="G1074" s="2" t="s">
        <v>541</v>
      </c>
      <c r="H1074" s="2">
        <v>4</v>
      </c>
      <c r="I1074" s="6">
        <v>21419.5</v>
      </c>
      <c r="J1074" s="7">
        <v>0.05</v>
      </c>
      <c r="K1074" s="6">
        <v>85678</v>
      </c>
      <c r="L1074" s="6">
        <v>68236</v>
      </c>
      <c r="M1074" s="6">
        <v>17442</v>
      </c>
      <c r="N1074" s="2" t="s">
        <v>542</v>
      </c>
      <c r="O1074" s="2" t="s">
        <v>566</v>
      </c>
    </row>
    <row r="1075" spans="1:15" x14ac:dyDescent="0.25">
      <c r="A1075" s="2" t="s">
        <v>1622</v>
      </c>
      <c r="B1075" s="5">
        <v>45773</v>
      </c>
      <c r="C1075" s="2" t="s">
        <v>182</v>
      </c>
      <c r="D1075" s="2" t="s">
        <v>339</v>
      </c>
      <c r="E1075" s="2" t="s">
        <v>395</v>
      </c>
      <c r="F1075" s="2" t="s">
        <v>517</v>
      </c>
      <c r="G1075" s="2" t="s">
        <v>541</v>
      </c>
      <c r="H1075" s="2">
        <v>4</v>
      </c>
      <c r="I1075" s="6">
        <v>7392.16</v>
      </c>
      <c r="J1075" s="7">
        <v>0.2</v>
      </c>
      <c r="K1075" s="6">
        <v>29568.639999999999</v>
      </c>
      <c r="L1075" s="6">
        <v>27340</v>
      </c>
      <c r="M1075" s="6">
        <v>2228.64</v>
      </c>
      <c r="N1075" s="2" t="s">
        <v>542</v>
      </c>
      <c r="O1075" s="2" t="s">
        <v>543</v>
      </c>
    </row>
    <row r="1076" spans="1:15" x14ac:dyDescent="0.25">
      <c r="A1076" s="2" t="s">
        <v>1623</v>
      </c>
      <c r="B1076" s="5">
        <v>46159</v>
      </c>
      <c r="C1076" s="2" t="s">
        <v>282</v>
      </c>
      <c r="D1076" s="2" t="s">
        <v>357</v>
      </c>
      <c r="E1076" s="2" t="s">
        <v>395</v>
      </c>
      <c r="F1076" s="2" t="s">
        <v>423</v>
      </c>
      <c r="G1076" s="2" t="s">
        <v>552</v>
      </c>
      <c r="H1076" s="2">
        <v>7</v>
      </c>
      <c r="I1076" s="6">
        <v>17661.759999999998</v>
      </c>
      <c r="J1076" s="7">
        <v>0.15</v>
      </c>
      <c r="K1076" s="6">
        <v>123632.32000000001</v>
      </c>
      <c r="L1076" s="6">
        <v>115101</v>
      </c>
      <c r="M1076" s="6">
        <v>8531.32</v>
      </c>
      <c r="N1076" s="2" t="s">
        <v>550</v>
      </c>
      <c r="O1076" s="2" t="s">
        <v>543</v>
      </c>
    </row>
    <row r="1077" spans="1:15" x14ac:dyDescent="0.25">
      <c r="A1077" s="2" t="s">
        <v>1624</v>
      </c>
      <c r="B1077" s="5">
        <v>45728</v>
      </c>
      <c r="C1077" s="2" t="s">
        <v>78</v>
      </c>
      <c r="D1077" s="2" t="s">
        <v>343</v>
      </c>
      <c r="E1077" s="2" t="s">
        <v>391</v>
      </c>
      <c r="F1077" s="2" t="s">
        <v>473</v>
      </c>
      <c r="G1077" s="2" t="s">
        <v>552</v>
      </c>
      <c r="H1077" s="2">
        <v>4</v>
      </c>
      <c r="I1077" s="6">
        <v>3970.61</v>
      </c>
      <c r="J1077" s="7">
        <v>0.05</v>
      </c>
      <c r="K1077" s="6">
        <v>15882.44</v>
      </c>
      <c r="L1077" s="6">
        <v>12764</v>
      </c>
      <c r="M1077" s="6">
        <v>3118.44</v>
      </c>
      <c r="N1077" s="2" t="s">
        <v>542</v>
      </c>
      <c r="O1077" s="2" t="s">
        <v>543</v>
      </c>
    </row>
    <row r="1078" spans="1:15" x14ac:dyDescent="0.25">
      <c r="A1078" s="2" t="s">
        <v>1625</v>
      </c>
      <c r="B1078" s="5">
        <v>46030</v>
      </c>
      <c r="C1078" s="2" t="s">
        <v>146</v>
      </c>
      <c r="D1078" s="2" t="s">
        <v>364</v>
      </c>
      <c r="E1078" s="2" t="s">
        <v>393</v>
      </c>
      <c r="F1078" s="2" t="s">
        <v>425</v>
      </c>
      <c r="G1078" s="2" t="s">
        <v>552</v>
      </c>
      <c r="H1078" s="2">
        <v>8</v>
      </c>
      <c r="I1078" s="6">
        <v>21638.58</v>
      </c>
      <c r="J1078" s="7">
        <v>0.15</v>
      </c>
      <c r="K1078" s="6">
        <v>173108.64</v>
      </c>
      <c r="L1078" s="6">
        <v>134520</v>
      </c>
      <c r="M1078" s="6">
        <v>38588.639999999999</v>
      </c>
      <c r="N1078" s="2" t="s">
        <v>550</v>
      </c>
      <c r="O1078" s="2" t="s">
        <v>543</v>
      </c>
    </row>
    <row r="1079" spans="1:15" x14ac:dyDescent="0.25">
      <c r="A1079" s="2" t="s">
        <v>1626</v>
      </c>
      <c r="B1079" s="5">
        <v>45842</v>
      </c>
      <c r="C1079" s="2" t="s">
        <v>288</v>
      </c>
      <c r="D1079" s="2" t="s">
        <v>348</v>
      </c>
      <c r="E1079" s="2" t="s">
        <v>389</v>
      </c>
      <c r="F1079" s="2" t="s">
        <v>435</v>
      </c>
      <c r="G1079" s="2" t="s">
        <v>552</v>
      </c>
      <c r="H1079" s="2">
        <v>7</v>
      </c>
      <c r="I1079" s="6">
        <v>10797.96</v>
      </c>
      <c r="J1079" s="7">
        <v>0.15</v>
      </c>
      <c r="K1079" s="6">
        <v>75585.72</v>
      </c>
      <c r="L1079" s="6">
        <v>71533</v>
      </c>
      <c r="M1079" s="6">
        <v>4052.72</v>
      </c>
      <c r="N1079" s="2" t="s">
        <v>556</v>
      </c>
      <c r="O1079" s="2" t="s">
        <v>543</v>
      </c>
    </row>
    <row r="1080" spans="1:15" x14ac:dyDescent="0.25">
      <c r="A1080" s="2" t="s">
        <v>1627</v>
      </c>
      <c r="B1080" s="5">
        <v>45669</v>
      </c>
      <c r="C1080" s="2" t="s">
        <v>284</v>
      </c>
      <c r="D1080" s="2" t="s">
        <v>348</v>
      </c>
      <c r="E1080" s="2" t="s">
        <v>389</v>
      </c>
      <c r="F1080" s="2" t="s">
        <v>459</v>
      </c>
      <c r="G1080" s="2" t="s">
        <v>541</v>
      </c>
      <c r="H1080" s="2">
        <v>8</v>
      </c>
      <c r="I1080" s="6">
        <v>10162.780000000001</v>
      </c>
      <c r="J1080" s="7">
        <v>0.2</v>
      </c>
      <c r="K1080" s="6">
        <v>81302.240000000005</v>
      </c>
      <c r="L1080" s="6">
        <v>81752</v>
      </c>
      <c r="M1080" s="6">
        <v>-449.76</v>
      </c>
      <c r="N1080" s="2" t="s">
        <v>546</v>
      </c>
      <c r="O1080" s="2" t="s">
        <v>543</v>
      </c>
    </row>
    <row r="1081" spans="1:15" x14ac:dyDescent="0.25">
      <c r="A1081" s="2" t="s">
        <v>1628</v>
      </c>
      <c r="B1081" s="5">
        <v>46087</v>
      </c>
      <c r="C1081" s="2" t="s">
        <v>178</v>
      </c>
      <c r="D1081" s="2" t="s">
        <v>343</v>
      </c>
      <c r="E1081" s="2" t="s">
        <v>395</v>
      </c>
      <c r="F1081" s="2" t="s">
        <v>475</v>
      </c>
      <c r="G1081" s="2" t="s">
        <v>545</v>
      </c>
      <c r="H1081" s="2">
        <v>6</v>
      </c>
      <c r="I1081" s="6">
        <v>4179.59</v>
      </c>
      <c r="J1081" s="7">
        <v>0</v>
      </c>
      <c r="K1081" s="6">
        <v>25077.54</v>
      </c>
      <c r="L1081" s="6">
        <v>19146</v>
      </c>
      <c r="M1081" s="6">
        <v>5931.54</v>
      </c>
      <c r="N1081" s="2" t="s">
        <v>546</v>
      </c>
      <c r="O1081" s="2" t="s">
        <v>543</v>
      </c>
    </row>
    <row r="1082" spans="1:15" x14ac:dyDescent="0.25">
      <c r="A1082" s="2" t="s">
        <v>1629</v>
      </c>
      <c r="B1082" s="5">
        <v>46121</v>
      </c>
      <c r="C1082" s="2" t="s">
        <v>316</v>
      </c>
      <c r="D1082" s="2" t="s">
        <v>348</v>
      </c>
      <c r="E1082" s="2" t="s">
        <v>385</v>
      </c>
      <c r="F1082" s="2" t="s">
        <v>517</v>
      </c>
      <c r="G1082" s="2" t="s">
        <v>541</v>
      </c>
      <c r="H1082" s="2">
        <v>1</v>
      </c>
      <c r="I1082" s="6">
        <v>12703.48</v>
      </c>
      <c r="J1082" s="7">
        <v>0</v>
      </c>
      <c r="K1082" s="6">
        <v>12703.48</v>
      </c>
      <c r="L1082" s="6">
        <v>10219</v>
      </c>
      <c r="M1082" s="6">
        <v>2484.48</v>
      </c>
      <c r="N1082" s="2" t="s">
        <v>556</v>
      </c>
      <c r="O1082" s="2" t="s">
        <v>543</v>
      </c>
    </row>
    <row r="1083" spans="1:15" x14ac:dyDescent="0.25">
      <c r="A1083" s="2" t="s">
        <v>1630</v>
      </c>
      <c r="B1083" s="5">
        <v>45937</v>
      </c>
      <c r="C1083" s="2" t="s">
        <v>206</v>
      </c>
      <c r="D1083" s="2" t="s">
        <v>355</v>
      </c>
      <c r="E1083" s="2" t="s">
        <v>391</v>
      </c>
      <c r="F1083" s="2" t="s">
        <v>463</v>
      </c>
      <c r="G1083" s="2" t="s">
        <v>541</v>
      </c>
      <c r="H1083" s="2">
        <v>6</v>
      </c>
      <c r="I1083" s="6">
        <v>28820.43</v>
      </c>
      <c r="J1083" s="7">
        <v>0</v>
      </c>
      <c r="K1083" s="6">
        <v>172922.58</v>
      </c>
      <c r="L1083" s="6">
        <v>118788</v>
      </c>
      <c r="M1083" s="6">
        <v>54134.58</v>
      </c>
      <c r="N1083" s="2" t="s">
        <v>542</v>
      </c>
      <c r="O1083" s="2" t="s">
        <v>543</v>
      </c>
    </row>
    <row r="1084" spans="1:15" x14ac:dyDescent="0.25">
      <c r="A1084" s="2" t="s">
        <v>1631</v>
      </c>
      <c r="B1084" s="5">
        <v>46123</v>
      </c>
      <c r="C1084" s="2" t="s">
        <v>290</v>
      </c>
      <c r="D1084" s="2" t="s">
        <v>371</v>
      </c>
      <c r="E1084" s="2" t="s">
        <v>398</v>
      </c>
      <c r="F1084" s="2" t="s">
        <v>465</v>
      </c>
      <c r="G1084" s="2" t="s">
        <v>541</v>
      </c>
      <c r="H1084" s="2">
        <v>2</v>
      </c>
      <c r="I1084" s="6">
        <v>23976.98</v>
      </c>
      <c r="J1084" s="7">
        <v>0.05</v>
      </c>
      <c r="K1084" s="6">
        <v>47953.96</v>
      </c>
      <c r="L1084" s="6">
        <v>42632</v>
      </c>
      <c r="M1084" s="6">
        <v>5321.96</v>
      </c>
      <c r="N1084" s="2" t="s">
        <v>550</v>
      </c>
      <c r="O1084" s="2" t="s">
        <v>543</v>
      </c>
    </row>
    <row r="1085" spans="1:15" x14ac:dyDescent="0.25">
      <c r="A1085" s="2" t="s">
        <v>1632</v>
      </c>
      <c r="B1085" s="5">
        <v>46174</v>
      </c>
      <c r="C1085" s="2" t="s">
        <v>228</v>
      </c>
      <c r="D1085" s="2" t="s">
        <v>368</v>
      </c>
      <c r="E1085" s="2" t="s">
        <v>395</v>
      </c>
      <c r="F1085" s="2" t="s">
        <v>509</v>
      </c>
      <c r="G1085" s="2" t="s">
        <v>541</v>
      </c>
      <c r="H1085" s="2">
        <v>2</v>
      </c>
      <c r="I1085" s="6">
        <v>1020.01</v>
      </c>
      <c r="J1085" s="7">
        <v>0.05</v>
      </c>
      <c r="K1085" s="6">
        <v>2040.02</v>
      </c>
      <c r="L1085" s="6">
        <v>1552</v>
      </c>
      <c r="M1085" s="6">
        <v>488.02</v>
      </c>
      <c r="N1085" s="2" t="s">
        <v>542</v>
      </c>
      <c r="O1085" s="2" t="s">
        <v>543</v>
      </c>
    </row>
    <row r="1086" spans="1:15" x14ac:dyDescent="0.25">
      <c r="A1086" s="2" t="s">
        <v>1633</v>
      </c>
      <c r="B1086" s="5">
        <v>45704</v>
      </c>
      <c r="C1086" s="2" t="s">
        <v>192</v>
      </c>
      <c r="D1086" s="2" t="s">
        <v>351</v>
      </c>
      <c r="E1086" s="2" t="s">
        <v>395</v>
      </c>
      <c r="F1086" s="2" t="s">
        <v>407</v>
      </c>
      <c r="G1086" s="2" t="s">
        <v>552</v>
      </c>
      <c r="H1086" s="2">
        <v>7</v>
      </c>
      <c r="I1086" s="6">
        <v>23190.3</v>
      </c>
      <c r="J1086" s="7">
        <v>0.2</v>
      </c>
      <c r="K1086" s="6">
        <v>162332.1</v>
      </c>
      <c r="L1086" s="6">
        <v>136066</v>
      </c>
      <c r="M1086" s="6">
        <v>26266.1</v>
      </c>
      <c r="N1086" s="2" t="s">
        <v>542</v>
      </c>
      <c r="O1086" s="2" t="s">
        <v>543</v>
      </c>
    </row>
    <row r="1087" spans="1:15" x14ac:dyDescent="0.25">
      <c r="A1087" s="2" t="s">
        <v>1634</v>
      </c>
      <c r="B1087" s="5">
        <v>45978</v>
      </c>
      <c r="C1087" s="2" t="s">
        <v>216</v>
      </c>
      <c r="D1087" s="2" t="s">
        <v>366</v>
      </c>
      <c r="E1087" s="2" t="s">
        <v>387</v>
      </c>
      <c r="F1087" s="2" t="s">
        <v>439</v>
      </c>
      <c r="G1087" s="2" t="s">
        <v>545</v>
      </c>
      <c r="H1087" s="2">
        <v>1</v>
      </c>
      <c r="I1087" s="6">
        <v>23651.82</v>
      </c>
      <c r="J1087" s="7">
        <v>0.05</v>
      </c>
      <c r="K1087" s="6">
        <v>23651.82</v>
      </c>
      <c r="L1087" s="6">
        <v>16777</v>
      </c>
      <c r="M1087" s="6">
        <v>6874.82</v>
      </c>
      <c r="N1087" s="2" t="s">
        <v>546</v>
      </c>
      <c r="O1087" s="2" t="s">
        <v>543</v>
      </c>
    </row>
    <row r="1088" spans="1:15" x14ac:dyDescent="0.25">
      <c r="A1088" s="2" t="s">
        <v>1635</v>
      </c>
      <c r="B1088" s="5">
        <v>46083</v>
      </c>
      <c r="C1088" s="2" t="s">
        <v>102</v>
      </c>
      <c r="D1088" s="2" t="s">
        <v>339</v>
      </c>
      <c r="E1088" s="2" t="s">
        <v>385</v>
      </c>
      <c r="F1088" s="2" t="s">
        <v>433</v>
      </c>
      <c r="G1088" s="2" t="s">
        <v>552</v>
      </c>
      <c r="H1088" s="2">
        <v>2</v>
      </c>
      <c r="I1088" s="6">
        <v>8778.19</v>
      </c>
      <c r="J1088" s="7">
        <v>0.05</v>
      </c>
      <c r="K1088" s="6">
        <v>17556.38</v>
      </c>
      <c r="L1088" s="6">
        <v>13670</v>
      </c>
      <c r="M1088" s="6">
        <v>3886.38</v>
      </c>
      <c r="N1088" s="2" t="s">
        <v>542</v>
      </c>
      <c r="O1088" s="2" t="s">
        <v>543</v>
      </c>
    </row>
    <row r="1089" spans="1:15" x14ac:dyDescent="0.25">
      <c r="A1089" s="2" t="s">
        <v>1636</v>
      </c>
      <c r="B1089" s="5">
        <v>46325</v>
      </c>
      <c r="C1089" s="2" t="s">
        <v>220</v>
      </c>
      <c r="D1089" s="2" t="s">
        <v>348</v>
      </c>
      <c r="E1089" s="2" t="s">
        <v>389</v>
      </c>
      <c r="F1089" s="2" t="s">
        <v>467</v>
      </c>
      <c r="G1089" s="2" t="s">
        <v>545</v>
      </c>
      <c r="H1089" s="2">
        <v>7</v>
      </c>
      <c r="I1089" s="6">
        <v>10797.96</v>
      </c>
      <c r="J1089" s="7">
        <v>0.15</v>
      </c>
      <c r="K1089" s="6">
        <v>75585.72</v>
      </c>
      <c r="L1089" s="6">
        <v>71533</v>
      </c>
      <c r="M1089" s="6">
        <v>4052.72</v>
      </c>
      <c r="N1089" s="2" t="s">
        <v>550</v>
      </c>
      <c r="O1089" s="2" t="s">
        <v>543</v>
      </c>
    </row>
    <row r="1090" spans="1:15" x14ac:dyDescent="0.25">
      <c r="A1090" s="2" t="s">
        <v>1637</v>
      </c>
      <c r="B1090" s="5">
        <v>46359</v>
      </c>
      <c r="C1090" s="2" t="s">
        <v>254</v>
      </c>
      <c r="D1090" s="2" t="s">
        <v>353</v>
      </c>
      <c r="E1090" s="2" t="s">
        <v>391</v>
      </c>
      <c r="F1090" s="2" t="s">
        <v>459</v>
      </c>
      <c r="G1090" s="2" t="s">
        <v>552</v>
      </c>
      <c r="H1090" s="2">
        <v>4</v>
      </c>
      <c r="I1090" s="6">
        <v>8043.5</v>
      </c>
      <c r="J1090" s="7">
        <v>0</v>
      </c>
      <c r="K1090" s="6">
        <v>32174</v>
      </c>
      <c r="L1090" s="6">
        <v>21348</v>
      </c>
      <c r="M1090" s="6">
        <v>10826</v>
      </c>
      <c r="N1090" s="2" t="s">
        <v>546</v>
      </c>
      <c r="O1090" s="2" t="s">
        <v>543</v>
      </c>
    </row>
    <row r="1091" spans="1:15" x14ac:dyDescent="0.25">
      <c r="A1091" s="2" t="s">
        <v>1638</v>
      </c>
      <c r="B1091" s="5">
        <v>45885</v>
      </c>
      <c r="C1091" s="2" t="s">
        <v>138</v>
      </c>
      <c r="D1091" s="2" t="s">
        <v>362</v>
      </c>
      <c r="E1091" s="2" t="s">
        <v>387</v>
      </c>
      <c r="F1091" s="2" t="s">
        <v>467</v>
      </c>
      <c r="G1091" s="2" t="s">
        <v>552</v>
      </c>
      <c r="H1091" s="2">
        <v>6</v>
      </c>
      <c r="I1091" s="6">
        <v>20292.16</v>
      </c>
      <c r="J1091" s="7">
        <v>0.1</v>
      </c>
      <c r="K1091" s="6">
        <v>121752.96000000001</v>
      </c>
      <c r="L1091" s="6">
        <v>102354</v>
      </c>
      <c r="M1091" s="6">
        <v>19398.96</v>
      </c>
      <c r="N1091" s="2" t="s">
        <v>542</v>
      </c>
      <c r="O1091" s="2" t="s">
        <v>543</v>
      </c>
    </row>
    <row r="1092" spans="1:15" x14ac:dyDescent="0.25">
      <c r="A1092" s="2" t="s">
        <v>1639</v>
      </c>
      <c r="B1092" s="5">
        <v>46274</v>
      </c>
      <c r="C1092" s="2" t="s">
        <v>280</v>
      </c>
      <c r="D1092" s="2" t="s">
        <v>339</v>
      </c>
      <c r="E1092" s="2" t="s">
        <v>393</v>
      </c>
      <c r="F1092" s="2" t="s">
        <v>441</v>
      </c>
      <c r="G1092" s="2" t="s">
        <v>541</v>
      </c>
      <c r="H1092" s="2">
        <v>8</v>
      </c>
      <c r="I1092" s="6">
        <v>9240.2000000000007</v>
      </c>
      <c r="J1092" s="7">
        <v>0</v>
      </c>
      <c r="K1092" s="6">
        <v>73921.600000000006</v>
      </c>
      <c r="L1092" s="6">
        <v>54680</v>
      </c>
      <c r="M1092" s="6">
        <v>19241.599999999999</v>
      </c>
      <c r="N1092" s="2" t="s">
        <v>556</v>
      </c>
      <c r="O1092" s="2" t="s">
        <v>543</v>
      </c>
    </row>
    <row r="1093" spans="1:15" x14ac:dyDescent="0.25">
      <c r="A1093" s="2" t="s">
        <v>1640</v>
      </c>
      <c r="B1093" s="5">
        <v>46117</v>
      </c>
      <c r="C1093" s="2" t="s">
        <v>132</v>
      </c>
      <c r="D1093" s="2" t="s">
        <v>360</v>
      </c>
      <c r="E1093" s="2" t="s">
        <v>393</v>
      </c>
      <c r="F1093" s="2" t="s">
        <v>511</v>
      </c>
      <c r="G1093" s="2" t="s">
        <v>541</v>
      </c>
      <c r="H1093" s="2">
        <v>6</v>
      </c>
      <c r="I1093" s="6">
        <v>22310.78</v>
      </c>
      <c r="J1093" s="7">
        <v>0.1</v>
      </c>
      <c r="K1093" s="6">
        <v>133864.68</v>
      </c>
      <c r="L1093" s="6">
        <v>123138</v>
      </c>
      <c r="M1093" s="6">
        <v>10726.68</v>
      </c>
      <c r="N1093" s="2" t="s">
        <v>542</v>
      </c>
      <c r="O1093" s="2" t="s">
        <v>543</v>
      </c>
    </row>
    <row r="1094" spans="1:15" x14ac:dyDescent="0.25">
      <c r="A1094" s="2" t="s">
        <v>1641</v>
      </c>
      <c r="B1094" s="5">
        <v>46336</v>
      </c>
      <c r="C1094" s="2" t="s">
        <v>302</v>
      </c>
      <c r="D1094" s="2" t="s">
        <v>362</v>
      </c>
      <c r="E1094" s="2" t="s">
        <v>393</v>
      </c>
      <c r="F1094" s="2" t="s">
        <v>493</v>
      </c>
      <c r="G1094" s="2" t="s">
        <v>552</v>
      </c>
      <c r="H1094" s="2">
        <v>8</v>
      </c>
      <c r="I1094" s="6">
        <v>21419.5</v>
      </c>
      <c r="J1094" s="7">
        <v>0.05</v>
      </c>
      <c r="K1094" s="6">
        <v>171356</v>
      </c>
      <c r="L1094" s="6">
        <v>136472</v>
      </c>
      <c r="M1094" s="6">
        <v>34884</v>
      </c>
      <c r="N1094" s="2" t="s">
        <v>546</v>
      </c>
      <c r="O1094" s="2" t="s">
        <v>543</v>
      </c>
    </row>
    <row r="1095" spans="1:15" x14ac:dyDescent="0.25">
      <c r="A1095" s="2" t="s">
        <v>1642</v>
      </c>
      <c r="B1095" s="5">
        <v>45670</v>
      </c>
      <c r="C1095" s="2" t="s">
        <v>264</v>
      </c>
      <c r="D1095" s="2" t="s">
        <v>362</v>
      </c>
      <c r="E1095" s="2" t="s">
        <v>395</v>
      </c>
      <c r="F1095" s="2" t="s">
        <v>445</v>
      </c>
      <c r="G1095" s="2" t="s">
        <v>541</v>
      </c>
      <c r="H1095" s="2">
        <v>7</v>
      </c>
      <c r="I1095" s="6">
        <v>19164.810000000001</v>
      </c>
      <c r="J1095" s="7">
        <v>0.15</v>
      </c>
      <c r="K1095" s="6">
        <v>134153.67000000001</v>
      </c>
      <c r="L1095" s="6">
        <v>119413</v>
      </c>
      <c r="M1095" s="6">
        <v>14740.67</v>
      </c>
      <c r="N1095" s="2" t="s">
        <v>542</v>
      </c>
      <c r="O1095" s="2" t="s">
        <v>543</v>
      </c>
    </row>
    <row r="1096" spans="1:15" x14ac:dyDescent="0.25">
      <c r="A1096" s="2" t="s">
        <v>1643</v>
      </c>
      <c r="B1096" s="5">
        <v>46089</v>
      </c>
      <c r="C1096" s="2" t="s">
        <v>132</v>
      </c>
      <c r="D1096" s="2" t="s">
        <v>368</v>
      </c>
      <c r="E1096" s="2" t="s">
        <v>389</v>
      </c>
      <c r="F1096" s="2" t="s">
        <v>404</v>
      </c>
      <c r="G1096" s="2" t="s">
        <v>541</v>
      </c>
      <c r="H1096" s="2">
        <v>8</v>
      </c>
      <c r="I1096" s="6">
        <v>966.32</v>
      </c>
      <c r="J1096" s="7">
        <v>0.1</v>
      </c>
      <c r="K1096" s="6">
        <v>7730.56</v>
      </c>
      <c r="L1096" s="6">
        <v>6208</v>
      </c>
      <c r="M1096" s="6">
        <v>1522.56</v>
      </c>
      <c r="N1096" s="2" t="s">
        <v>546</v>
      </c>
      <c r="O1096" s="2" t="s">
        <v>543</v>
      </c>
    </row>
    <row r="1097" spans="1:15" x14ac:dyDescent="0.25">
      <c r="A1097" s="2" t="s">
        <v>1644</v>
      </c>
      <c r="B1097" s="5">
        <v>46007</v>
      </c>
      <c r="C1097" s="2" t="s">
        <v>44</v>
      </c>
      <c r="D1097" s="2" t="s">
        <v>364</v>
      </c>
      <c r="E1097" s="2" t="s">
        <v>391</v>
      </c>
      <c r="F1097" s="2" t="s">
        <v>459</v>
      </c>
      <c r="G1097" s="2" t="s">
        <v>541</v>
      </c>
      <c r="H1097" s="2">
        <v>6</v>
      </c>
      <c r="I1097" s="6">
        <v>25457.15</v>
      </c>
      <c r="J1097" s="7">
        <v>0</v>
      </c>
      <c r="K1097" s="6">
        <v>152742.9</v>
      </c>
      <c r="L1097" s="6">
        <v>100890</v>
      </c>
      <c r="M1097" s="6">
        <v>51852.9</v>
      </c>
      <c r="N1097" s="2" t="s">
        <v>546</v>
      </c>
      <c r="O1097" s="2" t="s">
        <v>543</v>
      </c>
    </row>
    <row r="1098" spans="1:15" x14ac:dyDescent="0.25">
      <c r="A1098" s="2" t="s">
        <v>1645</v>
      </c>
      <c r="B1098" s="5">
        <v>45926</v>
      </c>
      <c r="C1098" s="2" t="s">
        <v>200</v>
      </c>
      <c r="D1098" s="2" t="s">
        <v>341</v>
      </c>
      <c r="E1098" s="2" t="s">
        <v>385</v>
      </c>
      <c r="F1098" s="2" t="s">
        <v>449</v>
      </c>
      <c r="G1098" s="2" t="s">
        <v>545</v>
      </c>
      <c r="H1098" s="2">
        <v>5</v>
      </c>
      <c r="I1098" s="6">
        <v>491.46</v>
      </c>
      <c r="J1098" s="7">
        <v>0.05</v>
      </c>
      <c r="K1098" s="6">
        <v>2457.3000000000002</v>
      </c>
      <c r="L1098" s="6">
        <v>2060</v>
      </c>
      <c r="M1098" s="6">
        <v>397.3</v>
      </c>
      <c r="N1098" s="2" t="s">
        <v>556</v>
      </c>
      <c r="O1098" s="2" t="s">
        <v>543</v>
      </c>
    </row>
    <row r="1099" spans="1:15" x14ac:dyDescent="0.25">
      <c r="A1099" s="2" t="s">
        <v>1646</v>
      </c>
      <c r="B1099" s="5">
        <v>45713</v>
      </c>
      <c r="C1099" s="2" t="s">
        <v>282</v>
      </c>
      <c r="D1099" s="2" t="s">
        <v>371</v>
      </c>
      <c r="E1099" s="2" t="s">
        <v>385</v>
      </c>
      <c r="F1099" s="2" t="s">
        <v>420</v>
      </c>
      <c r="G1099" s="2" t="s">
        <v>552</v>
      </c>
      <c r="H1099" s="2">
        <v>3</v>
      </c>
      <c r="I1099" s="6">
        <v>22715.040000000001</v>
      </c>
      <c r="J1099" s="7">
        <v>0.1</v>
      </c>
      <c r="K1099" s="6">
        <v>68145.119999999995</v>
      </c>
      <c r="L1099" s="6">
        <v>63948</v>
      </c>
      <c r="M1099" s="6">
        <v>4197.12</v>
      </c>
      <c r="N1099" s="2" t="s">
        <v>542</v>
      </c>
      <c r="O1099" s="2" t="s">
        <v>543</v>
      </c>
    </row>
    <row r="1100" spans="1:15" x14ac:dyDescent="0.25">
      <c r="A1100" s="2" t="s">
        <v>1647</v>
      </c>
      <c r="B1100" s="5">
        <v>46052</v>
      </c>
      <c r="C1100" s="2" t="s">
        <v>68</v>
      </c>
      <c r="D1100" s="2" t="s">
        <v>375</v>
      </c>
      <c r="E1100" s="2" t="s">
        <v>398</v>
      </c>
      <c r="F1100" s="2" t="s">
        <v>475</v>
      </c>
      <c r="G1100" s="2" t="s">
        <v>552</v>
      </c>
      <c r="H1100" s="2">
        <v>4</v>
      </c>
      <c r="I1100" s="6">
        <v>5472.72</v>
      </c>
      <c r="J1100" s="7">
        <v>0</v>
      </c>
      <c r="K1100" s="6">
        <v>21890.880000000001</v>
      </c>
      <c r="L1100" s="6">
        <v>14748</v>
      </c>
      <c r="M1100" s="6">
        <v>7142.88</v>
      </c>
      <c r="N1100" s="2" t="s">
        <v>542</v>
      </c>
      <c r="O1100" s="2" t="s">
        <v>543</v>
      </c>
    </row>
    <row r="1101" spans="1:15" x14ac:dyDescent="0.25">
      <c r="A1101" s="2" t="s">
        <v>1648</v>
      </c>
      <c r="B1101" s="5">
        <v>45959</v>
      </c>
      <c r="C1101" s="2" t="s">
        <v>218</v>
      </c>
      <c r="D1101" s="2" t="s">
        <v>357</v>
      </c>
      <c r="E1101" s="2" t="s">
        <v>382</v>
      </c>
      <c r="F1101" s="2" t="s">
        <v>511</v>
      </c>
      <c r="G1101" s="2" t="s">
        <v>541</v>
      </c>
      <c r="H1101" s="2">
        <v>5</v>
      </c>
      <c r="I1101" s="6">
        <v>20778.54</v>
      </c>
      <c r="J1101" s="7">
        <v>0</v>
      </c>
      <c r="K1101" s="6">
        <v>103892.7</v>
      </c>
      <c r="L1101" s="6">
        <v>82215</v>
      </c>
      <c r="M1101" s="6">
        <v>21677.7</v>
      </c>
      <c r="N1101" s="2" t="s">
        <v>542</v>
      </c>
      <c r="O1101" s="2" t="s">
        <v>543</v>
      </c>
    </row>
    <row r="1102" spans="1:15" x14ac:dyDescent="0.25">
      <c r="A1102" s="2" t="s">
        <v>1649</v>
      </c>
      <c r="B1102" s="5">
        <v>45815</v>
      </c>
      <c r="C1102" s="2" t="s">
        <v>37</v>
      </c>
      <c r="D1102" s="2" t="s">
        <v>368</v>
      </c>
      <c r="E1102" s="2" t="s">
        <v>382</v>
      </c>
      <c r="F1102" s="2" t="s">
        <v>457</v>
      </c>
      <c r="G1102" s="2" t="s">
        <v>541</v>
      </c>
      <c r="H1102" s="2">
        <v>8</v>
      </c>
      <c r="I1102" s="6">
        <v>1020.01</v>
      </c>
      <c r="J1102" s="7">
        <v>0.05</v>
      </c>
      <c r="K1102" s="6">
        <v>8160.08</v>
      </c>
      <c r="L1102" s="6">
        <v>6208</v>
      </c>
      <c r="M1102" s="6">
        <v>1952.08</v>
      </c>
      <c r="N1102" s="2" t="s">
        <v>542</v>
      </c>
      <c r="O1102" s="2" t="s">
        <v>543</v>
      </c>
    </row>
    <row r="1103" spans="1:15" x14ac:dyDescent="0.25">
      <c r="A1103" s="2" t="s">
        <v>1650</v>
      </c>
      <c r="B1103" s="5">
        <v>46262</v>
      </c>
      <c r="C1103" s="2" t="s">
        <v>14</v>
      </c>
      <c r="D1103" s="2" t="s">
        <v>334</v>
      </c>
      <c r="E1103" s="2" t="s">
        <v>387</v>
      </c>
      <c r="F1103" s="2" t="s">
        <v>417</v>
      </c>
      <c r="G1103" s="2" t="s">
        <v>545</v>
      </c>
      <c r="H1103" s="2">
        <v>2</v>
      </c>
      <c r="I1103" s="6">
        <v>352.7</v>
      </c>
      <c r="J1103" s="7">
        <v>0.05</v>
      </c>
      <c r="K1103" s="6">
        <v>705.4</v>
      </c>
      <c r="L1103" s="6">
        <v>570</v>
      </c>
      <c r="M1103" s="6">
        <v>135.4</v>
      </c>
      <c r="N1103" s="2" t="s">
        <v>546</v>
      </c>
      <c r="O1103" s="2" t="s">
        <v>543</v>
      </c>
    </row>
    <row r="1104" spans="1:15" x14ac:dyDescent="0.25">
      <c r="A1104" s="2" t="s">
        <v>1651</v>
      </c>
      <c r="B1104" s="5">
        <v>45909</v>
      </c>
      <c r="C1104" s="2" t="s">
        <v>318</v>
      </c>
      <c r="D1104" s="2" t="s">
        <v>337</v>
      </c>
      <c r="E1104" s="2" t="s">
        <v>395</v>
      </c>
      <c r="F1104" s="2" t="s">
        <v>407</v>
      </c>
      <c r="G1104" s="2" t="s">
        <v>541</v>
      </c>
      <c r="H1104" s="2">
        <v>8</v>
      </c>
      <c r="I1104" s="6">
        <v>19216.37</v>
      </c>
      <c r="J1104" s="7">
        <v>0.1</v>
      </c>
      <c r="K1104" s="6">
        <v>153730.96</v>
      </c>
      <c r="L1104" s="6">
        <v>126424</v>
      </c>
      <c r="M1104" s="6">
        <v>27306.959999999999</v>
      </c>
      <c r="N1104" s="2" t="s">
        <v>550</v>
      </c>
      <c r="O1104" s="2" t="s">
        <v>543</v>
      </c>
    </row>
    <row r="1105" spans="1:15" x14ac:dyDescent="0.25">
      <c r="A1105" s="2" t="s">
        <v>1652</v>
      </c>
      <c r="B1105" s="5">
        <v>46278</v>
      </c>
      <c r="C1105" s="2" t="s">
        <v>254</v>
      </c>
      <c r="D1105" s="2" t="s">
        <v>351</v>
      </c>
      <c r="E1105" s="2" t="s">
        <v>395</v>
      </c>
      <c r="F1105" s="2" t="s">
        <v>447</v>
      </c>
      <c r="G1105" s="2" t="s">
        <v>541</v>
      </c>
      <c r="H1105" s="2">
        <v>3</v>
      </c>
      <c r="I1105" s="6">
        <v>27538.48</v>
      </c>
      <c r="J1105" s="7">
        <v>0.05</v>
      </c>
      <c r="K1105" s="6">
        <v>82615.44</v>
      </c>
      <c r="L1105" s="6">
        <v>58314</v>
      </c>
      <c r="M1105" s="6">
        <v>24301.439999999999</v>
      </c>
      <c r="N1105" s="2" t="s">
        <v>556</v>
      </c>
      <c r="O1105" s="2" t="s">
        <v>543</v>
      </c>
    </row>
    <row r="1106" spans="1:15" x14ac:dyDescent="0.25">
      <c r="A1106" s="2" t="s">
        <v>1653</v>
      </c>
      <c r="B1106" s="5">
        <v>46170</v>
      </c>
      <c r="C1106" s="2" t="s">
        <v>118</v>
      </c>
      <c r="D1106" s="2" t="s">
        <v>357</v>
      </c>
      <c r="E1106" s="2" t="s">
        <v>391</v>
      </c>
      <c r="F1106" s="2" t="s">
        <v>413</v>
      </c>
      <c r="G1106" s="2" t="s">
        <v>545</v>
      </c>
      <c r="H1106" s="2">
        <v>7</v>
      </c>
      <c r="I1106" s="6">
        <v>20778.54</v>
      </c>
      <c r="J1106" s="7">
        <v>0</v>
      </c>
      <c r="K1106" s="6">
        <v>145449.78</v>
      </c>
      <c r="L1106" s="6">
        <v>115101</v>
      </c>
      <c r="M1106" s="6">
        <v>30348.78</v>
      </c>
      <c r="N1106" s="2" t="s">
        <v>556</v>
      </c>
      <c r="O1106" s="2" t="s">
        <v>543</v>
      </c>
    </row>
    <row r="1107" spans="1:15" x14ac:dyDescent="0.25">
      <c r="A1107" s="2" t="s">
        <v>1654</v>
      </c>
      <c r="B1107" s="5">
        <v>46185</v>
      </c>
      <c r="C1107" s="2" t="s">
        <v>188</v>
      </c>
      <c r="D1107" s="2" t="s">
        <v>353</v>
      </c>
      <c r="E1107" s="2" t="s">
        <v>393</v>
      </c>
      <c r="F1107" s="2" t="s">
        <v>435</v>
      </c>
      <c r="G1107" s="2" t="s">
        <v>541</v>
      </c>
      <c r="H1107" s="2">
        <v>5</v>
      </c>
      <c r="I1107" s="6">
        <v>6434.8</v>
      </c>
      <c r="J1107" s="7">
        <v>0.2</v>
      </c>
      <c r="K1107" s="6">
        <v>32174</v>
      </c>
      <c r="L1107" s="6">
        <v>26685</v>
      </c>
      <c r="M1107" s="6">
        <v>5489</v>
      </c>
      <c r="N1107" s="2" t="s">
        <v>546</v>
      </c>
      <c r="O1107" s="2" t="s">
        <v>543</v>
      </c>
    </row>
    <row r="1108" spans="1:15" x14ac:dyDescent="0.25">
      <c r="A1108" s="2" t="s">
        <v>1655</v>
      </c>
      <c r="B1108" s="5">
        <v>45925</v>
      </c>
      <c r="C1108" s="2" t="s">
        <v>120</v>
      </c>
      <c r="D1108" s="2" t="s">
        <v>375</v>
      </c>
      <c r="E1108" s="2" t="s">
        <v>398</v>
      </c>
      <c r="F1108" s="2" t="s">
        <v>404</v>
      </c>
      <c r="G1108" s="2" t="s">
        <v>552</v>
      </c>
      <c r="H1108" s="2">
        <v>1</v>
      </c>
      <c r="I1108" s="6">
        <v>5472.72</v>
      </c>
      <c r="J1108" s="7">
        <v>0</v>
      </c>
      <c r="K1108" s="6">
        <v>5472.72</v>
      </c>
      <c r="L1108" s="6">
        <v>3687</v>
      </c>
      <c r="M1108" s="6">
        <v>1785.72</v>
      </c>
      <c r="N1108" s="2" t="s">
        <v>542</v>
      </c>
      <c r="O1108" s="2" t="s">
        <v>543</v>
      </c>
    </row>
    <row r="1109" spans="1:15" x14ac:dyDescent="0.25">
      <c r="A1109" s="2" t="s">
        <v>1656</v>
      </c>
      <c r="B1109" s="5">
        <v>46100</v>
      </c>
      <c r="C1109" s="2" t="s">
        <v>202</v>
      </c>
      <c r="D1109" s="2" t="s">
        <v>373</v>
      </c>
      <c r="E1109" s="2" t="s">
        <v>391</v>
      </c>
      <c r="F1109" s="2" t="s">
        <v>521</v>
      </c>
      <c r="G1109" s="2" t="s">
        <v>541</v>
      </c>
      <c r="H1109" s="2">
        <v>2</v>
      </c>
      <c r="I1109" s="6">
        <v>2049.5300000000002</v>
      </c>
      <c r="J1109" s="7">
        <v>0.1</v>
      </c>
      <c r="K1109" s="6">
        <v>4099.0600000000004</v>
      </c>
      <c r="L1109" s="6">
        <v>3242</v>
      </c>
      <c r="M1109" s="6">
        <v>857.06</v>
      </c>
      <c r="N1109" s="2" t="s">
        <v>546</v>
      </c>
      <c r="O1109" s="2" t="s">
        <v>543</v>
      </c>
    </row>
    <row r="1110" spans="1:15" x14ac:dyDescent="0.25">
      <c r="A1110" s="2" t="s">
        <v>1657</v>
      </c>
      <c r="B1110" s="5">
        <v>46115</v>
      </c>
      <c r="C1110" s="2" t="s">
        <v>158</v>
      </c>
      <c r="D1110" s="2" t="s">
        <v>334</v>
      </c>
      <c r="E1110" s="2" t="s">
        <v>385</v>
      </c>
      <c r="F1110" s="2" t="s">
        <v>471</v>
      </c>
      <c r="G1110" s="2" t="s">
        <v>552</v>
      </c>
      <c r="H1110" s="2">
        <v>7</v>
      </c>
      <c r="I1110" s="6">
        <v>352.7</v>
      </c>
      <c r="J1110" s="7">
        <v>0.05</v>
      </c>
      <c r="K1110" s="6">
        <v>2468.9</v>
      </c>
      <c r="L1110" s="6">
        <v>1995</v>
      </c>
      <c r="M1110" s="6">
        <v>473.9</v>
      </c>
      <c r="N1110" s="2" t="s">
        <v>542</v>
      </c>
      <c r="O1110" s="2" t="s">
        <v>543</v>
      </c>
    </row>
    <row r="1111" spans="1:15" x14ac:dyDescent="0.25">
      <c r="A1111" s="2" t="s">
        <v>1658</v>
      </c>
      <c r="B1111" s="5">
        <v>45742</v>
      </c>
      <c r="C1111" s="2" t="s">
        <v>226</v>
      </c>
      <c r="D1111" s="2" t="s">
        <v>330</v>
      </c>
      <c r="E1111" s="2" t="s">
        <v>382</v>
      </c>
      <c r="F1111" s="2" t="s">
        <v>410</v>
      </c>
      <c r="G1111" s="2" t="s">
        <v>541</v>
      </c>
      <c r="H1111" s="2">
        <v>2</v>
      </c>
      <c r="I1111" s="6">
        <v>13434.34</v>
      </c>
      <c r="J1111" s="7">
        <v>0</v>
      </c>
      <c r="K1111" s="6">
        <v>26868.68</v>
      </c>
      <c r="L1111" s="6">
        <v>20786</v>
      </c>
      <c r="M1111" s="6">
        <v>6082.68</v>
      </c>
      <c r="N1111" s="2" t="s">
        <v>542</v>
      </c>
      <c r="O1111" s="2" t="s">
        <v>543</v>
      </c>
    </row>
    <row r="1112" spans="1:15" x14ac:dyDescent="0.25">
      <c r="A1112" s="2" t="s">
        <v>1659</v>
      </c>
      <c r="B1112" s="5">
        <v>46176</v>
      </c>
      <c r="C1112" s="2" t="s">
        <v>186</v>
      </c>
      <c r="D1112" s="2" t="s">
        <v>362</v>
      </c>
      <c r="E1112" s="2" t="s">
        <v>387</v>
      </c>
      <c r="F1112" s="2" t="s">
        <v>431</v>
      </c>
      <c r="G1112" s="2" t="s">
        <v>552</v>
      </c>
      <c r="H1112" s="2">
        <v>7</v>
      </c>
      <c r="I1112" s="6">
        <v>19164.810000000001</v>
      </c>
      <c r="J1112" s="7">
        <v>0.15</v>
      </c>
      <c r="K1112" s="6">
        <v>134153.67000000001</v>
      </c>
      <c r="L1112" s="6">
        <v>119413</v>
      </c>
      <c r="M1112" s="6">
        <v>14740.67</v>
      </c>
      <c r="N1112" s="2" t="s">
        <v>542</v>
      </c>
      <c r="O1112" s="2" t="s">
        <v>543</v>
      </c>
    </row>
    <row r="1113" spans="1:15" x14ac:dyDescent="0.25">
      <c r="A1113" s="2" t="s">
        <v>1660</v>
      </c>
      <c r="B1113" s="5">
        <v>46235</v>
      </c>
      <c r="C1113" s="2" t="s">
        <v>72</v>
      </c>
      <c r="D1113" s="2" t="s">
        <v>334</v>
      </c>
      <c r="E1113" s="2" t="s">
        <v>391</v>
      </c>
      <c r="F1113" s="2" t="s">
        <v>453</v>
      </c>
      <c r="G1113" s="2" t="s">
        <v>545</v>
      </c>
      <c r="H1113" s="2">
        <v>1</v>
      </c>
      <c r="I1113" s="6">
        <v>371.26</v>
      </c>
      <c r="J1113" s="7">
        <v>0</v>
      </c>
      <c r="K1113" s="6">
        <v>371.26</v>
      </c>
      <c r="L1113" s="6">
        <v>285</v>
      </c>
      <c r="M1113" s="6">
        <v>86.26</v>
      </c>
      <c r="N1113" s="2" t="s">
        <v>556</v>
      </c>
      <c r="O1113" s="2" t="s">
        <v>543</v>
      </c>
    </row>
    <row r="1114" spans="1:15" x14ac:dyDescent="0.25">
      <c r="A1114" s="2" t="s">
        <v>1661</v>
      </c>
      <c r="B1114" s="5">
        <v>46045</v>
      </c>
      <c r="C1114" s="2" t="s">
        <v>76</v>
      </c>
      <c r="D1114" s="2" t="s">
        <v>375</v>
      </c>
      <c r="E1114" s="2" t="s">
        <v>389</v>
      </c>
      <c r="F1114" s="2" t="s">
        <v>459</v>
      </c>
      <c r="G1114" s="2" t="s">
        <v>541</v>
      </c>
      <c r="H1114" s="2">
        <v>5</v>
      </c>
      <c r="I1114" s="6">
        <v>4925.45</v>
      </c>
      <c r="J1114" s="7">
        <v>0.1</v>
      </c>
      <c r="K1114" s="6">
        <v>24627.25</v>
      </c>
      <c r="L1114" s="6">
        <v>18435</v>
      </c>
      <c r="M1114" s="6">
        <v>6192.25</v>
      </c>
      <c r="N1114" s="2" t="s">
        <v>546</v>
      </c>
      <c r="O1114" s="2" t="s">
        <v>543</v>
      </c>
    </row>
    <row r="1115" spans="1:15" x14ac:dyDescent="0.25">
      <c r="A1115" s="2" t="s">
        <v>1662</v>
      </c>
      <c r="B1115" s="5">
        <v>46245</v>
      </c>
      <c r="C1115" s="2" t="s">
        <v>242</v>
      </c>
      <c r="D1115" s="2" t="s">
        <v>377</v>
      </c>
      <c r="E1115" s="2" t="s">
        <v>393</v>
      </c>
      <c r="F1115" s="2" t="s">
        <v>413</v>
      </c>
      <c r="G1115" s="2" t="s">
        <v>541</v>
      </c>
      <c r="H1115" s="2">
        <v>4</v>
      </c>
      <c r="I1115" s="6">
        <v>20793.54</v>
      </c>
      <c r="J1115" s="7">
        <v>0.2</v>
      </c>
      <c r="K1115" s="6">
        <v>83174.16</v>
      </c>
      <c r="L1115" s="6">
        <v>74204</v>
      </c>
      <c r="M1115" s="6">
        <v>8970.16</v>
      </c>
      <c r="N1115" s="2" t="s">
        <v>542</v>
      </c>
      <c r="O1115" s="2" t="s">
        <v>543</v>
      </c>
    </row>
    <row r="1116" spans="1:15" x14ac:dyDescent="0.25">
      <c r="A1116" s="2" t="s">
        <v>1663</v>
      </c>
      <c r="B1116" s="5">
        <v>45733</v>
      </c>
      <c r="C1116" s="2" t="s">
        <v>68</v>
      </c>
      <c r="D1116" s="2" t="s">
        <v>348</v>
      </c>
      <c r="E1116" s="2" t="s">
        <v>387</v>
      </c>
      <c r="F1116" s="2" t="s">
        <v>519</v>
      </c>
      <c r="G1116" s="2" t="s">
        <v>552</v>
      </c>
      <c r="H1116" s="2">
        <v>4</v>
      </c>
      <c r="I1116" s="6">
        <v>12068.31</v>
      </c>
      <c r="J1116" s="7">
        <v>0.05</v>
      </c>
      <c r="K1116" s="6">
        <v>48273.24</v>
      </c>
      <c r="L1116" s="6">
        <v>40876</v>
      </c>
      <c r="M1116" s="6">
        <v>7397.24</v>
      </c>
      <c r="N1116" s="2" t="s">
        <v>556</v>
      </c>
      <c r="O1116" s="2" t="s">
        <v>543</v>
      </c>
    </row>
    <row r="1117" spans="1:15" x14ac:dyDescent="0.25">
      <c r="A1117" s="2" t="s">
        <v>1664</v>
      </c>
      <c r="B1117" s="5">
        <v>46102</v>
      </c>
      <c r="C1117" s="2" t="s">
        <v>320</v>
      </c>
      <c r="D1117" s="2" t="s">
        <v>355</v>
      </c>
      <c r="E1117" s="2" t="s">
        <v>389</v>
      </c>
      <c r="F1117" s="2" t="s">
        <v>439</v>
      </c>
      <c r="G1117" s="2" t="s">
        <v>545</v>
      </c>
      <c r="H1117" s="2">
        <v>5</v>
      </c>
      <c r="I1117" s="6">
        <v>27379.41</v>
      </c>
      <c r="J1117" s="7">
        <v>0.05</v>
      </c>
      <c r="K1117" s="6">
        <v>136897.04999999999</v>
      </c>
      <c r="L1117" s="6">
        <v>98990</v>
      </c>
      <c r="M1117" s="6">
        <v>37907.050000000003</v>
      </c>
      <c r="N1117" s="2" t="s">
        <v>546</v>
      </c>
      <c r="O1117" s="2" t="s">
        <v>543</v>
      </c>
    </row>
    <row r="1118" spans="1:15" x14ac:dyDescent="0.25">
      <c r="A1118" s="2" t="s">
        <v>1665</v>
      </c>
      <c r="B1118" s="5">
        <v>46357</v>
      </c>
      <c r="C1118" s="2" t="s">
        <v>214</v>
      </c>
      <c r="D1118" s="2" t="s">
        <v>362</v>
      </c>
      <c r="E1118" s="2" t="s">
        <v>393</v>
      </c>
      <c r="F1118" s="2" t="s">
        <v>435</v>
      </c>
      <c r="G1118" s="2" t="s">
        <v>552</v>
      </c>
      <c r="H1118" s="2">
        <v>4</v>
      </c>
      <c r="I1118" s="6">
        <v>22546.84</v>
      </c>
      <c r="J1118" s="7">
        <v>0</v>
      </c>
      <c r="K1118" s="6">
        <v>90187.36</v>
      </c>
      <c r="L1118" s="6">
        <v>68236</v>
      </c>
      <c r="M1118" s="6">
        <v>21951.360000000001</v>
      </c>
      <c r="N1118" s="2" t="s">
        <v>542</v>
      </c>
      <c r="O1118" s="2" t="s">
        <v>543</v>
      </c>
    </row>
    <row r="1119" spans="1:15" x14ac:dyDescent="0.25">
      <c r="A1119" s="2" t="s">
        <v>1666</v>
      </c>
      <c r="B1119" s="5">
        <v>45666</v>
      </c>
      <c r="C1119" s="2" t="s">
        <v>84</v>
      </c>
      <c r="D1119" s="2" t="s">
        <v>351</v>
      </c>
      <c r="E1119" s="2" t="s">
        <v>382</v>
      </c>
      <c r="F1119" s="2" t="s">
        <v>425</v>
      </c>
      <c r="G1119" s="2" t="s">
        <v>545</v>
      </c>
      <c r="H1119" s="2">
        <v>5</v>
      </c>
      <c r="I1119" s="6">
        <v>26089.08</v>
      </c>
      <c r="J1119" s="7">
        <v>0.1</v>
      </c>
      <c r="K1119" s="6">
        <v>130445.4</v>
      </c>
      <c r="L1119" s="6">
        <v>97190</v>
      </c>
      <c r="M1119" s="6">
        <v>33255.4</v>
      </c>
      <c r="N1119" s="2" t="s">
        <v>542</v>
      </c>
      <c r="O1119" s="2" t="s">
        <v>543</v>
      </c>
    </row>
    <row r="1120" spans="1:15" x14ac:dyDescent="0.25">
      <c r="A1120" s="2" t="s">
        <v>1667</v>
      </c>
      <c r="B1120" s="5">
        <v>46363</v>
      </c>
      <c r="C1120" s="2" t="s">
        <v>62</v>
      </c>
      <c r="D1120" s="2" t="s">
        <v>373</v>
      </c>
      <c r="E1120" s="2" t="s">
        <v>385</v>
      </c>
      <c r="F1120" s="2" t="s">
        <v>443</v>
      </c>
      <c r="G1120" s="2" t="s">
        <v>545</v>
      </c>
      <c r="H1120" s="2">
        <v>3</v>
      </c>
      <c r="I1120" s="6">
        <v>2277.2600000000002</v>
      </c>
      <c r="J1120" s="7">
        <v>0</v>
      </c>
      <c r="K1120" s="6">
        <v>6831.78</v>
      </c>
      <c r="L1120" s="6">
        <v>4863</v>
      </c>
      <c r="M1120" s="6">
        <v>1968.78</v>
      </c>
      <c r="N1120" s="2" t="s">
        <v>542</v>
      </c>
      <c r="O1120" s="2" t="s">
        <v>543</v>
      </c>
    </row>
    <row r="1121" spans="1:15" x14ac:dyDescent="0.25">
      <c r="A1121" s="2" t="s">
        <v>1668</v>
      </c>
      <c r="B1121" s="5">
        <v>46144</v>
      </c>
      <c r="C1121" s="2" t="s">
        <v>92</v>
      </c>
      <c r="D1121" s="2" t="s">
        <v>371</v>
      </c>
      <c r="E1121" s="2" t="s">
        <v>389</v>
      </c>
      <c r="F1121" s="2" t="s">
        <v>503</v>
      </c>
      <c r="G1121" s="2" t="s">
        <v>552</v>
      </c>
      <c r="H1121" s="2">
        <v>8</v>
      </c>
      <c r="I1121" s="6">
        <v>21453.09</v>
      </c>
      <c r="J1121" s="7">
        <v>0.15</v>
      </c>
      <c r="K1121" s="6">
        <v>171624.72</v>
      </c>
      <c r="L1121" s="6">
        <v>170528</v>
      </c>
      <c r="M1121" s="6">
        <v>1096.72</v>
      </c>
      <c r="N1121" s="2" t="s">
        <v>556</v>
      </c>
      <c r="O1121" s="2" t="s">
        <v>543</v>
      </c>
    </row>
    <row r="1122" spans="1:15" x14ac:dyDescent="0.25">
      <c r="A1122" s="2" t="s">
        <v>1669</v>
      </c>
      <c r="B1122" s="5">
        <v>46038</v>
      </c>
      <c r="C1122" s="2" t="s">
        <v>300</v>
      </c>
      <c r="D1122" s="2" t="s">
        <v>364</v>
      </c>
      <c r="E1122" s="2" t="s">
        <v>389</v>
      </c>
      <c r="F1122" s="2" t="s">
        <v>471</v>
      </c>
      <c r="G1122" s="2" t="s">
        <v>541</v>
      </c>
      <c r="H1122" s="2">
        <v>8</v>
      </c>
      <c r="I1122" s="6">
        <v>20365.72</v>
      </c>
      <c r="J1122" s="7">
        <v>0.2</v>
      </c>
      <c r="K1122" s="6">
        <v>162925.76000000001</v>
      </c>
      <c r="L1122" s="6">
        <v>134520</v>
      </c>
      <c r="M1122" s="6">
        <v>28405.759999999998</v>
      </c>
      <c r="N1122" s="2" t="s">
        <v>556</v>
      </c>
      <c r="O1122" s="2" t="s">
        <v>543</v>
      </c>
    </row>
    <row r="1123" spans="1:15" x14ac:dyDescent="0.25">
      <c r="A1123" s="2" t="s">
        <v>1670</v>
      </c>
      <c r="B1123" s="5">
        <v>45883</v>
      </c>
      <c r="C1123" s="2" t="s">
        <v>94</v>
      </c>
      <c r="D1123" s="2" t="s">
        <v>362</v>
      </c>
      <c r="E1123" s="2" t="s">
        <v>382</v>
      </c>
      <c r="F1123" s="2" t="s">
        <v>515</v>
      </c>
      <c r="G1123" s="2" t="s">
        <v>545</v>
      </c>
      <c r="H1123" s="2">
        <v>8</v>
      </c>
      <c r="I1123" s="6">
        <v>22546.84</v>
      </c>
      <c r="J1123" s="7">
        <v>0</v>
      </c>
      <c r="K1123" s="6">
        <v>180374.72</v>
      </c>
      <c r="L1123" s="6">
        <v>136472</v>
      </c>
      <c r="M1123" s="6">
        <v>43902.720000000001</v>
      </c>
      <c r="N1123" s="2" t="s">
        <v>546</v>
      </c>
      <c r="O1123" s="2" t="s">
        <v>543</v>
      </c>
    </row>
    <row r="1124" spans="1:15" x14ac:dyDescent="0.25">
      <c r="A1124" s="2" t="s">
        <v>1671</v>
      </c>
      <c r="B1124" s="5">
        <v>45658</v>
      </c>
      <c r="C1124" s="2" t="s">
        <v>198</v>
      </c>
      <c r="D1124" s="2" t="s">
        <v>343</v>
      </c>
      <c r="E1124" s="2" t="s">
        <v>387</v>
      </c>
      <c r="F1124" s="2" t="s">
        <v>455</v>
      </c>
      <c r="G1124" s="2" t="s">
        <v>545</v>
      </c>
      <c r="H1124" s="2">
        <v>7</v>
      </c>
      <c r="I1124" s="6">
        <v>3970.61</v>
      </c>
      <c r="J1124" s="7">
        <v>0.05</v>
      </c>
      <c r="K1124" s="6">
        <v>27794.27</v>
      </c>
      <c r="L1124" s="6">
        <v>22337</v>
      </c>
      <c r="M1124" s="6">
        <v>5457.27</v>
      </c>
      <c r="N1124" s="2" t="s">
        <v>546</v>
      </c>
      <c r="O1124" s="2" t="s">
        <v>543</v>
      </c>
    </row>
    <row r="1125" spans="1:15" x14ac:dyDescent="0.25">
      <c r="A1125" s="2" t="s">
        <v>1672</v>
      </c>
      <c r="B1125" s="5">
        <v>45880</v>
      </c>
      <c r="C1125" s="2" t="s">
        <v>244</v>
      </c>
      <c r="D1125" s="2" t="s">
        <v>375</v>
      </c>
      <c r="E1125" s="2" t="s">
        <v>398</v>
      </c>
      <c r="F1125" s="2" t="s">
        <v>431</v>
      </c>
      <c r="G1125" s="2" t="s">
        <v>541</v>
      </c>
      <c r="H1125" s="2">
        <v>8</v>
      </c>
      <c r="I1125" s="6">
        <v>5472.72</v>
      </c>
      <c r="J1125" s="7">
        <v>0</v>
      </c>
      <c r="K1125" s="6">
        <v>43781.760000000002</v>
      </c>
      <c r="L1125" s="6">
        <v>29496</v>
      </c>
      <c r="M1125" s="6">
        <v>14285.76</v>
      </c>
      <c r="N1125" s="2" t="s">
        <v>556</v>
      </c>
      <c r="O1125" s="2" t="s">
        <v>543</v>
      </c>
    </row>
    <row r="1126" spans="1:15" x14ac:dyDescent="0.25">
      <c r="A1126" s="2" t="s">
        <v>1673</v>
      </c>
      <c r="B1126" s="5">
        <v>45768</v>
      </c>
      <c r="C1126" s="2" t="s">
        <v>194</v>
      </c>
      <c r="D1126" s="2" t="s">
        <v>343</v>
      </c>
      <c r="E1126" s="2" t="s">
        <v>393</v>
      </c>
      <c r="F1126" s="2" t="s">
        <v>481</v>
      </c>
      <c r="G1126" s="2" t="s">
        <v>541</v>
      </c>
      <c r="H1126" s="2">
        <v>6</v>
      </c>
      <c r="I1126" s="6">
        <v>3761.63</v>
      </c>
      <c r="J1126" s="7">
        <v>0.1</v>
      </c>
      <c r="K1126" s="6">
        <v>22569.78</v>
      </c>
      <c r="L1126" s="6">
        <v>19146</v>
      </c>
      <c r="M1126" s="6">
        <v>3423.78</v>
      </c>
      <c r="N1126" s="2" t="s">
        <v>542</v>
      </c>
      <c r="O1126" s="2" t="s">
        <v>543</v>
      </c>
    </row>
    <row r="1127" spans="1:15" x14ac:dyDescent="0.25">
      <c r="A1127" s="2" t="s">
        <v>1674</v>
      </c>
      <c r="B1127" s="5">
        <v>45790</v>
      </c>
      <c r="C1127" s="2" t="s">
        <v>278</v>
      </c>
      <c r="D1127" s="2" t="s">
        <v>368</v>
      </c>
      <c r="E1127" s="2" t="s">
        <v>385</v>
      </c>
      <c r="F1127" s="2" t="s">
        <v>417</v>
      </c>
      <c r="G1127" s="2" t="s">
        <v>545</v>
      </c>
      <c r="H1127" s="2">
        <v>7</v>
      </c>
      <c r="I1127" s="6">
        <v>966.32</v>
      </c>
      <c r="J1127" s="7">
        <v>0.1</v>
      </c>
      <c r="K1127" s="6">
        <v>6764.24</v>
      </c>
      <c r="L1127" s="6">
        <v>5432</v>
      </c>
      <c r="M1127" s="6">
        <v>1332.24</v>
      </c>
      <c r="N1127" s="2" t="s">
        <v>556</v>
      </c>
      <c r="O1127" s="2" t="s">
        <v>543</v>
      </c>
    </row>
    <row r="1128" spans="1:15" x14ac:dyDescent="0.25">
      <c r="A1128" s="2" t="s">
        <v>1675</v>
      </c>
      <c r="B1128" s="5">
        <v>45781</v>
      </c>
      <c r="C1128" s="2" t="s">
        <v>122</v>
      </c>
      <c r="D1128" s="2" t="s">
        <v>362</v>
      </c>
      <c r="E1128" s="2" t="s">
        <v>387</v>
      </c>
      <c r="F1128" s="2" t="s">
        <v>435</v>
      </c>
      <c r="G1128" s="2" t="s">
        <v>541</v>
      </c>
      <c r="H1128" s="2">
        <v>3</v>
      </c>
      <c r="I1128" s="6">
        <v>21419.5</v>
      </c>
      <c r="J1128" s="7">
        <v>0.05</v>
      </c>
      <c r="K1128" s="6">
        <v>64258.5</v>
      </c>
      <c r="L1128" s="6">
        <v>51177</v>
      </c>
      <c r="M1128" s="6">
        <v>13081.5</v>
      </c>
      <c r="N1128" s="2" t="s">
        <v>542</v>
      </c>
      <c r="O1128" s="2" t="s">
        <v>543</v>
      </c>
    </row>
    <row r="1129" spans="1:15" x14ac:dyDescent="0.25">
      <c r="A1129" s="2" t="s">
        <v>1676</v>
      </c>
      <c r="B1129" s="5">
        <v>45766</v>
      </c>
      <c r="C1129" s="2" t="s">
        <v>200</v>
      </c>
      <c r="D1129" s="2" t="s">
        <v>364</v>
      </c>
      <c r="E1129" s="2" t="s">
        <v>385</v>
      </c>
      <c r="F1129" s="2" t="s">
        <v>417</v>
      </c>
      <c r="G1129" s="2" t="s">
        <v>541</v>
      </c>
      <c r="H1129" s="2">
        <v>4</v>
      </c>
      <c r="I1129" s="6">
        <v>21638.58</v>
      </c>
      <c r="J1129" s="7">
        <v>0.15</v>
      </c>
      <c r="K1129" s="6">
        <v>86554.32</v>
      </c>
      <c r="L1129" s="6">
        <v>67260</v>
      </c>
      <c r="M1129" s="6">
        <v>19294.32</v>
      </c>
      <c r="N1129" s="2" t="s">
        <v>542</v>
      </c>
      <c r="O1129" s="2" t="s">
        <v>543</v>
      </c>
    </row>
    <row r="1130" spans="1:15" x14ac:dyDescent="0.25">
      <c r="A1130" s="2" t="s">
        <v>1677</v>
      </c>
      <c r="B1130" s="5">
        <v>46328</v>
      </c>
      <c r="C1130" s="2" t="s">
        <v>190</v>
      </c>
      <c r="D1130" s="2" t="s">
        <v>355</v>
      </c>
      <c r="E1130" s="2" t="s">
        <v>385</v>
      </c>
      <c r="F1130" s="2" t="s">
        <v>413</v>
      </c>
      <c r="G1130" s="2" t="s">
        <v>545</v>
      </c>
      <c r="H1130" s="2">
        <v>3</v>
      </c>
      <c r="I1130" s="6">
        <v>23056.34</v>
      </c>
      <c r="J1130" s="7">
        <v>0.2</v>
      </c>
      <c r="K1130" s="6">
        <v>69169.02</v>
      </c>
      <c r="L1130" s="6">
        <v>59394</v>
      </c>
      <c r="M1130" s="6">
        <v>9775.02</v>
      </c>
      <c r="N1130" s="2" t="s">
        <v>546</v>
      </c>
      <c r="O1130" s="2" t="s">
        <v>543</v>
      </c>
    </row>
    <row r="1131" spans="1:15" x14ac:dyDescent="0.25">
      <c r="A1131" s="2" t="s">
        <v>1678</v>
      </c>
      <c r="B1131" s="5">
        <v>45851</v>
      </c>
      <c r="C1131" s="2" t="s">
        <v>80</v>
      </c>
      <c r="D1131" s="2" t="s">
        <v>351</v>
      </c>
      <c r="E1131" s="2" t="s">
        <v>398</v>
      </c>
      <c r="F1131" s="2" t="s">
        <v>511</v>
      </c>
      <c r="G1131" s="2" t="s">
        <v>541</v>
      </c>
      <c r="H1131" s="2">
        <v>7</v>
      </c>
      <c r="I1131" s="6">
        <v>28987.87</v>
      </c>
      <c r="J1131" s="7">
        <v>0</v>
      </c>
      <c r="K1131" s="6">
        <v>202915.09</v>
      </c>
      <c r="L1131" s="6">
        <v>136066</v>
      </c>
      <c r="M1131" s="6">
        <v>66849.09</v>
      </c>
      <c r="N1131" s="2" t="s">
        <v>542</v>
      </c>
      <c r="O1131" s="2" t="s">
        <v>543</v>
      </c>
    </row>
    <row r="1132" spans="1:15" x14ac:dyDescent="0.25">
      <c r="A1132" s="2" t="s">
        <v>1679</v>
      </c>
      <c r="B1132" s="5">
        <v>46211</v>
      </c>
      <c r="C1132" s="2" t="s">
        <v>276</v>
      </c>
      <c r="D1132" s="2" t="s">
        <v>373</v>
      </c>
      <c r="E1132" s="2" t="s">
        <v>391</v>
      </c>
      <c r="F1132" s="2" t="s">
        <v>505</v>
      </c>
      <c r="G1132" s="2" t="s">
        <v>552</v>
      </c>
      <c r="H1132" s="2">
        <v>6</v>
      </c>
      <c r="I1132" s="6">
        <v>2277.2600000000002</v>
      </c>
      <c r="J1132" s="7">
        <v>0</v>
      </c>
      <c r="K1132" s="6">
        <v>8479.41</v>
      </c>
      <c r="L1132" s="6">
        <v>9726</v>
      </c>
      <c r="M1132" s="6">
        <v>-1246.5899999999999</v>
      </c>
      <c r="N1132" s="2" t="s">
        <v>542</v>
      </c>
      <c r="O1132" s="2" t="s">
        <v>543</v>
      </c>
    </row>
    <row r="1133" spans="1:15" x14ac:dyDescent="0.25">
      <c r="A1133" s="2" t="s">
        <v>1680</v>
      </c>
      <c r="B1133" s="5">
        <v>46319</v>
      </c>
      <c r="C1133" s="2" t="s">
        <v>39</v>
      </c>
      <c r="D1133" s="2" t="s">
        <v>334</v>
      </c>
      <c r="E1133" s="2" t="s">
        <v>385</v>
      </c>
      <c r="F1133" s="2" t="s">
        <v>410</v>
      </c>
      <c r="G1133" s="2" t="s">
        <v>545</v>
      </c>
      <c r="H1133" s="2">
        <v>1</v>
      </c>
      <c r="I1133" s="6">
        <v>297.01</v>
      </c>
      <c r="J1133" s="7">
        <v>0.2</v>
      </c>
      <c r="K1133" s="6">
        <v>234.2</v>
      </c>
      <c r="L1133" s="6">
        <v>285</v>
      </c>
      <c r="M1133" s="6">
        <v>-50.8</v>
      </c>
      <c r="N1133" s="2" t="s">
        <v>556</v>
      </c>
      <c r="O1133" s="2" t="s">
        <v>543</v>
      </c>
    </row>
    <row r="1134" spans="1:15" x14ac:dyDescent="0.25">
      <c r="A1134" s="2" t="s">
        <v>1681</v>
      </c>
      <c r="B1134" s="5">
        <v>45895</v>
      </c>
      <c r="C1134" s="2" t="s">
        <v>214</v>
      </c>
      <c r="D1134" s="2" t="s">
        <v>360</v>
      </c>
      <c r="E1134" s="2" t="s">
        <v>391</v>
      </c>
      <c r="F1134" s="2" t="s">
        <v>425</v>
      </c>
      <c r="G1134" s="2" t="s">
        <v>545</v>
      </c>
      <c r="H1134" s="2">
        <v>1</v>
      </c>
      <c r="I1134" s="6">
        <v>24789.75</v>
      </c>
      <c r="J1134" s="7">
        <v>0</v>
      </c>
      <c r="K1134" s="6">
        <v>24789.75</v>
      </c>
      <c r="L1134" s="6">
        <v>20523</v>
      </c>
      <c r="M1134" s="6">
        <v>4266.75</v>
      </c>
      <c r="N1134" s="2" t="s">
        <v>542</v>
      </c>
      <c r="O1134" s="2" t="s">
        <v>543</v>
      </c>
    </row>
    <row r="1135" spans="1:15" x14ac:dyDescent="0.25">
      <c r="A1135" s="2" t="s">
        <v>1682</v>
      </c>
      <c r="B1135" s="5">
        <v>45781</v>
      </c>
      <c r="C1135" s="2" t="s">
        <v>234</v>
      </c>
      <c r="D1135" s="2" t="s">
        <v>364</v>
      </c>
      <c r="E1135" s="2" t="s">
        <v>393</v>
      </c>
      <c r="F1135" s="2" t="s">
        <v>433</v>
      </c>
      <c r="G1135" s="2" t="s">
        <v>541</v>
      </c>
      <c r="H1135" s="2">
        <v>8</v>
      </c>
      <c r="I1135" s="6">
        <v>24184.29</v>
      </c>
      <c r="J1135" s="7">
        <v>0.05</v>
      </c>
      <c r="K1135" s="6">
        <v>193474.32</v>
      </c>
      <c r="L1135" s="6">
        <v>134520</v>
      </c>
      <c r="M1135" s="6">
        <v>58954.32</v>
      </c>
      <c r="N1135" s="2" t="s">
        <v>546</v>
      </c>
      <c r="O1135" s="2" t="s">
        <v>543</v>
      </c>
    </row>
    <row r="1136" spans="1:15" x14ac:dyDescent="0.25">
      <c r="A1136" s="2" t="s">
        <v>1683</v>
      </c>
      <c r="B1136" s="5">
        <v>46045</v>
      </c>
      <c r="C1136" s="2" t="s">
        <v>254</v>
      </c>
      <c r="D1136" s="2" t="s">
        <v>362</v>
      </c>
      <c r="E1136" s="2" t="s">
        <v>382</v>
      </c>
      <c r="F1136" s="2" t="s">
        <v>523</v>
      </c>
      <c r="G1136" s="2" t="s">
        <v>545</v>
      </c>
      <c r="H1136" s="2">
        <v>1</v>
      </c>
      <c r="I1136" s="6">
        <v>19164.810000000001</v>
      </c>
      <c r="J1136" s="7">
        <v>0.15</v>
      </c>
      <c r="K1136" s="6">
        <v>19164.810000000001</v>
      </c>
      <c r="L1136" s="6">
        <v>17059</v>
      </c>
      <c r="M1136" s="6">
        <v>2105.81</v>
      </c>
      <c r="N1136" s="2" t="s">
        <v>550</v>
      </c>
      <c r="O1136" s="2" t="s">
        <v>543</v>
      </c>
    </row>
    <row r="1137" spans="1:15" x14ac:dyDescent="0.25">
      <c r="A1137" s="2" t="s">
        <v>1684</v>
      </c>
      <c r="B1137" s="5">
        <v>45671</v>
      </c>
      <c r="C1137" s="2" t="s">
        <v>116</v>
      </c>
      <c r="D1137" s="2" t="s">
        <v>348</v>
      </c>
      <c r="E1137" s="2" t="s">
        <v>389</v>
      </c>
      <c r="F1137" s="2" t="s">
        <v>505</v>
      </c>
      <c r="G1137" s="2" t="s">
        <v>552</v>
      </c>
      <c r="H1137" s="2">
        <v>3</v>
      </c>
      <c r="I1137" s="6">
        <v>10797.96</v>
      </c>
      <c r="J1137" s="7">
        <v>0.15</v>
      </c>
      <c r="K1137" s="6">
        <v>32393.88</v>
      </c>
      <c r="L1137" s="6">
        <v>30657</v>
      </c>
      <c r="M1137" s="6">
        <v>1736.88</v>
      </c>
      <c r="N1137" s="2" t="s">
        <v>542</v>
      </c>
      <c r="O1137" s="2" t="s">
        <v>543</v>
      </c>
    </row>
    <row r="1138" spans="1:15" x14ac:dyDescent="0.25">
      <c r="A1138" s="2" t="s">
        <v>1685</v>
      </c>
      <c r="B1138" s="5">
        <v>46008</v>
      </c>
      <c r="C1138" s="2" t="s">
        <v>148</v>
      </c>
      <c r="D1138" s="2" t="s">
        <v>353</v>
      </c>
      <c r="E1138" s="2" t="s">
        <v>387</v>
      </c>
      <c r="F1138" s="2" t="s">
        <v>517</v>
      </c>
      <c r="G1138" s="2" t="s">
        <v>552</v>
      </c>
      <c r="H1138" s="2">
        <v>8</v>
      </c>
      <c r="I1138" s="6">
        <v>7239.15</v>
      </c>
      <c r="J1138" s="7">
        <v>0.1</v>
      </c>
      <c r="K1138" s="6">
        <v>57913.2</v>
      </c>
      <c r="L1138" s="6">
        <v>42696</v>
      </c>
      <c r="M1138" s="6">
        <v>15217.2</v>
      </c>
      <c r="N1138" s="2" t="s">
        <v>542</v>
      </c>
      <c r="O1138" s="2" t="s">
        <v>543</v>
      </c>
    </row>
    <row r="1139" spans="1:15" x14ac:dyDescent="0.25">
      <c r="A1139" s="2" t="s">
        <v>1686</v>
      </c>
      <c r="B1139" s="5">
        <v>46307</v>
      </c>
      <c r="C1139" s="2" t="s">
        <v>306</v>
      </c>
      <c r="D1139" s="2" t="s">
        <v>377</v>
      </c>
      <c r="E1139" s="2" t="s">
        <v>389</v>
      </c>
      <c r="F1139" s="2" t="s">
        <v>505</v>
      </c>
      <c r="G1139" s="2" t="s">
        <v>541</v>
      </c>
      <c r="H1139" s="2">
        <v>6</v>
      </c>
      <c r="I1139" s="6">
        <v>25991.93</v>
      </c>
      <c r="J1139" s="7">
        <v>0</v>
      </c>
      <c r="K1139" s="6">
        <v>155951.57999999999</v>
      </c>
      <c r="L1139" s="6">
        <v>111306</v>
      </c>
      <c r="M1139" s="6">
        <v>44645.58</v>
      </c>
      <c r="N1139" s="2" t="s">
        <v>550</v>
      </c>
      <c r="O1139" s="2" t="s">
        <v>543</v>
      </c>
    </row>
    <row r="1140" spans="1:15" x14ac:dyDescent="0.25">
      <c r="A1140" s="2" t="s">
        <v>1687</v>
      </c>
      <c r="B1140" s="5">
        <v>45903</v>
      </c>
      <c r="C1140" s="2" t="s">
        <v>116</v>
      </c>
      <c r="D1140" s="2" t="s">
        <v>357</v>
      </c>
      <c r="E1140" s="2" t="s">
        <v>398</v>
      </c>
      <c r="F1140" s="2" t="s">
        <v>507</v>
      </c>
      <c r="G1140" s="2" t="s">
        <v>552</v>
      </c>
      <c r="H1140" s="2">
        <v>1</v>
      </c>
      <c r="I1140" s="6">
        <v>19739.61</v>
      </c>
      <c r="J1140" s="7">
        <v>0.05</v>
      </c>
      <c r="K1140" s="6">
        <v>19739.61</v>
      </c>
      <c r="L1140" s="6">
        <v>16443</v>
      </c>
      <c r="M1140" s="6">
        <v>3296.61</v>
      </c>
      <c r="N1140" s="2" t="s">
        <v>542</v>
      </c>
      <c r="O1140" s="2" t="s">
        <v>543</v>
      </c>
    </row>
    <row r="1141" spans="1:15" x14ac:dyDescent="0.25">
      <c r="A1141" s="2" t="s">
        <v>1688</v>
      </c>
      <c r="B1141" s="5">
        <v>45939</v>
      </c>
      <c r="C1141" s="2" t="s">
        <v>142</v>
      </c>
      <c r="D1141" s="2" t="s">
        <v>355</v>
      </c>
      <c r="E1141" s="2" t="s">
        <v>395</v>
      </c>
      <c r="F1141" s="2" t="s">
        <v>415</v>
      </c>
      <c r="G1141" s="2" t="s">
        <v>545</v>
      </c>
      <c r="H1141" s="2">
        <v>3</v>
      </c>
      <c r="I1141" s="6">
        <v>23056.34</v>
      </c>
      <c r="J1141" s="7">
        <v>0.2</v>
      </c>
      <c r="K1141" s="6">
        <v>69169.02</v>
      </c>
      <c r="L1141" s="6">
        <v>59394</v>
      </c>
      <c r="M1141" s="6">
        <v>9775.02</v>
      </c>
      <c r="N1141" s="2" t="s">
        <v>550</v>
      </c>
      <c r="O1141" s="2" t="s">
        <v>543</v>
      </c>
    </row>
    <row r="1142" spans="1:15" x14ac:dyDescent="0.25">
      <c r="A1142" s="2" t="s">
        <v>1689</v>
      </c>
      <c r="B1142" s="5">
        <v>46306</v>
      </c>
      <c r="C1142" s="2" t="s">
        <v>166</v>
      </c>
      <c r="D1142" s="2" t="s">
        <v>355</v>
      </c>
      <c r="E1142" s="2" t="s">
        <v>382</v>
      </c>
      <c r="F1142" s="2" t="s">
        <v>473</v>
      </c>
      <c r="G1142" s="2" t="s">
        <v>541</v>
      </c>
      <c r="H1142" s="2">
        <v>1</v>
      </c>
      <c r="I1142" s="6">
        <v>28820.43</v>
      </c>
      <c r="J1142" s="7">
        <v>0</v>
      </c>
      <c r="K1142" s="6">
        <v>28820.43</v>
      </c>
      <c r="L1142" s="6">
        <v>19798</v>
      </c>
      <c r="M1142" s="6">
        <v>9022.43</v>
      </c>
      <c r="N1142" s="2" t="s">
        <v>546</v>
      </c>
      <c r="O1142" s="2" t="s">
        <v>543</v>
      </c>
    </row>
    <row r="1143" spans="1:15" x14ac:dyDescent="0.25">
      <c r="A1143" s="2" t="s">
        <v>1690</v>
      </c>
      <c r="B1143" s="5">
        <v>46322</v>
      </c>
      <c r="C1143" s="2" t="s">
        <v>236</v>
      </c>
      <c r="D1143" s="2" t="s">
        <v>345</v>
      </c>
      <c r="E1143" s="2" t="s">
        <v>382</v>
      </c>
      <c r="F1143" s="2" t="s">
        <v>519</v>
      </c>
      <c r="G1143" s="2" t="s">
        <v>545</v>
      </c>
      <c r="H1143" s="2">
        <v>1</v>
      </c>
      <c r="I1143" s="6">
        <v>1497.42</v>
      </c>
      <c r="J1143" s="7">
        <v>0.2</v>
      </c>
      <c r="K1143" s="6">
        <v>1279.8499999999999</v>
      </c>
      <c r="L1143" s="6">
        <v>1615</v>
      </c>
      <c r="M1143" s="6">
        <v>-335.15</v>
      </c>
      <c r="N1143" s="2" t="s">
        <v>550</v>
      </c>
      <c r="O1143" s="2" t="s">
        <v>543</v>
      </c>
    </row>
    <row r="1144" spans="1:15" x14ac:dyDescent="0.25">
      <c r="A1144" s="2" t="s">
        <v>1691</v>
      </c>
      <c r="B1144" s="5">
        <v>45825</v>
      </c>
      <c r="C1144" s="2" t="s">
        <v>152</v>
      </c>
      <c r="D1144" s="2" t="s">
        <v>343</v>
      </c>
      <c r="E1144" s="2" t="s">
        <v>391</v>
      </c>
      <c r="F1144" s="2" t="s">
        <v>453</v>
      </c>
      <c r="G1144" s="2" t="s">
        <v>541</v>
      </c>
      <c r="H1144" s="2">
        <v>3</v>
      </c>
      <c r="I1144" s="6">
        <v>3343.67</v>
      </c>
      <c r="J1144" s="7">
        <v>0.2</v>
      </c>
      <c r="K1144" s="6">
        <v>10031.01</v>
      </c>
      <c r="L1144" s="6">
        <v>9573</v>
      </c>
      <c r="M1144" s="6">
        <v>458.01</v>
      </c>
      <c r="N1144" s="2" t="s">
        <v>542</v>
      </c>
      <c r="O1144" s="2" t="s">
        <v>543</v>
      </c>
    </row>
    <row r="1145" spans="1:15" x14ac:dyDescent="0.25">
      <c r="A1145" s="2" t="s">
        <v>1692</v>
      </c>
      <c r="B1145" s="5">
        <v>46203</v>
      </c>
      <c r="C1145" s="2" t="s">
        <v>314</v>
      </c>
      <c r="D1145" s="2" t="s">
        <v>375</v>
      </c>
      <c r="E1145" s="2" t="s">
        <v>387</v>
      </c>
      <c r="F1145" s="2" t="s">
        <v>441</v>
      </c>
      <c r="G1145" s="2" t="s">
        <v>545</v>
      </c>
      <c r="H1145" s="2">
        <v>6</v>
      </c>
      <c r="I1145" s="6">
        <v>5472.72</v>
      </c>
      <c r="J1145" s="7">
        <v>0</v>
      </c>
      <c r="K1145" s="6">
        <v>32836.32</v>
      </c>
      <c r="L1145" s="6">
        <v>22122</v>
      </c>
      <c r="M1145" s="6">
        <v>10714.32</v>
      </c>
      <c r="N1145" s="2" t="s">
        <v>542</v>
      </c>
      <c r="O1145" s="2" t="s">
        <v>543</v>
      </c>
    </row>
    <row r="1146" spans="1:15" x14ac:dyDescent="0.25">
      <c r="A1146" s="2" t="s">
        <v>1693</v>
      </c>
      <c r="B1146" s="5">
        <v>46195</v>
      </c>
      <c r="C1146" s="2" t="s">
        <v>39</v>
      </c>
      <c r="D1146" s="2" t="s">
        <v>334</v>
      </c>
      <c r="E1146" s="2" t="s">
        <v>393</v>
      </c>
      <c r="F1146" s="2" t="s">
        <v>447</v>
      </c>
      <c r="G1146" s="2" t="s">
        <v>552</v>
      </c>
      <c r="H1146" s="2">
        <v>6</v>
      </c>
      <c r="I1146" s="6">
        <v>315.57</v>
      </c>
      <c r="J1146" s="7">
        <v>0.15</v>
      </c>
      <c r="K1146" s="6">
        <v>1893.42</v>
      </c>
      <c r="L1146" s="6">
        <v>1710</v>
      </c>
      <c r="M1146" s="6">
        <v>183.42</v>
      </c>
      <c r="N1146" s="2" t="s">
        <v>556</v>
      </c>
      <c r="O1146" s="2" t="s">
        <v>543</v>
      </c>
    </row>
    <row r="1147" spans="1:15" x14ac:dyDescent="0.25">
      <c r="A1147" s="2" t="s">
        <v>1694</v>
      </c>
      <c r="B1147" s="5">
        <v>45760</v>
      </c>
      <c r="C1147" s="2" t="s">
        <v>39</v>
      </c>
      <c r="D1147" s="2" t="s">
        <v>360</v>
      </c>
      <c r="E1147" s="2" t="s">
        <v>382</v>
      </c>
      <c r="F1147" s="2" t="s">
        <v>497</v>
      </c>
      <c r="G1147" s="2" t="s">
        <v>541</v>
      </c>
      <c r="H1147" s="2">
        <v>7</v>
      </c>
      <c r="I1147" s="6">
        <v>24789.75</v>
      </c>
      <c r="J1147" s="7">
        <v>0</v>
      </c>
      <c r="K1147" s="6">
        <v>173528.25</v>
      </c>
      <c r="L1147" s="6">
        <v>143661</v>
      </c>
      <c r="M1147" s="6">
        <v>29867.25</v>
      </c>
      <c r="N1147" s="2" t="s">
        <v>542</v>
      </c>
      <c r="O1147" s="2" t="s">
        <v>543</v>
      </c>
    </row>
    <row r="1148" spans="1:15" x14ac:dyDescent="0.25">
      <c r="A1148" s="2" t="s">
        <v>1695</v>
      </c>
      <c r="B1148" s="5">
        <v>46076</v>
      </c>
      <c r="C1148" s="2" t="s">
        <v>276</v>
      </c>
      <c r="D1148" s="2" t="s">
        <v>375</v>
      </c>
      <c r="E1148" s="2" t="s">
        <v>382</v>
      </c>
      <c r="F1148" s="2" t="s">
        <v>527</v>
      </c>
      <c r="G1148" s="2" t="s">
        <v>545</v>
      </c>
      <c r="H1148" s="2">
        <v>1</v>
      </c>
      <c r="I1148" s="6">
        <v>5472.72</v>
      </c>
      <c r="J1148" s="7">
        <v>0</v>
      </c>
      <c r="K1148" s="6">
        <v>5472.72</v>
      </c>
      <c r="L1148" s="6">
        <v>3687</v>
      </c>
      <c r="M1148" s="6">
        <v>1785.72</v>
      </c>
      <c r="N1148" s="2" t="s">
        <v>556</v>
      </c>
      <c r="O1148" s="2" t="s">
        <v>543</v>
      </c>
    </row>
    <row r="1149" spans="1:15" x14ac:dyDescent="0.25">
      <c r="A1149" s="2" t="s">
        <v>1696</v>
      </c>
      <c r="B1149" s="5">
        <v>46225</v>
      </c>
      <c r="C1149" s="2" t="s">
        <v>104</v>
      </c>
      <c r="D1149" s="2" t="s">
        <v>341</v>
      </c>
      <c r="E1149" s="2" t="s">
        <v>389</v>
      </c>
      <c r="F1149" s="2" t="s">
        <v>455</v>
      </c>
      <c r="G1149" s="2" t="s">
        <v>552</v>
      </c>
      <c r="H1149" s="2">
        <v>8</v>
      </c>
      <c r="I1149" s="6">
        <v>517.33000000000004</v>
      </c>
      <c r="J1149" s="7">
        <v>0</v>
      </c>
      <c r="K1149" s="6">
        <v>4138.6400000000003</v>
      </c>
      <c r="L1149" s="6">
        <v>3296</v>
      </c>
      <c r="M1149" s="6">
        <v>842.64</v>
      </c>
      <c r="N1149" s="2" t="s">
        <v>542</v>
      </c>
      <c r="O1149" s="2" t="s">
        <v>543</v>
      </c>
    </row>
    <row r="1150" spans="1:15" x14ac:dyDescent="0.25">
      <c r="A1150" s="2" t="s">
        <v>1697</v>
      </c>
      <c r="B1150" s="5">
        <v>45920</v>
      </c>
      <c r="C1150" s="2" t="s">
        <v>33</v>
      </c>
      <c r="D1150" s="2" t="s">
        <v>337</v>
      </c>
      <c r="E1150" s="2" t="s">
        <v>387</v>
      </c>
      <c r="F1150" s="2" t="s">
        <v>445</v>
      </c>
      <c r="G1150" s="2" t="s">
        <v>552</v>
      </c>
      <c r="H1150" s="2">
        <v>6</v>
      </c>
      <c r="I1150" s="6">
        <v>17081.22</v>
      </c>
      <c r="J1150" s="7">
        <v>0.2</v>
      </c>
      <c r="K1150" s="6">
        <v>102487.32</v>
      </c>
      <c r="L1150" s="6">
        <v>94818</v>
      </c>
      <c r="M1150" s="6">
        <v>7669.32</v>
      </c>
      <c r="N1150" s="2" t="s">
        <v>556</v>
      </c>
      <c r="O1150" s="2" t="s">
        <v>543</v>
      </c>
    </row>
    <row r="1151" spans="1:15" x14ac:dyDescent="0.25">
      <c r="A1151" s="2" t="s">
        <v>1698</v>
      </c>
      <c r="B1151" s="5">
        <v>46267</v>
      </c>
      <c r="C1151" s="2" t="s">
        <v>322</v>
      </c>
      <c r="D1151" s="2" t="s">
        <v>341</v>
      </c>
      <c r="E1151" s="2" t="s">
        <v>385</v>
      </c>
      <c r="F1151" s="2" t="s">
        <v>437</v>
      </c>
      <c r="G1151" s="2" t="s">
        <v>552</v>
      </c>
      <c r="H1151" s="2">
        <v>3</v>
      </c>
      <c r="I1151" s="6">
        <v>517.33000000000004</v>
      </c>
      <c r="J1151" s="7">
        <v>0</v>
      </c>
      <c r="K1151" s="6">
        <v>1551.99</v>
      </c>
      <c r="L1151" s="6">
        <v>1236</v>
      </c>
      <c r="M1151" s="6">
        <v>315.99</v>
      </c>
      <c r="N1151" s="2" t="s">
        <v>556</v>
      </c>
      <c r="O1151" s="2" t="s">
        <v>543</v>
      </c>
    </row>
    <row r="1152" spans="1:15" x14ac:dyDescent="0.25">
      <c r="A1152" s="2" t="s">
        <v>1699</v>
      </c>
      <c r="B1152" s="5">
        <v>45875</v>
      </c>
      <c r="C1152" s="2" t="s">
        <v>248</v>
      </c>
      <c r="D1152" s="2" t="s">
        <v>373</v>
      </c>
      <c r="E1152" s="2" t="s">
        <v>398</v>
      </c>
      <c r="F1152" s="2" t="s">
        <v>447</v>
      </c>
      <c r="G1152" s="2" t="s">
        <v>541</v>
      </c>
      <c r="H1152" s="2">
        <v>5</v>
      </c>
      <c r="I1152" s="6">
        <v>1821.81</v>
      </c>
      <c r="J1152" s="7">
        <v>0.2</v>
      </c>
      <c r="K1152" s="6">
        <v>9109.0499999999993</v>
      </c>
      <c r="L1152" s="6">
        <v>8105</v>
      </c>
      <c r="M1152" s="6">
        <v>1004.05</v>
      </c>
      <c r="N1152" s="2" t="s">
        <v>556</v>
      </c>
      <c r="O1152" s="2" t="s">
        <v>543</v>
      </c>
    </row>
    <row r="1153" spans="1:15" x14ac:dyDescent="0.25">
      <c r="A1153" s="2" t="s">
        <v>1700</v>
      </c>
      <c r="B1153" s="5">
        <v>45802</v>
      </c>
      <c r="C1153" s="2" t="s">
        <v>84</v>
      </c>
      <c r="D1153" s="2" t="s">
        <v>373</v>
      </c>
      <c r="E1153" s="2" t="s">
        <v>385</v>
      </c>
      <c r="F1153" s="2" t="s">
        <v>495</v>
      </c>
      <c r="G1153" s="2" t="s">
        <v>545</v>
      </c>
      <c r="H1153" s="2">
        <v>7</v>
      </c>
      <c r="I1153" s="6">
        <v>2277.2600000000002</v>
      </c>
      <c r="J1153" s="7">
        <v>0</v>
      </c>
      <c r="K1153" s="6">
        <v>15940.82</v>
      </c>
      <c r="L1153" s="6">
        <v>11347</v>
      </c>
      <c r="M1153" s="6">
        <v>4593.82</v>
      </c>
      <c r="N1153" s="2" t="s">
        <v>550</v>
      </c>
      <c r="O1153" s="2" t="s">
        <v>543</v>
      </c>
    </row>
    <row r="1154" spans="1:15" x14ac:dyDescent="0.25">
      <c r="A1154" s="2" t="s">
        <v>1701</v>
      </c>
      <c r="B1154" s="5">
        <v>45745</v>
      </c>
      <c r="C1154" s="2" t="s">
        <v>308</v>
      </c>
      <c r="D1154" s="2" t="s">
        <v>375</v>
      </c>
      <c r="E1154" s="2" t="s">
        <v>385</v>
      </c>
      <c r="F1154" s="2" t="s">
        <v>479</v>
      </c>
      <c r="G1154" s="2" t="s">
        <v>552</v>
      </c>
      <c r="H1154" s="2">
        <v>3</v>
      </c>
      <c r="I1154" s="6">
        <v>5199.08</v>
      </c>
      <c r="J1154" s="7">
        <v>0.05</v>
      </c>
      <c r="K1154" s="6">
        <v>15597.24</v>
      </c>
      <c r="L1154" s="6">
        <v>11061</v>
      </c>
      <c r="M1154" s="6">
        <v>4536.24</v>
      </c>
      <c r="N1154" s="2" t="s">
        <v>550</v>
      </c>
      <c r="O1154" s="2" t="s">
        <v>543</v>
      </c>
    </row>
    <row r="1155" spans="1:15" x14ac:dyDescent="0.25">
      <c r="A1155" s="2" t="s">
        <v>1702</v>
      </c>
      <c r="B1155" s="5">
        <v>46307</v>
      </c>
      <c r="C1155" s="2" t="s">
        <v>166</v>
      </c>
      <c r="D1155" s="2" t="s">
        <v>362</v>
      </c>
      <c r="E1155" s="2" t="s">
        <v>389</v>
      </c>
      <c r="F1155" s="2" t="s">
        <v>523</v>
      </c>
      <c r="G1155" s="2" t="s">
        <v>541</v>
      </c>
      <c r="H1155" s="2">
        <v>5</v>
      </c>
      <c r="I1155" s="6">
        <v>21419.5</v>
      </c>
      <c r="J1155" s="7">
        <v>0.05</v>
      </c>
      <c r="K1155" s="6">
        <v>107097.5</v>
      </c>
      <c r="L1155" s="6">
        <v>85295</v>
      </c>
      <c r="M1155" s="6">
        <v>21802.5</v>
      </c>
      <c r="N1155" s="2" t="s">
        <v>556</v>
      </c>
      <c r="O1155" s="2" t="s">
        <v>543</v>
      </c>
    </row>
    <row r="1156" spans="1:15" x14ac:dyDescent="0.25">
      <c r="A1156" s="2" t="s">
        <v>1703</v>
      </c>
      <c r="B1156" s="5">
        <v>46325</v>
      </c>
      <c r="C1156" s="2" t="s">
        <v>19</v>
      </c>
      <c r="D1156" s="2" t="s">
        <v>337</v>
      </c>
      <c r="E1156" s="2" t="s">
        <v>398</v>
      </c>
      <c r="F1156" s="2" t="s">
        <v>407</v>
      </c>
      <c r="G1156" s="2" t="s">
        <v>541</v>
      </c>
      <c r="H1156" s="2">
        <v>5</v>
      </c>
      <c r="I1156" s="6">
        <v>21351.52</v>
      </c>
      <c r="J1156" s="7">
        <v>0</v>
      </c>
      <c r="K1156" s="6">
        <v>106757.6</v>
      </c>
      <c r="L1156" s="6">
        <v>79015</v>
      </c>
      <c r="M1156" s="6">
        <v>27742.6</v>
      </c>
      <c r="N1156" s="2" t="s">
        <v>550</v>
      </c>
      <c r="O1156" s="2" t="s">
        <v>543</v>
      </c>
    </row>
    <row r="1157" spans="1:15" x14ac:dyDescent="0.25">
      <c r="A1157" s="2" t="s">
        <v>1704</v>
      </c>
      <c r="B1157" s="5">
        <v>46041</v>
      </c>
      <c r="C1157" s="2" t="s">
        <v>200</v>
      </c>
      <c r="D1157" s="2" t="s">
        <v>377</v>
      </c>
      <c r="E1157" s="2" t="s">
        <v>385</v>
      </c>
      <c r="F1157" s="2" t="s">
        <v>497</v>
      </c>
      <c r="G1157" s="2" t="s">
        <v>545</v>
      </c>
      <c r="H1157" s="2">
        <v>2</v>
      </c>
      <c r="I1157" s="6">
        <v>25991.93</v>
      </c>
      <c r="J1157" s="7">
        <v>0</v>
      </c>
      <c r="K1157" s="6">
        <v>35143.480000000003</v>
      </c>
      <c r="L1157" s="6">
        <v>37102</v>
      </c>
      <c r="M1157" s="6">
        <v>-1958.52</v>
      </c>
      <c r="N1157" s="2" t="s">
        <v>556</v>
      </c>
      <c r="O1157" s="2" t="s">
        <v>543</v>
      </c>
    </row>
    <row r="1158" spans="1:15" x14ac:dyDescent="0.25">
      <c r="A1158" s="2" t="s">
        <v>1705</v>
      </c>
      <c r="B1158" s="5">
        <v>45909</v>
      </c>
      <c r="C1158" s="2" t="s">
        <v>41</v>
      </c>
      <c r="D1158" s="2" t="s">
        <v>341</v>
      </c>
      <c r="E1158" s="2" t="s">
        <v>387</v>
      </c>
      <c r="F1158" s="2" t="s">
        <v>437</v>
      </c>
      <c r="G1158" s="2" t="s">
        <v>541</v>
      </c>
      <c r="H1158" s="2">
        <v>5</v>
      </c>
      <c r="I1158" s="6">
        <v>517.33000000000004</v>
      </c>
      <c r="J1158" s="7">
        <v>0</v>
      </c>
      <c r="K1158" s="6">
        <v>2586.65</v>
      </c>
      <c r="L1158" s="6">
        <v>2060</v>
      </c>
      <c r="M1158" s="6">
        <v>526.65</v>
      </c>
      <c r="N1158" s="2" t="s">
        <v>550</v>
      </c>
      <c r="O1158" s="2" t="s">
        <v>543</v>
      </c>
    </row>
    <row r="1159" spans="1:15" x14ac:dyDescent="0.25">
      <c r="A1159" s="2" t="s">
        <v>1706</v>
      </c>
      <c r="B1159" s="5">
        <v>46331</v>
      </c>
      <c r="C1159" s="2" t="s">
        <v>82</v>
      </c>
      <c r="D1159" s="2" t="s">
        <v>366</v>
      </c>
      <c r="E1159" s="2" t="s">
        <v>395</v>
      </c>
      <c r="F1159" s="2" t="s">
        <v>431</v>
      </c>
      <c r="G1159" s="2" t="s">
        <v>545</v>
      </c>
      <c r="H1159" s="2">
        <v>6</v>
      </c>
      <c r="I1159" s="6">
        <v>21162.15</v>
      </c>
      <c r="J1159" s="7">
        <v>0.15</v>
      </c>
      <c r="K1159" s="6">
        <v>126972.9</v>
      </c>
      <c r="L1159" s="6">
        <v>100662</v>
      </c>
      <c r="M1159" s="6">
        <v>26310.9</v>
      </c>
      <c r="N1159" s="2" t="s">
        <v>550</v>
      </c>
      <c r="O1159" s="2" t="s">
        <v>543</v>
      </c>
    </row>
    <row r="1160" spans="1:15" x14ac:dyDescent="0.25">
      <c r="A1160" s="2" t="s">
        <v>1707</v>
      </c>
      <c r="B1160" s="5">
        <v>46185</v>
      </c>
      <c r="C1160" s="2" t="s">
        <v>254</v>
      </c>
      <c r="D1160" s="2" t="s">
        <v>353</v>
      </c>
      <c r="E1160" s="2" t="s">
        <v>393</v>
      </c>
      <c r="F1160" s="2" t="s">
        <v>487</v>
      </c>
      <c r="G1160" s="2" t="s">
        <v>541</v>
      </c>
      <c r="H1160" s="2">
        <v>5</v>
      </c>
      <c r="I1160" s="6">
        <v>7641.32</v>
      </c>
      <c r="J1160" s="7">
        <v>0.05</v>
      </c>
      <c r="K1160" s="6">
        <v>38206.6</v>
      </c>
      <c r="L1160" s="6">
        <v>26685</v>
      </c>
      <c r="M1160" s="6">
        <v>11521.6</v>
      </c>
      <c r="N1160" s="2" t="s">
        <v>542</v>
      </c>
      <c r="O1160" s="2" t="s">
        <v>543</v>
      </c>
    </row>
    <row r="1161" spans="1:15" x14ac:dyDescent="0.25">
      <c r="A1161" s="2" t="s">
        <v>1708</v>
      </c>
      <c r="B1161" s="5">
        <v>45907</v>
      </c>
      <c r="C1161" s="2" t="s">
        <v>72</v>
      </c>
      <c r="D1161" s="2" t="s">
        <v>357</v>
      </c>
      <c r="E1161" s="2" t="s">
        <v>395</v>
      </c>
      <c r="F1161" s="2" t="s">
        <v>479</v>
      </c>
      <c r="G1161" s="2" t="s">
        <v>552</v>
      </c>
      <c r="H1161" s="2">
        <v>8</v>
      </c>
      <c r="I1161" s="6">
        <v>20778.54</v>
      </c>
      <c r="J1161" s="7">
        <v>0</v>
      </c>
      <c r="K1161" s="6">
        <v>166228.32</v>
      </c>
      <c r="L1161" s="6">
        <v>131544</v>
      </c>
      <c r="M1161" s="6">
        <v>34684.32</v>
      </c>
      <c r="N1161" s="2" t="s">
        <v>546</v>
      </c>
      <c r="O1161" s="2" t="s">
        <v>543</v>
      </c>
    </row>
    <row r="1162" spans="1:15" x14ac:dyDescent="0.25">
      <c r="A1162" s="2" t="s">
        <v>1709</v>
      </c>
      <c r="B1162" s="5">
        <v>45784</v>
      </c>
      <c r="C1162" s="2" t="s">
        <v>238</v>
      </c>
      <c r="D1162" s="2" t="s">
        <v>368</v>
      </c>
      <c r="E1162" s="2" t="s">
        <v>395</v>
      </c>
      <c r="F1162" s="2" t="s">
        <v>427</v>
      </c>
      <c r="G1162" s="2" t="s">
        <v>541</v>
      </c>
      <c r="H1162" s="2">
        <v>3</v>
      </c>
      <c r="I1162" s="6">
        <v>1073.69</v>
      </c>
      <c r="J1162" s="7">
        <v>0</v>
      </c>
      <c r="K1162" s="6">
        <v>3221.07</v>
      </c>
      <c r="L1162" s="6">
        <v>2328</v>
      </c>
      <c r="M1162" s="6">
        <v>893.07</v>
      </c>
      <c r="N1162" s="2" t="s">
        <v>556</v>
      </c>
      <c r="O1162" s="2" t="s">
        <v>543</v>
      </c>
    </row>
    <row r="1163" spans="1:15" x14ac:dyDescent="0.25">
      <c r="A1163" s="2" t="s">
        <v>1710</v>
      </c>
      <c r="B1163" s="5">
        <v>45720</v>
      </c>
      <c r="C1163" s="2" t="s">
        <v>180</v>
      </c>
      <c r="D1163" s="2" t="s">
        <v>362</v>
      </c>
      <c r="E1163" s="2" t="s">
        <v>391</v>
      </c>
      <c r="F1163" s="2" t="s">
        <v>433</v>
      </c>
      <c r="G1163" s="2" t="s">
        <v>541</v>
      </c>
      <c r="H1163" s="2">
        <v>7</v>
      </c>
      <c r="I1163" s="6">
        <v>22546.84</v>
      </c>
      <c r="J1163" s="7">
        <v>0</v>
      </c>
      <c r="K1163" s="6">
        <v>157827.88</v>
      </c>
      <c r="L1163" s="6">
        <v>119413</v>
      </c>
      <c r="M1163" s="6">
        <v>38414.879999999997</v>
      </c>
      <c r="N1163" s="2" t="s">
        <v>550</v>
      </c>
      <c r="O1163" s="2" t="s">
        <v>543</v>
      </c>
    </row>
    <row r="1164" spans="1:15" x14ac:dyDescent="0.25">
      <c r="A1164" s="2" t="s">
        <v>1711</v>
      </c>
      <c r="B1164" s="5">
        <v>45831</v>
      </c>
      <c r="C1164" s="2" t="s">
        <v>70</v>
      </c>
      <c r="D1164" s="2" t="s">
        <v>353</v>
      </c>
      <c r="E1164" s="2" t="s">
        <v>382</v>
      </c>
      <c r="F1164" s="2" t="s">
        <v>487</v>
      </c>
      <c r="G1164" s="2" t="s">
        <v>545</v>
      </c>
      <c r="H1164" s="2">
        <v>2</v>
      </c>
      <c r="I1164" s="6">
        <v>8043.5</v>
      </c>
      <c r="J1164" s="7">
        <v>0</v>
      </c>
      <c r="K1164" s="6">
        <v>16087</v>
      </c>
      <c r="L1164" s="6">
        <v>10674</v>
      </c>
      <c r="M1164" s="6">
        <v>5413</v>
      </c>
      <c r="N1164" s="2" t="s">
        <v>542</v>
      </c>
      <c r="O1164" s="2" t="s">
        <v>543</v>
      </c>
    </row>
    <row r="1165" spans="1:15" x14ac:dyDescent="0.25">
      <c r="A1165" s="2" t="s">
        <v>1712</v>
      </c>
      <c r="B1165" s="5">
        <v>45676</v>
      </c>
      <c r="C1165" s="2" t="s">
        <v>158</v>
      </c>
      <c r="D1165" s="2" t="s">
        <v>355</v>
      </c>
      <c r="E1165" s="2" t="s">
        <v>391</v>
      </c>
      <c r="F1165" s="2" t="s">
        <v>429</v>
      </c>
      <c r="G1165" s="2" t="s">
        <v>552</v>
      </c>
      <c r="H1165" s="2">
        <v>3</v>
      </c>
      <c r="I1165" s="6">
        <v>25938.39</v>
      </c>
      <c r="J1165" s="7">
        <v>0.1</v>
      </c>
      <c r="K1165" s="6">
        <v>77815.17</v>
      </c>
      <c r="L1165" s="6">
        <v>59394</v>
      </c>
      <c r="M1165" s="6">
        <v>18421.169999999998</v>
      </c>
      <c r="N1165" s="2" t="s">
        <v>550</v>
      </c>
      <c r="O1165" s="2" t="s">
        <v>543</v>
      </c>
    </row>
    <row r="1166" spans="1:15" x14ac:dyDescent="0.25">
      <c r="A1166" s="2" t="s">
        <v>1713</v>
      </c>
      <c r="B1166" s="5">
        <v>45783</v>
      </c>
      <c r="C1166" s="2" t="s">
        <v>230</v>
      </c>
      <c r="D1166" s="2" t="s">
        <v>330</v>
      </c>
      <c r="E1166" s="2" t="s">
        <v>393</v>
      </c>
      <c r="F1166" s="2" t="s">
        <v>420</v>
      </c>
      <c r="G1166" s="2" t="s">
        <v>545</v>
      </c>
      <c r="H1166" s="2">
        <v>5</v>
      </c>
      <c r="I1166" s="6">
        <v>12762.62</v>
      </c>
      <c r="J1166" s="7">
        <v>0.05</v>
      </c>
      <c r="K1166" s="6">
        <v>63813.1</v>
      </c>
      <c r="L1166" s="6">
        <v>51965</v>
      </c>
      <c r="M1166" s="6">
        <v>11848.1</v>
      </c>
      <c r="N1166" s="2" t="s">
        <v>556</v>
      </c>
      <c r="O1166" s="2" t="s">
        <v>543</v>
      </c>
    </row>
    <row r="1167" spans="1:15" x14ac:dyDescent="0.25">
      <c r="A1167" s="2" t="s">
        <v>1714</v>
      </c>
      <c r="B1167" s="5">
        <v>46029</v>
      </c>
      <c r="C1167" s="2" t="s">
        <v>174</v>
      </c>
      <c r="D1167" s="2" t="s">
        <v>373</v>
      </c>
      <c r="E1167" s="2" t="s">
        <v>389</v>
      </c>
      <c r="F1167" s="2" t="s">
        <v>435</v>
      </c>
      <c r="G1167" s="2" t="s">
        <v>545</v>
      </c>
      <c r="H1167" s="2">
        <v>3</v>
      </c>
      <c r="I1167" s="6">
        <v>2049.5300000000002</v>
      </c>
      <c r="J1167" s="7">
        <v>0.1</v>
      </c>
      <c r="K1167" s="6">
        <v>6148.59</v>
      </c>
      <c r="L1167" s="6">
        <v>4863</v>
      </c>
      <c r="M1167" s="6">
        <v>1285.5899999999999</v>
      </c>
      <c r="N1167" s="2" t="s">
        <v>550</v>
      </c>
      <c r="O1167" s="2" t="s">
        <v>543</v>
      </c>
    </row>
    <row r="1168" spans="1:15" x14ac:dyDescent="0.25">
      <c r="A1168" s="2" t="s">
        <v>1715</v>
      </c>
      <c r="B1168" s="5">
        <v>45923</v>
      </c>
      <c r="C1168" s="2" t="s">
        <v>138</v>
      </c>
      <c r="D1168" s="2" t="s">
        <v>355</v>
      </c>
      <c r="E1168" s="2" t="s">
        <v>398</v>
      </c>
      <c r="F1168" s="2" t="s">
        <v>425</v>
      </c>
      <c r="G1168" s="2" t="s">
        <v>545</v>
      </c>
      <c r="H1168" s="2">
        <v>5</v>
      </c>
      <c r="I1168" s="6">
        <v>27379.41</v>
      </c>
      <c r="J1168" s="7">
        <v>0.05</v>
      </c>
      <c r="K1168" s="6">
        <v>136897.04999999999</v>
      </c>
      <c r="L1168" s="6">
        <v>98990</v>
      </c>
      <c r="M1168" s="6">
        <v>37907.050000000003</v>
      </c>
      <c r="N1168" s="2" t="s">
        <v>546</v>
      </c>
      <c r="O1168" s="2" t="s">
        <v>543</v>
      </c>
    </row>
    <row r="1169" spans="1:15" x14ac:dyDescent="0.25">
      <c r="A1169" s="2" t="s">
        <v>1716</v>
      </c>
      <c r="B1169" s="5">
        <v>45688</v>
      </c>
      <c r="C1169" s="2" t="s">
        <v>310</v>
      </c>
      <c r="D1169" s="2" t="s">
        <v>357</v>
      </c>
      <c r="E1169" s="2" t="s">
        <v>385</v>
      </c>
      <c r="F1169" s="2" t="s">
        <v>433</v>
      </c>
      <c r="G1169" s="2" t="s">
        <v>545</v>
      </c>
      <c r="H1169" s="2">
        <v>3</v>
      </c>
      <c r="I1169" s="6">
        <v>17661.759999999998</v>
      </c>
      <c r="J1169" s="7">
        <v>0.15</v>
      </c>
      <c r="K1169" s="6">
        <v>52985.279999999999</v>
      </c>
      <c r="L1169" s="6">
        <v>49329</v>
      </c>
      <c r="M1169" s="6">
        <v>3656.28</v>
      </c>
      <c r="N1169" s="2" t="s">
        <v>546</v>
      </c>
      <c r="O1169" s="2" t="s">
        <v>543</v>
      </c>
    </row>
    <row r="1170" spans="1:15" x14ac:dyDescent="0.25">
      <c r="A1170" s="2" t="s">
        <v>1717</v>
      </c>
      <c r="B1170" s="5">
        <v>45660</v>
      </c>
      <c r="C1170" s="2" t="s">
        <v>86</v>
      </c>
      <c r="D1170" s="2" t="s">
        <v>343</v>
      </c>
      <c r="E1170" s="2" t="s">
        <v>382</v>
      </c>
      <c r="F1170" s="2" t="s">
        <v>443</v>
      </c>
      <c r="G1170" s="2" t="s">
        <v>545</v>
      </c>
      <c r="H1170" s="2">
        <v>7</v>
      </c>
      <c r="I1170" s="6">
        <v>3552.65</v>
      </c>
      <c r="J1170" s="7">
        <v>0.15</v>
      </c>
      <c r="K1170" s="6">
        <v>24868.55</v>
      </c>
      <c r="L1170" s="6">
        <v>22337</v>
      </c>
      <c r="M1170" s="6">
        <v>2531.5500000000002</v>
      </c>
      <c r="N1170" s="2" t="s">
        <v>542</v>
      </c>
      <c r="O1170" s="2" t="s">
        <v>543</v>
      </c>
    </row>
    <row r="1171" spans="1:15" x14ac:dyDescent="0.25">
      <c r="A1171" s="2" t="s">
        <v>1718</v>
      </c>
      <c r="B1171" s="5">
        <v>45753</v>
      </c>
      <c r="C1171" s="2" t="s">
        <v>102</v>
      </c>
      <c r="D1171" s="2" t="s">
        <v>330</v>
      </c>
      <c r="E1171" s="2" t="s">
        <v>382</v>
      </c>
      <c r="F1171" s="2" t="s">
        <v>517</v>
      </c>
      <c r="G1171" s="2" t="s">
        <v>541</v>
      </c>
      <c r="H1171" s="2">
        <v>7</v>
      </c>
      <c r="I1171" s="6">
        <v>10747.47</v>
      </c>
      <c r="J1171" s="7">
        <v>0.2</v>
      </c>
      <c r="K1171" s="6">
        <v>75232.289999999994</v>
      </c>
      <c r="L1171" s="6">
        <v>72751</v>
      </c>
      <c r="M1171" s="6">
        <v>2481.29</v>
      </c>
      <c r="N1171" s="2" t="s">
        <v>546</v>
      </c>
      <c r="O1171" s="2" t="s">
        <v>543</v>
      </c>
    </row>
    <row r="1172" spans="1:15" x14ac:dyDescent="0.25">
      <c r="A1172" s="2" t="s">
        <v>1719</v>
      </c>
      <c r="B1172" s="5">
        <v>46309</v>
      </c>
      <c r="C1172" s="2" t="s">
        <v>318</v>
      </c>
      <c r="D1172" s="2" t="s">
        <v>368</v>
      </c>
      <c r="E1172" s="2" t="s">
        <v>385</v>
      </c>
      <c r="F1172" s="2" t="s">
        <v>499</v>
      </c>
      <c r="G1172" s="2" t="s">
        <v>552</v>
      </c>
      <c r="H1172" s="2">
        <v>7</v>
      </c>
      <c r="I1172" s="6">
        <v>858.95</v>
      </c>
      <c r="J1172" s="7">
        <v>0.2</v>
      </c>
      <c r="K1172" s="6">
        <v>6012.65</v>
      </c>
      <c r="L1172" s="6">
        <v>5432</v>
      </c>
      <c r="M1172" s="6">
        <v>580.65</v>
      </c>
      <c r="N1172" s="2" t="s">
        <v>542</v>
      </c>
      <c r="O1172" s="2" t="s">
        <v>543</v>
      </c>
    </row>
    <row r="1173" spans="1:15" x14ac:dyDescent="0.25">
      <c r="A1173" s="2" t="s">
        <v>1720</v>
      </c>
      <c r="B1173" s="5">
        <v>45988</v>
      </c>
      <c r="C1173" s="2" t="s">
        <v>66</v>
      </c>
      <c r="D1173" s="2" t="s">
        <v>334</v>
      </c>
      <c r="E1173" s="2" t="s">
        <v>395</v>
      </c>
      <c r="F1173" s="2" t="s">
        <v>439</v>
      </c>
      <c r="G1173" s="2" t="s">
        <v>552</v>
      </c>
      <c r="H1173" s="2">
        <v>6</v>
      </c>
      <c r="I1173" s="6">
        <v>352.7</v>
      </c>
      <c r="J1173" s="7">
        <v>0.05</v>
      </c>
      <c r="K1173" s="6">
        <v>2116.1999999999998</v>
      </c>
      <c r="L1173" s="6">
        <v>1710</v>
      </c>
      <c r="M1173" s="6">
        <v>406.2</v>
      </c>
      <c r="N1173" s="2" t="s">
        <v>542</v>
      </c>
      <c r="O1173" s="2" t="s">
        <v>543</v>
      </c>
    </row>
    <row r="1174" spans="1:15" x14ac:dyDescent="0.25">
      <c r="A1174" s="2" t="s">
        <v>1721</v>
      </c>
      <c r="B1174" s="5">
        <v>46085</v>
      </c>
      <c r="C1174" s="2" t="s">
        <v>306</v>
      </c>
      <c r="D1174" s="2" t="s">
        <v>348</v>
      </c>
      <c r="E1174" s="2" t="s">
        <v>395</v>
      </c>
      <c r="F1174" s="2" t="s">
        <v>513</v>
      </c>
      <c r="G1174" s="2" t="s">
        <v>552</v>
      </c>
      <c r="H1174" s="2">
        <v>3</v>
      </c>
      <c r="I1174" s="6">
        <v>12068.31</v>
      </c>
      <c r="J1174" s="7">
        <v>0.05</v>
      </c>
      <c r="K1174" s="6">
        <v>36204.93</v>
      </c>
      <c r="L1174" s="6">
        <v>30657</v>
      </c>
      <c r="M1174" s="6">
        <v>5547.93</v>
      </c>
      <c r="N1174" s="2" t="s">
        <v>556</v>
      </c>
      <c r="O1174" s="2" t="s">
        <v>543</v>
      </c>
    </row>
    <row r="1175" spans="1:15" x14ac:dyDescent="0.25">
      <c r="A1175" s="2" t="s">
        <v>1722</v>
      </c>
      <c r="B1175" s="5">
        <v>46352</v>
      </c>
      <c r="C1175" s="2" t="s">
        <v>248</v>
      </c>
      <c r="D1175" s="2" t="s">
        <v>355</v>
      </c>
      <c r="E1175" s="2" t="s">
        <v>398</v>
      </c>
      <c r="F1175" s="2" t="s">
        <v>471</v>
      </c>
      <c r="G1175" s="2" t="s">
        <v>541</v>
      </c>
      <c r="H1175" s="2">
        <v>2</v>
      </c>
      <c r="I1175" s="6">
        <v>28820.43</v>
      </c>
      <c r="J1175" s="7">
        <v>0</v>
      </c>
      <c r="K1175" s="6">
        <v>57640.86</v>
      </c>
      <c r="L1175" s="6">
        <v>39596</v>
      </c>
      <c r="M1175" s="6">
        <v>18044.86</v>
      </c>
      <c r="N1175" s="2" t="s">
        <v>556</v>
      </c>
      <c r="O1175" s="2" t="s">
        <v>543</v>
      </c>
    </row>
    <row r="1176" spans="1:15" x14ac:dyDescent="0.25">
      <c r="A1176" s="2" t="s">
        <v>1723</v>
      </c>
      <c r="B1176" s="5">
        <v>46121</v>
      </c>
      <c r="C1176" s="2" t="s">
        <v>298</v>
      </c>
      <c r="D1176" s="2" t="s">
        <v>373</v>
      </c>
      <c r="E1176" s="2" t="s">
        <v>391</v>
      </c>
      <c r="F1176" s="2" t="s">
        <v>467</v>
      </c>
      <c r="G1176" s="2" t="s">
        <v>545</v>
      </c>
      <c r="H1176" s="2">
        <v>6</v>
      </c>
      <c r="I1176" s="6">
        <v>2163.4</v>
      </c>
      <c r="J1176" s="7">
        <v>0.05</v>
      </c>
      <c r="K1176" s="6">
        <v>12980.4</v>
      </c>
      <c r="L1176" s="6">
        <v>9726</v>
      </c>
      <c r="M1176" s="6">
        <v>3254.4</v>
      </c>
      <c r="N1176" s="2" t="s">
        <v>542</v>
      </c>
      <c r="O1176" s="2" t="s">
        <v>543</v>
      </c>
    </row>
    <row r="1177" spans="1:15" x14ac:dyDescent="0.25">
      <c r="A1177" s="2" t="s">
        <v>1724</v>
      </c>
      <c r="B1177" s="5">
        <v>45987</v>
      </c>
      <c r="C1177" s="2" t="s">
        <v>236</v>
      </c>
      <c r="D1177" s="2" t="s">
        <v>334</v>
      </c>
      <c r="E1177" s="2" t="s">
        <v>393</v>
      </c>
      <c r="F1177" s="2" t="s">
        <v>521</v>
      </c>
      <c r="G1177" s="2" t="s">
        <v>552</v>
      </c>
      <c r="H1177" s="2">
        <v>2</v>
      </c>
      <c r="I1177" s="6">
        <v>334.13</v>
      </c>
      <c r="J1177" s="7">
        <v>0.1</v>
      </c>
      <c r="K1177" s="6">
        <v>668.26</v>
      </c>
      <c r="L1177" s="6">
        <v>570</v>
      </c>
      <c r="M1177" s="6">
        <v>98.26</v>
      </c>
      <c r="N1177" s="2" t="s">
        <v>546</v>
      </c>
      <c r="O1177" s="2" t="s">
        <v>543</v>
      </c>
    </row>
    <row r="1178" spans="1:15" x14ac:dyDescent="0.25">
      <c r="A1178" s="2" t="s">
        <v>1725</v>
      </c>
      <c r="B1178" s="5">
        <v>46199</v>
      </c>
      <c r="C1178" s="2" t="s">
        <v>50</v>
      </c>
      <c r="D1178" s="2" t="s">
        <v>366</v>
      </c>
      <c r="E1178" s="2" t="s">
        <v>395</v>
      </c>
      <c r="F1178" s="2" t="s">
        <v>420</v>
      </c>
      <c r="G1178" s="2" t="s">
        <v>552</v>
      </c>
      <c r="H1178" s="2">
        <v>2</v>
      </c>
      <c r="I1178" s="6">
        <v>24896.65</v>
      </c>
      <c r="J1178" s="7">
        <v>0</v>
      </c>
      <c r="K1178" s="6">
        <v>49793.3</v>
      </c>
      <c r="L1178" s="6">
        <v>33554</v>
      </c>
      <c r="M1178" s="6">
        <v>16239.3</v>
      </c>
      <c r="N1178" s="2" t="s">
        <v>556</v>
      </c>
      <c r="O1178" s="2" t="s">
        <v>543</v>
      </c>
    </row>
    <row r="1179" spans="1:15" x14ac:dyDescent="0.25">
      <c r="A1179" s="2" t="s">
        <v>1726</v>
      </c>
      <c r="B1179" s="5">
        <v>46007</v>
      </c>
      <c r="C1179" s="2" t="s">
        <v>222</v>
      </c>
      <c r="D1179" s="2" t="s">
        <v>371</v>
      </c>
      <c r="E1179" s="2" t="s">
        <v>382</v>
      </c>
      <c r="F1179" s="2" t="s">
        <v>423</v>
      </c>
      <c r="G1179" s="2" t="s">
        <v>545</v>
      </c>
      <c r="H1179" s="2">
        <v>6</v>
      </c>
      <c r="I1179" s="6">
        <v>20191.14</v>
      </c>
      <c r="J1179" s="7">
        <v>0.2</v>
      </c>
      <c r="K1179" s="6">
        <v>121146.84</v>
      </c>
      <c r="L1179" s="6">
        <v>127896</v>
      </c>
      <c r="M1179" s="6">
        <v>-6749.16</v>
      </c>
      <c r="N1179" s="2" t="s">
        <v>550</v>
      </c>
      <c r="O1179" s="2" t="s">
        <v>543</v>
      </c>
    </row>
    <row r="1180" spans="1:15" x14ac:dyDescent="0.25">
      <c r="A1180" s="2" t="s">
        <v>1727</v>
      </c>
      <c r="B1180" s="5">
        <v>46204</v>
      </c>
      <c r="C1180" s="2" t="s">
        <v>132</v>
      </c>
      <c r="D1180" s="2" t="s">
        <v>360</v>
      </c>
      <c r="E1180" s="2" t="s">
        <v>389</v>
      </c>
      <c r="F1180" s="2" t="s">
        <v>431</v>
      </c>
      <c r="G1180" s="2" t="s">
        <v>541</v>
      </c>
      <c r="H1180" s="2">
        <v>6</v>
      </c>
      <c r="I1180" s="6">
        <v>24789.75</v>
      </c>
      <c r="J1180" s="7">
        <v>0</v>
      </c>
      <c r="K1180" s="6">
        <v>148738.5</v>
      </c>
      <c r="L1180" s="6">
        <v>123138</v>
      </c>
      <c r="M1180" s="6">
        <v>25600.5</v>
      </c>
      <c r="N1180" s="2" t="s">
        <v>542</v>
      </c>
      <c r="O1180" s="2" t="s">
        <v>543</v>
      </c>
    </row>
    <row r="1181" spans="1:15" x14ac:dyDescent="0.25">
      <c r="A1181" s="2" t="s">
        <v>1728</v>
      </c>
      <c r="B1181" s="5">
        <v>45888</v>
      </c>
      <c r="C1181" s="2" t="s">
        <v>236</v>
      </c>
      <c r="D1181" s="2" t="s">
        <v>371</v>
      </c>
      <c r="E1181" s="2" t="s">
        <v>382</v>
      </c>
      <c r="F1181" s="2" t="s">
        <v>439</v>
      </c>
      <c r="G1181" s="2" t="s">
        <v>552</v>
      </c>
      <c r="H1181" s="2">
        <v>3</v>
      </c>
      <c r="I1181" s="6">
        <v>20191.14</v>
      </c>
      <c r="J1181" s="7">
        <v>0.2</v>
      </c>
      <c r="K1181" s="6">
        <v>60573.42</v>
      </c>
      <c r="L1181" s="6">
        <v>63948</v>
      </c>
      <c r="M1181" s="6">
        <v>-3374.58</v>
      </c>
      <c r="N1181" s="2" t="s">
        <v>542</v>
      </c>
      <c r="O1181" s="2" t="s">
        <v>543</v>
      </c>
    </row>
    <row r="1182" spans="1:15" x14ac:dyDescent="0.25">
      <c r="A1182" s="2" t="s">
        <v>1729</v>
      </c>
      <c r="B1182" s="5">
        <v>46014</v>
      </c>
      <c r="C1182" s="2" t="s">
        <v>50</v>
      </c>
      <c r="D1182" s="2" t="s">
        <v>351</v>
      </c>
      <c r="E1182" s="2" t="s">
        <v>393</v>
      </c>
      <c r="F1182" s="2" t="s">
        <v>417</v>
      </c>
      <c r="G1182" s="2" t="s">
        <v>552</v>
      </c>
      <c r="H1182" s="2">
        <v>7</v>
      </c>
      <c r="I1182" s="6">
        <v>26089.08</v>
      </c>
      <c r="J1182" s="7">
        <v>0.1</v>
      </c>
      <c r="K1182" s="6">
        <v>182623.56</v>
      </c>
      <c r="L1182" s="6">
        <v>136066</v>
      </c>
      <c r="M1182" s="6">
        <v>46557.56</v>
      </c>
      <c r="N1182" s="2" t="s">
        <v>556</v>
      </c>
      <c r="O1182" s="2" t="s">
        <v>543</v>
      </c>
    </row>
    <row r="1183" spans="1:15" x14ac:dyDescent="0.25">
      <c r="A1183" s="2" t="s">
        <v>1730</v>
      </c>
      <c r="B1183" s="5">
        <v>46287</v>
      </c>
      <c r="C1183" s="2" t="s">
        <v>180</v>
      </c>
      <c r="D1183" s="2" t="s">
        <v>351</v>
      </c>
      <c r="E1183" s="2" t="s">
        <v>395</v>
      </c>
      <c r="F1183" s="2" t="s">
        <v>477</v>
      </c>
      <c r="G1183" s="2" t="s">
        <v>552</v>
      </c>
      <c r="H1183" s="2">
        <v>1</v>
      </c>
      <c r="I1183" s="6">
        <v>27538.48</v>
      </c>
      <c r="J1183" s="7">
        <v>0.05</v>
      </c>
      <c r="K1183" s="6">
        <v>27538.48</v>
      </c>
      <c r="L1183" s="6">
        <v>19438</v>
      </c>
      <c r="M1183" s="6">
        <v>8100.48</v>
      </c>
      <c r="N1183" s="2" t="s">
        <v>550</v>
      </c>
      <c r="O1183" s="2" t="s">
        <v>543</v>
      </c>
    </row>
    <row r="1184" spans="1:15" x14ac:dyDescent="0.25">
      <c r="A1184" s="2" t="s">
        <v>1731</v>
      </c>
      <c r="B1184" s="5">
        <v>45870</v>
      </c>
      <c r="C1184" s="2" t="s">
        <v>234</v>
      </c>
      <c r="D1184" s="2" t="s">
        <v>357</v>
      </c>
      <c r="E1184" s="2" t="s">
        <v>393</v>
      </c>
      <c r="F1184" s="2" t="s">
        <v>457</v>
      </c>
      <c r="G1184" s="2" t="s">
        <v>545</v>
      </c>
      <c r="H1184" s="2">
        <v>3</v>
      </c>
      <c r="I1184" s="6">
        <v>20778.54</v>
      </c>
      <c r="J1184" s="7">
        <v>0</v>
      </c>
      <c r="K1184" s="6">
        <v>62335.62</v>
      </c>
      <c r="L1184" s="6">
        <v>49329</v>
      </c>
      <c r="M1184" s="6">
        <v>13006.62</v>
      </c>
      <c r="N1184" s="2" t="s">
        <v>542</v>
      </c>
      <c r="O1184" s="2" t="s">
        <v>543</v>
      </c>
    </row>
    <row r="1185" spans="1:15" x14ac:dyDescent="0.25">
      <c r="A1185" s="2" t="s">
        <v>1732</v>
      </c>
      <c r="B1185" s="5">
        <v>46352</v>
      </c>
      <c r="C1185" s="2" t="s">
        <v>322</v>
      </c>
      <c r="D1185" s="2" t="s">
        <v>368</v>
      </c>
      <c r="E1185" s="2" t="s">
        <v>391</v>
      </c>
      <c r="F1185" s="2" t="s">
        <v>465</v>
      </c>
      <c r="G1185" s="2" t="s">
        <v>552</v>
      </c>
      <c r="H1185" s="2">
        <v>8</v>
      </c>
      <c r="I1185" s="6">
        <v>858.95</v>
      </c>
      <c r="J1185" s="7">
        <v>0.2</v>
      </c>
      <c r="K1185" s="6">
        <v>6871.6</v>
      </c>
      <c r="L1185" s="6">
        <v>6208</v>
      </c>
      <c r="M1185" s="6">
        <v>663.6</v>
      </c>
      <c r="N1185" s="2" t="s">
        <v>542</v>
      </c>
      <c r="O1185" s="2" t="s">
        <v>543</v>
      </c>
    </row>
    <row r="1186" spans="1:15" x14ac:dyDescent="0.25">
      <c r="A1186" s="2" t="s">
        <v>1733</v>
      </c>
      <c r="B1186" s="5">
        <v>45924</v>
      </c>
      <c r="C1186" s="2" t="s">
        <v>66</v>
      </c>
      <c r="D1186" s="2" t="s">
        <v>343</v>
      </c>
      <c r="E1186" s="2" t="s">
        <v>389</v>
      </c>
      <c r="F1186" s="2" t="s">
        <v>431</v>
      </c>
      <c r="G1186" s="2" t="s">
        <v>541</v>
      </c>
      <c r="H1186" s="2">
        <v>6</v>
      </c>
      <c r="I1186" s="6">
        <v>3970.61</v>
      </c>
      <c r="J1186" s="7">
        <v>0.05</v>
      </c>
      <c r="K1186" s="6">
        <v>23823.66</v>
      </c>
      <c r="L1186" s="6">
        <v>19146</v>
      </c>
      <c r="M1186" s="6">
        <v>4677.66</v>
      </c>
      <c r="N1186" s="2" t="s">
        <v>550</v>
      </c>
      <c r="O1186" s="2" t="s">
        <v>543</v>
      </c>
    </row>
    <row r="1187" spans="1:15" x14ac:dyDescent="0.25">
      <c r="A1187" s="2" t="s">
        <v>1734</v>
      </c>
      <c r="B1187" s="5">
        <v>45832</v>
      </c>
      <c r="C1187" s="2" t="s">
        <v>144</v>
      </c>
      <c r="D1187" s="2" t="s">
        <v>334</v>
      </c>
      <c r="E1187" s="2" t="s">
        <v>382</v>
      </c>
      <c r="F1187" s="2" t="s">
        <v>485</v>
      </c>
      <c r="G1187" s="2" t="s">
        <v>552</v>
      </c>
      <c r="H1187" s="2">
        <v>8</v>
      </c>
      <c r="I1187" s="6">
        <v>371.26</v>
      </c>
      <c r="J1187" s="7">
        <v>0</v>
      </c>
      <c r="K1187" s="6">
        <v>2970.08</v>
      </c>
      <c r="L1187" s="6">
        <v>2280</v>
      </c>
      <c r="M1187" s="6">
        <v>690.08</v>
      </c>
      <c r="N1187" s="2" t="s">
        <v>550</v>
      </c>
      <c r="O1187" s="2" t="s">
        <v>543</v>
      </c>
    </row>
    <row r="1188" spans="1:15" x14ac:dyDescent="0.25">
      <c r="A1188" s="2" t="s">
        <v>1735</v>
      </c>
      <c r="B1188" s="5">
        <v>46053</v>
      </c>
      <c r="C1188" s="2" t="s">
        <v>33</v>
      </c>
      <c r="D1188" s="2" t="s">
        <v>362</v>
      </c>
      <c r="E1188" s="2" t="s">
        <v>389</v>
      </c>
      <c r="F1188" s="2" t="s">
        <v>527</v>
      </c>
      <c r="G1188" s="2" t="s">
        <v>541</v>
      </c>
      <c r="H1188" s="2">
        <v>5</v>
      </c>
      <c r="I1188" s="6">
        <v>22546.84</v>
      </c>
      <c r="J1188" s="7">
        <v>0</v>
      </c>
      <c r="K1188" s="6">
        <v>112734.2</v>
      </c>
      <c r="L1188" s="6">
        <v>85295</v>
      </c>
      <c r="M1188" s="6">
        <v>27439.200000000001</v>
      </c>
      <c r="N1188" s="2" t="s">
        <v>542</v>
      </c>
      <c r="O1188" s="2" t="s">
        <v>543</v>
      </c>
    </row>
    <row r="1189" spans="1:15" x14ac:dyDescent="0.25">
      <c r="A1189" s="2" t="s">
        <v>1736</v>
      </c>
      <c r="B1189" s="5">
        <v>46271</v>
      </c>
      <c r="C1189" s="2" t="s">
        <v>162</v>
      </c>
      <c r="D1189" s="2" t="s">
        <v>348</v>
      </c>
      <c r="E1189" s="2" t="s">
        <v>389</v>
      </c>
      <c r="F1189" s="2" t="s">
        <v>503</v>
      </c>
      <c r="G1189" s="2" t="s">
        <v>552</v>
      </c>
      <c r="H1189" s="2">
        <v>7</v>
      </c>
      <c r="I1189" s="6">
        <v>12068.31</v>
      </c>
      <c r="J1189" s="7">
        <v>0.05</v>
      </c>
      <c r="K1189" s="6">
        <v>84478.17</v>
      </c>
      <c r="L1189" s="6">
        <v>71533</v>
      </c>
      <c r="M1189" s="6">
        <v>12945.17</v>
      </c>
      <c r="N1189" s="2" t="s">
        <v>546</v>
      </c>
      <c r="O1189" s="2" t="s">
        <v>543</v>
      </c>
    </row>
    <row r="1190" spans="1:15" x14ac:dyDescent="0.25">
      <c r="A1190" s="2" t="s">
        <v>1737</v>
      </c>
      <c r="B1190" s="5">
        <v>45895</v>
      </c>
      <c r="C1190" s="2" t="s">
        <v>286</v>
      </c>
      <c r="D1190" s="2" t="s">
        <v>343</v>
      </c>
      <c r="E1190" s="2" t="s">
        <v>387</v>
      </c>
      <c r="F1190" s="2" t="s">
        <v>487</v>
      </c>
      <c r="G1190" s="2" t="s">
        <v>552</v>
      </c>
      <c r="H1190" s="2">
        <v>8</v>
      </c>
      <c r="I1190" s="6">
        <v>3552.65</v>
      </c>
      <c r="J1190" s="7">
        <v>0.15</v>
      </c>
      <c r="K1190" s="6">
        <v>28421.200000000001</v>
      </c>
      <c r="L1190" s="6">
        <v>25528</v>
      </c>
      <c r="M1190" s="6">
        <v>2893.2</v>
      </c>
      <c r="N1190" s="2" t="s">
        <v>542</v>
      </c>
      <c r="O1190" s="2" t="s">
        <v>543</v>
      </c>
    </row>
    <row r="1191" spans="1:15" x14ac:dyDescent="0.25">
      <c r="A1191" s="2" t="s">
        <v>1738</v>
      </c>
      <c r="B1191" s="5">
        <v>46040</v>
      </c>
      <c r="C1191" s="2" t="s">
        <v>178</v>
      </c>
      <c r="D1191" s="2" t="s">
        <v>345</v>
      </c>
      <c r="E1191" s="2" t="s">
        <v>398</v>
      </c>
      <c r="F1191" s="2" t="s">
        <v>499</v>
      </c>
      <c r="G1191" s="2" t="s">
        <v>541</v>
      </c>
      <c r="H1191" s="2">
        <v>4</v>
      </c>
      <c r="I1191" s="6">
        <v>1591.01</v>
      </c>
      <c r="J1191" s="7">
        <v>0.15</v>
      </c>
      <c r="K1191" s="6">
        <v>6364.04</v>
      </c>
      <c r="L1191" s="6">
        <v>6460</v>
      </c>
      <c r="M1191" s="6">
        <v>-95.96</v>
      </c>
      <c r="N1191" s="2" t="s">
        <v>546</v>
      </c>
      <c r="O1191" s="2" t="s">
        <v>543</v>
      </c>
    </row>
    <row r="1192" spans="1:15" x14ac:dyDescent="0.25">
      <c r="A1192" s="2" t="s">
        <v>1739</v>
      </c>
      <c r="B1192" s="5">
        <v>46350</v>
      </c>
      <c r="C1192" s="2" t="s">
        <v>306</v>
      </c>
      <c r="D1192" s="2" t="s">
        <v>364</v>
      </c>
      <c r="E1192" s="2" t="s">
        <v>389</v>
      </c>
      <c r="F1192" s="2" t="s">
        <v>457</v>
      </c>
      <c r="G1192" s="2" t="s">
        <v>552</v>
      </c>
      <c r="H1192" s="2">
        <v>7</v>
      </c>
      <c r="I1192" s="6">
        <v>24184.29</v>
      </c>
      <c r="J1192" s="7">
        <v>0.05</v>
      </c>
      <c r="K1192" s="6">
        <v>169290.03</v>
      </c>
      <c r="L1192" s="6">
        <v>117705</v>
      </c>
      <c r="M1192" s="6">
        <v>51585.03</v>
      </c>
      <c r="N1192" s="2" t="s">
        <v>546</v>
      </c>
      <c r="O1192" s="2" t="s">
        <v>543</v>
      </c>
    </row>
    <row r="1193" spans="1:15" x14ac:dyDescent="0.25">
      <c r="A1193" s="2" t="s">
        <v>1740</v>
      </c>
      <c r="B1193" s="5">
        <v>45803</v>
      </c>
      <c r="C1193" s="2" t="s">
        <v>156</v>
      </c>
      <c r="D1193" s="2" t="s">
        <v>351</v>
      </c>
      <c r="E1193" s="2" t="s">
        <v>393</v>
      </c>
      <c r="F1193" s="2" t="s">
        <v>437</v>
      </c>
      <c r="G1193" s="2" t="s">
        <v>545</v>
      </c>
      <c r="H1193" s="2">
        <v>1</v>
      </c>
      <c r="I1193" s="6">
        <v>27538.48</v>
      </c>
      <c r="J1193" s="7">
        <v>0.05</v>
      </c>
      <c r="K1193" s="6">
        <v>27538.48</v>
      </c>
      <c r="L1193" s="6">
        <v>19438</v>
      </c>
      <c r="M1193" s="6">
        <v>8100.48</v>
      </c>
      <c r="N1193" s="2" t="s">
        <v>546</v>
      </c>
      <c r="O1193" s="2" t="s">
        <v>543</v>
      </c>
    </row>
    <row r="1194" spans="1:15" x14ac:dyDescent="0.25">
      <c r="A1194" s="2" t="s">
        <v>1741</v>
      </c>
      <c r="B1194" s="5">
        <v>46013</v>
      </c>
      <c r="C1194" s="2" t="s">
        <v>178</v>
      </c>
      <c r="D1194" s="2" t="s">
        <v>375</v>
      </c>
      <c r="E1194" s="2" t="s">
        <v>389</v>
      </c>
      <c r="F1194" s="2" t="s">
        <v>501</v>
      </c>
      <c r="G1194" s="2" t="s">
        <v>541</v>
      </c>
      <c r="H1194" s="2">
        <v>2</v>
      </c>
      <c r="I1194" s="6">
        <v>4925.45</v>
      </c>
      <c r="J1194" s="7">
        <v>0.1</v>
      </c>
      <c r="K1194" s="6">
        <v>9850.9</v>
      </c>
      <c r="L1194" s="6">
        <v>7374</v>
      </c>
      <c r="M1194" s="6">
        <v>2476.9</v>
      </c>
      <c r="N1194" s="2" t="s">
        <v>546</v>
      </c>
      <c r="O1194" s="2" t="s">
        <v>543</v>
      </c>
    </row>
    <row r="1195" spans="1:15" x14ac:dyDescent="0.25">
      <c r="A1195" s="2" t="s">
        <v>1742</v>
      </c>
      <c r="B1195" s="5">
        <v>46344</v>
      </c>
      <c r="C1195" s="2" t="s">
        <v>23</v>
      </c>
      <c r="D1195" s="2" t="s">
        <v>371</v>
      </c>
      <c r="E1195" s="2" t="s">
        <v>398</v>
      </c>
      <c r="F1195" s="2" t="s">
        <v>525</v>
      </c>
      <c r="G1195" s="2" t="s">
        <v>541</v>
      </c>
      <c r="H1195" s="2">
        <v>4</v>
      </c>
      <c r="I1195" s="6">
        <v>23976.98</v>
      </c>
      <c r="J1195" s="7">
        <v>0.05</v>
      </c>
      <c r="K1195" s="6">
        <v>95907.92</v>
      </c>
      <c r="L1195" s="6">
        <v>85264</v>
      </c>
      <c r="M1195" s="6">
        <v>10643.92</v>
      </c>
      <c r="N1195" s="2" t="s">
        <v>542</v>
      </c>
      <c r="O1195" s="2" t="s">
        <v>543</v>
      </c>
    </row>
    <row r="1196" spans="1:15" x14ac:dyDescent="0.25">
      <c r="A1196" s="2" t="s">
        <v>1743</v>
      </c>
      <c r="B1196" s="5">
        <v>46053</v>
      </c>
      <c r="C1196" s="2" t="s">
        <v>274</v>
      </c>
      <c r="D1196" s="2" t="s">
        <v>353</v>
      </c>
      <c r="E1196" s="2" t="s">
        <v>387</v>
      </c>
      <c r="F1196" s="2" t="s">
        <v>457</v>
      </c>
      <c r="G1196" s="2" t="s">
        <v>545</v>
      </c>
      <c r="H1196" s="2">
        <v>2</v>
      </c>
      <c r="I1196" s="6">
        <v>8043.5</v>
      </c>
      <c r="J1196" s="7">
        <v>0</v>
      </c>
      <c r="K1196" s="6">
        <v>16087</v>
      </c>
      <c r="L1196" s="6">
        <v>10674</v>
      </c>
      <c r="M1196" s="6">
        <v>5413</v>
      </c>
      <c r="N1196" s="2" t="s">
        <v>550</v>
      </c>
      <c r="O1196" s="2" t="s">
        <v>543</v>
      </c>
    </row>
    <row r="1197" spans="1:15" x14ac:dyDescent="0.25">
      <c r="A1197" s="2" t="s">
        <v>1744</v>
      </c>
      <c r="B1197" s="5">
        <v>46303</v>
      </c>
      <c r="C1197" s="2" t="s">
        <v>216</v>
      </c>
      <c r="D1197" s="2" t="s">
        <v>368</v>
      </c>
      <c r="E1197" s="2" t="s">
        <v>393</v>
      </c>
      <c r="F1197" s="2" t="s">
        <v>447</v>
      </c>
      <c r="G1197" s="2" t="s">
        <v>545</v>
      </c>
      <c r="H1197" s="2">
        <v>3</v>
      </c>
      <c r="I1197" s="6">
        <v>858.95</v>
      </c>
      <c r="J1197" s="7">
        <v>0.2</v>
      </c>
      <c r="K1197" s="6">
        <v>2576.85</v>
      </c>
      <c r="L1197" s="6">
        <v>2328</v>
      </c>
      <c r="M1197" s="6">
        <v>248.85</v>
      </c>
      <c r="N1197" s="2" t="s">
        <v>550</v>
      </c>
      <c r="O1197" s="2" t="s">
        <v>566</v>
      </c>
    </row>
    <row r="1198" spans="1:15" x14ac:dyDescent="0.25">
      <c r="A1198" s="2" t="s">
        <v>1745</v>
      </c>
      <c r="B1198" s="5">
        <v>46376</v>
      </c>
      <c r="C1198" s="2" t="s">
        <v>39</v>
      </c>
      <c r="D1198" s="2" t="s">
        <v>377</v>
      </c>
      <c r="E1198" s="2" t="s">
        <v>382</v>
      </c>
      <c r="F1198" s="2" t="s">
        <v>431</v>
      </c>
      <c r="G1198" s="2" t="s">
        <v>552</v>
      </c>
      <c r="H1198" s="2">
        <v>5</v>
      </c>
      <c r="I1198" s="6">
        <v>20793.54</v>
      </c>
      <c r="J1198" s="7">
        <v>0.2</v>
      </c>
      <c r="K1198" s="6">
        <v>103967.7</v>
      </c>
      <c r="L1198" s="6">
        <v>92755</v>
      </c>
      <c r="M1198" s="6">
        <v>11212.7</v>
      </c>
      <c r="N1198" s="2" t="s">
        <v>550</v>
      </c>
      <c r="O1198" s="2" t="s">
        <v>543</v>
      </c>
    </row>
    <row r="1199" spans="1:15" x14ac:dyDescent="0.25">
      <c r="A1199" s="2" t="s">
        <v>1746</v>
      </c>
      <c r="B1199" s="5">
        <v>46360</v>
      </c>
      <c r="C1199" s="2" t="s">
        <v>300</v>
      </c>
      <c r="D1199" s="2" t="s">
        <v>360</v>
      </c>
      <c r="E1199" s="2" t="s">
        <v>387</v>
      </c>
      <c r="F1199" s="2" t="s">
        <v>509</v>
      </c>
      <c r="G1199" s="2" t="s">
        <v>541</v>
      </c>
      <c r="H1199" s="2">
        <v>8</v>
      </c>
      <c r="I1199" s="6">
        <v>19831.8</v>
      </c>
      <c r="J1199" s="7">
        <v>0.2</v>
      </c>
      <c r="K1199" s="6">
        <v>158654.39999999999</v>
      </c>
      <c r="L1199" s="6">
        <v>164184</v>
      </c>
      <c r="M1199" s="6">
        <v>-5529.6</v>
      </c>
      <c r="N1199" s="2" t="s">
        <v>550</v>
      </c>
      <c r="O1199" s="2" t="s">
        <v>543</v>
      </c>
    </row>
    <row r="1200" spans="1:15" x14ac:dyDescent="0.25">
      <c r="A1200" s="2" t="s">
        <v>1747</v>
      </c>
      <c r="B1200" s="5">
        <v>45878</v>
      </c>
      <c r="C1200" s="2" t="s">
        <v>180</v>
      </c>
      <c r="D1200" s="2" t="s">
        <v>339</v>
      </c>
      <c r="E1200" s="2" t="s">
        <v>391</v>
      </c>
      <c r="F1200" s="2" t="s">
        <v>407</v>
      </c>
      <c r="G1200" s="2" t="s">
        <v>552</v>
      </c>
      <c r="H1200" s="2">
        <v>4</v>
      </c>
      <c r="I1200" s="6">
        <v>9240.2000000000007</v>
      </c>
      <c r="J1200" s="7">
        <v>0</v>
      </c>
      <c r="K1200" s="6">
        <v>36960.800000000003</v>
      </c>
      <c r="L1200" s="6">
        <v>27340</v>
      </c>
      <c r="M1200" s="6">
        <v>9620.7999999999993</v>
      </c>
      <c r="N1200" s="2" t="s">
        <v>542</v>
      </c>
      <c r="O1200" s="2" t="s">
        <v>543</v>
      </c>
    </row>
    <row r="1201" spans="1:15" x14ac:dyDescent="0.25">
      <c r="A1201" s="2" t="s">
        <v>1748</v>
      </c>
      <c r="B1201" s="5">
        <v>45725</v>
      </c>
      <c r="C1201" s="2" t="s">
        <v>290</v>
      </c>
      <c r="D1201" s="2" t="s">
        <v>375</v>
      </c>
      <c r="E1201" s="2" t="s">
        <v>382</v>
      </c>
      <c r="F1201" s="2" t="s">
        <v>447</v>
      </c>
      <c r="G1201" s="2" t="s">
        <v>545</v>
      </c>
      <c r="H1201" s="2">
        <v>6</v>
      </c>
      <c r="I1201" s="6">
        <v>5472.72</v>
      </c>
      <c r="J1201" s="7">
        <v>0</v>
      </c>
      <c r="K1201" s="6">
        <v>32836.32</v>
      </c>
      <c r="L1201" s="6">
        <v>22122</v>
      </c>
      <c r="M1201" s="6">
        <v>10714.32</v>
      </c>
      <c r="N1201" s="2" t="s">
        <v>550</v>
      </c>
      <c r="O1201" s="2" t="s">
        <v>543</v>
      </c>
    </row>
    <row r="1202" spans="1:15" x14ac:dyDescent="0.25">
      <c r="A1202" s="2" t="s">
        <v>1749</v>
      </c>
      <c r="B1202" s="5">
        <v>46005</v>
      </c>
      <c r="C1202" s="2" t="s">
        <v>170</v>
      </c>
      <c r="D1202" s="2" t="s">
        <v>364</v>
      </c>
      <c r="E1202" s="2" t="s">
        <v>382</v>
      </c>
      <c r="F1202" s="2" t="s">
        <v>417</v>
      </c>
      <c r="G1202" s="2" t="s">
        <v>552</v>
      </c>
      <c r="H1202" s="2">
        <v>8</v>
      </c>
      <c r="I1202" s="6">
        <v>21638.58</v>
      </c>
      <c r="J1202" s="7">
        <v>0.15</v>
      </c>
      <c r="K1202" s="6">
        <v>173108.64</v>
      </c>
      <c r="L1202" s="6">
        <v>134520</v>
      </c>
      <c r="M1202" s="6">
        <v>38588.639999999999</v>
      </c>
      <c r="N1202" s="2" t="s">
        <v>556</v>
      </c>
      <c r="O1202" s="2" t="s">
        <v>543</v>
      </c>
    </row>
    <row r="1203" spans="1:15" x14ac:dyDescent="0.25">
      <c r="A1203" s="2" t="s">
        <v>1750</v>
      </c>
      <c r="B1203" s="5">
        <v>45815</v>
      </c>
      <c r="C1203" s="2" t="s">
        <v>112</v>
      </c>
      <c r="D1203" s="2" t="s">
        <v>375</v>
      </c>
      <c r="E1203" s="2" t="s">
        <v>385</v>
      </c>
      <c r="F1203" s="2" t="s">
        <v>513</v>
      </c>
      <c r="G1203" s="2" t="s">
        <v>545</v>
      </c>
      <c r="H1203" s="2">
        <v>2</v>
      </c>
      <c r="I1203" s="6">
        <v>4925.45</v>
      </c>
      <c r="J1203" s="7">
        <v>0.1</v>
      </c>
      <c r="K1203" s="6">
        <v>9850.9</v>
      </c>
      <c r="L1203" s="6">
        <v>7374</v>
      </c>
      <c r="M1203" s="6">
        <v>2476.9</v>
      </c>
      <c r="N1203" s="2" t="s">
        <v>556</v>
      </c>
      <c r="O1203" s="2" t="s">
        <v>543</v>
      </c>
    </row>
    <row r="1204" spans="1:15" x14ac:dyDescent="0.25">
      <c r="A1204" s="2" t="s">
        <v>1751</v>
      </c>
      <c r="B1204" s="5">
        <v>45864</v>
      </c>
      <c r="C1204" s="2" t="s">
        <v>114</v>
      </c>
      <c r="D1204" s="2" t="s">
        <v>348</v>
      </c>
      <c r="E1204" s="2" t="s">
        <v>389</v>
      </c>
      <c r="F1204" s="2" t="s">
        <v>417</v>
      </c>
      <c r="G1204" s="2" t="s">
        <v>545</v>
      </c>
      <c r="H1204" s="2">
        <v>1</v>
      </c>
      <c r="I1204" s="6">
        <v>12068.31</v>
      </c>
      <c r="J1204" s="7">
        <v>0.05</v>
      </c>
      <c r="K1204" s="6">
        <v>12068.31</v>
      </c>
      <c r="L1204" s="6">
        <v>10219</v>
      </c>
      <c r="M1204" s="6">
        <v>1849.31</v>
      </c>
      <c r="N1204" s="2" t="s">
        <v>546</v>
      </c>
      <c r="O1204" s="2" t="s">
        <v>543</v>
      </c>
    </row>
    <row r="1205" spans="1:15" x14ac:dyDescent="0.25">
      <c r="A1205" s="2" t="s">
        <v>1752</v>
      </c>
      <c r="B1205" s="5">
        <v>46185</v>
      </c>
      <c r="C1205" s="2" t="s">
        <v>100</v>
      </c>
      <c r="D1205" s="2" t="s">
        <v>343</v>
      </c>
      <c r="E1205" s="2" t="s">
        <v>393</v>
      </c>
      <c r="F1205" s="2" t="s">
        <v>417</v>
      </c>
      <c r="G1205" s="2" t="s">
        <v>545</v>
      </c>
      <c r="H1205" s="2">
        <v>8</v>
      </c>
      <c r="I1205" s="6">
        <v>4179.59</v>
      </c>
      <c r="J1205" s="7">
        <v>0</v>
      </c>
      <c r="K1205" s="6">
        <v>33436.720000000001</v>
      </c>
      <c r="L1205" s="6">
        <v>25528</v>
      </c>
      <c r="M1205" s="6">
        <v>7908.72</v>
      </c>
      <c r="N1205" s="2" t="s">
        <v>546</v>
      </c>
      <c r="O1205" s="2" t="s">
        <v>543</v>
      </c>
    </row>
    <row r="1206" spans="1:15" x14ac:dyDescent="0.25">
      <c r="A1206" s="2" t="s">
        <v>1753</v>
      </c>
      <c r="B1206" s="5">
        <v>45731</v>
      </c>
      <c r="C1206" s="2" t="s">
        <v>258</v>
      </c>
      <c r="D1206" s="2" t="s">
        <v>353</v>
      </c>
      <c r="E1206" s="2" t="s">
        <v>387</v>
      </c>
      <c r="F1206" s="2" t="s">
        <v>429</v>
      </c>
      <c r="G1206" s="2" t="s">
        <v>541</v>
      </c>
      <c r="H1206" s="2">
        <v>1</v>
      </c>
      <c r="I1206" s="6">
        <v>7641.32</v>
      </c>
      <c r="J1206" s="7">
        <v>0.05</v>
      </c>
      <c r="K1206" s="6">
        <v>7641.32</v>
      </c>
      <c r="L1206" s="6">
        <v>5337</v>
      </c>
      <c r="M1206" s="6">
        <v>2304.3200000000002</v>
      </c>
      <c r="N1206" s="2" t="s">
        <v>550</v>
      </c>
      <c r="O1206" s="2" t="s">
        <v>543</v>
      </c>
    </row>
    <row r="1207" spans="1:15" x14ac:dyDescent="0.25">
      <c r="A1207" s="2" t="s">
        <v>1754</v>
      </c>
      <c r="B1207" s="5">
        <v>45749</v>
      </c>
      <c r="C1207" s="2" t="s">
        <v>72</v>
      </c>
      <c r="D1207" s="2" t="s">
        <v>377</v>
      </c>
      <c r="E1207" s="2" t="s">
        <v>393</v>
      </c>
      <c r="F1207" s="2" t="s">
        <v>499</v>
      </c>
      <c r="G1207" s="2" t="s">
        <v>545</v>
      </c>
      <c r="H1207" s="2">
        <v>4</v>
      </c>
      <c r="I1207" s="6">
        <v>20793.54</v>
      </c>
      <c r="J1207" s="7">
        <v>0.2</v>
      </c>
      <c r="K1207" s="6">
        <v>83174.16</v>
      </c>
      <c r="L1207" s="6">
        <v>74204</v>
      </c>
      <c r="M1207" s="6">
        <v>8970.16</v>
      </c>
      <c r="N1207" s="2" t="s">
        <v>556</v>
      </c>
      <c r="O1207" s="2" t="s">
        <v>543</v>
      </c>
    </row>
    <row r="1208" spans="1:15" x14ac:dyDescent="0.25">
      <c r="A1208" s="2" t="s">
        <v>1755</v>
      </c>
      <c r="B1208" s="5">
        <v>46170</v>
      </c>
      <c r="C1208" s="2" t="s">
        <v>128</v>
      </c>
      <c r="D1208" s="2" t="s">
        <v>375</v>
      </c>
      <c r="E1208" s="2" t="s">
        <v>393</v>
      </c>
      <c r="F1208" s="2" t="s">
        <v>473</v>
      </c>
      <c r="G1208" s="2" t="s">
        <v>545</v>
      </c>
      <c r="H1208" s="2">
        <v>3</v>
      </c>
      <c r="I1208" s="6">
        <v>4651.8100000000004</v>
      </c>
      <c r="J1208" s="7">
        <v>0.15</v>
      </c>
      <c r="K1208" s="6">
        <v>13955.43</v>
      </c>
      <c r="L1208" s="6">
        <v>11061</v>
      </c>
      <c r="M1208" s="6">
        <v>2894.43</v>
      </c>
      <c r="N1208" s="2" t="s">
        <v>556</v>
      </c>
      <c r="O1208" s="2" t="s">
        <v>543</v>
      </c>
    </row>
    <row r="1209" spans="1:15" x14ac:dyDescent="0.25">
      <c r="A1209" s="2" t="s">
        <v>1756</v>
      </c>
      <c r="B1209" s="5">
        <v>46260</v>
      </c>
      <c r="C1209" s="2" t="s">
        <v>264</v>
      </c>
      <c r="D1209" s="2" t="s">
        <v>345</v>
      </c>
      <c r="E1209" s="2" t="s">
        <v>393</v>
      </c>
      <c r="F1209" s="2" t="s">
        <v>479</v>
      </c>
      <c r="G1209" s="2" t="s">
        <v>545</v>
      </c>
      <c r="H1209" s="2">
        <v>4</v>
      </c>
      <c r="I1209" s="6">
        <v>1778.19</v>
      </c>
      <c r="J1209" s="7">
        <v>0.05</v>
      </c>
      <c r="K1209" s="6">
        <v>7112.76</v>
      </c>
      <c r="L1209" s="6">
        <v>6460</v>
      </c>
      <c r="M1209" s="6">
        <v>652.76</v>
      </c>
      <c r="N1209" s="2" t="s">
        <v>550</v>
      </c>
      <c r="O1209" s="2" t="s">
        <v>543</v>
      </c>
    </row>
    <row r="1210" spans="1:15" x14ac:dyDescent="0.25">
      <c r="A1210" s="2" t="s">
        <v>1757</v>
      </c>
      <c r="B1210" s="5">
        <v>45779</v>
      </c>
      <c r="C1210" s="2" t="s">
        <v>90</v>
      </c>
      <c r="D1210" s="2" t="s">
        <v>368</v>
      </c>
      <c r="E1210" s="2" t="s">
        <v>385</v>
      </c>
      <c r="F1210" s="2" t="s">
        <v>423</v>
      </c>
      <c r="G1210" s="2" t="s">
        <v>545</v>
      </c>
      <c r="H1210" s="2">
        <v>3</v>
      </c>
      <c r="I1210" s="6">
        <v>912.64</v>
      </c>
      <c r="J1210" s="7">
        <v>0.15</v>
      </c>
      <c r="K1210" s="6">
        <v>2737.92</v>
      </c>
      <c r="L1210" s="6">
        <v>2328</v>
      </c>
      <c r="M1210" s="6">
        <v>409.92</v>
      </c>
      <c r="N1210" s="2" t="s">
        <v>550</v>
      </c>
      <c r="O1210" s="2" t="s">
        <v>543</v>
      </c>
    </row>
    <row r="1211" spans="1:15" x14ac:dyDescent="0.25">
      <c r="A1211" s="2" t="s">
        <v>1758</v>
      </c>
      <c r="B1211" s="5">
        <v>45916</v>
      </c>
      <c r="C1211" s="2" t="s">
        <v>234</v>
      </c>
      <c r="D1211" s="2" t="s">
        <v>366</v>
      </c>
      <c r="E1211" s="2" t="s">
        <v>395</v>
      </c>
      <c r="F1211" s="2" t="s">
        <v>511</v>
      </c>
      <c r="G1211" s="2" t="s">
        <v>552</v>
      </c>
      <c r="H1211" s="2">
        <v>4</v>
      </c>
      <c r="I1211" s="6">
        <v>22406.99</v>
      </c>
      <c r="J1211" s="7">
        <v>0.1</v>
      </c>
      <c r="K1211" s="6">
        <v>89627.96</v>
      </c>
      <c r="L1211" s="6">
        <v>67108</v>
      </c>
      <c r="M1211" s="6">
        <v>22519.96</v>
      </c>
      <c r="N1211" s="2" t="s">
        <v>542</v>
      </c>
      <c r="O1211" s="2" t="s">
        <v>566</v>
      </c>
    </row>
    <row r="1212" spans="1:15" x14ac:dyDescent="0.25">
      <c r="A1212" s="2" t="s">
        <v>1759</v>
      </c>
      <c r="B1212" s="5">
        <v>46109</v>
      </c>
      <c r="C1212" s="2" t="s">
        <v>14</v>
      </c>
      <c r="D1212" s="2" t="s">
        <v>351</v>
      </c>
      <c r="E1212" s="2" t="s">
        <v>395</v>
      </c>
      <c r="F1212" s="2" t="s">
        <v>503</v>
      </c>
      <c r="G1212" s="2" t="s">
        <v>545</v>
      </c>
      <c r="H1212" s="2">
        <v>5</v>
      </c>
      <c r="I1212" s="6">
        <v>23190.3</v>
      </c>
      <c r="J1212" s="7">
        <v>0.2</v>
      </c>
      <c r="K1212" s="6">
        <v>115951.5</v>
      </c>
      <c r="L1212" s="6">
        <v>97190</v>
      </c>
      <c r="M1212" s="6">
        <v>18761.5</v>
      </c>
      <c r="N1212" s="2" t="s">
        <v>542</v>
      </c>
      <c r="O1212" s="2" t="s">
        <v>543</v>
      </c>
    </row>
    <row r="1213" spans="1:15" x14ac:dyDescent="0.25">
      <c r="A1213" s="2" t="s">
        <v>1760</v>
      </c>
      <c r="B1213" s="5">
        <v>46162</v>
      </c>
      <c r="C1213" s="2" t="s">
        <v>232</v>
      </c>
      <c r="D1213" s="2" t="s">
        <v>373</v>
      </c>
      <c r="E1213" s="2" t="s">
        <v>391</v>
      </c>
      <c r="F1213" s="2" t="s">
        <v>525</v>
      </c>
      <c r="G1213" s="2" t="s">
        <v>552</v>
      </c>
      <c r="H1213" s="2">
        <v>7</v>
      </c>
      <c r="I1213" s="6">
        <v>2049.5300000000002</v>
      </c>
      <c r="J1213" s="7">
        <v>0.1</v>
      </c>
      <c r="K1213" s="6">
        <v>14346.71</v>
      </c>
      <c r="L1213" s="6">
        <v>11347</v>
      </c>
      <c r="M1213" s="6">
        <v>2999.71</v>
      </c>
      <c r="N1213" s="2" t="s">
        <v>556</v>
      </c>
      <c r="O1213" s="2" t="s">
        <v>543</v>
      </c>
    </row>
    <row r="1214" spans="1:15" x14ac:dyDescent="0.25">
      <c r="A1214" s="2" t="s">
        <v>1761</v>
      </c>
      <c r="B1214" s="5">
        <v>46278</v>
      </c>
      <c r="C1214" s="2" t="s">
        <v>92</v>
      </c>
      <c r="D1214" s="2" t="s">
        <v>360</v>
      </c>
      <c r="E1214" s="2" t="s">
        <v>398</v>
      </c>
      <c r="F1214" s="2" t="s">
        <v>469</v>
      </c>
      <c r="G1214" s="2" t="s">
        <v>541</v>
      </c>
      <c r="H1214" s="2">
        <v>5</v>
      </c>
      <c r="I1214" s="6">
        <v>22310.78</v>
      </c>
      <c r="J1214" s="7">
        <v>0.1</v>
      </c>
      <c r="K1214" s="6">
        <v>111553.9</v>
      </c>
      <c r="L1214" s="6">
        <v>102615</v>
      </c>
      <c r="M1214" s="6">
        <v>8938.9</v>
      </c>
      <c r="N1214" s="2" t="s">
        <v>556</v>
      </c>
      <c r="O1214" s="2" t="s">
        <v>543</v>
      </c>
    </row>
    <row r="1215" spans="1:15" x14ac:dyDescent="0.25">
      <c r="A1215" s="2" t="s">
        <v>1762</v>
      </c>
      <c r="B1215" s="5">
        <v>45822</v>
      </c>
      <c r="C1215" s="2" t="s">
        <v>278</v>
      </c>
      <c r="D1215" s="2" t="s">
        <v>377</v>
      </c>
      <c r="E1215" s="2" t="s">
        <v>398</v>
      </c>
      <c r="F1215" s="2" t="s">
        <v>491</v>
      </c>
      <c r="G1215" s="2" t="s">
        <v>552</v>
      </c>
      <c r="H1215" s="2">
        <v>8</v>
      </c>
      <c r="I1215" s="6">
        <v>25991.93</v>
      </c>
      <c r="J1215" s="7">
        <v>0</v>
      </c>
      <c r="K1215" s="6">
        <v>207935.44</v>
      </c>
      <c r="L1215" s="6">
        <v>148408</v>
      </c>
      <c r="M1215" s="6">
        <v>59527.44</v>
      </c>
      <c r="N1215" s="2" t="s">
        <v>556</v>
      </c>
      <c r="O1215" s="2" t="s">
        <v>543</v>
      </c>
    </row>
    <row r="1216" spans="1:15" x14ac:dyDescent="0.25">
      <c r="A1216" s="2" t="s">
        <v>1763</v>
      </c>
      <c r="B1216" s="5">
        <v>45789</v>
      </c>
      <c r="C1216" s="2" t="s">
        <v>88</v>
      </c>
      <c r="D1216" s="2" t="s">
        <v>355</v>
      </c>
      <c r="E1216" s="2" t="s">
        <v>389</v>
      </c>
      <c r="F1216" s="2" t="s">
        <v>433</v>
      </c>
      <c r="G1216" s="2" t="s">
        <v>541</v>
      </c>
      <c r="H1216" s="2">
        <v>2</v>
      </c>
      <c r="I1216" s="6">
        <v>27379.41</v>
      </c>
      <c r="J1216" s="7">
        <v>0.05</v>
      </c>
      <c r="K1216" s="6">
        <v>54758.82</v>
      </c>
      <c r="L1216" s="6">
        <v>39596</v>
      </c>
      <c r="M1216" s="6">
        <v>15162.82</v>
      </c>
      <c r="N1216" s="2" t="s">
        <v>550</v>
      </c>
      <c r="O1216" s="2" t="s">
        <v>543</v>
      </c>
    </row>
    <row r="1217" spans="1:15" x14ac:dyDescent="0.25">
      <c r="A1217" s="2" t="s">
        <v>1764</v>
      </c>
      <c r="B1217" s="5">
        <v>46068</v>
      </c>
      <c r="C1217" s="2" t="s">
        <v>146</v>
      </c>
      <c r="D1217" s="2" t="s">
        <v>330</v>
      </c>
      <c r="E1217" s="2" t="s">
        <v>389</v>
      </c>
      <c r="F1217" s="2" t="s">
        <v>487</v>
      </c>
      <c r="G1217" s="2" t="s">
        <v>552</v>
      </c>
      <c r="H1217" s="2">
        <v>8</v>
      </c>
      <c r="I1217" s="6">
        <v>12762.62</v>
      </c>
      <c r="J1217" s="7">
        <v>0.05</v>
      </c>
      <c r="K1217" s="6">
        <v>102100.96</v>
      </c>
      <c r="L1217" s="6">
        <v>83144</v>
      </c>
      <c r="M1217" s="6">
        <v>18956.96</v>
      </c>
      <c r="N1217" s="2" t="s">
        <v>550</v>
      </c>
      <c r="O1217" s="2" t="s">
        <v>543</v>
      </c>
    </row>
    <row r="1218" spans="1:15" x14ac:dyDescent="0.25">
      <c r="A1218" s="2" t="s">
        <v>1765</v>
      </c>
      <c r="B1218" s="5">
        <v>46230</v>
      </c>
      <c r="C1218" s="2" t="s">
        <v>108</v>
      </c>
      <c r="D1218" s="2" t="s">
        <v>334</v>
      </c>
      <c r="E1218" s="2" t="s">
        <v>398</v>
      </c>
      <c r="F1218" s="2" t="s">
        <v>413</v>
      </c>
      <c r="G1218" s="2" t="s">
        <v>545</v>
      </c>
      <c r="H1218" s="2">
        <v>4</v>
      </c>
      <c r="I1218" s="6">
        <v>352.7</v>
      </c>
      <c r="J1218" s="7">
        <v>0.05</v>
      </c>
      <c r="K1218" s="6">
        <v>1410.8</v>
      </c>
      <c r="L1218" s="6">
        <v>1140</v>
      </c>
      <c r="M1218" s="6">
        <v>270.8</v>
      </c>
      <c r="N1218" s="2" t="s">
        <v>556</v>
      </c>
      <c r="O1218" s="2" t="s">
        <v>543</v>
      </c>
    </row>
    <row r="1219" spans="1:15" x14ac:dyDescent="0.25">
      <c r="A1219" s="2" t="s">
        <v>1766</v>
      </c>
      <c r="B1219" s="5">
        <v>45781</v>
      </c>
      <c r="C1219" s="2" t="s">
        <v>282</v>
      </c>
      <c r="D1219" s="2" t="s">
        <v>373</v>
      </c>
      <c r="E1219" s="2" t="s">
        <v>391</v>
      </c>
      <c r="F1219" s="2" t="s">
        <v>443</v>
      </c>
      <c r="G1219" s="2" t="s">
        <v>552</v>
      </c>
      <c r="H1219" s="2">
        <v>4</v>
      </c>
      <c r="I1219" s="6">
        <v>2049.5300000000002</v>
      </c>
      <c r="J1219" s="7">
        <v>0.1</v>
      </c>
      <c r="K1219" s="6">
        <v>8198.1200000000008</v>
      </c>
      <c r="L1219" s="6">
        <v>6484</v>
      </c>
      <c r="M1219" s="6">
        <v>1714.12</v>
      </c>
      <c r="N1219" s="2" t="s">
        <v>546</v>
      </c>
      <c r="O1219" s="2" t="s">
        <v>543</v>
      </c>
    </row>
    <row r="1220" spans="1:15" x14ac:dyDescent="0.25">
      <c r="A1220" s="2" t="s">
        <v>1767</v>
      </c>
      <c r="B1220" s="5">
        <v>46348</v>
      </c>
      <c r="C1220" s="2" t="s">
        <v>182</v>
      </c>
      <c r="D1220" s="2" t="s">
        <v>373</v>
      </c>
      <c r="E1220" s="2" t="s">
        <v>382</v>
      </c>
      <c r="F1220" s="2" t="s">
        <v>487</v>
      </c>
      <c r="G1220" s="2" t="s">
        <v>545</v>
      </c>
      <c r="H1220" s="2">
        <v>7</v>
      </c>
      <c r="I1220" s="6">
        <v>1935.67</v>
      </c>
      <c r="J1220" s="7">
        <v>0.15</v>
      </c>
      <c r="K1220" s="6">
        <v>13549.69</v>
      </c>
      <c r="L1220" s="6">
        <v>11347</v>
      </c>
      <c r="M1220" s="6">
        <v>2202.69</v>
      </c>
      <c r="N1220" s="2" t="s">
        <v>542</v>
      </c>
      <c r="O1220" s="2" t="s">
        <v>543</v>
      </c>
    </row>
    <row r="1221" spans="1:15" x14ac:dyDescent="0.25">
      <c r="A1221" s="2" t="s">
        <v>1768</v>
      </c>
      <c r="B1221" s="5">
        <v>46125</v>
      </c>
      <c r="C1221" s="2" t="s">
        <v>316</v>
      </c>
      <c r="D1221" s="2" t="s">
        <v>334</v>
      </c>
      <c r="E1221" s="2" t="s">
        <v>389</v>
      </c>
      <c r="F1221" s="2" t="s">
        <v>491</v>
      </c>
      <c r="G1221" s="2" t="s">
        <v>552</v>
      </c>
      <c r="H1221" s="2">
        <v>4</v>
      </c>
      <c r="I1221" s="6">
        <v>352.7</v>
      </c>
      <c r="J1221" s="7">
        <v>0.05</v>
      </c>
      <c r="K1221" s="6">
        <v>1410.8</v>
      </c>
      <c r="L1221" s="6">
        <v>1140</v>
      </c>
      <c r="M1221" s="6">
        <v>270.8</v>
      </c>
      <c r="N1221" s="2" t="s">
        <v>546</v>
      </c>
      <c r="O1221" s="2" t="s">
        <v>543</v>
      </c>
    </row>
    <row r="1222" spans="1:15" x14ac:dyDescent="0.25">
      <c r="A1222" s="2" t="s">
        <v>1769</v>
      </c>
      <c r="B1222" s="5">
        <v>46158</v>
      </c>
      <c r="C1222" s="2" t="s">
        <v>104</v>
      </c>
      <c r="D1222" s="2" t="s">
        <v>355</v>
      </c>
      <c r="E1222" s="2" t="s">
        <v>391</v>
      </c>
      <c r="F1222" s="2" t="s">
        <v>511</v>
      </c>
      <c r="G1222" s="2" t="s">
        <v>541</v>
      </c>
      <c r="H1222" s="2">
        <v>7</v>
      </c>
      <c r="I1222" s="6">
        <v>27379.41</v>
      </c>
      <c r="J1222" s="7">
        <v>0.05</v>
      </c>
      <c r="K1222" s="6">
        <v>191655.87</v>
      </c>
      <c r="L1222" s="6">
        <v>138586</v>
      </c>
      <c r="M1222" s="6">
        <v>53069.87</v>
      </c>
      <c r="N1222" s="2" t="s">
        <v>546</v>
      </c>
      <c r="O1222" s="2" t="s">
        <v>543</v>
      </c>
    </row>
    <row r="1223" spans="1:15" x14ac:dyDescent="0.25">
      <c r="A1223" s="2" t="s">
        <v>1770</v>
      </c>
      <c r="B1223" s="5">
        <v>46322</v>
      </c>
      <c r="C1223" s="2" t="s">
        <v>30</v>
      </c>
      <c r="D1223" s="2" t="s">
        <v>375</v>
      </c>
      <c r="E1223" s="2" t="s">
        <v>393</v>
      </c>
      <c r="F1223" s="2" t="s">
        <v>467</v>
      </c>
      <c r="G1223" s="2" t="s">
        <v>552</v>
      </c>
      <c r="H1223" s="2">
        <v>2</v>
      </c>
      <c r="I1223" s="6">
        <v>5472.72</v>
      </c>
      <c r="J1223" s="7">
        <v>0</v>
      </c>
      <c r="K1223" s="6">
        <v>10945.44</v>
      </c>
      <c r="L1223" s="6">
        <v>7374</v>
      </c>
      <c r="M1223" s="6">
        <v>3571.44</v>
      </c>
      <c r="N1223" s="2" t="s">
        <v>556</v>
      </c>
      <c r="O1223" s="2" t="s">
        <v>566</v>
      </c>
    </row>
    <row r="1224" spans="1:15" x14ac:dyDescent="0.25">
      <c r="A1224" s="2" t="s">
        <v>1771</v>
      </c>
      <c r="B1224" s="5">
        <v>45786</v>
      </c>
      <c r="C1224" s="2" t="s">
        <v>156</v>
      </c>
      <c r="D1224" s="2" t="s">
        <v>339</v>
      </c>
      <c r="E1224" s="2" t="s">
        <v>395</v>
      </c>
      <c r="F1224" s="2" t="s">
        <v>487</v>
      </c>
      <c r="G1224" s="2" t="s">
        <v>545</v>
      </c>
      <c r="H1224" s="2">
        <v>7</v>
      </c>
      <c r="I1224" s="6">
        <v>7392.16</v>
      </c>
      <c r="J1224" s="7">
        <v>0.2</v>
      </c>
      <c r="K1224" s="6">
        <v>51745.120000000003</v>
      </c>
      <c r="L1224" s="6">
        <v>47845</v>
      </c>
      <c r="M1224" s="6">
        <v>3900.12</v>
      </c>
      <c r="N1224" s="2" t="s">
        <v>550</v>
      </c>
      <c r="O1224" s="2" t="s">
        <v>543</v>
      </c>
    </row>
    <row r="1225" spans="1:15" x14ac:dyDescent="0.25">
      <c r="A1225" s="2" t="s">
        <v>1772</v>
      </c>
      <c r="B1225" s="5">
        <v>46165</v>
      </c>
      <c r="C1225" s="2" t="s">
        <v>222</v>
      </c>
      <c r="D1225" s="2" t="s">
        <v>360</v>
      </c>
      <c r="E1225" s="2" t="s">
        <v>393</v>
      </c>
      <c r="F1225" s="2" t="s">
        <v>427</v>
      </c>
      <c r="G1225" s="2" t="s">
        <v>545</v>
      </c>
      <c r="H1225" s="2">
        <v>6</v>
      </c>
      <c r="I1225" s="6">
        <v>23550.26</v>
      </c>
      <c r="J1225" s="7">
        <v>0.05</v>
      </c>
      <c r="K1225" s="6">
        <v>98053.72</v>
      </c>
      <c r="L1225" s="6">
        <v>123138</v>
      </c>
      <c r="M1225" s="6">
        <v>-25084.28</v>
      </c>
      <c r="N1225" s="2" t="s">
        <v>542</v>
      </c>
      <c r="O1225" s="2" t="s">
        <v>543</v>
      </c>
    </row>
    <row r="1226" spans="1:15" x14ac:dyDescent="0.25">
      <c r="A1226" s="2" t="s">
        <v>1773</v>
      </c>
      <c r="B1226" s="5">
        <v>46000</v>
      </c>
      <c r="C1226" s="2" t="s">
        <v>210</v>
      </c>
      <c r="D1226" s="2" t="s">
        <v>355</v>
      </c>
      <c r="E1226" s="2" t="s">
        <v>395</v>
      </c>
      <c r="F1226" s="2" t="s">
        <v>459</v>
      </c>
      <c r="G1226" s="2" t="s">
        <v>552</v>
      </c>
      <c r="H1226" s="2">
        <v>5</v>
      </c>
      <c r="I1226" s="6">
        <v>28820.43</v>
      </c>
      <c r="J1226" s="7">
        <v>0</v>
      </c>
      <c r="K1226" s="6">
        <v>144102.15</v>
      </c>
      <c r="L1226" s="6">
        <v>98990</v>
      </c>
      <c r="M1226" s="6">
        <v>45112.15</v>
      </c>
      <c r="N1226" s="2" t="s">
        <v>542</v>
      </c>
      <c r="O1226" s="2" t="s">
        <v>543</v>
      </c>
    </row>
    <row r="1227" spans="1:15" x14ac:dyDescent="0.25">
      <c r="A1227" s="2" t="s">
        <v>1774</v>
      </c>
      <c r="B1227" s="5">
        <v>46062</v>
      </c>
      <c r="C1227" s="2" t="s">
        <v>184</v>
      </c>
      <c r="D1227" s="2" t="s">
        <v>353</v>
      </c>
      <c r="E1227" s="2" t="s">
        <v>391</v>
      </c>
      <c r="F1227" s="2" t="s">
        <v>410</v>
      </c>
      <c r="G1227" s="2" t="s">
        <v>552</v>
      </c>
      <c r="H1227" s="2">
        <v>4</v>
      </c>
      <c r="I1227" s="6">
        <v>7239.15</v>
      </c>
      <c r="J1227" s="7">
        <v>0.1</v>
      </c>
      <c r="K1227" s="6">
        <v>28956.6</v>
      </c>
      <c r="L1227" s="6">
        <v>21348</v>
      </c>
      <c r="M1227" s="6">
        <v>7608.6</v>
      </c>
      <c r="N1227" s="2" t="s">
        <v>542</v>
      </c>
      <c r="O1227" s="2" t="s">
        <v>543</v>
      </c>
    </row>
    <row r="1228" spans="1:15" x14ac:dyDescent="0.25">
      <c r="A1228" s="2" t="s">
        <v>1775</v>
      </c>
      <c r="B1228" s="5">
        <v>45846</v>
      </c>
      <c r="C1228" s="2" t="s">
        <v>112</v>
      </c>
      <c r="D1228" s="2" t="s">
        <v>364</v>
      </c>
      <c r="E1228" s="2" t="s">
        <v>393</v>
      </c>
      <c r="F1228" s="2" t="s">
        <v>479</v>
      </c>
      <c r="G1228" s="2" t="s">
        <v>552</v>
      </c>
      <c r="H1228" s="2">
        <v>7</v>
      </c>
      <c r="I1228" s="6">
        <v>25457.15</v>
      </c>
      <c r="J1228" s="7">
        <v>0</v>
      </c>
      <c r="K1228" s="6">
        <v>178200.05</v>
      </c>
      <c r="L1228" s="6">
        <v>117705</v>
      </c>
      <c r="M1228" s="6">
        <v>60495.05</v>
      </c>
      <c r="N1228" s="2" t="s">
        <v>550</v>
      </c>
      <c r="O1228" s="2" t="s">
        <v>543</v>
      </c>
    </row>
    <row r="1229" spans="1:15" x14ac:dyDescent="0.25">
      <c r="A1229" s="2" t="s">
        <v>1776</v>
      </c>
      <c r="B1229" s="5">
        <v>45832</v>
      </c>
      <c r="C1229" s="2" t="s">
        <v>318</v>
      </c>
      <c r="D1229" s="2" t="s">
        <v>351</v>
      </c>
      <c r="E1229" s="2" t="s">
        <v>391</v>
      </c>
      <c r="F1229" s="2" t="s">
        <v>429</v>
      </c>
      <c r="G1229" s="2" t="s">
        <v>545</v>
      </c>
      <c r="H1229" s="2">
        <v>2</v>
      </c>
      <c r="I1229" s="6">
        <v>28987.87</v>
      </c>
      <c r="J1229" s="7">
        <v>0</v>
      </c>
      <c r="K1229" s="6">
        <v>57975.74</v>
      </c>
      <c r="L1229" s="6">
        <v>38876</v>
      </c>
      <c r="M1229" s="6">
        <v>19099.740000000002</v>
      </c>
      <c r="N1229" s="2" t="s">
        <v>546</v>
      </c>
      <c r="O1229" s="2" t="s">
        <v>543</v>
      </c>
    </row>
    <row r="1230" spans="1:15" x14ac:dyDescent="0.25">
      <c r="A1230" s="2" t="s">
        <v>1777</v>
      </c>
      <c r="B1230" s="5">
        <v>46043</v>
      </c>
      <c r="C1230" s="2" t="s">
        <v>322</v>
      </c>
      <c r="D1230" s="2" t="s">
        <v>343</v>
      </c>
      <c r="E1230" s="2" t="s">
        <v>387</v>
      </c>
      <c r="F1230" s="2" t="s">
        <v>404</v>
      </c>
      <c r="G1230" s="2" t="s">
        <v>552</v>
      </c>
      <c r="H1230" s="2">
        <v>3</v>
      </c>
      <c r="I1230" s="6">
        <v>3761.63</v>
      </c>
      <c r="J1230" s="7">
        <v>0.1</v>
      </c>
      <c r="K1230" s="6">
        <v>11284.89</v>
      </c>
      <c r="L1230" s="6">
        <v>9573</v>
      </c>
      <c r="M1230" s="6">
        <v>1711.89</v>
      </c>
      <c r="N1230" s="2" t="s">
        <v>556</v>
      </c>
      <c r="O1230" s="2" t="s">
        <v>543</v>
      </c>
    </row>
    <row r="1231" spans="1:15" x14ac:dyDescent="0.25">
      <c r="A1231" s="2" t="s">
        <v>1778</v>
      </c>
      <c r="B1231" s="5">
        <v>45863</v>
      </c>
      <c r="C1231" s="2" t="s">
        <v>122</v>
      </c>
      <c r="D1231" s="2" t="s">
        <v>345</v>
      </c>
      <c r="E1231" s="2" t="s">
        <v>398</v>
      </c>
      <c r="F1231" s="2" t="s">
        <v>479</v>
      </c>
      <c r="G1231" s="2" t="s">
        <v>552</v>
      </c>
      <c r="H1231" s="2">
        <v>3</v>
      </c>
      <c r="I1231" s="6">
        <v>1778.19</v>
      </c>
      <c r="J1231" s="7">
        <v>0.05</v>
      </c>
      <c r="K1231" s="6">
        <v>5334.57</v>
      </c>
      <c r="L1231" s="6">
        <v>4845</v>
      </c>
      <c r="M1231" s="6">
        <v>489.57</v>
      </c>
      <c r="N1231" s="2" t="s">
        <v>556</v>
      </c>
      <c r="O1231" s="2" t="s">
        <v>543</v>
      </c>
    </row>
    <row r="1232" spans="1:15" x14ac:dyDescent="0.25">
      <c r="A1232" s="2" t="s">
        <v>1779</v>
      </c>
      <c r="B1232" s="5">
        <v>46288</v>
      </c>
      <c r="C1232" s="2" t="s">
        <v>202</v>
      </c>
      <c r="D1232" s="2" t="s">
        <v>357</v>
      </c>
      <c r="E1232" s="2" t="s">
        <v>385</v>
      </c>
      <c r="F1232" s="2" t="s">
        <v>491</v>
      </c>
      <c r="G1232" s="2" t="s">
        <v>545</v>
      </c>
      <c r="H1232" s="2">
        <v>2</v>
      </c>
      <c r="I1232" s="6">
        <v>20778.54</v>
      </c>
      <c r="J1232" s="7">
        <v>0</v>
      </c>
      <c r="K1232" s="6">
        <v>41557.08</v>
      </c>
      <c r="L1232" s="6">
        <v>32886</v>
      </c>
      <c r="M1232" s="6">
        <v>8671.08</v>
      </c>
      <c r="N1232" s="2" t="s">
        <v>546</v>
      </c>
      <c r="O1232" s="2" t="s">
        <v>543</v>
      </c>
    </row>
    <row r="1233" spans="1:15" x14ac:dyDescent="0.25">
      <c r="A1233" s="2" t="s">
        <v>1780</v>
      </c>
      <c r="B1233" s="5">
        <v>45834</v>
      </c>
      <c r="C1233" s="2" t="s">
        <v>226</v>
      </c>
      <c r="D1233" s="2" t="s">
        <v>371</v>
      </c>
      <c r="E1233" s="2" t="s">
        <v>395</v>
      </c>
      <c r="F1233" s="2" t="s">
        <v>475</v>
      </c>
      <c r="G1233" s="2" t="s">
        <v>552</v>
      </c>
      <c r="H1233" s="2">
        <v>7</v>
      </c>
      <c r="I1233" s="6">
        <v>25238.93</v>
      </c>
      <c r="J1233" s="7">
        <v>0</v>
      </c>
      <c r="K1233" s="6">
        <v>176672.51</v>
      </c>
      <c r="L1233" s="6">
        <v>149212</v>
      </c>
      <c r="M1233" s="6">
        <v>27460.51</v>
      </c>
      <c r="N1233" s="2" t="s">
        <v>542</v>
      </c>
      <c r="O1233" s="2" t="s">
        <v>543</v>
      </c>
    </row>
    <row r="1234" spans="1:15" x14ac:dyDescent="0.25">
      <c r="A1234" s="2" t="s">
        <v>1781</v>
      </c>
      <c r="B1234" s="5">
        <v>46338</v>
      </c>
      <c r="C1234" s="2" t="s">
        <v>130</v>
      </c>
      <c r="D1234" s="2" t="s">
        <v>366</v>
      </c>
      <c r="E1234" s="2" t="s">
        <v>391</v>
      </c>
      <c r="F1234" s="2" t="s">
        <v>467</v>
      </c>
      <c r="G1234" s="2" t="s">
        <v>541</v>
      </c>
      <c r="H1234" s="2">
        <v>8</v>
      </c>
      <c r="I1234" s="6">
        <v>23651.82</v>
      </c>
      <c r="J1234" s="7">
        <v>0.05</v>
      </c>
      <c r="K1234" s="6">
        <v>123951.33</v>
      </c>
      <c r="L1234" s="6">
        <v>134216</v>
      </c>
      <c r="M1234" s="6">
        <v>-10264.67</v>
      </c>
      <c r="N1234" s="2" t="s">
        <v>550</v>
      </c>
      <c r="O1234" s="2" t="s">
        <v>543</v>
      </c>
    </row>
    <row r="1235" spans="1:15" x14ac:dyDescent="0.25">
      <c r="A1235" s="2" t="s">
        <v>1782</v>
      </c>
      <c r="B1235" s="5">
        <v>45777</v>
      </c>
      <c r="C1235" s="2" t="s">
        <v>100</v>
      </c>
      <c r="D1235" s="2" t="s">
        <v>337</v>
      </c>
      <c r="E1235" s="2" t="s">
        <v>393</v>
      </c>
      <c r="F1235" s="2" t="s">
        <v>507</v>
      </c>
      <c r="G1235" s="2" t="s">
        <v>552</v>
      </c>
      <c r="H1235" s="2">
        <v>7</v>
      </c>
      <c r="I1235" s="6">
        <v>19216.37</v>
      </c>
      <c r="J1235" s="7">
        <v>0.1</v>
      </c>
      <c r="K1235" s="6">
        <v>134514.59</v>
      </c>
      <c r="L1235" s="6">
        <v>110621</v>
      </c>
      <c r="M1235" s="6">
        <v>23893.59</v>
      </c>
      <c r="N1235" s="2" t="s">
        <v>542</v>
      </c>
      <c r="O1235" s="2" t="s">
        <v>543</v>
      </c>
    </row>
    <row r="1236" spans="1:15" x14ac:dyDescent="0.25">
      <c r="A1236" s="2" t="s">
        <v>1783</v>
      </c>
      <c r="B1236" s="5">
        <v>46098</v>
      </c>
      <c r="C1236" s="2" t="s">
        <v>50</v>
      </c>
      <c r="D1236" s="2" t="s">
        <v>368</v>
      </c>
      <c r="E1236" s="2" t="s">
        <v>391</v>
      </c>
      <c r="F1236" s="2" t="s">
        <v>445</v>
      </c>
      <c r="G1236" s="2" t="s">
        <v>541</v>
      </c>
      <c r="H1236" s="2">
        <v>6</v>
      </c>
      <c r="I1236" s="6">
        <v>1073.69</v>
      </c>
      <c r="J1236" s="7">
        <v>0</v>
      </c>
      <c r="K1236" s="6">
        <v>6442.14</v>
      </c>
      <c r="L1236" s="6">
        <v>4656</v>
      </c>
      <c r="M1236" s="6">
        <v>1786.14</v>
      </c>
      <c r="N1236" s="2" t="s">
        <v>546</v>
      </c>
      <c r="O1236" s="2" t="s">
        <v>543</v>
      </c>
    </row>
    <row r="1237" spans="1:15" x14ac:dyDescent="0.25">
      <c r="A1237" s="2" t="s">
        <v>1784</v>
      </c>
      <c r="B1237" s="5">
        <v>45883</v>
      </c>
      <c r="C1237" s="2" t="s">
        <v>302</v>
      </c>
      <c r="D1237" s="2" t="s">
        <v>357</v>
      </c>
      <c r="E1237" s="2" t="s">
        <v>389</v>
      </c>
      <c r="F1237" s="2" t="s">
        <v>485</v>
      </c>
      <c r="G1237" s="2" t="s">
        <v>541</v>
      </c>
      <c r="H1237" s="2">
        <v>8</v>
      </c>
      <c r="I1237" s="6">
        <v>16622.830000000002</v>
      </c>
      <c r="J1237" s="7">
        <v>0.2</v>
      </c>
      <c r="K1237" s="6">
        <v>132982.64000000001</v>
      </c>
      <c r="L1237" s="6">
        <v>131544</v>
      </c>
      <c r="M1237" s="6">
        <v>1438.64</v>
      </c>
      <c r="N1237" s="2" t="s">
        <v>550</v>
      </c>
      <c r="O1237" s="2" t="s">
        <v>543</v>
      </c>
    </row>
    <row r="1238" spans="1:15" x14ac:dyDescent="0.25">
      <c r="A1238" s="2" t="s">
        <v>1785</v>
      </c>
      <c r="B1238" s="5">
        <v>45884</v>
      </c>
      <c r="C1238" s="2" t="s">
        <v>248</v>
      </c>
      <c r="D1238" s="2" t="s">
        <v>371</v>
      </c>
      <c r="E1238" s="2" t="s">
        <v>393</v>
      </c>
      <c r="F1238" s="2" t="s">
        <v>447</v>
      </c>
      <c r="G1238" s="2" t="s">
        <v>545</v>
      </c>
      <c r="H1238" s="2">
        <v>7</v>
      </c>
      <c r="I1238" s="6">
        <v>25238.93</v>
      </c>
      <c r="J1238" s="7">
        <v>0</v>
      </c>
      <c r="K1238" s="6">
        <v>176672.51</v>
      </c>
      <c r="L1238" s="6">
        <v>149212</v>
      </c>
      <c r="M1238" s="6">
        <v>27460.51</v>
      </c>
      <c r="N1238" s="2" t="s">
        <v>550</v>
      </c>
      <c r="O1238" s="2" t="s">
        <v>543</v>
      </c>
    </row>
    <row r="1239" spans="1:15" x14ac:dyDescent="0.25">
      <c r="A1239" s="2" t="s">
        <v>1786</v>
      </c>
      <c r="B1239" s="5">
        <v>45772</v>
      </c>
      <c r="C1239" s="2" t="s">
        <v>292</v>
      </c>
      <c r="D1239" s="2" t="s">
        <v>375</v>
      </c>
      <c r="E1239" s="2" t="s">
        <v>398</v>
      </c>
      <c r="F1239" s="2" t="s">
        <v>425</v>
      </c>
      <c r="G1239" s="2" t="s">
        <v>541</v>
      </c>
      <c r="H1239" s="2">
        <v>2</v>
      </c>
      <c r="I1239" s="6">
        <v>5472.72</v>
      </c>
      <c r="J1239" s="7">
        <v>0</v>
      </c>
      <c r="K1239" s="6">
        <v>10945.44</v>
      </c>
      <c r="L1239" s="6">
        <v>7374</v>
      </c>
      <c r="M1239" s="6">
        <v>3571.44</v>
      </c>
      <c r="N1239" s="2" t="s">
        <v>550</v>
      </c>
      <c r="O1239" s="2" t="s">
        <v>543</v>
      </c>
    </row>
    <row r="1240" spans="1:15" x14ac:dyDescent="0.25">
      <c r="A1240" s="2" t="s">
        <v>1787</v>
      </c>
      <c r="B1240" s="5">
        <v>45924</v>
      </c>
      <c r="C1240" s="2" t="s">
        <v>37</v>
      </c>
      <c r="D1240" s="2" t="s">
        <v>364</v>
      </c>
      <c r="E1240" s="2" t="s">
        <v>389</v>
      </c>
      <c r="F1240" s="2" t="s">
        <v>410</v>
      </c>
      <c r="G1240" s="2" t="s">
        <v>545</v>
      </c>
      <c r="H1240" s="2">
        <v>2</v>
      </c>
      <c r="I1240" s="6">
        <v>20365.72</v>
      </c>
      <c r="J1240" s="7">
        <v>0.2</v>
      </c>
      <c r="K1240" s="6">
        <v>40731.440000000002</v>
      </c>
      <c r="L1240" s="6">
        <v>33630</v>
      </c>
      <c r="M1240" s="6">
        <v>7101.44</v>
      </c>
      <c r="N1240" s="2" t="s">
        <v>546</v>
      </c>
      <c r="O1240" s="2" t="s">
        <v>543</v>
      </c>
    </row>
    <row r="1241" spans="1:15" x14ac:dyDescent="0.25">
      <c r="A1241" s="2" t="s">
        <v>1788</v>
      </c>
      <c r="B1241" s="5">
        <v>46100</v>
      </c>
      <c r="C1241" s="2" t="s">
        <v>33</v>
      </c>
      <c r="D1241" s="2" t="s">
        <v>371</v>
      </c>
      <c r="E1241" s="2" t="s">
        <v>395</v>
      </c>
      <c r="F1241" s="2" t="s">
        <v>497</v>
      </c>
      <c r="G1241" s="2" t="s">
        <v>541</v>
      </c>
      <c r="H1241" s="2">
        <v>4</v>
      </c>
      <c r="I1241" s="6">
        <v>21453.09</v>
      </c>
      <c r="J1241" s="7">
        <v>0.15</v>
      </c>
      <c r="K1241" s="6">
        <v>85812.36</v>
      </c>
      <c r="L1241" s="6">
        <v>85264</v>
      </c>
      <c r="M1241" s="6">
        <v>548.36</v>
      </c>
      <c r="N1241" s="2" t="s">
        <v>546</v>
      </c>
      <c r="O1241" s="2" t="s">
        <v>543</v>
      </c>
    </row>
    <row r="1242" spans="1:15" x14ac:dyDescent="0.25">
      <c r="A1242" s="2" t="s">
        <v>1789</v>
      </c>
      <c r="B1242" s="5">
        <v>45821</v>
      </c>
      <c r="C1242" s="2" t="s">
        <v>62</v>
      </c>
      <c r="D1242" s="2" t="s">
        <v>357</v>
      </c>
      <c r="E1242" s="2" t="s">
        <v>395</v>
      </c>
      <c r="F1242" s="2" t="s">
        <v>477</v>
      </c>
      <c r="G1242" s="2" t="s">
        <v>541</v>
      </c>
      <c r="H1242" s="2">
        <v>8</v>
      </c>
      <c r="I1242" s="6">
        <v>16622.830000000002</v>
      </c>
      <c r="J1242" s="7">
        <v>0.2</v>
      </c>
      <c r="K1242" s="6">
        <v>132982.64000000001</v>
      </c>
      <c r="L1242" s="6">
        <v>131544</v>
      </c>
      <c r="M1242" s="6">
        <v>1438.64</v>
      </c>
      <c r="N1242" s="2" t="s">
        <v>542</v>
      </c>
      <c r="O1242" s="2" t="s">
        <v>543</v>
      </c>
    </row>
    <row r="1243" spans="1:15" x14ac:dyDescent="0.25">
      <c r="A1243" s="2" t="s">
        <v>1790</v>
      </c>
      <c r="B1243" s="5">
        <v>45980</v>
      </c>
      <c r="C1243" s="2" t="s">
        <v>33</v>
      </c>
      <c r="D1243" s="2" t="s">
        <v>368</v>
      </c>
      <c r="E1243" s="2" t="s">
        <v>387</v>
      </c>
      <c r="F1243" s="2" t="s">
        <v>489</v>
      </c>
      <c r="G1243" s="2" t="s">
        <v>541</v>
      </c>
      <c r="H1243" s="2">
        <v>3</v>
      </c>
      <c r="I1243" s="6">
        <v>1073.69</v>
      </c>
      <c r="J1243" s="7">
        <v>0</v>
      </c>
      <c r="K1243" s="6">
        <v>3221.07</v>
      </c>
      <c r="L1243" s="6">
        <v>2328</v>
      </c>
      <c r="M1243" s="6">
        <v>893.07</v>
      </c>
      <c r="N1243" s="2" t="s">
        <v>542</v>
      </c>
      <c r="O1243" s="2" t="s">
        <v>543</v>
      </c>
    </row>
    <row r="1244" spans="1:15" x14ac:dyDescent="0.25">
      <c r="A1244" s="2" t="s">
        <v>1791</v>
      </c>
      <c r="B1244" s="5">
        <v>45864</v>
      </c>
      <c r="C1244" s="2" t="s">
        <v>168</v>
      </c>
      <c r="D1244" s="2" t="s">
        <v>334</v>
      </c>
      <c r="E1244" s="2" t="s">
        <v>393</v>
      </c>
      <c r="F1244" s="2" t="s">
        <v>415</v>
      </c>
      <c r="G1244" s="2" t="s">
        <v>541</v>
      </c>
      <c r="H1244" s="2">
        <v>4</v>
      </c>
      <c r="I1244" s="6">
        <v>371.26</v>
      </c>
      <c r="J1244" s="7">
        <v>0</v>
      </c>
      <c r="K1244" s="6">
        <v>1485.04</v>
      </c>
      <c r="L1244" s="6">
        <v>1140</v>
      </c>
      <c r="M1244" s="6">
        <v>345.04</v>
      </c>
      <c r="N1244" s="2" t="s">
        <v>556</v>
      </c>
      <c r="O1244" s="2" t="s">
        <v>543</v>
      </c>
    </row>
    <row r="1245" spans="1:15" x14ac:dyDescent="0.25">
      <c r="A1245" s="2" t="s">
        <v>1792</v>
      </c>
      <c r="B1245" s="5">
        <v>46140</v>
      </c>
      <c r="C1245" s="2" t="s">
        <v>252</v>
      </c>
      <c r="D1245" s="2" t="s">
        <v>341</v>
      </c>
      <c r="E1245" s="2" t="s">
        <v>393</v>
      </c>
      <c r="F1245" s="2" t="s">
        <v>404</v>
      </c>
      <c r="G1245" s="2" t="s">
        <v>545</v>
      </c>
      <c r="H1245" s="2">
        <v>7</v>
      </c>
      <c r="I1245" s="6">
        <v>517.33000000000004</v>
      </c>
      <c r="J1245" s="7">
        <v>0</v>
      </c>
      <c r="K1245" s="6">
        <v>3621.31</v>
      </c>
      <c r="L1245" s="6">
        <v>2884</v>
      </c>
      <c r="M1245" s="6">
        <v>737.31</v>
      </c>
      <c r="N1245" s="2" t="s">
        <v>556</v>
      </c>
      <c r="O1245" s="2" t="s">
        <v>543</v>
      </c>
    </row>
    <row r="1246" spans="1:15" x14ac:dyDescent="0.25">
      <c r="A1246" s="2" t="s">
        <v>1793</v>
      </c>
      <c r="B1246" s="5">
        <v>46331</v>
      </c>
      <c r="C1246" s="2" t="s">
        <v>238</v>
      </c>
      <c r="D1246" s="2" t="s">
        <v>360</v>
      </c>
      <c r="E1246" s="2" t="s">
        <v>387</v>
      </c>
      <c r="F1246" s="2" t="s">
        <v>443</v>
      </c>
      <c r="G1246" s="2" t="s">
        <v>552</v>
      </c>
      <c r="H1246" s="2">
        <v>2</v>
      </c>
      <c r="I1246" s="6">
        <v>24789.75</v>
      </c>
      <c r="J1246" s="7">
        <v>0</v>
      </c>
      <c r="K1246" s="6">
        <v>49579.5</v>
      </c>
      <c r="L1246" s="6">
        <v>41046</v>
      </c>
      <c r="M1246" s="6">
        <v>8533.5</v>
      </c>
      <c r="N1246" s="2" t="s">
        <v>542</v>
      </c>
      <c r="O1246" s="2" t="s">
        <v>543</v>
      </c>
    </row>
    <row r="1247" spans="1:15" x14ac:dyDescent="0.25">
      <c r="A1247" s="2" t="s">
        <v>1794</v>
      </c>
      <c r="B1247" s="5">
        <v>45669</v>
      </c>
      <c r="C1247" s="2" t="s">
        <v>134</v>
      </c>
      <c r="D1247" s="2" t="s">
        <v>377</v>
      </c>
      <c r="E1247" s="2" t="s">
        <v>391</v>
      </c>
      <c r="F1247" s="2" t="s">
        <v>431</v>
      </c>
      <c r="G1247" s="2" t="s">
        <v>541</v>
      </c>
      <c r="H1247" s="2">
        <v>8</v>
      </c>
      <c r="I1247" s="6">
        <v>20793.54</v>
      </c>
      <c r="J1247" s="7">
        <v>0.2</v>
      </c>
      <c r="K1247" s="6">
        <v>166348.32</v>
      </c>
      <c r="L1247" s="6">
        <v>148408</v>
      </c>
      <c r="M1247" s="6">
        <v>17940.32</v>
      </c>
      <c r="N1247" s="2" t="s">
        <v>556</v>
      </c>
      <c r="O1247" s="2" t="s">
        <v>543</v>
      </c>
    </row>
    <row r="1248" spans="1:15" x14ac:dyDescent="0.25">
      <c r="A1248" s="2" t="s">
        <v>1795</v>
      </c>
      <c r="B1248" s="5">
        <v>46181</v>
      </c>
      <c r="C1248" s="2" t="s">
        <v>130</v>
      </c>
      <c r="D1248" s="2" t="s">
        <v>330</v>
      </c>
      <c r="E1248" s="2" t="s">
        <v>387</v>
      </c>
      <c r="F1248" s="2" t="s">
        <v>517</v>
      </c>
      <c r="G1248" s="2" t="s">
        <v>541</v>
      </c>
      <c r="H1248" s="2">
        <v>2</v>
      </c>
      <c r="I1248" s="6">
        <v>10747.47</v>
      </c>
      <c r="J1248" s="7">
        <v>0.2</v>
      </c>
      <c r="K1248" s="6">
        <v>21494.94</v>
      </c>
      <c r="L1248" s="6">
        <v>20786</v>
      </c>
      <c r="M1248" s="6">
        <v>708.94</v>
      </c>
      <c r="N1248" s="2" t="s">
        <v>546</v>
      </c>
      <c r="O1248" s="2" t="s">
        <v>543</v>
      </c>
    </row>
    <row r="1249" spans="1:15" x14ac:dyDescent="0.25">
      <c r="A1249" s="2" t="s">
        <v>1796</v>
      </c>
      <c r="B1249" s="5">
        <v>45886</v>
      </c>
      <c r="C1249" s="2" t="s">
        <v>292</v>
      </c>
      <c r="D1249" s="2" t="s">
        <v>371</v>
      </c>
      <c r="E1249" s="2" t="s">
        <v>391</v>
      </c>
      <c r="F1249" s="2" t="s">
        <v>404</v>
      </c>
      <c r="G1249" s="2" t="s">
        <v>541</v>
      </c>
      <c r="H1249" s="2">
        <v>4</v>
      </c>
      <c r="I1249" s="6">
        <v>23976.98</v>
      </c>
      <c r="J1249" s="7">
        <v>0.05</v>
      </c>
      <c r="K1249" s="6">
        <v>95907.92</v>
      </c>
      <c r="L1249" s="6">
        <v>85264</v>
      </c>
      <c r="M1249" s="6">
        <v>10643.92</v>
      </c>
      <c r="N1249" s="2" t="s">
        <v>546</v>
      </c>
      <c r="O1249" s="2" t="s">
        <v>543</v>
      </c>
    </row>
    <row r="1250" spans="1:15" x14ac:dyDescent="0.25">
      <c r="A1250" s="2" t="s">
        <v>1797</v>
      </c>
      <c r="B1250" s="5">
        <v>46264</v>
      </c>
      <c r="C1250" s="2" t="s">
        <v>240</v>
      </c>
      <c r="D1250" s="2" t="s">
        <v>357</v>
      </c>
      <c r="E1250" s="2" t="s">
        <v>382</v>
      </c>
      <c r="F1250" s="2" t="s">
        <v>469</v>
      </c>
      <c r="G1250" s="2" t="s">
        <v>552</v>
      </c>
      <c r="H1250" s="2">
        <v>2</v>
      </c>
      <c r="I1250" s="6">
        <v>18700.689999999999</v>
      </c>
      <c r="J1250" s="7">
        <v>0.1</v>
      </c>
      <c r="K1250" s="6">
        <v>37401.379999999997</v>
      </c>
      <c r="L1250" s="6">
        <v>32886</v>
      </c>
      <c r="M1250" s="6">
        <v>4515.38</v>
      </c>
      <c r="N1250" s="2" t="s">
        <v>556</v>
      </c>
      <c r="O1250" s="2" t="s">
        <v>543</v>
      </c>
    </row>
    <row r="1251" spans="1:15" x14ac:dyDescent="0.25">
      <c r="A1251" s="2" t="s">
        <v>1798</v>
      </c>
      <c r="B1251" s="5">
        <v>45776</v>
      </c>
      <c r="C1251" s="2" t="s">
        <v>176</v>
      </c>
      <c r="D1251" s="2" t="s">
        <v>348</v>
      </c>
      <c r="E1251" s="2" t="s">
        <v>391</v>
      </c>
      <c r="F1251" s="2" t="s">
        <v>485</v>
      </c>
      <c r="G1251" s="2" t="s">
        <v>552</v>
      </c>
      <c r="H1251" s="2">
        <v>8</v>
      </c>
      <c r="I1251" s="6">
        <v>10797.96</v>
      </c>
      <c r="J1251" s="7">
        <v>0.15</v>
      </c>
      <c r="K1251" s="6">
        <v>69578.86</v>
      </c>
      <c r="L1251" s="6">
        <v>81752</v>
      </c>
      <c r="M1251" s="6">
        <v>-12173.14</v>
      </c>
      <c r="N1251" s="2" t="s">
        <v>556</v>
      </c>
      <c r="O1251" s="2" t="s">
        <v>543</v>
      </c>
    </row>
    <row r="1252" spans="1:15" x14ac:dyDescent="0.25">
      <c r="A1252" s="2" t="s">
        <v>1799</v>
      </c>
      <c r="B1252" s="5">
        <v>46205</v>
      </c>
      <c r="C1252" s="2" t="s">
        <v>102</v>
      </c>
      <c r="D1252" s="2" t="s">
        <v>366</v>
      </c>
      <c r="E1252" s="2" t="s">
        <v>395</v>
      </c>
      <c r="F1252" s="2" t="s">
        <v>525</v>
      </c>
      <c r="G1252" s="2" t="s">
        <v>541</v>
      </c>
      <c r="H1252" s="2">
        <v>1</v>
      </c>
      <c r="I1252" s="6">
        <v>23651.82</v>
      </c>
      <c r="J1252" s="7">
        <v>0.05</v>
      </c>
      <c r="K1252" s="6">
        <v>23651.82</v>
      </c>
      <c r="L1252" s="6">
        <v>16777</v>
      </c>
      <c r="M1252" s="6">
        <v>6874.82</v>
      </c>
      <c r="N1252" s="2" t="s">
        <v>550</v>
      </c>
      <c r="O1252" s="2" t="s">
        <v>543</v>
      </c>
    </row>
    <row r="1253" spans="1:15" x14ac:dyDescent="0.25">
      <c r="A1253" s="2" t="s">
        <v>1800</v>
      </c>
      <c r="B1253" s="5">
        <v>46119</v>
      </c>
      <c r="C1253" s="2" t="s">
        <v>314</v>
      </c>
      <c r="D1253" s="2" t="s">
        <v>375</v>
      </c>
      <c r="E1253" s="2" t="s">
        <v>395</v>
      </c>
      <c r="F1253" s="2" t="s">
        <v>523</v>
      </c>
      <c r="G1253" s="2" t="s">
        <v>545</v>
      </c>
      <c r="H1253" s="2">
        <v>7</v>
      </c>
      <c r="I1253" s="6">
        <v>4651.8100000000004</v>
      </c>
      <c r="J1253" s="7">
        <v>0.15</v>
      </c>
      <c r="K1253" s="6">
        <v>32562.67</v>
      </c>
      <c r="L1253" s="6">
        <v>25809</v>
      </c>
      <c r="M1253" s="6">
        <v>6753.67</v>
      </c>
      <c r="N1253" s="2" t="s">
        <v>546</v>
      </c>
      <c r="O1253" s="2" t="s">
        <v>543</v>
      </c>
    </row>
    <row r="1254" spans="1:15" x14ac:dyDescent="0.25">
      <c r="A1254" s="2" t="s">
        <v>1801</v>
      </c>
      <c r="B1254" s="5">
        <v>45840</v>
      </c>
      <c r="C1254" s="2" t="s">
        <v>308</v>
      </c>
      <c r="D1254" s="2" t="s">
        <v>364</v>
      </c>
      <c r="E1254" s="2" t="s">
        <v>395</v>
      </c>
      <c r="F1254" s="2" t="s">
        <v>521</v>
      </c>
      <c r="G1254" s="2" t="s">
        <v>552</v>
      </c>
      <c r="H1254" s="2">
        <v>2</v>
      </c>
      <c r="I1254" s="6">
        <v>20365.72</v>
      </c>
      <c r="J1254" s="7">
        <v>0.2</v>
      </c>
      <c r="K1254" s="6">
        <v>40731.440000000002</v>
      </c>
      <c r="L1254" s="6">
        <v>33630</v>
      </c>
      <c r="M1254" s="6">
        <v>7101.44</v>
      </c>
      <c r="N1254" s="2" t="s">
        <v>542</v>
      </c>
      <c r="O1254" s="2" t="s">
        <v>543</v>
      </c>
    </row>
    <row r="1255" spans="1:15" x14ac:dyDescent="0.25">
      <c r="A1255" s="2" t="s">
        <v>1802</v>
      </c>
      <c r="B1255" s="5">
        <v>46298</v>
      </c>
      <c r="C1255" s="2" t="s">
        <v>134</v>
      </c>
      <c r="D1255" s="2" t="s">
        <v>364</v>
      </c>
      <c r="E1255" s="2" t="s">
        <v>389</v>
      </c>
      <c r="F1255" s="2" t="s">
        <v>423</v>
      </c>
      <c r="G1255" s="2" t="s">
        <v>541</v>
      </c>
      <c r="H1255" s="2">
        <v>8</v>
      </c>
      <c r="I1255" s="6">
        <v>22911.439999999999</v>
      </c>
      <c r="J1255" s="7">
        <v>0.1</v>
      </c>
      <c r="K1255" s="6">
        <v>183291.51999999999</v>
      </c>
      <c r="L1255" s="6">
        <v>134520</v>
      </c>
      <c r="M1255" s="6">
        <v>48771.519999999997</v>
      </c>
      <c r="N1255" s="2" t="s">
        <v>550</v>
      </c>
      <c r="O1255" s="2" t="s">
        <v>543</v>
      </c>
    </row>
    <row r="1256" spans="1:15" x14ac:dyDescent="0.25">
      <c r="A1256" s="2" t="s">
        <v>1803</v>
      </c>
      <c r="B1256" s="5">
        <v>46191</v>
      </c>
      <c r="C1256" s="2" t="s">
        <v>80</v>
      </c>
      <c r="D1256" s="2" t="s">
        <v>377</v>
      </c>
      <c r="E1256" s="2" t="s">
        <v>389</v>
      </c>
      <c r="F1256" s="2" t="s">
        <v>527</v>
      </c>
      <c r="G1256" s="2" t="s">
        <v>541</v>
      </c>
      <c r="H1256" s="2">
        <v>7</v>
      </c>
      <c r="I1256" s="6">
        <v>20793.54</v>
      </c>
      <c r="J1256" s="7">
        <v>0.2</v>
      </c>
      <c r="K1256" s="6">
        <v>108244.4</v>
      </c>
      <c r="L1256" s="6">
        <v>129857</v>
      </c>
      <c r="M1256" s="6">
        <v>-21612.6</v>
      </c>
      <c r="N1256" s="2" t="s">
        <v>542</v>
      </c>
      <c r="O1256" s="2" t="s">
        <v>543</v>
      </c>
    </row>
    <row r="1257" spans="1:15" x14ac:dyDescent="0.25">
      <c r="A1257" s="2" t="s">
        <v>1804</v>
      </c>
      <c r="B1257" s="5">
        <v>45921</v>
      </c>
      <c r="C1257" s="2" t="s">
        <v>274</v>
      </c>
      <c r="D1257" s="2" t="s">
        <v>357</v>
      </c>
      <c r="E1257" s="2" t="s">
        <v>382</v>
      </c>
      <c r="F1257" s="2" t="s">
        <v>467</v>
      </c>
      <c r="G1257" s="2" t="s">
        <v>552</v>
      </c>
      <c r="H1257" s="2">
        <v>1</v>
      </c>
      <c r="I1257" s="6">
        <v>17661.759999999998</v>
      </c>
      <c r="J1257" s="7">
        <v>0.15</v>
      </c>
      <c r="K1257" s="6">
        <v>17661.759999999998</v>
      </c>
      <c r="L1257" s="6">
        <v>16443</v>
      </c>
      <c r="M1257" s="6">
        <v>1218.76</v>
      </c>
      <c r="N1257" s="2" t="s">
        <v>550</v>
      </c>
      <c r="O1257" s="2" t="s">
        <v>543</v>
      </c>
    </row>
    <row r="1258" spans="1:15" x14ac:dyDescent="0.25">
      <c r="A1258" s="2" t="s">
        <v>1805</v>
      </c>
      <c r="B1258" s="5">
        <v>45889</v>
      </c>
      <c r="C1258" s="2" t="s">
        <v>142</v>
      </c>
      <c r="D1258" s="2" t="s">
        <v>339</v>
      </c>
      <c r="E1258" s="2" t="s">
        <v>389</v>
      </c>
      <c r="F1258" s="2" t="s">
        <v>523</v>
      </c>
      <c r="G1258" s="2" t="s">
        <v>552</v>
      </c>
      <c r="H1258" s="2">
        <v>2</v>
      </c>
      <c r="I1258" s="6">
        <v>8316.18</v>
      </c>
      <c r="J1258" s="7">
        <v>0.1</v>
      </c>
      <c r="K1258" s="6">
        <v>16632.36</v>
      </c>
      <c r="L1258" s="6">
        <v>13670</v>
      </c>
      <c r="M1258" s="6">
        <v>2962.36</v>
      </c>
      <c r="N1258" s="2" t="s">
        <v>542</v>
      </c>
      <c r="O1258" s="2" t="s">
        <v>543</v>
      </c>
    </row>
    <row r="1259" spans="1:15" x14ac:dyDescent="0.25">
      <c r="A1259" s="2" t="s">
        <v>1806</v>
      </c>
      <c r="B1259" s="5">
        <v>45796</v>
      </c>
      <c r="C1259" s="2" t="s">
        <v>246</v>
      </c>
      <c r="D1259" s="2" t="s">
        <v>357</v>
      </c>
      <c r="E1259" s="2" t="s">
        <v>387</v>
      </c>
      <c r="F1259" s="2" t="s">
        <v>503</v>
      </c>
      <c r="G1259" s="2" t="s">
        <v>552</v>
      </c>
      <c r="H1259" s="2">
        <v>4</v>
      </c>
      <c r="I1259" s="6">
        <v>19739.61</v>
      </c>
      <c r="J1259" s="7">
        <v>0.05</v>
      </c>
      <c r="K1259" s="6">
        <v>78958.44</v>
      </c>
      <c r="L1259" s="6">
        <v>65772</v>
      </c>
      <c r="M1259" s="6">
        <v>13186.44</v>
      </c>
      <c r="N1259" s="2" t="s">
        <v>542</v>
      </c>
      <c r="O1259" s="2" t="s">
        <v>543</v>
      </c>
    </row>
    <row r="1260" spans="1:15" x14ac:dyDescent="0.25">
      <c r="A1260" s="2" t="s">
        <v>1807</v>
      </c>
      <c r="B1260" s="5">
        <v>46222</v>
      </c>
      <c r="C1260" s="2" t="s">
        <v>118</v>
      </c>
      <c r="D1260" s="2" t="s">
        <v>330</v>
      </c>
      <c r="E1260" s="2" t="s">
        <v>391</v>
      </c>
      <c r="F1260" s="2" t="s">
        <v>465</v>
      </c>
      <c r="G1260" s="2" t="s">
        <v>552</v>
      </c>
      <c r="H1260" s="2">
        <v>5</v>
      </c>
      <c r="I1260" s="6">
        <v>13434.34</v>
      </c>
      <c r="J1260" s="7">
        <v>0</v>
      </c>
      <c r="K1260" s="6">
        <v>67171.7</v>
      </c>
      <c r="L1260" s="6">
        <v>51965</v>
      </c>
      <c r="M1260" s="6">
        <v>15206.7</v>
      </c>
      <c r="N1260" s="2" t="s">
        <v>546</v>
      </c>
      <c r="O1260" s="2" t="s">
        <v>566</v>
      </c>
    </row>
    <row r="1261" spans="1:15" x14ac:dyDescent="0.25">
      <c r="A1261" s="2" t="s">
        <v>1808</v>
      </c>
      <c r="B1261" s="5">
        <v>45887</v>
      </c>
      <c r="C1261" s="2" t="s">
        <v>144</v>
      </c>
      <c r="D1261" s="2" t="s">
        <v>373</v>
      </c>
      <c r="E1261" s="2" t="s">
        <v>393</v>
      </c>
      <c r="F1261" s="2" t="s">
        <v>425</v>
      </c>
      <c r="G1261" s="2" t="s">
        <v>541</v>
      </c>
      <c r="H1261" s="2">
        <v>4</v>
      </c>
      <c r="I1261" s="6">
        <v>1935.67</v>
      </c>
      <c r="J1261" s="7">
        <v>0.15</v>
      </c>
      <c r="K1261" s="6">
        <v>7742.68</v>
      </c>
      <c r="L1261" s="6">
        <v>6484</v>
      </c>
      <c r="M1261" s="6">
        <v>1258.68</v>
      </c>
      <c r="N1261" s="2" t="s">
        <v>542</v>
      </c>
      <c r="O1261" s="2" t="s">
        <v>543</v>
      </c>
    </row>
    <row r="1262" spans="1:15" x14ac:dyDescent="0.25">
      <c r="A1262" s="2" t="s">
        <v>1809</v>
      </c>
      <c r="B1262" s="5">
        <v>45964</v>
      </c>
      <c r="C1262" s="2" t="s">
        <v>46</v>
      </c>
      <c r="D1262" s="2" t="s">
        <v>351</v>
      </c>
      <c r="E1262" s="2" t="s">
        <v>393</v>
      </c>
      <c r="F1262" s="2" t="s">
        <v>515</v>
      </c>
      <c r="G1262" s="2" t="s">
        <v>541</v>
      </c>
      <c r="H1262" s="2">
        <v>4</v>
      </c>
      <c r="I1262" s="6">
        <v>23190.3</v>
      </c>
      <c r="J1262" s="7">
        <v>0.2</v>
      </c>
      <c r="K1262" s="6">
        <v>92761.2</v>
      </c>
      <c r="L1262" s="6">
        <v>77752</v>
      </c>
      <c r="M1262" s="6">
        <v>15009.2</v>
      </c>
      <c r="N1262" s="2" t="s">
        <v>556</v>
      </c>
      <c r="O1262" s="2" t="s">
        <v>543</v>
      </c>
    </row>
    <row r="1263" spans="1:15" x14ac:dyDescent="0.25">
      <c r="A1263" s="2" t="s">
        <v>1810</v>
      </c>
      <c r="B1263" s="5">
        <v>45870</v>
      </c>
      <c r="C1263" s="2" t="s">
        <v>268</v>
      </c>
      <c r="D1263" s="2" t="s">
        <v>368</v>
      </c>
      <c r="E1263" s="2" t="s">
        <v>382</v>
      </c>
      <c r="F1263" s="2" t="s">
        <v>429</v>
      </c>
      <c r="G1263" s="2" t="s">
        <v>545</v>
      </c>
      <c r="H1263" s="2">
        <v>3</v>
      </c>
      <c r="I1263" s="6">
        <v>1020.01</v>
      </c>
      <c r="J1263" s="7">
        <v>0.05</v>
      </c>
      <c r="K1263" s="6">
        <v>3060.03</v>
      </c>
      <c r="L1263" s="6">
        <v>2328</v>
      </c>
      <c r="M1263" s="6">
        <v>732.03</v>
      </c>
      <c r="N1263" s="2" t="s">
        <v>550</v>
      </c>
      <c r="O1263" s="2" t="s">
        <v>543</v>
      </c>
    </row>
    <row r="1264" spans="1:15" x14ac:dyDescent="0.25">
      <c r="A1264" s="2" t="s">
        <v>1811</v>
      </c>
      <c r="B1264" s="5">
        <v>46386</v>
      </c>
      <c r="C1264" s="2" t="s">
        <v>184</v>
      </c>
      <c r="D1264" s="2" t="s">
        <v>343</v>
      </c>
      <c r="E1264" s="2" t="s">
        <v>393</v>
      </c>
      <c r="F1264" s="2" t="s">
        <v>499</v>
      </c>
      <c r="G1264" s="2" t="s">
        <v>552</v>
      </c>
      <c r="H1264" s="2">
        <v>3</v>
      </c>
      <c r="I1264" s="6">
        <v>4179.59</v>
      </c>
      <c r="J1264" s="7">
        <v>0</v>
      </c>
      <c r="K1264" s="6">
        <v>12538.77</v>
      </c>
      <c r="L1264" s="6">
        <v>9573</v>
      </c>
      <c r="M1264" s="6">
        <v>2965.77</v>
      </c>
      <c r="N1264" s="2" t="s">
        <v>556</v>
      </c>
      <c r="O1264" s="2" t="s">
        <v>543</v>
      </c>
    </row>
    <row r="1265" spans="1:15" x14ac:dyDescent="0.25">
      <c r="A1265" s="2" t="s">
        <v>1812</v>
      </c>
      <c r="B1265" s="5">
        <v>45836</v>
      </c>
      <c r="C1265" s="2" t="s">
        <v>286</v>
      </c>
      <c r="D1265" s="2" t="s">
        <v>337</v>
      </c>
      <c r="E1265" s="2" t="s">
        <v>387</v>
      </c>
      <c r="F1265" s="2" t="s">
        <v>519</v>
      </c>
      <c r="G1265" s="2" t="s">
        <v>541</v>
      </c>
      <c r="H1265" s="2">
        <v>2</v>
      </c>
      <c r="I1265" s="6">
        <v>17081.22</v>
      </c>
      <c r="J1265" s="7">
        <v>0.2</v>
      </c>
      <c r="K1265" s="6">
        <v>34162.44</v>
      </c>
      <c r="L1265" s="6">
        <v>31606</v>
      </c>
      <c r="M1265" s="6">
        <v>2556.44</v>
      </c>
      <c r="N1265" s="2" t="s">
        <v>546</v>
      </c>
      <c r="O1265" s="2" t="s">
        <v>543</v>
      </c>
    </row>
    <row r="1266" spans="1:15" x14ac:dyDescent="0.25">
      <c r="A1266" s="2" t="s">
        <v>1813</v>
      </c>
      <c r="B1266" s="5">
        <v>46304</v>
      </c>
      <c r="C1266" s="2" t="s">
        <v>128</v>
      </c>
      <c r="D1266" s="2" t="s">
        <v>360</v>
      </c>
      <c r="E1266" s="2" t="s">
        <v>393</v>
      </c>
      <c r="F1266" s="2" t="s">
        <v>447</v>
      </c>
      <c r="G1266" s="2" t="s">
        <v>552</v>
      </c>
      <c r="H1266" s="2">
        <v>8</v>
      </c>
      <c r="I1266" s="6">
        <v>19831.8</v>
      </c>
      <c r="J1266" s="7">
        <v>0.2</v>
      </c>
      <c r="K1266" s="6">
        <v>158654.39999999999</v>
      </c>
      <c r="L1266" s="6">
        <v>164184</v>
      </c>
      <c r="M1266" s="6">
        <v>-5529.6</v>
      </c>
      <c r="N1266" s="2" t="s">
        <v>550</v>
      </c>
      <c r="O1266" s="2" t="s">
        <v>543</v>
      </c>
    </row>
    <row r="1267" spans="1:15" x14ac:dyDescent="0.25">
      <c r="A1267" s="2" t="s">
        <v>1814</v>
      </c>
      <c r="B1267" s="5">
        <v>45758</v>
      </c>
      <c r="C1267" s="2" t="s">
        <v>39</v>
      </c>
      <c r="D1267" s="2" t="s">
        <v>330</v>
      </c>
      <c r="E1267" s="2" t="s">
        <v>389</v>
      </c>
      <c r="F1267" s="2" t="s">
        <v>435</v>
      </c>
      <c r="G1267" s="2" t="s">
        <v>552</v>
      </c>
      <c r="H1267" s="2">
        <v>2</v>
      </c>
      <c r="I1267" s="6">
        <v>13434.34</v>
      </c>
      <c r="J1267" s="7">
        <v>0</v>
      </c>
      <c r="K1267" s="6">
        <v>26868.68</v>
      </c>
      <c r="L1267" s="6">
        <v>20786</v>
      </c>
      <c r="M1267" s="6">
        <v>6082.68</v>
      </c>
      <c r="N1267" s="2" t="s">
        <v>542</v>
      </c>
      <c r="O1267" s="2" t="s">
        <v>543</v>
      </c>
    </row>
    <row r="1268" spans="1:15" x14ac:dyDescent="0.25">
      <c r="A1268" s="2" t="s">
        <v>1815</v>
      </c>
      <c r="B1268" s="5">
        <v>45736</v>
      </c>
      <c r="C1268" s="2" t="s">
        <v>96</v>
      </c>
      <c r="D1268" s="2" t="s">
        <v>330</v>
      </c>
      <c r="E1268" s="2" t="s">
        <v>385</v>
      </c>
      <c r="F1268" s="2" t="s">
        <v>439</v>
      </c>
      <c r="G1268" s="2" t="s">
        <v>541</v>
      </c>
      <c r="H1268" s="2">
        <v>8</v>
      </c>
      <c r="I1268" s="6">
        <v>13434.34</v>
      </c>
      <c r="J1268" s="7">
        <v>0</v>
      </c>
      <c r="K1268" s="6">
        <v>107474.72</v>
      </c>
      <c r="L1268" s="6">
        <v>83144</v>
      </c>
      <c r="M1268" s="6">
        <v>24330.720000000001</v>
      </c>
      <c r="N1268" s="2" t="s">
        <v>550</v>
      </c>
      <c r="O1268" s="2" t="s">
        <v>543</v>
      </c>
    </row>
    <row r="1269" spans="1:15" x14ac:dyDescent="0.25">
      <c r="A1269" s="2" t="s">
        <v>1816</v>
      </c>
      <c r="B1269" s="5">
        <v>45784</v>
      </c>
      <c r="C1269" s="2" t="s">
        <v>216</v>
      </c>
      <c r="D1269" s="2" t="s">
        <v>355</v>
      </c>
      <c r="E1269" s="2" t="s">
        <v>385</v>
      </c>
      <c r="F1269" s="2" t="s">
        <v>429</v>
      </c>
      <c r="G1269" s="2" t="s">
        <v>541</v>
      </c>
      <c r="H1269" s="2">
        <v>1</v>
      </c>
      <c r="I1269" s="6">
        <v>24497.37</v>
      </c>
      <c r="J1269" s="7">
        <v>0.15</v>
      </c>
      <c r="K1269" s="6">
        <v>24497.37</v>
      </c>
      <c r="L1269" s="6">
        <v>19798</v>
      </c>
      <c r="M1269" s="6">
        <v>4699.37</v>
      </c>
      <c r="N1269" s="2" t="s">
        <v>556</v>
      </c>
      <c r="O1269" s="2" t="s">
        <v>543</v>
      </c>
    </row>
    <row r="1270" spans="1:15" x14ac:dyDescent="0.25">
      <c r="A1270" s="2" t="s">
        <v>1817</v>
      </c>
      <c r="B1270" s="5">
        <v>46002</v>
      </c>
      <c r="C1270" s="2" t="s">
        <v>284</v>
      </c>
      <c r="D1270" s="2" t="s">
        <v>353</v>
      </c>
      <c r="E1270" s="2" t="s">
        <v>393</v>
      </c>
      <c r="F1270" s="2" t="s">
        <v>477</v>
      </c>
      <c r="G1270" s="2" t="s">
        <v>552</v>
      </c>
      <c r="H1270" s="2">
        <v>3</v>
      </c>
      <c r="I1270" s="6">
        <v>7641.32</v>
      </c>
      <c r="J1270" s="7">
        <v>0.05</v>
      </c>
      <c r="K1270" s="6">
        <v>22923.96</v>
      </c>
      <c r="L1270" s="6">
        <v>16011</v>
      </c>
      <c r="M1270" s="6">
        <v>6912.96</v>
      </c>
      <c r="N1270" s="2" t="s">
        <v>556</v>
      </c>
      <c r="O1270" s="2" t="s">
        <v>543</v>
      </c>
    </row>
    <row r="1271" spans="1:15" x14ac:dyDescent="0.25">
      <c r="A1271" s="2" t="s">
        <v>1818</v>
      </c>
      <c r="B1271" s="5">
        <v>45970</v>
      </c>
      <c r="C1271" s="2" t="s">
        <v>236</v>
      </c>
      <c r="D1271" s="2" t="s">
        <v>362</v>
      </c>
      <c r="E1271" s="2" t="s">
        <v>385</v>
      </c>
      <c r="F1271" s="2" t="s">
        <v>455</v>
      </c>
      <c r="G1271" s="2" t="s">
        <v>545</v>
      </c>
      <c r="H1271" s="2">
        <v>8</v>
      </c>
      <c r="I1271" s="6">
        <v>21419.5</v>
      </c>
      <c r="J1271" s="7">
        <v>0.05</v>
      </c>
      <c r="K1271" s="6">
        <v>171356</v>
      </c>
      <c r="L1271" s="6">
        <v>136472</v>
      </c>
      <c r="M1271" s="6">
        <v>34884</v>
      </c>
      <c r="N1271" s="2" t="s">
        <v>546</v>
      </c>
      <c r="O1271" s="2" t="s">
        <v>543</v>
      </c>
    </row>
    <row r="1272" spans="1:15" x14ac:dyDescent="0.25">
      <c r="A1272" s="2" t="s">
        <v>1819</v>
      </c>
      <c r="B1272" s="5">
        <v>46165</v>
      </c>
      <c r="C1272" s="2" t="s">
        <v>270</v>
      </c>
      <c r="D1272" s="2" t="s">
        <v>337</v>
      </c>
      <c r="E1272" s="2" t="s">
        <v>385</v>
      </c>
      <c r="F1272" s="2" t="s">
        <v>451</v>
      </c>
      <c r="G1272" s="2" t="s">
        <v>552</v>
      </c>
      <c r="H1272" s="2">
        <v>7</v>
      </c>
      <c r="I1272" s="6">
        <v>20283.939999999999</v>
      </c>
      <c r="J1272" s="7">
        <v>0.05</v>
      </c>
      <c r="K1272" s="6">
        <v>141987.57999999999</v>
      </c>
      <c r="L1272" s="6">
        <v>110621</v>
      </c>
      <c r="M1272" s="6">
        <v>31366.58</v>
      </c>
      <c r="N1272" s="2" t="s">
        <v>550</v>
      </c>
      <c r="O1272" s="2" t="s">
        <v>543</v>
      </c>
    </row>
    <row r="1273" spans="1:15" x14ac:dyDescent="0.25">
      <c r="A1273" s="2" t="s">
        <v>1820</v>
      </c>
      <c r="B1273" s="5">
        <v>46221</v>
      </c>
      <c r="C1273" s="2" t="s">
        <v>188</v>
      </c>
      <c r="D1273" s="2" t="s">
        <v>368</v>
      </c>
      <c r="E1273" s="2" t="s">
        <v>389</v>
      </c>
      <c r="F1273" s="2" t="s">
        <v>425</v>
      </c>
      <c r="G1273" s="2" t="s">
        <v>541</v>
      </c>
      <c r="H1273" s="2">
        <v>1</v>
      </c>
      <c r="I1273" s="6">
        <v>1073.69</v>
      </c>
      <c r="J1273" s="7">
        <v>0</v>
      </c>
      <c r="K1273" s="6">
        <v>1073.69</v>
      </c>
      <c r="L1273" s="6">
        <v>776</v>
      </c>
      <c r="M1273" s="6">
        <v>297.69</v>
      </c>
      <c r="N1273" s="2" t="s">
        <v>542</v>
      </c>
      <c r="O1273" s="2" t="s">
        <v>566</v>
      </c>
    </row>
    <row r="1274" spans="1:15" x14ac:dyDescent="0.25">
      <c r="A1274" s="2" t="s">
        <v>1821</v>
      </c>
      <c r="B1274" s="5">
        <v>45984</v>
      </c>
      <c r="C1274" s="2" t="s">
        <v>272</v>
      </c>
      <c r="D1274" s="2" t="s">
        <v>341</v>
      </c>
      <c r="E1274" s="2" t="s">
        <v>382</v>
      </c>
      <c r="F1274" s="2" t="s">
        <v>451</v>
      </c>
      <c r="G1274" s="2" t="s">
        <v>545</v>
      </c>
      <c r="H1274" s="2">
        <v>4</v>
      </c>
      <c r="I1274" s="6">
        <v>517.33000000000004</v>
      </c>
      <c r="J1274" s="7">
        <v>0</v>
      </c>
      <c r="K1274" s="6">
        <v>2069.3200000000002</v>
      </c>
      <c r="L1274" s="6">
        <v>1648</v>
      </c>
      <c r="M1274" s="6">
        <v>421.32</v>
      </c>
      <c r="N1274" s="2" t="s">
        <v>556</v>
      </c>
      <c r="O1274" s="2" t="s">
        <v>543</v>
      </c>
    </row>
    <row r="1275" spans="1:15" x14ac:dyDescent="0.25">
      <c r="A1275" s="2" t="s">
        <v>1822</v>
      </c>
      <c r="B1275" s="5">
        <v>45721</v>
      </c>
      <c r="C1275" s="2" t="s">
        <v>242</v>
      </c>
      <c r="D1275" s="2" t="s">
        <v>334</v>
      </c>
      <c r="E1275" s="2" t="s">
        <v>398</v>
      </c>
      <c r="F1275" s="2" t="s">
        <v>483</v>
      </c>
      <c r="G1275" s="2" t="s">
        <v>552</v>
      </c>
      <c r="H1275" s="2">
        <v>5</v>
      </c>
      <c r="I1275" s="6">
        <v>334.13</v>
      </c>
      <c r="J1275" s="7">
        <v>0.1</v>
      </c>
      <c r="K1275" s="6">
        <v>1670.65</v>
      </c>
      <c r="L1275" s="6">
        <v>1425</v>
      </c>
      <c r="M1275" s="6">
        <v>245.65</v>
      </c>
      <c r="N1275" s="2" t="s">
        <v>546</v>
      </c>
      <c r="O1275" s="2" t="s">
        <v>543</v>
      </c>
    </row>
    <row r="1276" spans="1:15" x14ac:dyDescent="0.25">
      <c r="A1276" s="2" t="s">
        <v>1823</v>
      </c>
      <c r="B1276" s="5">
        <v>45816</v>
      </c>
      <c r="C1276" s="2" t="s">
        <v>128</v>
      </c>
      <c r="D1276" s="2" t="s">
        <v>334</v>
      </c>
      <c r="E1276" s="2" t="s">
        <v>389</v>
      </c>
      <c r="F1276" s="2" t="s">
        <v>467</v>
      </c>
      <c r="G1276" s="2" t="s">
        <v>545</v>
      </c>
      <c r="H1276" s="2">
        <v>4</v>
      </c>
      <c r="I1276" s="6">
        <v>297.01</v>
      </c>
      <c r="J1276" s="7">
        <v>0.2</v>
      </c>
      <c r="K1276" s="6">
        <v>1188.04</v>
      </c>
      <c r="L1276" s="6">
        <v>1140</v>
      </c>
      <c r="M1276" s="6">
        <v>48.04</v>
      </c>
      <c r="N1276" s="2" t="s">
        <v>546</v>
      </c>
      <c r="O1276" s="2" t="s">
        <v>543</v>
      </c>
    </row>
    <row r="1277" spans="1:15" x14ac:dyDescent="0.25">
      <c r="A1277" s="2" t="s">
        <v>1824</v>
      </c>
      <c r="B1277" s="5">
        <v>46382</v>
      </c>
      <c r="C1277" s="2" t="s">
        <v>186</v>
      </c>
      <c r="D1277" s="2" t="s">
        <v>373</v>
      </c>
      <c r="E1277" s="2" t="s">
        <v>393</v>
      </c>
      <c r="F1277" s="2" t="s">
        <v>477</v>
      </c>
      <c r="G1277" s="2" t="s">
        <v>552</v>
      </c>
      <c r="H1277" s="2">
        <v>7</v>
      </c>
      <c r="I1277" s="6">
        <v>2163.4</v>
      </c>
      <c r="J1277" s="7">
        <v>0.05</v>
      </c>
      <c r="K1277" s="6">
        <v>15143.8</v>
      </c>
      <c r="L1277" s="6">
        <v>11347</v>
      </c>
      <c r="M1277" s="6">
        <v>3796.8</v>
      </c>
      <c r="N1277" s="2" t="s">
        <v>542</v>
      </c>
      <c r="O1277" s="2" t="s">
        <v>543</v>
      </c>
    </row>
    <row r="1278" spans="1:15" x14ac:dyDescent="0.25">
      <c r="A1278" s="2" t="s">
        <v>1825</v>
      </c>
      <c r="B1278" s="5">
        <v>46375</v>
      </c>
      <c r="C1278" s="2" t="s">
        <v>202</v>
      </c>
      <c r="D1278" s="2" t="s">
        <v>339</v>
      </c>
      <c r="E1278" s="2" t="s">
        <v>382</v>
      </c>
      <c r="F1278" s="2" t="s">
        <v>447</v>
      </c>
      <c r="G1278" s="2" t="s">
        <v>552</v>
      </c>
      <c r="H1278" s="2">
        <v>7</v>
      </c>
      <c r="I1278" s="6">
        <v>9240.2000000000007</v>
      </c>
      <c r="J1278" s="7">
        <v>0</v>
      </c>
      <c r="K1278" s="6">
        <v>64681.4</v>
      </c>
      <c r="L1278" s="6">
        <v>47845</v>
      </c>
      <c r="M1278" s="6">
        <v>16836.400000000001</v>
      </c>
      <c r="N1278" s="2" t="s">
        <v>556</v>
      </c>
      <c r="O1278" s="2" t="s">
        <v>543</v>
      </c>
    </row>
    <row r="1279" spans="1:15" x14ac:dyDescent="0.25">
      <c r="A1279" s="2" t="s">
        <v>1826</v>
      </c>
      <c r="B1279" s="5">
        <v>46386</v>
      </c>
      <c r="C1279" s="2" t="s">
        <v>246</v>
      </c>
      <c r="D1279" s="2" t="s">
        <v>362</v>
      </c>
      <c r="E1279" s="2" t="s">
        <v>387</v>
      </c>
      <c r="F1279" s="2" t="s">
        <v>517</v>
      </c>
      <c r="G1279" s="2" t="s">
        <v>541</v>
      </c>
      <c r="H1279" s="2">
        <v>4</v>
      </c>
      <c r="I1279" s="6">
        <v>18037.47</v>
      </c>
      <c r="J1279" s="7">
        <v>0.2</v>
      </c>
      <c r="K1279" s="6">
        <v>72149.88</v>
      </c>
      <c r="L1279" s="6">
        <v>68236</v>
      </c>
      <c r="M1279" s="6">
        <v>3913.88</v>
      </c>
      <c r="N1279" s="2" t="s">
        <v>556</v>
      </c>
      <c r="O1279" s="2" t="s">
        <v>543</v>
      </c>
    </row>
    <row r="1280" spans="1:15" x14ac:dyDescent="0.25">
      <c r="A1280" s="2" t="s">
        <v>1827</v>
      </c>
      <c r="B1280" s="5">
        <v>45677</v>
      </c>
      <c r="C1280" s="2" t="s">
        <v>114</v>
      </c>
      <c r="D1280" s="2" t="s">
        <v>343</v>
      </c>
      <c r="E1280" s="2" t="s">
        <v>382</v>
      </c>
      <c r="F1280" s="2" t="s">
        <v>477</v>
      </c>
      <c r="G1280" s="2" t="s">
        <v>545</v>
      </c>
      <c r="H1280" s="2">
        <v>7</v>
      </c>
      <c r="I1280" s="6">
        <v>3761.63</v>
      </c>
      <c r="J1280" s="7">
        <v>0.1</v>
      </c>
      <c r="K1280" s="6">
        <v>26331.41</v>
      </c>
      <c r="L1280" s="6">
        <v>22337</v>
      </c>
      <c r="M1280" s="6">
        <v>3994.41</v>
      </c>
      <c r="N1280" s="2" t="s">
        <v>542</v>
      </c>
      <c r="O1280" s="2" t="s">
        <v>543</v>
      </c>
    </row>
    <row r="1281" spans="1:15" x14ac:dyDescent="0.25">
      <c r="A1281" s="2" t="s">
        <v>1828</v>
      </c>
      <c r="B1281" s="5">
        <v>45958</v>
      </c>
      <c r="C1281" s="2" t="s">
        <v>100</v>
      </c>
      <c r="D1281" s="2" t="s">
        <v>348</v>
      </c>
      <c r="E1281" s="2" t="s">
        <v>382</v>
      </c>
      <c r="F1281" s="2" t="s">
        <v>469</v>
      </c>
      <c r="G1281" s="2" t="s">
        <v>545</v>
      </c>
      <c r="H1281" s="2">
        <v>2</v>
      </c>
      <c r="I1281" s="6">
        <v>10162.780000000001</v>
      </c>
      <c r="J1281" s="7">
        <v>0.2</v>
      </c>
      <c r="K1281" s="6">
        <v>20325.560000000001</v>
      </c>
      <c r="L1281" s="6">
        <v>20438</v>
      </c>
      <c r="M1281" s="6">
        <v>-112.44</v>
      </c>
      <c r="N1281" s="2" t="s">
        <v>542</v>
      </c>
      <c r="O1281" s="2" t="s">
        <v>543</v>
      </c>
    </row>
    <row r="1282" spans="1:15" x14ac:dyDescent="0.25">
      <c r="A1282" s="2" t="s">
        <v>1829</v>
      </c>
      <c r="B1282" s="5">
        <v>46165</v>
      </c>
      <c r="C1282" s="2" t="s">
        <v>50</v>
      </c>
      <c r="D1282" s="2" t="s">
        <v>343</v>
      </c>
      <c r="E1282" s="2" t="s">
        <v>393</v>
      </c>
      <c r="F1282" s="2" t="s">
        <v>493</v>
      </c>
      <c r="G1282" s="2" t="s">
        <v>541</v>
      </c>
      <c r="H1282" s="2">
        <v>7</v>
      </c>
      <c r="I1282" s="6">
        <v>3761.63</v>
      </c>
      <c r="J1282" s="7">
        <v>0.1</v>
      </c>
      <c r="K1282" s="6">
        <v>26331.41</v>
      </c>
      <c r="L1282" s="6">
        <v>22337</v>
      </c>
      <c r="M1282" s="6">
        <v>3994.41</v>
      </c>
      <c r="N1282" s="2" t="s">
        <v>542</v>
      </c>
      <c r="O1282" s="2" t="s">
        <v>543</v>
      </c>
    </row>
    <row r="1283" spans="1:15" x14ac:dyDescent="0.25">
      <c r="A1283" s="2" t="s">
        <v>1830</v>
      </c>
      <c r="B1283" s="5">
        <v>46070</v>
      </c>
      <c r="C1283" s="2" t="s">
        <v>264</v>
      </c>
      <c r="D1283" s="2" t="s">
        <v>373</v>
      </c>
      <c r="E1283" s="2" t="s">
        <v>389</v>
      </c>
      <c r="F1283" s="2" t="s">
        <v>451</v>
      </c>
      <c r="G1283" s="2" t="s">
        <v>552</v>
      </c>
      <c r="H1283" s="2">
        <v>5</v>
      </c>
      <c r="I1283" s="6">
        <v>2049.5300000000002</v>
      </c>
      <c r="J1283" s="7">
        <v>0.1</v>
      </c>
      <c r="K1283" s="6">
        <v>10247.65</v>
      </c>
      <c r="L1283" s="6">
        <v>8105</v>
      </c>
      <c r="M1283" s="6">
        <v>2142.65</v>
      </c>
      <c r="N1283" s="2" t="s">
        <v>550</v>
      </c>
      <c r="O1283" s="2" t="s">
        <v>543</v>
      </c>
    </row>
    <row r="1284" spans="1:15" x14ac:dyDescent="0.25">
      <c r="A1284" s="2" t="s">
        <v>1831</v>
      </c>
      <c r="B1284" s="5">
        <v>45762</v>
      </c>
      <c r="C1284" s="2" t="s">
        <v>132</v>
      </c>
      <c r="D1284" s="2" t="s">
        <v>343</v>
      </c>
      <c r="E1284" s="2" t="s">
        <v>385</v>
      </c>
      <c r="F1284" s="2" t="s">
        <v>477</v>
      </c>
      <c r="G1284" s="2" t="s">
        <v>545</v>
      </c>
      <c r="H1284" s="2">
        <v>2</v>
      </c>
      <c r="I1284" s="6">
        <v>3343.67</v>
      </c>
      <c r="J1284" s="7">
        <v>0.2</v>
      </c>
      <c r="K1284" s="6">
        <v>6687.34</v>
      </c>
      <c r="L1284" s="6">
        <v>6382</v>
      </c>
      <c r="M1284" s="6">
        <v>305.33999999999997</v>
      </c>
      <c r="N1284" s="2" t="s">
        <v>556</v>
      </c>
      <c r="O1284" s="2" t="s">
        <v>543</v>
      </c>
    </row>
    <row r="1285" spans="1:15" x14ac:dyDescent="0.25">
      <c r="A1285" s="2" t="s">
        <v>1832</v>
      </c>
      <c r="B1285" s="5">
        <v>46369</v>
      </c>
      <c r="C1285" s="2" t="s">
        <v>216</v>
      </c>
      <c r="D1285" s="2" t="s">
        <v>348</v>
      </c>
      <c r="E1285" s="2" t="s">
        <v>393</v>
      </c>
      <c r="F1285" s="2" t="s">
        <v>439</v>
      </c>
      <c r="G1285" s="2" t="s">
        <v>545</v>
      </c>
      <c r="H1285" s="2">
        <v>6</v>
      </c>
      <c r="I1285" s="6">
        <v>10162.780000000001</v>
      </c>
      <c r="J1285" s="7">
        <v>0.2</v>
      </c>
      <c r="K1285" s="6">
        <v>60976.68</v>
      </c>
      <c r="L1285" s="6">
        <v>61314</v>
      </c>
      <c r="M1285" s="6">
        <v>-337.32</v>
      </c>
      <c r="N1285" s="2" t="s">
        <v>546</v>
      </c>
      <c r="O1285" s="2" t="s">
        <v>543</v>
      </c>
    </row>
    <row r="1286" spans="1:15" x14ac:dyDescent="0.25">
      <c r="A1286" s="2" t="s">
        <v>1833</v>
      </c>
      <c r="B1286" s="5">
        <v>46182</v>
      </c>
      <c r="C1286" s="2" t="s">
        <v>306</v>
      </c>
      <c r="D1286" s="2" t="s">
        <v>364</v>
      </c>
      <c r="E1286" s="2" t="s">
        <v>393</v>
      </c>
      <c r="F1286" s="2" t="s">
        <v>499</v>
      </c>
      <c r="G1286" s="2" t="s">
        <v>541</v>
      </c>
      <c r="H1286" s="2">
        <v>5</v>
      </c>
      <c r="I1286" s="6">
        <v>21638.58</v>
      </c>
      <c r="J1286" s="7">
        <v>0.15</v>
      </c>
      <c r="K1286" s="6">
        <v>108192.9</v>
      </c>
      <c r="L1286" s="6">
        <v>84075</v>
      </c>
      <c r="M1286" s="6">
        <v>24117.9</v>
      </c>
      <c r="N1286" s="2" t="s">
        <v>550</v>
      </c>
      <c r="O1286" s="2" t="s">
        <v>543</v>
      </c>
    </row>
    <row r="1287" spans="1:15" x14ac:dyDescent="0.25">
      <c r="A1287" s="2" t="s">
        <v>1834</v>
      </c>
      <c r="B1287" s="5">
        <v>45992</v>
      </c>
      <c r="C1287" s="2" t="s">
        <v>70</v>
      </c>
      <c r="D1287" s="2" t="s">
        <v>371</v>
      </c>
      <c r="E1287" s="2" t="s">
        <v>389</v>
      </c>
      <c r="F1287" s="2" t="s">
        <v>519</v>
      </c>
      <c r="G1287" s="2" t="s">
        <v>541</v>
      </c>
      <c r="H1287" s="2">
        <v>3</v>
      </c>
      <c r="I1287" s="6">
        <v>25238.93</v>
      </c>
      <c r="J1287" s="7">
        <v>0</v>
      </c>
      <c r="K1287" s="6">
        <v>75716.789999999994</v>
      </c>
      <c r="L1287" s="6">
        <v>63948</v>
      </c>
      <c r="M1287" s="6">
        <v>11768.79</v>
      </c>
      <c r="N1287" s="2" t="s">
        <v>546</v>
      </c>
      <c r="O1287" s="2" t="s">
        <v>543</v>
      </c>
    </row>
    <row r="1288" spans="1:15" x14ac:dyDescent="0.25">
      <c r="A1288" s="2" t="s">
        <v>1835</v>
      </c>
      <c r="B1288" s="5">
        <v>46038</v>
      </c>
      <c r="C1288" s="2" t="s">
        <v>266</v>
      </c>
      <c r="D1288" s="2" t="s">
        <v>375</v>
      </c>
      <c r="E1288" s="2" t="s">
        <v>387</v>
      </c>
      <c r="F1288" s="2" t="s">
        <v>447</v>
      </c>
      <c r="G1288" s="2" t="s">
        <v>552</v>
      </c>
      <c r="H1288" s="2">
        <v>1</v>
      </c>
      <c r="I1288" s="6">
        <v>4925.45</v>
      </c>
      <c r="J1288" s="7">
        <v>0.1</v>
      </c>
      <c r="K1288" s="6">
        <v>4925.45</v>
      </c>
      <c r="L1288" s="6">
        <v>3687</v>
      </c>
      <c r="M1288" s="6">
        <v>1238.45</v>
      </c>
      <c r="N1288" s="2" t="s">
        <v>546</v>
      </c>
      <c r="O1288" s="2" t="s">
        <v>543</v>
      </c>
    </row>
    <row r="1289" spans="1:15" x14ac:dyDescent="0.25">
      <c r="A1289" s="2" t="s">
        <v>1836</v>
      </c>
      <c r="B1289" s="5">
        <v>46265</v>
      </c>
      <c r="C1289" s="2" t="s">
        <v>212</v>
      </c>
      <c r="D1289" s="2" t="s">
        <v>345</v>
      </c>
      <c r="E1289" s="2" t="s">
        <v>382</v>
      </c>
      <c r="F1289" s="2" t="s">
        <v>521</v>
      </c>
      <c r="G1289" s="2" t="s">
        <v>541</v>
      </c>
      <c r="H1289" s="2">
        <v>6</v>
      </c>
      <c r="I1289" s="6">
        <v>1871.78</v>
      </c>
      <c r="J1289" s="7">
        <v>0</v>
      </c>
      <c r="K1289" s="6">
        <v>11230.68</v>
      </c>
      <c r="L1289" s="6">
        <v>9690</v>
      </c>
      <c r="M1289" s="6">
        <v>1540.68</v>
      </c>
      <c r="N1289" s="2" t="s">
        <v>550</v>
      </c>
      <c r="O1289" s="2" t="s">
        <v>543</v>
      </c>
    </row>
    <row r="1290" spans="1:15" x14ac:dyDescent="0.25">
      <c r="A1290" s="2" t="s">
        <v>1837</v>
      </c>
      <c r="B1290" s="5">
        <v>45697</v>
      </c>
      <c r="C1290" s="2" t="s">
        <v>308</v>
      </c>
      <c r="D1290" s="2" t="s">
        <v>377</v>
      </c>
      <c r="E1290" s="2" t="s">
        <v>395</v>
      </c>
      <c r="F1290" s="2" t="s">
        <v>477</v>
      </c>
      <c r="G1290" s="2" t="s">
        <v>545</v>
      </c>
      <c r="H1290" s="2">
        <v>8</v>
      </c>
      <c r="I1290" s="6">
        <v>20793.54</v>
      </c>
      <c r="J1290" s="7">
        <v>0.2</v>
      </c>
      <c r="K1290" s="6">
        <v>166348.32</v>
      </c>
      <c r="L1290" s="6">
        <v>148408</v>
      </c>
      <c r="M1290" s="6">
        <v>17940.32</v>
      </c>
      <c r="N1290" s="2" t="s">
        <v>546</v>
      </c>
      <c r="O1290" s="2" t="s">
        <v>543</v>
      </c>
    </row>
    <row r="1291" spans="1:15" x14ac:dyDescent="0.25">
      <c r="A1291" s="2" t="s">
        <v>1838</v>
      </c>
      <c r="B1291" s="5">
        <v>46065</v>
      </c>
      <c r="C1291" s="2" t="s">
        <v>30</v>
      </c>
      <c r="D1291" s="2" t="s">
        <v>353</v>
      </c>
      <c r="E1291" s="2" t="s">
        <v>389</v>
      </c>
      <c r="F1291" s="2" t="s">
        <v>451</v>
      </c>
      <c r="G1291" s="2" t="s">
        <v>541</v>
      </c>
      <c r="H1291" s="2">
        <v>8</v>
      </c>
      <c r="I1291" s="6">
        <v>6434.8</v>
      </c>
      <c r="J1291" s="7">
        <v>0.2</v>
      </c>
      <c r="K1291" s="6">
        <v>51478.400000000001</v>
      </c>
      <c r="L1291" s="6">
        <v>42696</v>
      </c>
      <c r="M1291" s="6">
        <v>8782.4</v>
      </c>
      <c r="N1291" s="2" t="s">
        <v>550</v>
      </c>
      <c r="O1291" s="2" t="s">
        <v>543</v>
      </c>
    </row>
    <row r="1292" spans="1:15" x14ac:dyDescent="0.25">
      <c r="A1292" s="2" t="s">
        <v>1839</v>
      </c>
      <c r="B1292" s="5">
        <v>46006</v>
      </c>
      <c r="C1292" s="2" t="s">
        <v>52</v>
      </c>
      <c r="D1292" s="2" t="s">
        <v>330</v>
      </c>
      <c r="E1292" s="2" t="s">
        <v>389</v>
      </c>
      <c r="F1292" s="2" t="s">
        <v>521</v>
      </c>
      <c r="G1292" s="2" t="s">
        <v>541</v>
      </c>
      <c r="H1292" s="2">
        <v>4</v>
      </c>
      <c r="I1292" s="6">
        <v>10747.47</v>
      </c>
      <c r="J1292" s="7">
        <v>0.2</v>
      </c>
      <c r="K1292" s="6">
        <v>42989.88</v>
      </c>
      <c r="L1292" s="6">
        <v>41572</v>
      </c>
      <c r="M1292" s="6">
        <v>1417.88</v>
      </c>
      <c r="N1292" s="2" t="s">
        <v>542</v>
      </c>
      <c r="O1292" s="2" t="s">
        <v>543</v>
      </c>
    </row>
    <row r="1293" spans="1:15" x14ac:dyDescent="0.25">
      <c r="A1293" s="2" t="s">
        <v>1840</v>
      </c>
      <c r="B1293" s="5">
        <v>46104</v>
      </c>
      <c r="C1293" s="2" t="s">
        <v>160</v>
      </c>
      <c r="D1293" s="2" t="s">
        <v>371</v>
      </c>
      <c r="E1293" s="2" t="s">
        <v>389</v>
      </c>
      <c r="F1293" s="2" t="s">
        <v>417</v>
      </c>
      <c r="G1293" s="2" t="s">
        <v>541</v>
      </c>
      <c r="H1293" s="2">
        <v>6</v>
      </c>
      <c r="I1293" s="6">
        <v>22715.040000000001</v>
      </c>
      <c r="J1293" s="7">
        <v>0.1</v>
      </c>
      <c r="K1293" s="6">
        <v>136290.23999999999</v>
      </c>
      <c r="L1293" s="6">
        <v>127896</v>
      </c>
      <c r="M1293" s="6">
        <v>8394.24</v>
      </c>
      <c r="N1293" s="2" t="s">
        <v>546</v>
      </c>
      <c r="O1293" s="2" t="s">
        <v>543</v>
      </c>
    </row>
    <row r="1294" spans="1:15" x14ac:dyDescent="0.25">
      <c r="A1294" s="2" t="s">
        <v>1841</v>
      </c>
      <c r="B1294" s="5">
        <v>45849</v>
      </c>
      <c r="C1294" s="2" t="s">
        <v>296</v>
      </c>
      <c r="D1294" s="2" t="s">
        <v>348</v>
      </c>
      <c r="E1294" s="2" t="s">
        <v>391</v>
      </c>
      <c r="F1294" s="2" t="s">
        <v>425</v>
      </c>
      <c r="G1294" s="2" t="s">
        <v>541</v>
      </c>
      <c r="H1294" s="2">
        <v>1</v>
      </c>
      <c r="I1294" s="6">
        <v>10797.96</v>
      </c>
      <c r="J1294" s="7">
        <v>0.15</v>
      </c>
      <c r="K1294" s="6">
        <v>10797.96</v>
      </c>
      <c r="L1294" s="6">
        <v>10219</v>
      </c>
      <c r="M1294" s="6">
        <v>578.96</v>
      </c>
      <c r="N1294" s="2" t="s">
        <v>550</v>
      </c>
      <c r="O1294" s="2" t="s">
        <v>543</v>
      </c>
    </row>
    <row r="1295" spans="1:15" x14ac:dyDescent="0.25">
      <c r="A1295" s="2" t="s">
        <v>1842</v>
      </c>
      <c r="B1295" s="5">
        <v>46274</v>
      </c>
      <c r="C1295" s="2" t="s">
        <v>322</v>
      </c>
      <c r="D1295" s="2" t="s">
        <v>351</v>
      </c>
      <c r="E1295" s="2" t="s">
        <v>398</v>
      </c>
      <c r="F1295" s="2" t="s">
        <v>443</v>
      </c>
      <c r="G1295" s="2" t="s">
        <v>545</v>
      </c>
      <c r="H1295" s="2">
        <v>8</v>
      </c>
      <c r="I1295" s="6">
        <v>28987.87</v>
      </c>
      <c r="J1295" s="7">
        <v>0</v>
      </c>
      <c r="K1295" s="6">
        <v>231902.96</v>
      </c>
      <c r="L1295" s="6">
        <v>155504</v>
      </c>
      <c r="M1295" s="6">
        <v>76398.960000000006</v>
      </c>
      <c r="N1295" s="2" t="s">
        <v>550</v>
      </c>
      <c r="O1295" s="2" t="s">
        <v>543</v>
      </c>
    </row>
    <row r="1296" spans="1:15" x14ac:dyDescent="0.25">
      <c r="A1296" s="2" t="s">
        <v>1843</v>
      </c>
      <c r="B1296" s="5">
        <v>46292</v>
      </c>
      <c r="C1296" s="2" t="s">
        <v>164</v>
      </c>
      <c r="D1296" s="2" t="s">
        <v>360</v>
      </c>
      <c r="E1296" s="2" t="s">
        <v>387</v>
      </c>
      <c r="F1296" s="2" t="s">
        <v>410</v>
      </c>
      <c r="G1296" s="2" t="s">
        <v>541</v>
      </c>
      <c r="H1296" s="2">
        <v>1</v>
      </c>
      <c r="I1296" s="6">
        <v>22310.78</v>
      </c>
      <c r="J1296" s="7">
        <v>0.1</v>
      </c>
      <c r="K1296" s="6">
        <v>22310.78</v>
      </c>
      <c r="L1296" s="6">
        <v>20523</v>
      </c>
      <c r="M1296" s="6">
        <v>1787.78</v>
      </c>
      <c r="N1296" s="2" t="s">
        <v>550</v>
      </c>
      <c r="O1296" s="2" t="s">
        <v>543</v>
      </c>
    </row>
    <row r="1297" spans="1:15" x14ac:dyDescent="0.25">
      <c r="A1297" s="2" t="s">
        <v>1844</v>
      </c>
      <c r="B1297" s="5">
        <v>45823</v>
      </c>
      <c r="C1297" s="2" t="s">
        <v>160</v>
      </c>
      <c r="D1297" s="2" t="s">
        <v>362</v>
      </c>
      <c r="E1297" s="2" t="s">
        <v>385</v>
      </c>
      <c r="F1297" s="2" t="s">
        <v>479</v>
      </c>
      <c r="G1297" s="2" t="s">
        <v>541</v>
      </c>
      <c r="H1297" s="2">
        <v>1</v>
      </c>
      <c r="I1297" s="6">
        <v>18037.47</v>
      </c>
      <c r="J1297" s="7">
        <v>0.2</v>
      </c>
      <c r="K1297" s="6">
        <v>18037.47</v>
      </c>
      <c r="L1297" s="6">
        <v>17059</v>
      </c>
      <c r="M1297" s="6">
        <v>978.47</v>
      </c>
      <c r="N1297" s="2" t="s">
        <v>546</v>
      </c>
      <c r="O1297" s="2" t="s">
        <v>543</v>
      </c>
    </row>
    <row r="1298" spans="1:15" x14ac:dyDescent="0.25">
      <c r="A1298" s="2" t="s">
        <v>1845</v>
      </c>
      <c r="B1298" s="5">
        <v>45918</v>
      </c>
      <c r="C1298" s="2" t="s">
        <v>88</v>
      </c>
      <c r="D1298" s="2" t="s">
        <v>357</v>
      </c>
      <c r="E1298" s="2" t="s">
        <v>389</v>
      </c>
      <c r="F1298" s="2" t="s">
        <v>517</v>
      </c>
      <c r="G1298" s="2" t="s">
        <v>552</v>
      </c>
      <c r="H1298" s="2">
        <v>8</v>
      </c>
      <c r="I1298" s="6">
        <v>18700.689999999999</v>
      </c>
      <c r="J1298" s="7">
        <v>0.1</v>
      </c>
      <c r="K1298" s="6">
        <v>149605.51999999999</v>
      </c>
      <c r="L1298" s="6">
        <v>131544</v>
      </c>
      <c r="M1298" s="6">
        <v>18061.52</v>
      </c>
      <c r="N1298" s="2" t="s">
        <v>556</v>
      </c>
      <c r="O1298" s="2" t="s">
        <v>543</v>
      </c>
    </row>
    <row r="1299" spans="1:15" x14ac:dyDescent="0.25">
      <c r="A1299" s="2" t="s">
        <v>1846</v>
      </c>
      <c r="B1299" s="5">
        <v>45937</v>
      </c>
      <c r="C1299" s="2" t="s">
        <v>242</v>
      </c>
      <c r="D1299" s="2" t="s">
        <v>373</v>
      </c>
      <c r="E1299" s="2" t="s">
        <v>398</v>
      </c>
      <c r="F1299" s="2" t="s">
        <v>483</v>
      </c>
      <c r="G1299" s="2" t="s">
        <v>541</v>
      </c>
      <c r="H1299" s="2">
        <v>8</v>
      </c>
      <c r="I1299" s="6">
        <v>2277.2600000000002</v>
      </c>
      <c r="J1299" s="7">
        <v>0</v>
      </c>
      <c r="K1299" s="6">
        <v>18218.080000000002</v>
      </c>
      <c r="L1299" s="6">
        <v>12968</v>
      </c>
      <c r="M1299" s="6">
        <v>5250.08</v>
      </c>
      <c r="N1299" s="2" t="s">
        <v>556</v>
      </c>
      <c r="O1299" s="2" t="s">
        <v>566</v>
      </c>
    </row>
    <row r="1300" spans="1:15" x14ac:dyDescent="0.25">
      <c r="A1300" s="2" t="s">
        <v>1847</v>
      </c>
      <c r="B1300" s="5">
        <v>46286</v>
      </c>
      <c r="C1300" s="2" t="s">
        <v>68</v>
      </c>
      <c r="D1300" s="2" t="s">
        <v>339</v>
      </c>
      <c r="E1300" s="2" t="s">
        <v>393</v>
      </c>
      <c r="F1300" s="2" t="s">
        <v>429</v>
      </c>
      <c r="G1300" s="2" t="s">
        <v>552</v>
      </c>
      <c r="H1300" s="2">
        <v>2</v>
      </c>
      <c r="I1300" s="6">
        <v>9240.2000000000007</v>
      </c>
      <c r="J1300" s="7">
        <v>0</v>
      </c>
      <c r="K1300" s="6">
        <v>18480.400000000001</v>
      </c>
      <c r="L1300" s="6">
        <v>13670</v>
      </c>
      <c r="M1300" s="6">
        <v>4810.3999999999996</v>
      </c>
      <c r="N1300" s="2" t="s">
        <v>542</v>
      </c>
      <c r="O1300" s="2" t="s">
        <v>543</v>
      </c>
    </row>
    <row r="1301" spans="1:15" x14ac:dyDescent="0.25">
      <c r="A1301" s="2" t="s">
        <v>1848</v>
      </c>
      <c r="B1301" s="5">
        <v>45757</v>
      </c>
      <c r="C1301" s="2" t="s">
        <v>290</v>
      </c>
      <c r="D1301" s="2" t="s">
        <v>377</v>
      </c>
      <c r="E1301" s="2" t="s">
        <v>382</v>
      </c>
      <c r="F1301" s="2" t="s">
        <v>499</v>
      </c>
      <c r="G1301" s="2" t="s">
        <v>541</v>
      </c>
      <c r="H1301" s="2">
        <v>8</v>
      </c>
      <c r="I1301" s="6">
        <v>25991.93</v>
      </c>
      <c r="J1301" s="7">
        <v>0</v>
      </c>
      <c r="K1301" s="6">
        <v>207935.44</v>
      </c>
      <c r="L1301" s="6">
        <v>148408</v>
      </c>
      <c r="M1301" s="6">
        <v>59527.44</v>
      </c>
      <c r="N1301" s="2" t="s">
        <v>550</v>
      </c>
      <c r="O1301" s="2" t="s">
        <v>543</v>
      </c>
    </row>
    <row r="1302" spans="1:15" x14ac:dyDescent="0.25">
      <c r="A1302" s="2" t="s">
        <v>1849</v>
      </c>
      <c r="B1302" s="5">
        <v>45716</v>
      </c>
      <c r="C1302" s="2" t="s">
        <v>56</v>
      </c>
      <c r="D1302" s="2" t="s">
        <v>368</v>
      </c>
      <c r="E1302" s="2" t="s">
        <v>389</v>
      </c>
      <c r="F1302" s="2" t="s">
        <v>517</v>
      </c>
      <c r="G1302" s="2" t="s">
        <v>541</v>
      </c>
      <c r="H1302" s="2">
        <v>6</v>
      </c>
      <c r="I1302" s="6">
        <v>912.64</v>
      </c>
      <c r="J1302" s="7">
        <v>0.15</v>
      </c>
      <c r="K1302" s="6">
        <v>5475.84</v>
      </c>
      <c r="L1302" s="6">
        <v>4656</v>
      </c>
      <c r="M1302" s="6">
        <v>819.84</v>
      </c>
      <c r="N1302" s="2" t="s">
        <v>556</v>
      </c>
      <c r="O1302" s="2" t="s">
        <v>543</v>
      </c>
    </row>
    <row r="1303" spans="1:15" x14ac:dyDescent="0.25">
      <c r="A1303" s="2" t="s">
        <v>1850</v>
      </c>
      <c r="B1303" s="5">
        <v>46176</v>
      </c>
      <c r="C1303" s="2" t="s">
        <v>210</v>
      </c>
      <c r="D1303" s="2" t="s">
        <v>360</v>
      </c>
      <c r="E1303" s="2" t="s">
        <v>387</v>
      </c>
      <c r="F1303" s="2" t="s">
        <v>501</v>
      </c>
      <c r="G1303" s="2" t="s">
        <v>552</v>
      </c>
      <c r="H1303" s="2">
        <v>4</v>
      </c>
      <c r="I1303" s="6">
        <v>22310.78</v>
      </c>
      <c r="J1303" s="7">
        <v>0.1</v>
      </c>
      <c r="K1303" s="6">
        <v>89243.12</v>
      </c>
      <c r="L1303" s="6">
        <v>82092</v>
      </c>
      <c r="M1303" s="6">
        <v>7151.12</v>
      </c>
      <c r="N1303" s="2" t="s">
        <v>556</v>
      </c>
      <c r="O1303" s="2" t="s">
        <v>543</v>
      </c>
    </row>
    <row r="1304" spans="1:15" x14ac:dyDescent="0.25">
      <c r="A1304" s="2" t="s">
        <v>1851</v>
      </c>
      <c r="B1304" s="5">
        <v>45853</v>
      </c>
      <c r="C1304" s="2" t="s">
        <v>150</v>
      </c>
      <c r="D1304" s="2" t="s">
        <v>377</v>
      </c>
      <c r="E1304" s="2" t="s">
        <v>385</v>
      </c>
      <c r="F1304" s="2" t="s">
        <v>439</v>
      </c>
      <c r="G1304" s="2" t="s">
        <v>541</v>
      </c>
      <c r="H1304" s="2">
        <v>4</v>
      </c>
      <c r="I1304" s="6">
        <v>25991.93</v>
      </c>
      <c r="J1304" s="7">
        <v>0</v>
      </c>
      <c r="K1304" s="6">
        <v>103967.72</v>
      </c>
      <c r="L1304" s="6">
        <v>74204</v>
      </c>
      <c r="M1304" s="6">
        <v>29763.72</v>
      </c>
      <c r="N1304" s="2" t="s">
        <v>556</v>
      </c>
      <c r="O1304" s="2" t="s">
        <v>543</v>
      </c>
    </row>
    <row r="1305" spans="1:15" x14ac:dyDescent="0.25">
      <c r="A1305" s="2" t="s">
        <v>1852</v>
      </c>
      <c r="B1305" s="5">
        <v>45804</v>
      </c>
      <c r="C1305" s="2" t="s">
        <v>54</v>
      </c>
      <c r="D1305" s="2" t="s">
        <v>368</v>
      </c>
      <c r="E1305" s="2" t="s">
        <v>382</v>
      </c>
      <c r="F1305" s="2" t="s">
        <v>485</v>
      </c>
      <c r="G1305" s="2" t="s">
        <v>545</v>
      </c>
      <c r="H1305" s="2">
        <v>2</v>
      </c>
      <c r="I1305" s="6">
        <v>858.95</v>
      </c>
      <c r="J1305" s="7">
        <v>0.2</v>
      </c>
      <c r="K1305" s="6">
        <v>1717.9</v>
      </c>
      <c r="L1305" s="6">
        <v>1552</v>
      </c>
      <c r="M1305" s="6">
        <v>165.9</v>
      </c>
      <c r="N1305" s="2" t="s">
        <v>556</v>
      </c>
      <c r="O1305" s="2" t="s">
        <v>566</v>
      </c>
    </row>
    <row r="1306" spans="1:15" x14ac:dyDescent="0.25">
      <c r="A1306" s="2" t="s">
        <v>1853</v>
      </c>
      <c r="B1306" s="5">
        <v>45711</v>
      </c>
      <c r="C1306" s="2" t="s">
        <v>188</v>
      </c>
      <c r="D1306" s="2" t="s">
        <v>341</v>
      </c>
      <c r="E1306" s="2" t="s">
        <v>389</v>
      </c>
      <c r="F1306" s="2" t="s">
        <v>431</v>
      </c>
      <c r="G1306" s="2" t="s">
        <v>541</v>
      </c>
      <c r="H1306" s="2">
        <v>2</v>
      </c>
      <c r="I1306" s="6">
        <v>517.33000000000004</v>
      </c>
      <c r="J1306" s="7">
        <v>0</v>
      </c>
      <c r="K1306" s="6">
        <v>1034.6600000000001</v>
      </c>
      <c r="L1306" s="6">
        <v>824</v>
      </c>
      <c r="M1306" s="6">
        <v>210.66</v>
      </c>
      <c r="N1306" s="2" t="s">
        <v>556</v>
      </c>
      <c r="O1306" s="2" t="s">
        <v>543</v>
      </c>
    </row>
    <row r="1307" spans="1:15" x14ac:dyDescent="0.25">
      <c r="A1307" s="2" t="s">
        <v>1854</v>
      </c>
      <c r="B1307" s="5">
        <v>45790</v>
      </c>
      <c r="C1307" s="2" t="s">
        <v>124</v>
      </c>
      <c r="D1307" s="2" t="s">
        <v>357</v>
      </c>
      <c r="E1307" s="2" t="s">
        <v>391</v>
      </c>
      <c r="F1307" s="2" t="s">
        <v>465</v>
      </c>
      <c r="G1307" s="2" t="s">
        <v>545</v>
      </c>
      <c r="H1307" s="2">
        <v>3</v>
      </c>
      <c r="I1307" s="6">
        <v>16622.830000000002</v>
      </c>
      <c r="J1307" s="7">
        <v>0.2</v>
      </c>
      <c r="K1307" s="6">
        <v>49868.49</v>
      </c>
      <c r="L1307" s="6">
        <v>49329</v>
      </c>
      <c r="M1307" s="6">
        <v>539.49</v>
      </c>
      <c r="N1307" s="2" t="s">
        <v>556</v>
      </c>
      <c r="O1307" s="2" t="s">
        <v>543</v>
      </c>
    </row>
    <row r="1308" spans="1:15" x14ac:dyDescent="0.25">
      <c r="A1308" s="2" t="s">
        <v>1855</v>
      </c>
      <c r="B1308" s="5">
        <v>46100</v>
      </c>
      <c r="C1308" s="2" t="s">
        <v>322</v>
      </c>
      <c r="D1308" s="2" t="s">
        <v>371</v>
      </c>
      <c r="E1308" s="2" t="s">
        <v>395</v>
      </c>
      <c r="F1308" s="2" t="s">
        <v>459</v>
      </c>
      <c r="G1308" s="2" t="s">
        <v>545</v>
      </c>
      <c r="H1308" s="2">
        <v>2</v>
      </c>
      <c r="I1308" s="6">
        <v>20191.14</v>
      </c>
      <c r="J1308" s="7">
        <v>0.2</v>
      </c>
      <c r="K1308" s="6">
        <v>40382.28</v>
      </c>
      <c r="L1308" s="6">
        <v>42632</v>
      </c>
      <c r="M1308" s="6">
        <v>-2249.7199999999998</v>
      </c>
      <c r="N1308" s="2" t="s">
        <v>550</v>
      </c>
      <c r="O1308" s="2" t="s">
        <v>543</v>
      </c>
    </row>
    <row r="1309" spans="1:15" x14ac:dyDescent="0.25">
      <c r="A1309" s="2" t="s">
        <v>1856</v>
      </c>
      <c r="B1309" s="5">
        <v>45903</v>
      </c>
      <c r="C1309" s="2" t="s">
        <v>33</v>
      </c>
      <c r="D1309" s="2" t="s">
        <v>371</v>
      </c>
      <c r="E1309" s="2" t="s">
        <v>395</v>
      </c>
      <c r="F1309" s="2" t="s">
        <v>483</v>
      </c>
      <c r="G1309" s="2" t="s">
        <v>541</v>
      </c>
      <c r="H1309" s="2">
        <v>6</v>
      </c>
      <c r="I1309" s="6">
        <v>20191.14</v>
      </c>
      <c r="J1309" s="7">
        <v>0.2</v>
      </c>
      <c r="K1309" s="6">
        <v>121146.84</v>
      </c>
      <c r="L1309" s="6">
        <v>127896</v>
      </c>
      <c r="M1309" s="6">
        <v>-6749.16</v>
      </c>
      <c r="N1309" s="2" t="s">
        <v>546</v>
      </c>
      <c r="O1309" s="2" t="s">
        <v>543</v>
      </c>
    </row>
    <row r="1310" spans="1:15" x14ac:dyDescent="0.25">
      <c r="A1310" s="2" t="s">
        <v>1857</v>
      </c>
      <c r="B1310" s="5">
        <v>45814</v>
      </c>
      <c r="C1310" s="2" t="s">
        <v>27</v>
      </c>
      <c r="D1310" s="2" t="s">
        <v>337</v>
      </c>
      <c r="E1310" s="2" t="s">
        <v>382</v>
      </c>
      <c r="F1310" s="2" t="s">
        <v>425</v>
      </c>
      <c r="G1310" s="2" t="s">
        <v>545</v>
      </c>
      <c r="H1310" s="2">
        <v>8</v>
      </c>
      <c r="I1310" s="6">
        <v>19216.37</v>
      </c>
      <c r="J1310" s="7">
        <v>0.1</v>
      </c>
      <c r="K1310" s="6">
        <v>153730.96</v>
      </c>
      <c r="L1310" s="6">
        <v>126424</v>
      </c>
      <c r="M1310" s="6">
        <v>27306.959999999999</v>
      </c>
      <c r="N1310" s="2" t="s">
        <v>556</v>
      </c>
      <c r="O1310" s="2" t="s">
        <v>543</v>
      </c>
    </row>
    <row r="1311" spans="1:15" x14ac:dyDescent="0.25">
      <c r="A1311" s="2" t="s">
        <v>1858</v>
      </c>
      <c r="B1311" s="5">
        <v>45869</v>
      </c>
      <c r="C1311" s="2" t="s">
        <v>286</v>
      </c>
      <c r="D1311" s="2" t="s">
        <v>373</v>
      </c>
      <c r="E1311" s="2" t="s">
        <v>389</v>
      </c>
      <c r="F1311" s="2" t="s">
        <v>431</v>
      </c>
      <c r="G1311" s="2" t="s">
        <v>552</v>
      </c>
      <c r="H1311" s="2">
        <v>5</v>
      </c>
      <c r="I1311" s="6">
        <v>2277.2600000000002</v>
      </c>
      <c r="J1311" s="7">
        <v>0</v>
      </c>
      <c r="K1311" s="6">
        <v>11386.3</v>
      </c>
      <c r="L1311" s="6">
        <v>8105</v>
      </c>
      <c r="M1311" s="6">
        <v>3281.3</v>
      </c>
      <c r="N1311" s="2" t="s">
        <v>542</v>
      </c>
      <c r="O1311" s="2" t="s">
        <v>543</v>
      </c>
    </row>
    <row r="1312" spans="1:15" x14ac:dyDescent="0.25">
      <c r="A1312" s="2" t="s">
        <v>1859</v>
      </c>
      <c r="B1312" s="5">
        <v>46255</v>
      </c>
      <c r="C1312" s="2" t="s">
        <v>78</v>
      </c>
      <c r="D1312" s="2" t="s">
        <v>373</v>
      </c>
      <c r="E1312" s="2" t="s">
        <v>395</v>
      </c>
      <c r="F1312" s="2" t="s">
        <v>404</v>
      </c>
      <c r="G1312" s="2" t="s">
        <v>545</v>
      </c>
      <c r="H1312" s="2">
        <v>5</v>
      </c>
      <c r="I1312" s="6">
        <v>1821.81</v>
      </c>
      <c r="J1312" s="7">
        <v>0.2</v>
      </c>
      <c r="K1312" s="6">
        <v>9109.0499999999993</v>
      </c>
      <c r="L1312" s="6">
        <v>8105</v>
      </c>
      <c r="M1312" s="6">
        <v>1004.05</v>
      </c>
      <c r="N1312" s="2" t="s">
        <v>546</v>
      </c>
      <c r="O1312" s="2" t="s">
        <v>543</v>
      </c>
    </row>
    <row r="1313" spans="1:15" x14ac:dyDescent="0.25">
      <c r="A1313" s="2" t="s">
        <v>1860</v>
      </c>
      <c r="B1313" s="5">
        <v>46169</v>
      </c>
      <c r="C1313" s="2" t="s">
        <v>316</v>
      </c>
      <c r="D1313" s="2" t="s">
        <v>364</v>
      </c>
      <c r="E1313" s="2" t="s">
        <v>398</v>
      </c>
      <c r="F1313" s="2" t="s">
        <v>455</v>
      </c>
      <c r="G1313" s="2" t="s">
        <v>541</v>
      </c>
      <c r="H1313" s="2">
        <v>4</v>
      </c>
      <c r="I1313" s="6">
        <v>25457.15</v>
      </c>
      <c r="J1313" s="7">
        <v>0</v>
      </c>
      <c r="K1313" s="6">
        <v>61302.73</v>
      </c>
      <c r="L1313" s="6">
        <v>67260</v>
      </c>
      <c r="M1313" s="6">
        <v>-5957.27</v>
      </c>
      <c r="N1313" s="2" t="s">
        <v>556</v>
      </c>
      <c r="O1313" s="2" t="s">
        <v>543</v>
      </c>
    </row>
    <row r="1314" spans="1:15" x14ac:dyDescent="0.25">
      <c r="A1314" s="2" t="s">
        <v>1861</v>
      </c>
      <c r="B1314" s="5">
        <v>46310</v>
      </c>
      <c r="C1314" s="2" t="s">
        <v>220</v>
      </c>
      <c r="D1314" s="2" t="s">
        <v>334</v>
      </c>
      <c r="E1314" s="2" t="s">
        <v>398</v>
      </c>
      <c r="F1314" s="2" t="s">
        <v>429</v>
      </c>
      <c r="G1314" s="2" t="s">
        <v>545</v>
      </c>
      <c r="H1314" s="2">
        <v>4</v>
      </c>
      <c r="I1314" s="6">
        <v>371.26</v>
      </c>
      <c r="J1314" s="7">
        <v>0</v>
      </c>
      <c r="K1314" s="6">
        <v>1485.04</v>
      </c>
      <c r="L1314" s="6">
        <v>1140</v>
      </c>
      <c r="M1314" s="6">
        <v>345.04</v>
      </c>
      <c r="N1314" s="2" t="s">
        <v>550</v>
      </c>
      <c r="O1314" s="2" t="s">
        <v>543</v>
      </c>
    </row>
    <row r="1315" spans="1:15" x14ac:dyDescent="0.25">
      <c r="A1315" s="2" t="s">
        <v>1862</v>
      </c>
      <c r="B1315" s="5">
        <v>46217</v>
      </c>
      <c r="C1315" s="2" t="s">
        <v>78</v>
      </c>
      <c r="D1315" s="2" t="s">
        <v>337</v>
      </c>
      <c r="E1315" s="2" t="s">
        <v>398</v>
      </c>
      <c r="F1315" s="2" t="s">
        <v>487</v>
      </c>
      <c r="G1315" s="2" t="s">
        <v>545</v>
      </c>
      <c r="H1315" s="2">
        <v>6</v>
      </c>
      <c r="I1315" s="6">
        <v>17081.22</v>
      </c>
      <c r="J1315" s="7">
        <v>0.2</v>
      </c>
      <c r="K1315" s="6">
        <v>102487.32</v>
      </c>
      <c r="L1315" s="6">
        <v>94818</v>
      </c>
      <c r="M1315" s="6">
        <v>7669.32</v>
      </c>
      <c r="N1315" s="2" t="s">
        <v>546</v>
      </c>
      <c r="O1315" s="2" t="s">
        <v>543</v>
      </c>
    </row>
    <row r="1316" spans="1:15" x14ac:dyDescent="0.25">
      <c r="A1316" s="2" t="s">
        <v>1863</v>
      </c>
      <c r="B1316" s="5">
        <v>45887</v>
      </c>
      <c r="C1316" s="2" t="s">
        <v>236</v>
      </c>
      <c r="D1316" s="2" t="s">
        <v>334</v>
      </c>
      <c r="E1316" s="2" t="s">
        <v>382</v>
      </c>
      <c r="F1316" s="2" t="s">
        <v>447</v>
      </c>
      <c r="G1316" s="2" t="s">
        <v>545</v>
      </c>
      <c r="H1316" s="2">
        <v>8</v>
      </c>
      <c r="I1316" s="6">
        <v>297.01</v>
      </c>
      <c r="J1316" s="7">
        <v>0.2</v>
      </c>
      <c r="K1316" s="6">
        <v>2376.08</v>
      </c>
      <c r="L1316" s="6">
        <v>2280</v>
      </c>
      <c r="M1316" s="6">
        <v>96.08</v>
      </c>
      <c r="N1316" s="2" t="s">
        <v>542</v>
      </c>
      <c r="O1316" s="2" t="s">
        <v>543</v>
      </c>
    </row>
    <row r="1317" spans="1:15" x14ac:dyDescent="0.25">
      <c r="A1317" s="2" t="s">
        <v>1864</v>
      </c>
      <c r="B1317" s="5">
        <v>45721</v>
      </c>
      <c r="C1317" s="2" t="s">
        <v>106</v>
      </c>
      <c r="D1317" s="2" t="s">
        <v>364</v>
      </c>
      <c r="E1317" s="2" t="s">
        <v>382</v>
      </c>
      <c r="F1317" s="2" t="s">
        <v>501</v>
      </c>
      <c r="G1317" s="2" t="s">
        <v>552</v>
      </c>
      <c r="H1317" s="2">
        <v>6</v>
      </c>
      <c r="I1317" s="6">
        <v>20365.72</v>
      </c>
      <c r="J1317" s="7">
        <v>0.2</v>
      </c>
      <c r="K1317" s="6">
        <v>122194.32</v>
      </c>
      <c r="L1317" s="6">
        <v>100890</v>
      </c>
      <c r="M1317" s="6">
        <v>21304.32</v>
      </c>
      <c r="N1317" s="2" t="s">
        <v>550</v>
      </c>
      <c r="O1317" s="2" t="s">
        <v>543</v>
      </c>
    </row>
    <row r="1318" spans="1:15" x14ac:dyDescent="0.25">
      <c r="A1318" s="2" t="s">
        <v>1865</v>
      </c>
      <c r="B1318" s="5">
        <v>45913</v>
      </c>
      <c r="C1318" s="2" t="s">
        <v>262</v>
      </c>
      <c r="D1318" s="2" t="s">
        <v>373</v>
      </c>
      <c r="E1318" s="2" t="s">
        <v>398</v>
      </c>
      <c r="F1318" s="2" t="s">
        <v>461</v>
      </c>
      <c r="G1318" s="2" t="s">
        <v>541</v>
      </c>
      <c r="H1318" s="2">
        <v>7</v>
      </c>
      <c r="I1318" s="6">
        <v>2163.4</v>
      </c>
      <c r="J1318" s="7">
        <v>0.05</v>
      </c>
      <c r="K1318" s="6">
        <v>15143.8</v>
      </c>
      <c r="L1318" s="6">
        <v>11347</v>
      </c>
      <c r="M1318" s="6">
        <v>3796.8</v>
      </c>
      <c r="N1318" s="2" t="s">
        <v>550</v>
      </c>
      <c r="O1318" s="2" t="s">
        <v>543</v>
      </c>
    </row>
    <row r="1319" spans="1:15" x14ac:dyDescent="0.25">
      <c r="A1319" s="2" t="s">
        <v>1866</v>
      </c>
      <c r="B1319" s="5">
        <v>46029</v>
      </c>
      <c r="C1319" s="2" t="s">
        <v>292</v>
      </c>
      <c r="D1319" s="2" t="s">
        <v>348</v>
      </c>
      <c r="E1319" s="2" t="s">
        <v>395</v>
      </c>
      <c r="F1319" s="2" t="s">
        <v>471</v>
      </c>
      <c r="G1319" s="2" t="s">
        <v>552</v>
      </c>
      <c r="H1319" s="2">
        <v>3</v>
      </c>
      <c r="I1319" s="6">
        <v>12068.31</v>
      </c>
      <c r="J1319" s="7">
        <v>0.05</v>
      </c>
      <c r="K1319" s="6">
        <v>36204.93</v>
      </c>
      <c r="L1319" s="6">
        <v>30657</v>
      </c>
      <c r="M1319" s="6">
        <v>5547.93</v>
      </c>
      <c r="N1319" s="2" t="s">
        <v>542</v>
      </c>
      <c r="O1319" s="2" t="s">
        <v>543</v>
      </c>
    </row>
    <row r="1320" spans="1:15" x14ac:dyDescent="0.25">
      <c r="A1320" s="2" t="s">
        <v>1867</v>
      </c>
      <c r="B1320" s="5">
        <v>46117</v>
      </c>
      <c r="C1320" s="2" t="s">
        <v>272</v>
      </c>
      <c r="D1320" s="2" t="s">
        <v>348</v>
      </c>
      <c r="E1320" s="2" t="s">
        <v>391</v>
      </c>
      <c r="F1320" s="2" t="s">
        <v>467</v>
      </c>
      <c r="G1320" s="2" t="s">
        <v>541</v>
      </c>
      <c r="H1320" s="2">
        <v>1</v>
      </c>
      <c r="I1320" s="6">
        <v>11433.13</v>
      </c>
      <c r="J1320" s="7">
        <v>0.1</v>
      </c>
      <c r="K1320" s="6">
        <v>11433.13</v>
      </c>
      <c r="L1320" s="6">
        <v>10219</v>
      </c>
      <c r="M1320" s="6">
        <v>1214.1300000000001</v>
      </c>
      <c r="N1320" s="2" t="s">
        <v>546</v>
      </c>
      <c r="O1320" s="2" t="s">
        <v>543</v>
      </c>
    </row>
    <row r="1321" spans="1:15" x14ac:dyDescent="0.25">
      <c r="A1321" s="2" t="s">
        <v>1868</v>
      </c>
      <c r="B1321" s="5">
        <v>46197</v>
      </c>
      <c r="C1321" s="2" t="s">
        <v>210</v>
      </c>
      <c r="D1321" s="2" t="s">
        <v>337</v>
      </c>
      <c r="E1321" s="2" t="s">
        <v>382</v>
      </c>
      <c r="F1321" s="2" t="s">
        <v>515</v>
      </c>
      <c r="G1321" s="2" t="s">
        <v>545</v>
      </c>
      <c r="H1321" s="2">
        <v>3</v>
      </c>
      <c r="I1321" s="6">
        <v>18148.79</v>
      </c>
      <c r="J1321" s="7">
        <v>0.15</v>
      </c>
      <c r="K1321" s="6">
        <v>54446.37</v>
      </c>
      <c r="L1321" s="6">
        <v>47409</v>
      </c>
      <c r="M1321" s="6">
        <v>7037.37</v>
      </c>
      <c r="N1321" s="2" t="s">
        <v>556</v>
      </c>
      <c r="O1321" s="2" t="s">
        <v>543</v>
      </c>
    </row>
    <row r="1322" spans="1:15" x14ac:dyDescent="0.25">
      <c r="A1322" s="2" t="s">
        <v>1869</v>
      </c>
      <c r="B1322" s="5">
        <v>46317</v>
      </c>
      <c r="C1322" s="2" t="s">
        <v>298</v>
      </c>
      <c r="D1322" s="2" t="s">
        <v>334</v>
      </c>
      <c r="E1322" s="2" t="s">
        <v>389</v>
      </c>
      <c r="F1322" s="2" t="s">
        <v>485</v>
      </c>
      <c r="G1322" s="2" t="s">
        <v>545</v>
      </c>
      <c r="H1322" s="2">
        <v>8</v>
      </c>
      <c r="I1322" s="6">
        <v>334.13</v>
      </c>
      <c r="J1322" s="7">
        <v>0.1</v>
      </c>
      <c r="K1322" s="6">
        <v>2673.04</v>
      </c>
      <c r="L1322" s="6">
        <v>2280</v>
      </c>
      <c r="M1322" s="6">
        <v>393.04</v>
      </c>
      <c r="N1322" s="2" t="s">
        <v>546</v>
      </c>
      <c r="O1322" s="2" t="s">
        <v>543</v>
      </c>
    </row>
    <row r="1323" spans="1:15" x14ac:dyDescent="0.25">
      <c r="A1323" s="2" t="s">
        <v>1870</v>
      </c>
      <c r="B1323" s="5">
        <v>45970</v>
      </c>
      <c r="C1323" s="2" t="s">
        <v>264</v>
      </c>
      <c r="D1323" s="2" t="s">
        <v>348</v>
      </c>
      <c r="E1323" s="2" t="s">
        <v>387</v>
      </c>
      <c r="F1323" s="2" t="s">
        <v>435</v>
      </c>
      <c r="G1323" s="2" t="s">
        <v>552</v>
      </c>
      <c r="H1323" s="2">
        <v>1</v>
      </c>
      <c r="I1323" s="6">
        <v>12068.31</v>
      </c>
      <c r="J1323" s="7">
        <v>0.05</v>
      </c>
      <c r="K1323" s="6">
        <v>12068.31</v>
      </c>
      <c r="L1323" s="6">
        <v>10219</v>
      </c>
      <c r="M1323" s="6">
        <v>1849.31</v>
      </c>
      <c r="N1323" s="2" t="s">
        <v>550</v>
      </c>
      <c r="O1323" s="2" t="s">
        <v>543</v>
      </c>
    </row>
    <row r="1324" spans="1:15" x14ac:dyDescent="0.25">
      <c r="A1324" s="2" t="s">
        <v>1871</v>
      </c>
      <c r="B1324" s="5">
        <v>46230</v>
      </c>
      <c r="C1324" s="2" t="s">
        <v>172</v>
      </c>
      <c r="D1324" s="2" t="s">
        <v>337</v>
      </c>
      <c r="E1324" s="2" t="s">
        <v>387</v>
      </c>
      <c r="F1324" s="2" t="s">
        <v>485</v>
      </c>
      <c r="G1324" s="2" t="s">
        <v>552</v>
      </c>
      <c r="H1324" s="2">
        <v>5</v>
      </c>
      <c r="I1324" s="6">
        <v>19216.37</v>
      </c>
      <c r="J1324" s="7">
        <v>0.1</v>
      </c>
      <c r="K1324" s="6">
        <v>96081.85</v>
      </c>
      <c r="L1324" s="6">
        <v>79015</v>
      </c>
      <c r="M1324" s="6">
        <v>17066.849999999999</v>
      </c>
      <c r="N1324" s="2" t="s">
        <v>546</v>
      </c>
      <c r="O1324" s="2" t="s">
        <v>543</v>
      </c>
    </row>
    <row r="1325" spans="1:15" x14ac:dyDescent="0.25">
      <c r="A1325" s="2" t="s">
        <v>1872</v>
      </c>
      <c r="B1325" s="5">
        <v>46326</v>
      </c>
      <c r="C1325" s="2" t="s">
        <v>14</v>
      </c>
      <c r="D1325" s="2" t="s">
        <v>334</v>
      </c>
      <c r="E1325" s="2" t="s">
        <v>389</v>
      </c>
      <c r="F1325" s="2" t="s">
        <v>509</v>
      </c>
      <c r="G1325" s="2" t="s">
        <v>552</v>
      </c>
      <c r="H1325" s="2">
        <v>5</v>
      </c>
      <c r="I1325" s="6">
        <v>352.7</v>
      </c>
      <c r="J1325" s="7">
        <v>0.05</v>
      </c>
      <c r="K1325" s="6">
        <v>1763.5</v>
      </c>
      <c r="L1325" s="6">
        <v>1425</v>
      </c>
      <c r="M1325" s="6">
        <v>338.5</v>
      </c>
      <c r="N1325" s="2" t="s">
        <v>556</v>
      </c>
      <c r="O1325" s="2" t="s">
        <v>543</v>
      </c>
    </row>
    <row r="1326" spans="1:15" x14ac:dyDescent="0.25">
      <c r="A1326" s="2" t="s">
        <v>1873</v>
      </c>
      <c r="B1326" s="5">
        <v>45850</v>
      </c>
      <c r="C1326" s="2" t="s">
        <v>228</v>
      </c>
      <c r="D1326" s="2" t="s">
        <v>364</v>
      </c>
      <c r="E1326" s="2" t="s">
        <v>389</v>
      </c>
      <c r="F1326" s="2" t="s">
        <v>487</v>
      </c>
      <c r="G1326" s="2" t="s">
        <v>552</v>
      </c>
      <c r="H1326" s="2">
        <v>1</v>
      </c>
      <c r="I1326" s="6">
        <v>22911.439999999999</v>
      </c>
      <c r="J1326" s="7">
        <v>0.1</v>
      </c>
      <c r="K1326" s="6">
        <v>22911.439999999999</v>
      </c>
      <c r="L1326" s="6">
        <v>16815</v>
      </c>
      <c r="M1326" s="6">
        <v>6096.44</v>
      </c>
      <c r="N1326" s="2" t="s">
        <v>550</v>
      </c>
      <c r="O1326" s="2" t="s">
        <v>543</v>
      </c>
    </row>
    <row r="1327" spans="1:15" x14ac:dyDescent="0.25">
      <c r="A1327" s="2" t="s">
        <v>1874</v>
      </c>
      <c r="B1327" s="5">
        <v>45964</v>
      </c>
      <c r="C1327" s="2" t="s">
        <v>108</v>
      </c>
      <c r="D1327" s="2" t="s">
        <v>341</v>
      </c>
      <c r="E1327" s="2" t="s">
        <v>387</v>
      </c>
      <c r="F1327" s="2" t="s">
        <v>433</v>
      </c>
      <c r="G1327" s="2" t="s">
        <v>545</v>
      </c>
      <c r="H1327" s="2">
        <v>8</v>
      </c>
      <c r="I1327" s="6">
        <v>517.33000000000004</v>
      </c>
      <c r="J1327" s="7">
        <v>0</v>
      </c>
      <c r="K1327" s="6">
        <v>4138.6400000000003</v>
      </c>
      <c r="L1327" s="6">
        <v>3296</v>
      </c>
      <c r="M1327" s="6">
        <v>842.64</v>
      </c>
      <c r="N1327" s="2" t="s">
        <v>550</v>
      </c>
      <c r="O1327" s="2" t="s">
        <v>543</v>
      </c>
    </row>
    <row r="1328" spans="1:15" x14ac:dyDescent="0.25">
      <c r="A1328" s="2" t="s">
        <v>1875</v>
      </c>
      <c r="B1328" s="5">
        <v>45819</v>
      </c>
      <c r="C1328" s="2" t="s">
        <v>39</v>
      </c>
      <c r="D1328" s="2" t="s">
        <v>375</v>
      </c>
      <c r="E1328" s="2" t="s">
        <v>382</v>
      </c>
      <c r="F1328" s="2" t="s">
        <v>443</v>
      </c>
      <c r="G1328" s="2" t="s">
        <v>545</v>
      </c>
      <c r="H1328" s="2">
        <v>3</v>
      </c>
      <c r="I1328" s="6">
        <v>5472.72</v>
      </c>
      <c r="J1328" s="7">
        <v>0</v>
      </c>
      <c r="K1328" s="6">
        <v>16418.16</v>
      </c>
      <c r="L1328" s="6">
        <v>11061</v>
      </c>
      <c r="M1328" s="6">
        <v>5357.16</v>
      </c>
      <c r="N1328" s="2" t="s">
        <v>542</v>
      </c>
      <c r="O1328" s="2" t="s">
        <v>543</v>
      </c>
    </row>
    <row r="1329" spans="1:15" x14ac:dyDescent="0.25">
      <c r="A1329" s="2" t="s">
        <v>1876</v>
      </c>
      <c r="B1329" s="5">
        <v>45756</v>
      </c>
      <c r="C1329" s="2" t="s">
        <v>60</v>
      </c>
      <c r="D1329" s="2" t="s">
        <v>366</v>
      </c>
      <c r="E1329" s="2" t="s">
        <v>393</v>
      </c>
      <c r="F1329" s="2" t="s">
        <v>515</v>
      </c>
      <c r="G1329" s="2" t="s">
        <v>545</v>
      </c>
      <c r="H1329" s="2">
        <v>3</v>
      </c>
      <c r="I1329" s="6">
        <v>24896.65</v>
      </c>
      <c r="J1329" s="7">
        <v>0</v>
      </c>
      <c r="K1329" s="6">
        <v>74689.95</v>
      </c>
      <c r="L1329" s="6">
        <v>50331</v>
      </c>
      <c r="M1329" s="6">
        <v>24358.95</v>
      </c>
      <c r="N1329" s="2" t="s">
        <v>542</v>
      </c>
      <c r="O1329" s="2" t="s">
        <v>543</v>
      </c>
    </row>
    <row r="1330" spans="1:15" x14ac:dyDescent="0.25">
      <c r="A1330" s="2" t="s">
        <v>1877</v>
      </c>
      <c r="B1330" s="5">
        <v>46031</v>
      </c>
      <c r="C1330" s="2" t="s">
        <v>56</v>
      </c>
      <c r="D1330" s="2" t="s">
        <v>343</v>
      </c>
      <c r="E1330" s="2" t="s">
        <v>382</v>
      </c>
      <c r="F1330" s="2" t="s">
        <v>495</v>
      </c>
      <c r="G1330" s="2" t="s">
        <v>545</v>
      </c>
      <c r="H1330" s="2">
        <v>8</v>
      </c>
      <c r="I1330" s="6">
        <v>3343.67</v>
      </c>
      <c r="J1330" s="7">
        <v>0.2</v>
      </c>
      <c r="K1330" s="6">
        <v>26749.360000000001</v>
      </c>
      <c r="L1330" s="6">
        <v>25528</v>
      </c>
      <c r="M1330" s="6">
        <v>1221.3599999999999</v>
      </c>
      <c r="N1330" s="2" t="s">
        <v>550</v>
      </c>
      <c r="O1330" s="2" t="s">
        <v>543</v>
      </c>
    </row>
    <row r="1331" spans="1:15" x14ac:dyDescent="0.25">
      <c r="A1331" s="2" t="s">
        <v>1878</v>
      </c>
      <c r="B1331" s="5">
        <v>46308</v>
      </c>
      <c r="C1331" s="2" t="s">
        <v>124</v>
      </c>
      <c r="D1331" s="2" t="s">
        <v>348</v>
      </c>
      <c r="E1331" s="2" t="s">
        <v>385</v>
      </c>
      <c r="F1331" s="2" t="s">
        <v>525</v>
      </c>
      <c r="G1331" s="2" t="s">
        <v>541</v>
      </c>
      <c r="H1331" s="2">
        <v>5</v>
      </c>
      <c r="I1331" s="6">
        <v>10162.780000000001</v>
      </c>
      <c r="J1331" s="7">
        <v>0.2</v>
      </c>
      <c r="K1331" s="6">
        <v>50813.9</v>
      </c>
      <c r="L1331" s="6">
        <v>51095</v>
      </c>
      <c r="M1331" s="6">
        <v>-281.10000000000002</v>
      </c>
      <c r="N1331" s="2" t="s">
        <v>546</v>
      </c>
      <c r="O1331" s="2" t="s">
        <v>543</v>
      </c>
    </row>
    <row r="1332" spans="1:15" x14ac:dyDescent="0.25">
      <c r="A1332" s="2" t="s">
        <v>1879</v>
      </c>
      <c r="B1332" s="5">
        <v>46113</v>
      </c>
      <c r="C1332" s="2" t="s">
        <v>254</v>
      </c>
      <c r="D1332" s="2" t="s">
        <v>360</v>
      </c>
      <c r="E1332" s="2" t="s">
        <v>382</v>
      </c>
      <c r="F1332" s="2" t="s">
        <v>483</v>
      </c>
      <c r="G1332" s="2" t="s">
        <v>541</v>
      </c>
      <c r="H1332" s="2">
        <v>1</v>
      </c>
      <c r="I1332" s="6">
        <v>23550.26</v>
      </c>
      <c r="J1332" s="7">
        <v>0.05</v>
      </c>
      <c r="K1332" s="6">
        <v>23550.26</v>
      </c>
      <c r="L1332" s="6">
        <v>20523</v>
      </c>
      <c r="M1332" s="6">
        <v>3027.26</v>
      </c>
      <c r="N1332" s="2" t="s">
        <v>556</v>
      </c>
      <c r="O1332" s="2" t="s">
        <v>543</v>
      </c>
    </row>
    <row r="1333" spans="1:15" x14ac:dyDescent="0.25">
      <c r="A1333" s="2" t="s">
        <v>1880</v>
      </c>
      <c r="B1333" s="5">
        <v>46301</v>
      </c>
      <c r="C1333" s="2" t="s">
        <v>48</v>
      </c>
      <c r="D1333" s="2" t="s">
        <v>377</v>
      </c>
      <c r="E1333" s="2" t="s">
        <v>387</v>
      </c>
      <c r="F1333" s="2" t="s">
        <v>404</v>
      </c>
      <c r="G1333" s="2" t="s">
        <v>552</v>
      </c>
      <c r="H1333" s="2">
        <v>5</v>
      </c>
      <c r="I1333" s="6">
        <v>23392.74</v>
      </c>
      <c r="J1333" s="7">
        <v>0.1</v>
      </c>
      <c r="K1333" s="6">
        <v>116963.7</v>
      </c>
      <c r="L1333" s="6">
        <v>92755</v>
      </c>
      <c r="M1333" s="6">
        <v>24208.7</v>
      </c>
      <c r="N1333" s="2" t="s">
        <v>556</v>
      </c>
      <c r="O1333" s="2" t="s">
        <v>543</v>
      </c>
    </row>
    <row r="1334" spans="1:15" x14ac:dyDescent="0.25">
      <c r="A1334" s="2" t="s">
        <v>1881</v>
      </c>
      <c r="B1334" s="5">
        <v>46000</v>
      </c>
      <c r="C1334" s="2" t="s">
        <v>184</v>
      </c>
      <c r="D1334" s="2" t="s">
        <v>371</v>
      </c>
      <c r="E1334" s="2" t="s">
        <v>387</v>
      </c>
      <c r="F1334" s="2" t="s">
        <v>459</v>
      </c>
      <c r="G1334" s="2" t="s">
        <v>552</v>
      </c>
      <c r="H1334" s="2">
        <v>7</v>
      </c>
      <c r="I1334" s="6">
        <v>23976.98</v>
      </c>
      <c r="J1334" s="7">
        <v>0.05</v>
      </c>
      <c r="K1334" s="6">
        <v>167838.86</v>
      </c>
      <c r="L1334" s="6">
        <v>149212</v>
      </c>
      <c r="M1334" s="6">
        <v>18626.86</v>
      </c>
      <c r="N1334" s="2" t="s">
        <v>556</v>
      </c>
      <c r="O1334" s="2" t="s">
        <v>543</v>
      </c>
    </row>
    <row r="1335" spans="1:15" x14ac:dyDescent="0.25">
      <c r="A1335" s="2" t="s">
        <v>1882</v>
      </c>
      <c r="B1335" s="5">
        <v>46241</v>
      </c>
      <c r="C1335" s="2" t="s">
        <v>116</v>
      </c>
      <c r="D1335" s="2" t="s">
        <v>330</v>
      </c>
      <c r="E1335" s="2" t="s">
        <v>391</v>
      </c>
      <c r="F1335" s="2" t="s">
        <v>413</v>
      </c>
      <c r="G1335" s="2" t="s">
        <v>545</v>
      </c>
      <c r="H1335" s="2">
        <v>8</v>
      </c>
      <c r="I1335" s="6">
        <v>10747.47</v>
      </c>
      <c r="J1335" s="7">
        <v>0.2</v>
      </c>
      <c r="K1335" s="6">
        <v>85979.76</v>
      </c>
      <c r="L1335" s="6">
        <v>83144</v>
      </c>
      <c r="M1335" s="6">
        <v>2835.76</v>
      </c>
      <c r="N1335" s="2" t="s">
        <v>546</v>
      </c>
      <c r="O1335" s="2" t="s">
        <v>543</v>
      </c>
    </row>
    <row r="1336" spans="1:15" x14ac:dyDescent="0.25">
      <c r="A1336" s="2" t="s">
        <v>1883</v>
      </c>
      <c r="B1336" s="5">
        <v>46334</v>
      </c>
      <c r="C1336" s="2" t="s">
        <v>248</v>
      </c>
      <c r="D1336" s="2" t="s">
        <v>360</v>
      </c>
      <c r="E1336" s="2" t="s">
        <v>398</v>
      </c>
      <c r="F1336" s="2" t="s">
        <v>451</v>
      </c>
      <c r="G1336" s="2" t="s">
        <v>545</v>
      </c>
      <c r="H1336" s="2">
        <v>7</v>
      </c>
      <c r="I1336" s="6">
        <v>19831.8</v>
      </c>
      <c r="J1336" s="7">
        <v>0.2</v>
      </c>
      <c r="K1336" s="6">
        <v>138822.6</v>
      </c>
      <c r="L1336" s="6">
        <v>143661</v>
      </c>
      <c r="M1336" s="6">
        <v>-4838.3999999999996</v>
      </c>
      <c r="N1336" s="2" t="s">
        <v>546</v>
      </c>
      <c r="O1336" s="2" t="s">
        <v>543</v>
      </c>
    </row>
    <row r="1337" spans="1:15" x14ac:dyDescent="0.25">
      <c r="A1337" s="2" t="s">
        <v>1884</v>
      </c>
      <c r="B1337" s="5">
        <v>46195</v>
      </c>
      <c r="C1337" s="2" t="s">
        <v>226</v>
      </c>
      <c r="D1337" s="2" t="s">
        <v>343</v>
      </c>
      <c r="E1337" s="2" t="s">
        <v>393</v>
      </c>
      <c r="F1337" s="2" t="s">
        <v>445</v>
      </c>
      <c r="G1337" s="2" t="s">
        <v>545</v>
      </c>
      <c r="H1337" s="2">
        <v>4</v>
      </c>
      <c r="I1337" s="6">
        <v>3761.63</v>
      </c>
      <c r="J1337" s="7">
        <v>0.1</v>
      </c>
      <c r="K1337" s="6">
        <v>15046.52</v>
      </c>
      <c r="L1337" s="6">
        <v>12764</v>
      </c>
      <c r="M1337" s="6">
        <v>2282.52</v>
      </c>
      <c r="N1337" s="2" t="s">
        <v>556</v>
      </c>
      <c r="O1337" s="2" t="s">
        <v>543</v>
      </c>
    </row>
    <row r="1338" spans="1:15" x14ac:dyDescent="0.25">
      <c r="A1338" s="2" t="s">
        <v>1885</v>
      </c>
      <c r="B1338" s="5">
        <v>45992</v>
      </c>
      <c r="C1338" s="2" t="s">
        <v>316</v>
      </c>
      <c r="D1338" s="2" t="s">
        <v>345</v>
      </c>
      <c r="E1338" s="2" t="s">
        <v>389</v>
      </c>
      <c r="F1338" s="2" t="s">
        <v>437</v>
      </c>
      <c r="G1338" s="2" t="s">
        <v>545</v>
      </c>
      <c r="H1338" s="2">
        <v>3</v>
      </c>
      <c r="I1338" s="6">
        <v>1871.78</v>
      </c>
      <c r="J1338" s="7">
        <v>0</v>
      </c>
      <c r="K1338" s="6">
        <v>5615.34</v>
      </c>
      <c r="L1338" s="6">
        <v>4845</v>
      </c>
      <c r="M1338" s="6">
        <v>770.34</v>
      </c>
      <c r="N1338" s="2" t="s">
        <v>546</v>
      </c>
      <c r="O1338" s="2" t="s">
        <v>543</v>
      </c>
    </row>
    <row r="1339" spans="1:15" x14ac:dyDescent="0.25">
      <c r="A1339" s="2" t="s">
        <v>1886</v>
      </c>
      <c r="B1339" s="5">
        <v>45986</v>
      </c>
      <c r="C1339" s="2" t="s">
        <v>160</v>
      </c>
      <c r="D1339" s="2" t="s">
        <v>368</v>
      </c>
      <c r="E1339" s="2" t="s">
        <v>382</v>
      </c>
      <c r="F1339" s="2" t="s">
        <v>489</v>
      </c>
      <c r="G1339" s="2" t="s">
        <v>545</v>
      </c>
      <c r="H1339" s="2">
        <v>7</v>
      </c>
      <c r="I1339" s="6">
        <v>1073.69</v>
      </c>
      <c r="J1339" s="7">
        <v>0</v>
      </c>
      <c r="K1339" s="6">
        <v>7515.83</v>
      </c>
      <c r="L1339" s="6">
        <v>5432</v>
      </c>
      <c r="M1339" s="6">
        <v>2083.83</v>
      </c>
      <c r="N1339" s="2" t="s">
        <v>550</v>
      </c>
      <c r="O1339" s="2" t="s">
        <v>543</v>
      </c>
    </row>
    <row r="1340" spans="1:15" x14ac:dyDescent="0.25">
      <c r="A1340" s="2" t="s">
        <v>1887</v>
      </c>
      <c r="B1340" s="5">
        <v>45736</v>
      </c>
      <c r="C1340" s="2" t="s">
        <v>264</v>
      </c>
      <c r="D1340" s="2" t="s">
        <v>357</v>
      </c>
      <c r="E1340" s="2" t="s">
        <v>382</v>
      </c>
      <c r="F1340" s="2" t="s">
        <v>459</v>
      </c>
      <c r="G1340" s="2" t="s">
        <v>545</v>
      </c>
      <c r="H1340" s="2">
        <v>4</v>
      </c>
      <c r="I1340" s="6">
        <v>18700.689999999999</v>
      </c>
      <c r="J1340" s="7">
        <v>0.1</v>
      </c>
      <c r="K1340" s="6">
        <v>74802.759999999995</v>
      </c>
      <c r="L1340" s="6">
        <v>65772</v>
      </c>
      <c r="M1340" s="6">
        <v>9030.76</v>
      </c>
      <c r="N1340" s="2" t="s">
        <v>542</v>
      </c>
      <c r="O1340" s="2" t="s">
        <v>543</v>
      </c>
    </row>
    <row r="1341" spans="1:15" x14ac:dyDescent="0.25">
      <c r="A1341" s="2" t="s">
        <v>1888</v>
      </c>
      <c r="B1341" s="5">
        <v>45709</v>
      </c>
      <c r="C1341" s="2" t="s">
        <v>174</v>
      </c>
      <c r="D1341" s="2" t="s">
        <v>364</v>
      </c>
      <c r="E1341" s="2" t="s">
        <v>395</v>
      </c>
      <c r="F1341" s="2" t="s">
        <v>439</v>
      </c>
      <c r="G1341" s="2" t="s">
        <v>541</v>
      </c>
      <c r="H1341" s="2">
        <v>3</v>
      </c>
      <c r="I1341" s="6">
        <v>25457.15</v>
      </c>
      <c r="J1341" s="7">
        <v>0</v>
      </c>
      <c r="K1341" s="6">
        <v>76371.45</v>
      </c>
      <c r="L1341" s="6">
        <v>50445</v>
      </c>
      <c r="M1341" s="6">
        <v>25926.45</v>
      </c>
      <c r="N1341" s="2" t="s">
        <v>556</v>
      </c>
      <c r="O1341" s="2" t="s">
        <v>543</v>
      </c>
    </row>
    <row r="1342" spans="1:15" x14ac:dyDescent="0.25">
      <c r="A1342" s="2" t="s">
        <v>1889</v>
      </c>
      <c r="B1342" s="5">
        <v>45803</v>
      </c>
      <c r="C1342" s="2" t="s">
        <v>82</v>
      </c>
      <c r="D1342" s="2" t="s">
        <v>330</v>
      </c>
      <c r="E1342" s="2" t="s">
        <v>385</v>
      </c>
      <c r="F1342" s="2" t="s">
        <v>431</v>
      </c>
      <c r="G1342" s="2" t="s">
        <v>541</v>
      </c>
      <c r="H1342" s="2">
        <v>6</v>
      </c>
      <c r="I1342" s="6">
        <v>13434.34</v>
      </c>
      <c r="J1342" s="7">
        <v>0</v>
      </c>
      <c r="K1342" s="6">
        <v>80606.039999999994</v>
      </c>
      <c r="L1342" s="6">
        <v>62358</v>
      </c>
      <c r="M1342" s="6">
        <v>18248.04</v>
      </c>
      <c r="N1342" s="2" t="s">
        <v>546</v>
      </c>
      <c r="O1342" s="2" t="s">
        <v>543</v>
      </c>
    </row>
    <row r="1343" spans="1:15" x14ac:dyDescent="0.25">
      <c r="A1343" s="2" t="s">
        <v>1890</v>
      </c>
      <c r="B1343" s="5">
        <v>46316</v>
      </c>
      <c r="C1343" s="2" t="s">
        <v>116</v>
      </c>
      <c r="D1343" s="2" t="s">
        <v>345</v>
      </c>
      <c r="E1343" s="2" t="s">
        <v>382</v>
      </c>
      <c r="F1343" s="2" t="s">
        <v>467</v>
      </c>
      <c r="G1343" s="2" t="s">
        <v>541</v>
      </c>
      <c r="H1343" s="2">
        <v>5</v>
      </c>
      <c r="I1343" s="6">
        <v>1871.78</v>
      </c>
      <c r="J1343" s="7">
        <v>0</v>
      </c>
      <c r="K1343" s="6">
        <v>9358.9</v>
      </c>
      <c r="L1343" s="6">
        <v>8075</v>
      </c>
      <c r="M1343" s="6">
        <v>1283.9000000000001</v>
      </c>
      <c r="N1343" s="2" t="s">
        <v>550</v>
      </c>
      <c r="O1343" s="2" t="s">
        <v>543</v>
      </c>
    </row>
    <row r="1344" spans="1:15" x14ac:dyDescent="0.25">
      <c r="A1344" s="2" t="s">
        <v>1891</v>
      </c>
      <c r="B1344" s="5">
        <v>46293</v>
      </c>
      <c r="C1344" s="2" t="s">
        <v>296</v>
      </c>
      <c r="D1344" s="2" t="s">
        <v>348</v>
      </c>
      <c r="E1344" s="2" t="s">
        <v>385</v>
      </c>
      <c r="F1344" s="2" t="s">
        <v>429</v>
      </c>
      <c r="G1344" s="2" t="s">
        <v>552</v>
      </c>
      <c r="H1344" s="2">
        <v>7</v>
      </c>
      <c r="I1344" s="6">
        <v>10797.96</v>
      </c>
      <c r="J1344" s="7">
        <v>0.15</v>
      </c>
      <c r="K1344" s="6">
        <v>75585.72</v>
      </c>
      <c r="L1344" s="6">
        <v>71533</v>
      </c>
      <c r="M1344" s="6">
        <v>4052.72</v>
      </c>
      <c r="N1344" s="2" t="s">
        <v>542</v>
      </c>
      <c r="O1344" s="2" t="s">
        <v>543</v>
      </c>
    </row>
    <row r="1345" spans="1:15" x14ac:dyDescent="0.25">
      <c r="A1345" s="2" t="s">
        <v>1892</v>
      </c>
      <c r="B1345" s="5">
        <v>46181</v>
      </c>
      <c r="C1345" s="2" t="s">
        <v>82</v>
      </c>
      <c r="D1345" s="2" t="s">
        <v>353</v>
      </c>
      <c r="E1345" s="2" t="s">
        <v>382</v>
      </c>
      <c r="F1345" s="2" t="s">
        <v>413</v>
      </c>
      <c r="G1345" s="2" t="s">
        <v>552</v>
      </c>
      <c r="H1345" s="2">
        <v>1</v>
      </c>
      <c r="I1345" s="6">
        <v>7641.32</v>
      </c>
      <c r="J1345" s="7">
        <v>0.05</v>
      </c>
      <c r="K1345" s="6">
        <v>7641.32</v>
      </c>
      <c r="L1345" s="6">
        <v>5337</v>
      </c>
      <c r="M1345" s="6">
        <v>2304.3200000000002</v>
      </c>
      <c r="N1345" s="2" t="s">
        <v>550</v>
      </c>
      <c r="O1345" s="2" t="s">
        <v>543</v>
      </c>
    </row>
    <row r="1346" spans="1:15" x14ac:dyDescent="0.25">
      <c r="A1346" s="2" t="s">
        <v>1893</v>
      </c>
      <c r="B1346" s="5">
        <v>46184</v>
      </c>
      <c r="C1346" s="2" t="s">
        <v>216</v>
      </c>
      <c r="D1346" s="2" t="s">
        <v>334</v>
      </c>
      <c r="E1346" s="2" t="s">
        <v>387</v>
      </c>
      <c r="F1346" s="2" t="s">
        <v>505</v>
      </c>
      <c r="G1346" s="2" t="s">
        <v>545</v>
      </c>
      <c r="H1346" s="2">
        <v>1</v>
      </c>
      <c r="I1346" s="6">
        <v>334.13</v>
      </c>
      <c r="J1346" s="7">
        <v>0.1</v>
      </c>
      <c r="K1346" s="6">
        <v>334.13</v>
      </c>
      <c r="L1346" s="6">
        <v>285</v>
      </c>
      <c r="M1346" s="6">
        <v>49.13</v>
      </c>
      <c r="N1346" s="2" t="s">
        <v>556</v>
      </c>
      <c r="O1346" s="2" t="s">
        <v>566</v>
      </c>
    </row>
    <row r="1347" spans="1:15" x14ac:dyDescent="0.25">
      <c r="A1347" s="2" t="s">
        <v>1894</v>
      </c>
      <c r="B1347" s="5">
        <v>46156</v>
      </c>
      <c r="C1347" s="2" t="s">
        <v>264</v>
      </c>
      <c r="D1347" s="2" t="s">
        <v>355</v>
      </c>
      <c r="E1347" s="2" t="s">
        <v>387</v>
      </c>
      <c r="F1347" s="2" t="s">
        <v>447</v>
      </c>
      <c r="G1347" s="2" t="s">
        <v>552</v>
      </c>
      <c r="H1347" s="2">
        <v>4</v>
      </c>
      <c r="I1347" s="6">
        <v>28820.43</v>
      </c>
      <c r="J1347" s="7">
        <v>0</v>
      </c>
      <c r="K1347" s="6">
        <v>61536.23</v>
      </c>
      <c r="L1347" s="6">
        <v>79192</v>
      </c>
      <c r="M1347" s="6">
        <v>-17655.77</v>
      </c>
      <c r="N1347" s="2" t="s">
        <v>550</v>
      </c>
      <c r="O1347" s="2" t="s">
        <v>543</v>
      </c>
    </row>
    <row r="1348" spans="1:15" x14ac:dyDescent="0.25">
      <c r="A1348" s="2" t="s">
        <v>1895</v>
      </c>
      <c r="B1348" s="5">
        <v>46326</v>
      </c>
      <c r="C1348" s="2" t="s">
        <v>200</v>
      </c>
      <c r="D1348" s="2" t="s">
        <v>337</v>
      </c>
      <c r="E1348" s="2" t="s">
        <v>389</v>
      </c>
      <c r="F1348" s="2" t="s">
        <v>423</v>
      </c>
      <c r="G1348" s="2" t="s">
        <v>552</v>
      </c>
      <c r="H1348" s="2">
        <v>5</v>
      </c>
      <c r="I1348" s="6">
        <v>18148.79</v>
      </c>
      <c r="J1348" s="7">
        <v>0.15</v>
      </c>
      <c r="K1348" s="6">
        <v>90743.95</v>
      </c>
      <c r="L1348" s="6">
        <v>79015</v>
      </c>
      <c r="M1348" s="6">
        <v>11728.95</v>
      </c>
      <c r="N1348" s="2" t="s">
        <v>546</v>
      </c>
      <c r="O1348" s="2" t="s">
        <v>543</v>
      </c>
    </row>
    <row r="1349" spans="1:15" x14ac:dyDescent="0.25">
      <c r="A1349" s="2" t="s">
        <v>1896</v>
      </c>
      <c r="B1349" s="5">
        <v>46170</v>
      </c>
      <c r="C1349" s="2" t="s">
        <v>104</v>
      </c>
      <c r="D1349" s="2" t="s">
        <v>343</v>
      </c>
      <c r="E1349" s="2" t="s">
        <v>389</v>
      </c>
      <c r="F1349" s="2" t="s">
        <v>495</v>
      </c>
      <c r="G1349" s="2" t="s">
        <v>541</v>
      </c>
      <c r="H1349" s="2">
        <v>6</v>
      </c>
      <c r="I1349" s="6">
        <v>3761.63</v>
      </c>
      <c r="J1349" s="7">
        <v>0.1</v>
      </c>
      <c r="K1349" s="6">
        <v>22569.78</v>
      </c>
      <c r="L1349" s="6">
        <v>19146</v>
      </c>
      <c r="M1349" s="6">
        <v>3423.78</v>
      </c>
      <c r="N1349" s="2" t="s">
        <v>546</v>
      </c>
      <c r="O1349" s="2" t="s">
        <v>543</v>
      </c>
    </row>
    <row r="1350" spans="1:15" x14ac:dyDescent="0.25">
      <c r="A1350" s="2" t="s">
        <v>1897</v>
      </c>
      <c r="B1350" s="5">
        <v>46205</v>
      </c>
      <c r="C1350" s="2" t="s">
        <v>186</v>
      </c>
      <c r="D1350" s="2" t="s">
        <v>341</v>
      </c>
      <c r="E1350" s="2" t="s">
        <v>393</v>
      </c>
      <c r="F1350" s="2" t="s">
        <v>501</v>
      </c>
      <c r="G1350" s="2" t="s">
        <v>541</v>
      </c>
      <c r="H1350" s="2">
        <v>1</v>
      </c>
      <c r="I1350" s="6">
        <v>465.6</v>
      </c>
      <c r="J1350" s="7">
        <v>0.1</v>
      </c>
      <c r="K1350" s="6">
        <v>465.6</v>
      </c>
      <c r="L1350" s="6">
        <v>412</v>
      </c>
      <c r="M1350" s="6">
        <v>53.6</v>
      </c>
      <c r="N1350" s="2" t="s">
        <v>556</v>
      </c>
      <c r="O1350" s="2" t="s">
        <v>543</v>
      </c>
    </row>
    <row r="1351" spans="1:15" x14ac:dyDescent="0.25">
      <c r="A1351" s="2" t="s">
        <v>1898</v>
      </c>
      <c r="B1351" s="5">
        <v>45854</v>
      </c>
      <c r="C1351" s="2" t="s">
        <v>294</v>
      </c>
      <c r="D1351" s="2" t="s">
        <v>330</v>
      </c>
      <c r="E1351" s="2" t="s">
        <v>391</v>
      </c>
      <c r="F1351" s="2" t="s">
        <v>479</v>
      </c>
      <c r="G1351" s="2" t="s">
        <v>552</v>
      </c>
      <c r="H1351" s="2">
        <v>2</v>
      </c>
      <c r="I1351" s="6">
        <v>12090.91</v>
      </c>
      <c r="J1351" s="7">
        <v>0.1</v>
      </c>
      <c r="K1351" s="6">
        <v>24181.82</v>
      </c>
      <c r="L1351" s="6">
        <v>20786</v>
      </c>
      <c r="M1351" s="6">
        <v>3395.82</v>
      </c>
      <c r="N1351" s="2" t="s">
        <v>556</v>
      </c>
      <c r="O1351" s="2" t="s">
        <v>543</v>
      </c>
    </row>
    <row r="1352" spans="1:15" x14ac:dyDescent="0.25">
      <c r="A1352" s="2" t="s">
        <v>1899</v>
      </c>
      <c r="B1352" s="5">
        <v>46044</v>
      </c>
      <c r="C1352" s="2" t="s">
        <v>180</v>
      </c>
      <c r="D1352" s="2" t="s">
        <v>353</v>
      </c>
      <c r="E1352" s="2" t="s">
        <v>391</v>
      </c>
      <c r="F1352" s="2" t="s">
        <v>493</v>
      </c>
      <c r="G1352" s="2" t="s">
        <v>545</v>
      </c>
      <c r="H1352" s="2">
        <v>6</v>
      </c>
      <c r="I1352" s="6">
        <v>7239.15</v>
      </c>
      <c r="J1352" s="7">
        <v>0.1</v>
      </c>
      <c r="K1352" s="6">
        <v>29867.21</v>
      </c>
      <c r="L1352" s="6">
        <v>32022</v>
      </c>
      <c r="M1352" s="6">
        <v>-2154.79</v>
      </c>
      <c r="N1352" s="2" t="s">
        <v>546</v>
      </c>
      <c r="O1352" s="2" t="s">
        <v>543</v>
      </c>
    </row>
    <row r="1353" spans="1:15" x14ac:dyDescent="0.25">
      <c r="A1353" s="2" t="s">
        <v>1900</v>
      </c>
      <c r="B1353" s="5">
        <v>45852</v>
      </c>
      <c r="C1353" s="2" t="s">
        <v>294</v>
      </c>
      <c r="D1353" s="2" t="s">
        <v>351</v>
      </c>
      <c r="E1353" s="2" t="s">
        <v>393</v>
      </c>
      <c r="F1353" s="2" t="s">
        <v>449</v>
      </c>
      <c r="G1353" s="2" t="s">
        <v>545</v>
      </c>
      <c r="H1353" s="2">
        <v>6</v>
      </c>
      <c r="I1353" s="6">
        <v>27538.48</v>
      </c>
      <c r="J1353" s="7">
        <v>0.05</v>
      </c>
      <c r="K1353" s="6">
        <v>165230.88</v>
      </c>
      <c r="L1353" s="6">
        <v>116628</v>
      </c>
      <c r="M1353" s="6">
        <v>48602.879999999997</v>
      </c>
      <c r="N1353" s="2" t="s">
        <v>556</v>
      </c>
      <c r="O1353" s="2" t="s">
        <v>543</v>
      </c>
    </row>
    <row r="1354" spans="1:15" x14ac:dyDescent="0.25">
      <c r="A1354" s="2" t="s">
        <v>1901</v>
      </c>
      <c r="B1354" s="5">
        <v>45894</v>
      </c>
      <c r="C1354" s="2" t="s">
        <v>52</v>
      </c>
      <c r="D1354" s="2" t="s">
        <v>334</v>
      </c>
      <c r="E1354" s="2" t="s">
        <v>391</v>
      </c>
      <c r="F1354" s="2" t="s">
        <v>515</v>
      </c>
      <c r="G1354" s="2" t="s">
        <v>552</v>
      </c>
      <c r="H1354" s="2">
        <v>4</v>
      </c>
      <c r="I1354" s="6">
        <v>334.13</v>
      </c>
      <c r="J1354" s="7">
        <v>0.1</v>
      </c>
      <c r="K1354" s="6">
        <v>1336.52</v>
      </c>
      <c r="L1354" s="6">
        <v>1140</v>
      </c>
      <c r="M1354" s="6">
        <v>196.52</v>
      </c>
      <c r="N1354" s="2" t="s">
        <v>546</v>
      </c>
      <c r="O1354" s="2" t="s">
        <v>543</v>
      </c>
    </row>
    <row r="1355" spans="1:15" x14ac:dyDescent="0.25">
      <c r="A1355" s="2" t="s">
        <v>1902</v>
      </c>
      <c r="B1355" s="5">
        <v>45721</v>
      </c>
      <c r="C1355" s="2" t="s">
        <v>76</v>
      </c>
      <c r="D1355" s="2" t="s">
        <v>351</v>
      </c>
      <c r="E1355" s="2" t="s">
        <v>398</v>
      </c>
      <c r="F1355" s="2" t="s">
        <v>449</v>
      </c>
      <c r="G1355" s="2" t="s">
        <v>545</v>
      </c>
      <c r="H1355" s="2">
        <v>4</v>
      </c>
      <c r="I1355" s="6">
        <v>26089.08</v>
      </c>
      <c r="J1355" s="7">
        <v>0.1</v>
      </c>
      <c r="K1355" s="6">
        <v>104356.32</v>
      </c>
      <c r="L1355" s="6">
        <v>77752</v>
      </c>
      <c r="M1355" s="6">
        <v>26604.32</v>
      </c>
      <c r="N1355" s="2" t="s">
        <v>550</v>
      </c>
      <c r="O1355" s="2" t="s">
        <v>543</v>
      </c>
    </row>
    <row r="1356" spans="1:15" x14ac:dyDescent="0.25">
      <c r="A1356" s="2" t="s">
        <v>1903</v>
      </c>
      <c r="B1356" s="5">
        <v>46040</v>
      </c>
      <c r="C1356" s="2" t="s">
        <v>268</v>
      </c>
      <c r="D1356" s="2" t="s">
        <v>375</v>
      </c>
      <c r="E1356" s="2" t="s">
        <v>382</v>
      </c>
      <c r="F1356" s="2" t="s">
        <v>417</v>
      </c>
      <c r="G1356" s="2" t="s">
        <v>545</v>
      </c>
      <c r="H1356" s="2">
        <v>4</v>
      </c>
      <c r="I1356" s="6">
        <v>4925.45</v>
      </c>
      <c r="J1356" s="7">
        <v>0.1</v>
      </c>
      <c r="K1356" s="6">
        <v>19701.8</v>
      </c>
      <c r="L1356" s="6">
        <v>14748</v>
      </c>
      <c r="M1356" s="6">
        <v>4953.8</v>
      </c>
      <c r="N1356" s="2" t="s">
        <v>542</v>
      </c>
      <c r="O1356" s="2" t="s">
        <v>543</v>
      </c>
    </row>
    <row r="1357" spans="1:15" x14ac:dyDescent="0.25">
      <c r="A1357" s="2" t="s">
        <v>1904</v>
      </c>
      <c r="B1357" s="5">
        <v>45966</v>
      </c>
      <c r="C1357" s="2" t="s">
        <v>138</v>
      </c>
      <c r="D1357" s="2" t="s">
        <v>375</v>
      </c>
      <c r="E1357" s="2" t="s">
        <v>389</v>
      </c>
      <c r="F1357" s="2" t="s">
        <v>525</v>
      </c>
      <c r="G1357" s="2" t="s">
        <v>552</v>
      </c>
      <c r="H1357" s="2">
        <v>6</v>
      </c>
      <c r="I1357" s="6">
        <v>5472.72</v>
      </c>
      <c r="J1357" s="7">
        <v>0</v>
      </c>
      <c r="K1357" s="6">
        <v>32836.32</v>
      </c>
      <c r="L1357" s="6">
        <v>22122</v>
      </c>
      <c r="M1357" s="6">
        <v>10714.32</v>
      </c>
      <c r="N1357" s="2" t="s">
        <v>550</v>
      </c>
      <c r="O1357" s="2" t="s">
        <v>543</v>
      </c>
    </row>
    <row r="1358" spans="1:15" x14ac:dyDescent="0.25">
      <c r="A1358" s="2" t="s">
        <v>1905</v>
      </c>
      <c r="B1358" s="5">
        <v>45720</v>
      </c>
      <c r="C1358" s="2" t="s">
        <v>266</v>
      </c>
      <c r="D1358" s="2" t="s">
        <v>353</v>
      </c>
      <c r="E1358" s="2" t="s">
        <v>387</v>
      </c>
      <c r="F1358" s="2" t="s">
        <v>481</v>
      </c>
      <c r="G1358" s="2" t="s">
        <v>552</v>
      </c>
      <c r="H1358" s="2">
        <v>8</v>
      </c>
      <c r="I1358" s="6">
        <v>7239.15</v>
      </c>
      <c r="J1358" s="7">
        <v>0.1</v>
      </c>
      <c r="K1358" s="6">
        <v>57913.2</v>
      </c>
      <c r="L1358" s="6">
        <v>42696</v>
      </c>
      <c r="M1358" s="6">
        <v>15217.2</v>
      </c>
      <c r="N1358" s="2" t="s">
        <v>550</v>
      </c>
      <c r="O1358" s="2" t="s">
        <v>543</v>
      </c>
    </row>
    <row r="1359" spans="1:15" x14ac:dyDescent="0.25">
      <c r="A1359" s="2" t="s">
        <v>1906</v>
      </c>
      <c r="B1359" s="5">
        <v>45676</v>
      </c>
      <c r="C1359" s="2" t="s">
        <v>118</v>
      </c>
      <c r="D1359" s="2" t="s">
        <v>341</v>
      </c>
      <c r="E1359" s="2" t="s">
        <v>385</v>
      </c>
      <c r="F1359" s="2" t="s">
        <v>483</v>
      </c>
      <c r="G1359" s="2" t="s">
        <v>541</v>
      </c>
      <c r="H1359" s="2">
        <v>4</v>
      </c>
      <c r="I1359" s="6">
        <v>517.33000000000004</v>
      </c>
      <c r="J1359" s="7">
        <v>0</v>
      </c>
      <c r="K1359" s="6">
        <v>2069.3200000000002</v>
      </c>
      <c r="L1359" s="6">
        <v>1648</v>
      </c>
      <c r="M1359" s="6">
        <v>421.32</v>
      </c>
      <c r="N1359" s="2" t="s">
        <v>550</v>
      </c>
      <c r="O1359" s="2" t="s">
        <v>543</v>
      </c>
    </row>
    <row r="1360" spans="1:15" x14ac:dyDescent="0.25">
      <c r="A1360" s="2" t="s">
        <v>1907</v>
      </c>
      <c r="B1360" s="5">
        <v>46039</v>
      </c>
      <c r="C1360" s="2" t="s">
        <v>218</v>
      </c>
      <c r="D1360" s="2" t="s">
        <v>337</v>
      </c>
      <c r="E1360" s="2" t="s">
        <v>387</v>
      </c>
      <c r="F1360" s="2" t="s">
        <v>489</v>
      </c>
      <c r="G1360" s="2" t="s">
        <v>541</v>
      </c>
      <c r="H1360" s="2">
        <v>3</v>
      </c>
      <c r="I1360" s="6">
        <v>17081.22</v>
      </c>
      <c r="J1360" s="7">
        <v>0.2</v>
      </c>
      <c r="K1360" s="6">
        <v>51243.66</v>
      </c>
      <c r="L1360" s="6">
        <v>47409</v>
      </c>
      <c r="M1360" s="6">
        <v>3834.66</v>
      </c>
      <c r="N1360" s="2" t="s">
        <v>550</v>
      </c>
      <c r="O1360" s="2" t="s">
        <v>543</v>
      </c>
    </row>
    <row r="1361" spans="1:15" x14ac:dyDescent="0.25">
      <c r="A1361" s="2" t="s">
        <v>1908</v>
      </c>
      <c r="B1361" s="5">
        <v>46091</v>
      </c>
      <c r="C1361" s="2" t="s">
        <v>250</v>
      </c>
      <c r="D1361" s="2" t="s">
        <v>355</v>
      </c>
      <c r="E1361" s="2" t="s">
        <v>387</v>
      </c>
      <c r="F1361" s="2" t="s">
        <v>465</v>
      </c>
      <c r="G1361" s="2" t="s">
        <v>545</v>
      </c>
      <c r="H1361" s="2">
        <v>6</v>
      </c>
      <c r="I1361" s="6">
        <v>24497.37</v>
      </c>
      <c r="J1361" s="7">
        <v>0.15</v>
      </c>
      <c r="K1361" s="6">
        <v>146984.22</v>
      </c>
      <c r="L1361" s="6">
        <v>118788</v>
      </c>
      <c r="M1361" s="6">
        <v>28196.22</v>
      </c>
      <c r="N1361" s="2" t="s">
        <v>550</v>
      </c>
      <c r="O1361" s="2" t="s">
        <v>543</v>
      </c>
    </row>
    <row r="1362" spans="1:15" x14ac:dyDescent="0.25">
      <c r="A1362" s="2" t="s">
        <v>1909</v>
      </c>
      <c r="B1362" s="5">
        <v>46267</v>
      </c>
      <c r="C1362" s="2" t="s">
        <v>166</v>
      </c>
      <c r="D1362" s="2" t="s">
        <v>334</v>
      </c>
      <c r="E1362" s="2" t="s">
        <v>385</v>
      </c>
      <c r="F1362" s="2" t="s">
        <v>499</v>
      </c>
      <c r="G1362" s="2" t="s">
        <v>545</v>
      </c>
      <c r="H1362" s="2">
        <v>6</v>
      </c>
      <c r="I1362" s="6">
        <v>371.26</v>
      </c>
      <c r="J1362" s="7">
        <v>0</v>
      </c>
      <c r="K1362" s="6">
        <v>2227.56</v>
      </c>
      <c r="L1362" s="6">
        <v>1710</v>
      </c>
      <c r="M1362" s="6">
        <v>517.55999999999995</v>
      </c>
      <c r="N1362" s="2" t="s">
        <v>546</v>
      </c>
      <c r="O1362" s="2" t="s">
        <v>543</v>
      </c>
    </row>
    <row r="1363" spans="1:15" x14ac:dyDescent="0.25">
      <c r="A1363" s="2" t="s">
        <v>1910</v>
      </c>
      <c r="B1363" s="5">
        <v>45882</v>
      </c>
      <c r="C1363" s="2" t="s">
        <v>254</v>
      </c>
      <c r="D1363" s="2" t="s">
        <v>343</v>
      </c>
      <c r="E1363" s="2" t="s">
        <v>382</v>
      </c>
      <c r="F1363" s="2" t="s">
        <v>445</v>
      </c>
      <c r="G1363" s="2" t="s">
        <v>545</v>
      </c>
      <c r="H1363" s="2">
        <v>8</v>
      </c>
      <c r="I1363" s="6">
        <v>4179.59</v>
      </c>
      <c r="J1363" s="7">
        <v>0</v>
      </c>
      <c r="K1363" s="6">
        <v>33436.720000000001</v>
      </c>
      <c r="L1363" s="6">
        <v>25528</v>
      </c>
      <c r="M1363" s="6">
        <v>7908.72</v>
      </c>
      <c r="N1363" s="2" t="s">
        <v>546</v>
      </c>
      <c r="O1363" s="2" t="s">
        <v>543</v>
      </c>
    </row>
    <row r="1364" spans="1:15" x14ac:dyDescent="0.25">
      <c r="A1364" s="2" t="s">
        <v>1911</v>
      </c>
      <c r="B1364" s="5">
        <v>45786</v>
      </c>
      <c r="C1364" s="2" t="s">
        <v>44</v>
      </c>
      <c r="D1364" s="2" t="s">
        <v>345</v>
      </c>
      <c r="E1364" s="2" t="s">
        <v>391</v>
      </c>
      <c r="F1364" s="2" t="s">
        <v>455</v>
      </c>
      <c r="G1364" s="2" t="s">
        <v>541</v>
      </c>
      <c r="H1364" s="2">
        <v>7</v>
      </c>
      <c r="I1364" s="6">
        <v>1778.19</v>
      </c>
      <c r="J1364" s="7">
        <v>0.05</v>
      </c>
      <c r="K1364" s="6">
        <v>12447.33</v>
      </c>
      <c r="L1364" s="6">
        <v>11305</v>
      </c>
      <c r="M1364" s="6">
        <v>1142.33</v>
      </c>
      <c r="N1364" s="2" t="s">
        <v>556</v>
      </c>
      <c r="O1364" s="2" t="s">
        <v>543</v>
      </c>
    </row>
    <row r="1365" spans="1:15" x14ac:dyDescent="0.25">
      <c r="A1365" s="2" t="s">
        <v>1912</v>
      </c>
      <c r="B1365" s="5">
        <v>45663</v>
      </c>
      <c r="C1365" s="2" t="s">
        <v>102</v>
      </c>
      <c r="D1365" s="2" t="s">
        <v>355</v>
      </c>
      <c r="E1365" s="2" t="s">
        <v>398</v>
      </c>
      <c r="F1365" s="2" t="s">
        <v>509</v>
      </c>
      <c r="G1365" s="2" t="s">
        <v>545</v>
      </c>
      <c r="H1365" s="2">
        <v>5</v>
      </c>
      <c r="I1365" s="6">
        <v>25938.39</v>
      </c>
      <c r="J1365" s="7">
        <v>0.1</v>
      </c>
      <c r="K1365" s="6">
        <v>129691.95</v>
      </c>
      <c r="L1365" s="6">
        <v>98990</v>
      </c>
      <c r="M1365" s="6">
        <v>30701.95</v>
      </c>
      <c r="N1365" s="2" t="s">
        <v>550</v>
      </c>
      <c r="O1365" s="2" t="s">
        <v>543</v>
      </c>
    </row>
    <row r="1366" spans="1:15" x14ac:dyDescent="0.25">
      <c r="A1366" s="2" t="s">
        <v>1913</v>
      </c>
      <c r="B1366" s="5">
        <v>45950</v>
      </c>
      <c r="C1366" s="2" t="s">
        <v>156</v>
      </c>
      <c r="D1366" s="2" t="s">
        <v>371</v>
      </c>
      <c r="E1366" s="2" t="s">
        <v>385</v>
      </c>
      <c r="F1366" s="2" t="s">
        <v>521</v>
      </c>
      <c r="G1366" s="2" t="s">
        <v>541</v>
      </c>
      <c r="H1366" s="2">
        <v>7</v>
      </c>
      <c r="I1366" s="6">
        <v>21453.09</v>
      </c>
      <c r="J1366" s="7">
        <v>0.15</v>
      </c>
      <c r="K1366" s="6">
        <v>150171.63</v>
      </c>
      <c r="L1366" s="6">
        <v>149212</v>
      </c>
      <c r="M1366" s="6">
        <v>959.63</v>
      </c>
      <c r="N1366" s="2" t="s">
        <v>550</v>
      </c>
      <c r="O1366" s="2" t="s">
        <v>543</v>
      </c>
    </row>
    <row r="1367" spans="1:15" x14ac:dyDescent="0.25">
      <c r="A1367" s="2" t="s">
        <v>1914</v>
      </c>
      <c r="B1367" s="5">
        <v>46371</v>
      </c>
      <c r="C1367" s="2" t="s">
        <v>322</v>
      </c>
      <c r="D1367" s="2" t="s">
        <v>375</v>
      </c>
      <c r="E1367" s="2" t="s">
        <v>395</v>
      </c>
      <c r="F1367" s="2" t="s">
        <v>407</v>
      </c>
      <c r="G1367" s="2" t="s">
        <v>552</v>
      </c>
      <c r="H1367" s="2">
        <v>8</v>
      </c>
      <c r="I1367" s="6">
        <v>4378.18</v>
      </c>
      <c r="J1367" s="7">
        <v>0.2</v>
      </c>
      <c r="K1367" s="6">
        <v>35025.440000000002</v>
      </c>
      <c r="L1367" s="6">
        <v>29496</v>
      </c>
      <c r="M1367" s="6">
        <v>5529.44</v>
      </c>
      <c r="N1367" s="2" t="s">
        <v>546</v>
      </c>
      <c r="O1367" s="2" t="s">
        <v>543</v>
      </c>
    </row>
    <row r="1368" spans="1:15" x14ac:dyDescent="0.25">
      <c r="A1368" s="2" t="s">
        <v>1915</v>
      </c>
      <c r="B1368" s="5">
        <v>46151</v>
      </c>
      <c r="C1368" s="2" t="s">
        <v>296</v>
      </c>
      <c r="D1368" s="2" t="s">
        <v>341</v>
      </c>
      <c r="E1368" s="2" t="s">
        <v>389</v>
      </c>
      <c r="F1368" s="2" t="s">
        <v>410</v>
      </c>
      <c r="G1368" s="2" t="s">
        <v>541</v>
      </c>
      <c r="H1368" s="2">
        <v>5</v>
      </c>
      <c r="I1368" s="6">
        <v>491.46</v>
      </c>
      <c r="J1368" s="7">
        <v>0.05</v>
      </c>
      <c r="K1368" s="6">
        <v>2457.3000000000002</v>
      </c>
      <c r="L1368" s="6">
        <v>2060</v>
      </c>
      <c r="M1368" s="6">
        <v>397.3</v>
      </c>
      <c r="N1368" s="2" t="s">
        <v>546</v>
      </c>
      <c r="O1368" s="2" t="s">
        <v>543</v>
      </c>
    </row>
    <row r="1369" spans="1:15" x14ac:dyDescent="0.25">
      <c r="A1369" s="2" t="s">
        <v>1916</v>
      </c>
      <c r="B1369" s="5">
        <v>45881</v>
      </c>
      <c r="C1369" s="2" t="s">
        <v>172</v>
      </c>
      <c r="D1369" s="2" t="s">
        <v>357</v>
      </c>
      <c r="E1369" s="2" t="s">
        <v>391</v>
      </c>
      <c r="F1369" s="2" t="s">
        <v>499</v>
      </c>
      <c r="G1369" s="2" t="s">
        <v>541</v>
      </c>
      <c r="H1369" s="2">
        <v>1</v>
      </c>
      <c r="I1369" s="6">
        <v>19739.61</v>
      </c>
      <c r="J1369" s="7">
        <v>0.05</v>
      </c>
      <c r="K1369" s="6">
        <v>19739.61</v>
      </c>
      <c r="L1369" s="6">
        <v>16443</v>
      </c>
      <c r="M1369" s="6">
        <v>3296.61</v>
      </c>
      <c r="N1369" s="2" t="s">
        <v>556</v>
      </c>
      <c r="O1369" s="2" t="s">
        <v>543</v>
      </c>
    </row>
    <row r="1370" spans="1:15" x14ac:dyDescent="0.25">
      <c r="A1370" s="2" t="s">
        <v>1917</v>
      </c>
      <c r="B1370" s="5">
        <v>46189</v>
      </c>
      <c r="C1370" s="2" t="s">
        <v>194</v>
      </c>
      <c r="D1370" s="2" t="s">
        <v>334</v>
      </c>
      <c r="E1370" s="2" t="s">
        <v>387</v>
      </c>
      <c r="F1370" s="2" t="s">
        <v>451</v>
      </c>
      <c r="G1370" s="2" t="s">
        <v>552</v>
      </c>
      <c r="H1370" s="2">
        <v>1</v>
      </c>
      <c r="I1370" s="6">
        <v>315.57</v>
      </c>
      <c r="J1370" s="7">
        <v>0.15</v>
      </c>
      <c r="K1370" s="6">
        <v>315.57</v>
      </c>
      <c r="L1370" s="6">
        <v>285</v>
      </c>
      <c r="M1370" s="6">
        <v>30.57</v>
      </c>
      <c r="N1370" s="2" t="s">
        <v>546</v>
      </c>
      <c r="O1370" s="2" t="s">
        <v>543</v>
      </c>
    </row>
    <row r="1371" spans="1:15" x14ac:dyDescent="0.25">
      <c r="A1371" s="2" t="s">
        <v>1918</v>
      </c>
      <c r="B1371" s="5">
        <v>45835</v>
      </c>
      <c r="C1371" s="2" t="s">
        <v>100</v>
      </c>
      <c r="D1371" s="2" t="s">
        <v>341</v>
      </c>
      <c r="E1371" s="2" t="s">
        <v>389</v>
      </c>
      <c r="F1371" s="2" t="s">
        <v>485</v>
      </c>
      <c r="G1371" s="2" t="s">
        <v>545</v>
      </c>
      <c r="H1371" s="2">
        <v>4</v>
      </c>
      <c r="I1371" s="6">
        <v>465.6</v>
      </c>
      <c r="J1371" s="7">
        <v>0.1</v>
      </c>
      <c r="K1371" s="6">
        <v>1862.4</v>
      </c>
      <c r="L1371" s="6">
        <v>1648</v>
      </c>
      <c r="M1371" s="6">
        <v>214.4</v>
      </c>
      <c r="N1371" s="2" t="s">
        <v>556</v>
      </c>
      <c r="O1371" s="2" t="s">
        <v>543</v>
      </c>
    </row>
    <row r="1372" spans="1:15" x14ac:dyDescent="0.25">
      <c r="A1372" s="2" t="s">
        <v>1919</v>
      </c>
      <c r="B1372" s="5">
        <v>46324</v>
      </c>
      <c r="C1372" s="2" t="s">
        <v>30</v>
      </c>
      <c r="D1372" s="2" t="s">
        <v>343</v>
      </c>
      <c r="E1372" s="2" t="s">
        <v>385</v>
      </c>
      <c r="F1372" s="2" t="s">
        <v>467</v>
      </c>
      <c r="G1372" s="2" t="s">
        <v>552</v>
      </c>
      <c r="H1372" s="2">
        <v>7</v>
      </c>
      <c r="I1372" s="6">
        <v>3970.61</v>
      </c>
      <c r="J1372" s="7">
        <v>0.05</v>
      </c>
      <c r="K1372" s="6">
        <v>18043.939999999999</v>
      </c>
      <c r="L1372" s="6">
        <v>22337</v>
      </c>
      <c r="M1372" s="6">
        <v>-4293.0600000000004</v>
      </c>
      <c r="N1372" s="2" t="s">
        <v>550</v>
      </c>
      <c r="O1372" s="2" t="s">
        <v>543</v>
      </c>
    </row>
    <row r="1373" spans="1:15" x14ac:dyDescent="0.25">
      <c r="A1373" s="2" t="s">
        <v>1920</v>
      </c>
      <c r="B1373" s="5">
        <v>46141</v>
      </c>
      <c r="C1373" s="2" t="s">
        <v>212</v>
      </c>
      <c r="D1373" s="2" t="s">
        <v>377</v>
      </c>
      <c r="E1373" s="2" t="s">
        <v>393</v>
      </c>
      <c r="F1373" s="2" t="s">
        <v>511</v>
      </c>
      <c r="G1373" s="2" t="s">
        <v>552</v>
      </c>
      <c r="H1373" s="2">
        <v>3</v>
      </c>
      <c r="I1373" s="6">
        <v>22093.14</v>
      </c>
      <c r="J1373" s="7">
        <v>0.15</v>
      </c>
      <c r="K1373" s="6">
        <v>66279.42</v>
      </c>
      <c r="L1373" s="6">
        <v>55653</v>
      </c>
      <c r="M1373" s="6">
        <v>10626.42</v>
      </c>
      <c r="N1373" s="2" t="s">
        <v>542</v>
      </c>
      <c r="O1373" s="2" t="s">
        <v>543</v>
      </c>
    </row>
    <row r="1374" spans="1:15" x14ac:dyDescent="0.25">
      <c r="A1374" s="2" t="s">
        <v>1921</v>
      </c>
      <c r="B1374" s="5">
        <v>45989</v>
      </c>
      <c r="C1374" s="2" t="s">
        <v>298</v>
      </c>
      <c r="D1374" s="2" t="s">
        <v>357</v>
      </c>
      <c r="E1374" s="2" t="s">
        <v>395</v>
      </c>
      <c r="F1374" s="2" t="s">
        <v>420</v>
      </c>
      <c r="G1374" s="2" t="s">
        <v>545</v>
      </c>
      <c r="H1374" s="2">
        <v>7</v>
      </c>
      <c r="I1374" s="6">
        <v>20778.54</v>
      </c>
      <c r="J1374" s="7">
        <v>0</v>
      </c>
      <c r="K1374" s="6">
        <v>145449.78</v>
      </c>
      <c r="L1374" s="6">
        <v>115101</v>
      </c>
      <c r="M1374" s="6">
        <v>30348.78</v>
      </c>
      <c r="N1374" s="2" t="s">
        <v>542</v>
      </c>
      <c r="O1374" s="2" t="s">
        <v>543</v>
      </c>
    </row>
    <row r="1375" spans="1:15" x14ac:dyDescent="0.25">
      <c r="A1375" s="2" t="s">
        <v>1922</v>
      </c>
      <c r="B1375" s="5">
        <v>46344</v>
      </c>
      <c r="C1375" s="2" t="s">
        <v>178</v>
      </c>
      <c r="D1375" s="2" t="s">
        <v>341</v>
      </c>
      <c r="E1375" s="2" t="s">
        <v>382</v>
      </c>
      <c r="F1375" s="2" t="s">
        <v>410</v>
      </c>
      <c r="G1375" s="2" t="s">
        <v>545</v>
      </c>
      <c r="H1375" s="2">
        <v>6</v>
      </c>
      <c r="I1375" s="6">
        <v>439.73</v>
      </c>
      <c r="J1375" s="7">
        <v>0.15</v>
      </c>
      <c r="K1375" s="6">
        <v>2638.38</v>
      </c>
      <c r="L1375" s="6">
        <v>2472</v>
      </c>
      <c r="M1375" s="6">
        <v>166.38</v>
      </c>
      <c r="N1375" s="2" t="s">
        <v>542</v>
      </c>
      <c r="O1375" s="2" t="s">
        <v>543</v>
      </c>
    </row>
    <row r="1376" spans="1:15" x14ac:dyDescent="0.25">
      <c r="A1376" s="2" t="s">
        <v>1923</v>
      </c>
      <c r="B1376" s="5">
        <v>45735</v>
      </c>
      <c r="C1376" s="2" t="s">
        <v>202</v>
      </c>
      <c r="D1376" s="2" t="s">
        <v>348</v>
      </c>
      <c r="E1376" s="2" t="s">
        <v>389</v>
      </c>
      <c r="F1376" s="2" t="s">
        <v>511</v>
      </c>
      <c r="G1376" s="2" t="s">
        <v>552</v>
      </c>
      <c r="H1376" s="2">
        <v>3</v>
      </c>
      <c r="I1376" s="6">
        <v>10162.780000000001</v>
      </c>
      <c r="J1376" s="7">
        <v>0.2</v>
      </c>
      <c r="K1376" s="6">
        <v>30488.34</v>
      </c>
      <c r="L1376" s="6">
        <v>30657</v>
      </c>
      <c r="M1376" s="6">
        <v>-168.66</v>
      </c>
      <c r="N1376" s="2" t="s">
        <v>546</v>
      </c>
      <c r="O1376" s="2" t="s">
        <v>543</v>
      </c>
    </row>
    <row r="1377" spans="1:15" x14ac:dyDescent="0.25">
      <c r="A1377" s="2" t="s">
        <v>1924</v>
      </c>
      <c r="B1377" s="5">
        <v>46288</v>
      </c>
      <c r="C1377" s="2" t="s">
        <v>124</v>
      </c>
      <c r="D1377" s="2" t="s">
        <v>348</v>
      </c>
      <c r="E1377" s="2" t="s">
        <v>393</v>
      </c>
      <c r="F1377" s="2" t="s">
        <v>451</v>
      </c>
      <c r="G1377" s="2" t="s">
        <v>541</v>
      </c>
      <c r="H1377" s="2">
        <v>7</v>
      </c>
      <c r="I1377" s="6">
        <v>10162.780000000001</v>
      </c>
      <c r="J1377" s="7">
        <v>0.2</v>
      </c>
      <c r="K1377" s="6">
        <v>71139.460000000006</v>
      </c>
      <c r="L1377" s="6">
        <v>71533</v>
      </c>
      <c r="M1377" s="6">
        <v>-393.54</v>
      </c>
      <c r="N1377" s="2" t="s">
        <v>550</v>
      </c>
      <c r="O1377" s="2" t="s">
        <v>543</v>
      </c>
    </row>
    <row r="1378" spans="1:15" x14ac:dyDescent="0.25">
      <c r="A1378" s="2" t="s">
        <v>1925</v>
      </c>
      <c r="B1378" s="5">
        <v>46341</v>
      </c>
      <c r="C1378" s="2" t="s">
        <v>242</v>
      </c>
      <c r="D1378" s="2" t="s">
        <v>364</v>
      </c>
      <c r="E1378" s="2" t="s">
        <v>395</v>
      </c>
      <c r="F1378" s="2" t="s">
        <v>435</v>
      </c>
      <c r="G1378" s="2" t="s">
        <v>552</v>
      </c>
      <c r="H1378" s="2">
        <v>2</v>
      </c>
      <c r="I1378" s="6">
        <v>25457.15</v>
      </c>
      <c r="J1378" s="7">
        <v>0</v>
      </c>
      <c r="K1378" s="6">
        <v>50914.3</v>
      </c>
      <c r="L1378" s="6">
        <v>33630</v>
      </c>
      <c r="M1378" s="6">
        <v>17284.3</v>
      </c>
      <c r="N1378" s="2" t="s">
        <v>550</v>
      </c>
      <c r="O1378" s="2" t="s">
        <v>543</v>
      </c>
    </row>
    <row r="1379" spans="1:15" x14ac:dyDescent="0.25">
      <c r="A1379" s="2" t="s">
        <v>1926</v>
      </c>
      <c r="B1379" s="5">
        <v>46041</v>
      </c>
      <c r="C1379" s="2" t="s">
        <v>176</v>
      </c>
      <c r="D1379" s="2" t="s">
        <v>366</v>
      </c>
      <c r="E1379" s="2" t="s">
        <v>395</v>
      </c>
      <c r="F1379" s="2" t="s">
        <v>525</v>
      </c>
      <c r="G1379" s="2" t="s">
        <v>545</v>
      </c>
      <c r="H1379" s="2">
        <v>3</v>
      </c>
      <c r="I1379" s="6">
        <v>21162.15</v>
      </c>
      <c r="J1379" s="7">
        <v>0.15</v>
      </c>
      <c r="K1379" s="6">
        <v>63486.45</v>
      </c>
      <c r="L1379" s="6">
        <v>50331</v>
      </c>
      <c r="M1379" s="6">
        <v>13155.45</v>
      </c>
      <c r="N1379" s="2" t="s">
        <v>550</v>
      </c>
      <c r="O1379" s="2" t="s">
        <v>543</v>
      </c>
    </row>
    <row r="1380" spans="1:15" x14ac:dyDescent="0.25">
      <c r="A1380" s="2" t="s">
        <v>1927</v>
      </c>
      <c r="B1380" s="5">
        <v>45984</v>
      </c>
      <c r="C1380" s="2" t="s">
        <v>70</v>
      </c>
      <c r="D1380" s="2" t="s">
        <v>343</v>
      </c>
      <c r="E1380" s="2" t="s">
        <v>382</v>
      </c>
      <c r="F1380" s="2" t="s">
        <v>441</v>
      </c>
      <c r="G1380" s="2" t="s">
        <v>552</v>
      </c>
      <c r="H1380" s="2">
        <v>5</v>
      </c>
      <c r="I1380" s="6">
        <v>4179.59</v>
      </c>
      <c r="J1380" s="7">
        <v>0</v>
      </c>
      <c r="K1380" s="6">
        <v>20897.95</v>
      </c>
      <c r="L1380" s="6">
        <v>15955</v>
      </c>
      <c r="M1380" s="6">
        <v>4942.95</v>
      </c>
      <c r="N1380" s="2" t="s">
        <v>550</v>
      </c>
      <c r="O1380" s="2" t="s">
        <v>543</v>
      </c>
    </row>
    <row r="1381" spans="1:15" x14ac:dyDescent="0.25">
      <c r="A1381" s="2" t="s">
        <v>1928</v>
      </c>
      <c r="B1381" s="5">
        <v>46029</v>
      </c>
      <c r="C1381" s="2" t="s">
        <v>174</v>
      </c>
      <c r="D1381" s="2" t="s">
        <v>337</v>
      </c>
      <c r="E1381" s="2" t="s">
        <v>387</v>
      </c>
      <c r="F1381" s="2" t="s">
        <v>459</v>
      </c>
      <c r="G1381" s="2" t="s">
        <v>545</v>
      </c>
      <c r="H1381" s="2">
        <v>1</v>
      </c>
      <c r="I1381" s="6">
        <v>21351.52</v>
      </c>
      <c r="J1381" s="7">
        <v>0</v>
      </c>
      <c r="K1381" s="6">
        <v>21351.52</v>
      </c>
      <c r="L1381" s="6">
        <v>15803</v>
      </c>
      <c r="M1381" s="6">
        <v>5548.52</v>
      </c>
      <c r="N1381" s="2" t="s">
        <v>550</v>
      </c>
      <c r="O1381" s="2" t="s">
        <v>543</v>
      </c>
    </row>
    <row r="1382" spans="1:15" x14ac:dyDescent="0.25">
      <c r="A1382" s="2" t="s">
        <v>1929</v>
      </c>
      <c r="B1382" s="5">
        <v>45727</v>
      </c>
      <c r="C1382" s="2" t="s">
        <v>308</v>
      </c>
      <c r="D1382" s="2" t="s">
        <v>377</v>
      </c>
      <c r="E1382" s="2" t="s">
        <v>395</v>
      </c>
      <c r="F1382" s="2" t="s">
        <v>487</v>
      </c>
      <c r="G1382" s="2" t="s">
        <v>541</v>
      </c>
      <c r="H1382" s="2">
        <v>4</v>
      </c>
      <c r="I1382" s="6">
        <v>23392.74</v>
      </c>
      <c r="J1382" s="7">
        <v>0.1</v>
      </c>
      <c r="K1382" s="6">
        <v>93570.96</v>
      </c>
      <c r="L1382" s="6">
        <v>74204</v>
      </c>
      <c r="M1382" s="6">
        <v>19366.96</v>
      </c>
      <c r="N1382" s="2" t="s">
        <v>546</v>
      </c>
      <c r="O1382" s="2" t="s">
        <v>543</v>
      </c>
    </row>
    <row r="1383" spans="1:15" x14ac:dyDescent="0.25">
      <c r="A1383" s="2" t="s">
        <v>1930</v>
      </c>
      <c r="B1383" s="5">
        <v>46014</v>
      </c>
      <c r="C1383" s="2" t="s">
        <v>54</v>
      </c>
      <c r="D1383" s="2" t="s">
        <v>360</v>
      </c>
      <c r="E1383" s="2" t="s">
        <v>382</v>
      </c>
      <c r="F1383" s="2" t="s">
        <v>431</v>
      </c>
      <c r="G1383" s="2" t="s">
        <v>552</v>
      </c>
      <c r="H1383" s="2">
        <v>2</v>
      </c>
      <c r="I1383" s="6">
        <v>19831.8</v>
      </c>
      <c r="J1383" s="7">
        <v>0.2</v>
      </c>
      <c r="K1383" s="6">
        <v>39663.599999999999</v>
      </c>
      <c r="L1383" s="6">
        <v>41046</v>
      </c>
      <c r="M1383" s="6">
        <v>-1382.4</v>
      </c>
      <c r="N1383" s="2" t="s">
        <v>546</v>
      </c>
      <c r="O1383" s="2" t="s">
        <v>543</v>
      </c>
    </row>
    <row r="1384" spans="1:15" x14ac:dyDescent="0.25">
      <c r="A1384" s="2" t="s">
        <v>1931</v>
      </c>
      <c r="B1384" s="5">
        <v>45687</v>
      </c>
      <c r="C1384" s="2" t="s">
        <v>224</v>
      </c>
      <c r="D1384" s="2" t="s">
        <v>375</v>
      </c>
      <c r="E1384" s="2" t="s">
        <v>398</v>
      </c>
      <c r="F1384" s="2" t="s">
        <v>511</v>
      </c>
      <c r="G1384" s="2" t="s">
        <v>552</v>
      </c>
      <c r="H1384" s="2">
        <v>4</v>
      </c>
      <c r="I1384" s="6">
        <v>4651.8100000000004</v>
      </c>
      <c r="J1384" s="7">
        <v>0.15</v>
      </c>
      <c r="K1384" s="6">
        <v>18607.240000000002</v>
      </c>
      <c r="L1384" s="6">
        <v>14748</v>
      </c>
      <c r="M1384" s="6">
        <v>3859.24</v>
      </c>
      <c r="N1384" s="2" t="s">
        <v>546</v>
      </c>
      <c r="O1384" s="2" t="s">
        <v>543</v>
      </c>
    </row>
    <row r="1385" spans="1:15" x14ac:dyDescent="0.25">
      <c r="A1385" s="2" t="s">
        <v>1932</v>
      </c>
      <c r="B1385" s="5">
        <v>45704</v>
      </c>
      <c r="C1385" s="2" t="s">
        <v>44</v>
      </c>
      <c r="D1385" s="2" t="s">
        <v>373</v>
      </c>
      <c r="E1385" s="2" t="s">
        <v>382</v>
      </c>
      <c r="F1385" s="2" t="s">
        <v>497</v>
      </c>
      <c r="G1385" s="2" t="s">
        <v>552</v>
      </c>
      <c r="H1385" s="2">
        <v>3</v>
      </c>
      <c r="I1385" s="6">
        <v>2277.2600000000002</v>
      </c>
      <c r="J1385" s="7">
        <v>0</v>
      </c>
      <c r="K1385" s="6">
        <v>6831.78</v>
      </c>
      <c r="L1385" s="6">
        <v>4863</v>
      </c>
      <c r="M1385" s="6">
        <v>1968.78</v>
      </c>
      <c r="N1385" s="2" t="s">
        <v>550</v>
      </c>
      <c r="O1385" s="2" t="s">
        <v>543</v>
      </c>
    </row>
    <row r="1386" spans="1:15" x14ac:dyDescent="0.25">
      <c r="A1386" s="2" t="s">
        <v>1933</v>
      </c>
      <c r="B1386" s="5">
        <v>46057</v>
      </c>
      <c r="C1386" s="2" t="s">
        <v>308</v>
      </c>
      <c r="D1386" s="2" t="s">
        <v>345</v>
      </c>
      <c r="E1386" s="2" t="s">
        <v>382</v>
      </c>
      <c r="F1386" s="2" t="s">
        <v>449</v>
      </c>
      <c r="G1386" s="2" t="s">
        <v>545</v>
      </c>
      <c r="H1386" s="2">
        <v>2</v>
      </c>
      <c r="I1386" s="6">
        <v>1778.19</v>
      </c>
      <c r="J1386" s="7">
        <v>0.05</v>
      </c>
      <c r="K1386" s="6">
        <v>3556.38</v>
      </c>
      <c r="L1386" s="6">
        <v>3230</v>
      </c>
      <c r="M1386" s="6">
        <v>326.38</v>
      </c>
      <c r="N1386" s="2" t="s">
        <v>546</v>
      </c>
      <c r="O1386" s="2" t="s">
        <v>543</v>
      </c>
    </row>
    <row r="1387" spans="1:15" x14ac:dyDescent="0.25">
      <c r="A1387" s="2" t="s">
        <v>1934</v>
      </c>
      <c r="B1387" s="5">
        <v>45731</v>
      </c>
      <c r="C1387" s="2" t="s">
        <v>308</v>
      </c>
      <c r="D1387" s="2" t="s">
        <v>348</v>
      </c>
      <c r="E1387" s="2" t="s">
        <v>391</v>
      </c>
      <c r="F1387" s="2" t="s">
        <v>437</v>
      </c>
      <c r="G1387" s="2" t="s">
        <v>541</v>
      </c>
      <c r="H1387" s="2">
        <v>7</v>
      </c>
      <c r="I1387" s="6">
        <v>12068.31</v>
      </c>
      <c r="J1387" s="7">
        <v>0.05</v>
      </c>
      <c r="K1387" s="6">
        <v>84478.17</v>
      </c>
      <c r="L1387" s="6">
        <v>71533</v>
      </c>
      <c r="M1387" s="6">
        <v>12945.17</v>
      </c>
      <c r="N1387" s="2" t="s">
        <v>546</v>
      </c>
      <c r="O1387" s="2" t="s">
        <v>543</v>
      </c>
    </row>
    <row r="1388" spans="1:15" x14ac:dyDescent="0.25">
      <c r="A1388" s="2" t="s">
        <v>1935</v>
      </c>
      <c r="B1388" s="5">
        <v>46203</v>
      </c>
      <c r="C1388" s="2" t="s">
        <v>170</v>
      </c>
      <c r="D1388" s="2" t="s">
        <v>348</v>
      </c>
      <c r="E1388" s="2" t="s">
        <v>391</v>
      </c>
      <c r="F1388" s="2" t="s">
        <v>481</v>
      </c>
      <c r="G1388" s="2" t="s">
        <v>541</v>
      </c>
      <c r="H1388" s="2">
        <v>6</v>
      </c>
      <c r="I1388" s="6">
        <v>11433.13</v>
      </c>
      <c r="J1388" s="7">
        <v>0.1</v>
      </c>
      <c r="K1388" s="6">
        <v>68598.78</v>
      </c>
      <c r="L1388" s="6">
        <v>61314</v>
      </c>
      <c r="M1388" s="6">
        <v>7284.78</v>
      </c>
      <c r="N1388" s="2" t="s">
        <v>550</v>
      </c>
      <c r="O1388" s="2" t="s">
        <v>543</v>
      </c>
    </row>
    <row r="1389" spans="1:15" x14ac:dyDescent="0.25">
      <c r="A1389" s="2" t="s">
        <v>1936</v>
      </c>
      <c r="B1389" s="5">
        <v>46072</v>
      </c>
      <c r="C1389" s="2" t="s">
        <v>158</v>
      </c>
      <c r="D1389" s="2" t="s">
        <v>351</v>
      </c>
      <c r="E1389" s="2" t="s">
        <v>395</v>
      </c>
      <c r="F1389" s="2" t="s">
        <v>499</v>
      </c>
      <c r="G1389" s="2" t="s">
        <v>552</v>
      </c>
      <c r="H1389" s="2">
        <v>5</v>
      </c>
      <c r="I1389" s="6">
        <v>26089.08</v>
      </c>
      <c r="J1389" s="7">
        <v>0.1</v>
      </c>
      <c r="K1389" s="6">
        <v>130445.4</v>
      </c>
      <c r="L1389" s="6">
        <v>97190</v>
      </c>
      <c r="M1389" s="6">
        <v>33255.4</v>
      </c>
      <c r="N1389" s="2" t="s">
        <v>550</v>
      </c>
      <c r="O1389" s="2" t="s">
        <v>543</v>
      </c>
    </row>
    <row r="1390" spans="1:15" x14ac:dyDescent="0.25">
      <c r="A1390" s="2" t="s">
        <v>1937</v>
      </c>
      <c r="B1390" s="5">
        <v>45965</v>
      </c>
      <c r="C1390" s="2" t="s">
        <v>74</v>
      </c>
      <c r="D1390" s="2" t="s">
        <v>362</v>
      </c>
      <c r="E1390" s="2" t="s">
        <v>382</v>
      </c>
      <c r="F1390" s="2" t="s">
        <v>475</v>
      </c>
      <c r="G1390" s="2" t="s">
        <v>545</v>
      </c>
      <c r="H1390" s="2">
        <v>6</v>
      </c>
      <c r="I1390" s="6">
        <v>22546.84</v>
      </c>
      <c r="J1390" s="7">
        <v>0</v>
      </c>
      <c r="K1390" s="6">
        <v>135281.04</v>
      </c>
      <c r="L1390" s="6">
        <v>102354</v>
      </c>
      <c r="M1390" s="6">
        <v>32927.040000000001</v>
      </c>
      <c r="N1390" s="2" t="s">
        <v>556</v>
      </c>
      <c r="O1390" s="2" t="s">
        <v>543</v>
      </c>
    </row>
    <row r="1391" spans="1:15" x14ac:dyDescent="0.25">
      <c r="A1391" s="2" t="s">
        <v>1938</v>
      </c>
      <c r="B1391" s="5">
        <v>46030</v>
      </c>
      <c r="C1391" s="2" t="s">
        <v>39</v>
      </c>
      <c r="D1391" s="2" t="s">
        <v>353</v>
      </c>
      <c r="E1391" s="2" t="s">
        <v>389</v>
      </c>
      <c r="F1391" s="2" t="s">
        <v>497</v>
      </c>
      <c r="G1391" s="2" t="s">
        <v>541</v>
      </c>
      <c r="H1391" s="2">
        <v>7</v>
      </c>
      <c r="I1391" s="6">
        <v>8043.5</v>
      </c>
      <c r="J1391" s="7">
        <v>0</v>
      </c>
      <c r="K1391" s="6">
        <v>56304.5</v>
      </c>
      <c r="L1391" s="6">
        <v>37359</v>
      </c>
      <c r="M1391" s="6">
        <v>18945.5</v>
      </c>
      <c r="N1391" s="2" t="s">
        <v>546</v>
      </c>
      <c r="O1391" s="2" t="s">
        <v>566</v>
      </c>
    </row>
    <row r="1392" spans="1:15" x14ac:dyDescent="0.25">
      <c r="A1392" s="2" t="s">
        <v>1939</v>
      </c>
      <c r="B1392" s="5">
        <v>45880</v>
      </c>
      <c r="C1392" s="2" t="s">
        <v>228</v>
      </c>
      <c r="D1392" s="2" t="s">
        <v>375</v>
      </c>
      <c r="E1392" s="2" t="s">
        <v>391</v>
      </c>
      <c r="F1392" s="2" t="s">
        <v>459</v>
      </c>
      <c r="G1392" s="2" t="s">
        <v>552</v>
      </c>
      <c r="H1392" s="2">
        <v>5</v>
      </c>
      <c r="I1392" s="6">
        <v>4651.8100000000004</v>
      </c>
      <c r="J1392" s="7">
        <v>0.15</v>
      </c>
      <c r="K1392" s="6">
        <v>23259.05</v>
      </c>
      <c r="L1392" s="6">
        <v>18435</v>
      </c>
      <c r="M1392" s="6">
        <v>4824.05</v>
      </c>
      <c r="N1392" s="2" t="s">
        <v>546</v>
      </c>
      <c r="O1392" s="2" t="s">
        <v>543</v>
      </c>
    </row>
    <row r="1393" spans="1:15" x14ac:dyDescent="0.25">
      <c r="A1393" s="2" t="s">
        <v>1940</v>
      </c>
      <c r="B1393" s="5">
        <v>46093</v>
      </c>
      <c r="C1393" s="2" t="s">
        <v>192</v>
      </c>
      <c r="D1393" s="2" t="s">
        <v>353</v>
      </c>
      <c r="E1393" s="2" t="s">
        <v>387</v>
      </c>
      <c r="F1393" s="2" t="s">
        <v>517</v>
      </c>
      <c r="G1393" s="2" t="s">
        <v>545</v>
      </c>
      <c r="H1393" s="2">
        <v>2</v>
      </c>
      <c r="I1393" s="6">
        <v>8043.5</v>
      </c>
      <c r="J1393" s="7">
        <v>0</v>
      </c>
      <c r="K1393" s="6">
        <v>16087</v>
      </c>
      <c r="L1393" s="6">
        <v>10674</v>
      </c>
      <c r="M1393" s="6">
        <v>5413</v>
      </c>
      <c r="N1393" s="2" t="s">
        <v>550</v>
      </c>
      <c r="O1393" s="2" t="s">
        <v>543</v>
      </c>
    </row>
    <row r="1394" spans="1:15" x14ac:dyDescent="0.25">
      <c r="A1394" s="2" t="s">
        <v>1941</v>
      </c>
      <c r="B1394" s="5">
        <v>46246</v>
      </c>
      <c r="C1394" s="2" t="s">
        <v>166</v>
      </c>
      <c r="D1394" s="2" t="s">
        <v>355</v>
      </c>
      <c r="E1394" s="2" t="s">
        <v>391</v>
      </c>
      <c r="F1394" s="2" t="s">
        <v>433</v>
      </c>
      <c r="G1394" s="2" t="s">
        <v>545</v>
      </c>
      <c r="H1394" s="2">
        <v>7</v>
      </c>
      <c r="I1394" s="6">
        <v>25938.39</v>
      </c>
      <c r="J1394" s="7">
        <v>0.1</v>
      </c>
      <c r="K1394" s="6">
        <v>181568.73</v>
      </c>
      <c r="L1394" s="6">
        <v>138586</v>
      </c>
      <c r="M1394" s="6">
        <v>42982.73</v>
      </c>
      <c r="N1394" s="2" t="s">
        <v>556</v>
      </c>
      <c r="O1394" s="2" t="s">
        <v>543</v>
      </c>
    </row>
    <row r="1395" spans="1:15" x14ac:dyDescent="0.25">
      <c r="A1395" s="2" t="s">
        <v>1942</v>
      </c>
      <c r="B1395" s="5">
        <v>45790</v>
      </c>
      <c r="C1395" s="2" t="s">
        <v>262</v>
      </c>
      <c r="D1395" s="2" t="s">
        <v>366</v>
      </c>
      <c r="E1395" s="2" t="s">
        <v>389</v>
      </c>
      <c r="F1395" s="2" t="s">
        <v>415</v>
      </c>
      <c r="G1395" s="2" t="s">
        <v>541</v>
      </c>
      <c r="H1395" s="2">
        <v>7</v>
      </c>
      <c r="I1395" s="6">
        <v>19917.32</v>
      </c>
      <c r="J1395" s="7">
        <v>0.2</v>
      </c>
      <c r="K1395" s="6">
        <v>139421.24</v>
      </c>
      <c r="L1395" s="6">
        <v>117439</v>
      </c>
      <c r="M1395" s="6">
        <v>21982.240000000002</v>
      </c>
      <c r="N1395" s="2" t="s">
        <v>542</v>
      </c>
      <c r="O1395" s="2" t="s">
        <v>543</v>
      </c>
    </row>
    <row r="1396" spans="1:15" x14ac:dyDescent="0.25">
      <c r="A1396" s="2" t="s">
        <v>1943</v>
      </c>
      <c r="B1396" s="5">
        <v>46118</v>
      </c>
      <c r="C1396" s="2" t="s">
        <v>186</v>
      </c>
      <c r="D1396" s="2" t="s">
        <v>368</v>
      </c>
      <c r="E1396" s="2" t="s">
        <v>382</v>
      </c>
      <c r="F1396" s="2" t="s">
        <v>404</v>
      </c>
      <c r="G1396" s="2" t="s">
        <v>552</v>
      </c>
      <c r="H1396" s="2">
        <v>8</v>
      </c>
      <c r="I1396" s="6">
        <v>1020.01</v>
      </c>
      <c r="J1396" s="7">
        <v>0.05</v>
      </c>
      <c r="K1396" s="6">
        <v>8160.08</v>
      </c>
      <c r="L1396" s="6">
        <v>6208</v>
      </c>
      <c r="M1396" s="6">
        <v>1952.08</v>
      </c>
      <c r="N1396" s="2" t="s">
        <v>542</v>
      </c>
      <c r="O1396" s="2" t="s">
        <v>543</v>
      </c>
    </row>
    <row r="1397" spans="1:15" x14ac:dyDescent="0.25">
      <c r="A1397" s="2" t="s">
        <v>1944</v>
      </c>
      <c r="B1397" s="5">
        <v>46277</v>
      </c>
      <c r="C1397" s="2" t="s">
        <v>27</v>
      </c>
      <c r="D1397" s="2" t="s">
        <v>368</v>
      </c>
      <c r="E1397" s="2" t="s">
        <v>382</v>
      </c>
      <c r="F1397" s="2" t="s">
        <v>413</v>
      </c>
      <c r="G1397" s="2" t="s">
        <v>545</v>
      </c>
      <c r="H1397" s="2">
        <v>7</v>
      </c>
      <c r="I1397" s="6">
        <v>1073.69</v>
      </c>
      <c r="J1397" s="7">
        <v>0</v>
      </c>
      <c r="K1397" s="6">
        <v>7515.83</v>
      </c>
      <c r="L1397" s="6">
        <v>5432</v>
      </c>
      <c r="M1397" s="6">
        <v>2083.83</v>
      </c>
      <c r="N1397" s="2" t="s">
        <v>550</v>
      </c>
      <c r="O1397" s="2" t="s">
        <v>566</v>
      </c>
    </row>
    <row r="1398" spans="1:15" x14ac:dyDescent="0.25">
      <c r="A1398" s="2" t="s">
        <v>1945</v>
      </c>
      <c r="B1398" s="5">
        <v>45818</v>
      </c>
      <c r="C1398" s="2" t="s">
        <v>144</v>
      </c>
      <c r="D1398" s="2" t="s">
        <v>348</v>
      </c>
      <c r="E1398" s="2" t="s">
        <v>382</v>
      </c>
      <c r="F1398" s="2" t="s">
        <v>425</v>
      </c>
      <c r="G1398" s="2" t="s">
        <v>541</v>
      </c>
      <c r="H1398" s="2">
        <v>7</v>
      </c>
      <c r="I1398" s="6">
        <v>11433.13</v>
      </c>
      <c r="J1398" s="7">
        <v>0.1</v>
      </c>
      <c r="K1398" s="6">
        <v>80031.91</v>
      </c>
      <c r="L1398" s="6">
        <v>71533</v>
      </c>
      <c r="M1398" s="6">
        <v>8498.91</v>
      </c>
      <c r="N1398" s="2" t="s">
        <v>550</v>
      </c>
      <c r="O1398" s="2" t="s">
        <v>543</v>
      </c>
    </row>
    <row r="1399" spans="1:15" x14ac:dyDescent="0.25">
      <c r="A1399" s="2" t="s">
        <v>1946</v>
      </c>
      <c r="B1399" s="5">
        <v>46376</v>
      </c>
      <c r="C1399" s="2" t="s">
        <v>86</v>
      </c>
      <c r="D1399" s="2" t="s">
        <v>341</v>
      </c>
      <c r="E1399" s="2" t="s">
        <v>393</v>
      </c>
      <c r="F1399" s="2" t="s">
        <v>491</v>
      </c>
      <c r="G1399" s="2" t="s">
        <v>541</v>
      </c>
      <c r="H1399" s="2">
        <v>5</v>
      </c>
      <c r="I1399" s="6">
        <v>465.6</v>
      </c>
      <c r="J1399" s="7">
        <v>0.1</v>
      </c>
      <c r="K1399" s="6">
        <v>2328</v>
      </c>
      <c r="L1399" s="6">
        <v>2060</v>
      </c>
      <c r="M1399" s="6">
        <v>268</v>
      </c>
      <c r="N1399" s="2" t="s">
        <v>550</v>
      </c>
      <c r="O1399" s="2" t="s">
        <v>543</v>
      </c>
    </row>
    <row r="1400" spans="1:15" x14ac:dyDescent="0.25">
      <c r="A1400" s="2" t="s">
        <v>1947</v>
      </c>
      <c r="B1400" s="5">
        <v>46185</v>
      </c>
      <c r="C1400" s="2" t="s">
        <v>124</v>
      </c>
      <c r="D1400" s="2" t="s">
        <v>355</v>
      </c>
      <c r="E1400" s="2" t="s">
        <v>382</v>
      </c>
      <c r="F1400" s="2" t="s">
        <v>507</v>
      </c>
      <c r="G1400" s="2" t="s">
        <v>541</v>
      </c>
      <c r="H1400" s="2">
        <v>5</v>
      </c>
      <c r="I1400" s="6">
        <v>28820.43</v>
      </c>
      <c r="J1400" s="7">
        <v>0</v>
      </c>
      <c r="K1400" s="6">
        <v>144102.15</v>
      </c>
      <c r="L1400" s="6">
        <v>98990</v>
      </c>
      <c r="M1400" s="6">
        <v>45112.15</v>
      </c>
      <c r="N1400" s="2" t="s">
        <v>556</v>
      </c>
      <c r="O1400" s="2" t="s">
        <v>566</v>
      </c>
    </row>
    <row r="1401" spans="1:15" x14ac:dyDescent="0.25">
      <c r="A1401" s="2" t="s">
        <v>1948</v>
      </c>
      <c r="B1401" s="5">
        <v>45889</v>
      </c>
      <c r="C1401" s="2" t="s">
        <v>186</v>
      </c>
      <c r="D1401" s="2" t="s">
        <v>371</v>
      </c>
      <c r="E1401" s="2" t="s">
        <v>389</v>
      </c>
      <c r="F1401" s="2" t="s">
        <v>475</v>
      </c>
      <c r="G1401" s="2" t="s">
        <v>552</v>
      </c>
      <c r="H1401" s="2">
        <v>5</v>
      </c>
      <c r="I1401" s="6">
        <v>25238.93</v>
      </c>
      <c r="J1401" s="7">
        <v>0</v>
      </c>
      <c r="K1401" s="6">
        <v>126194.65</v>
      </c>
      <c r="L1401" s="6">
        <v>106580</v>
      </c>
      <c r="M1401" s="6">
        <v>19614.650000000001</v>
      </c>
      <c r="N1401" s="2" t="s">
        <v>550</v>
      </c>
      <c r="O1401" s="2" t="s">
        <v>543</v>
      </c>
    </row>
    <row r="1402" spans="1:15" x14ac:dyDescent="0.25">
      <c r="A1402" s="2" t="s">
        <v>1949</v>
      </c>
      <c r="B1402" s="5">
        <v>45919</v>
      </c>
      <c r="C1402" s="2" t="s">
        <v>214</v>
      </c>
      <c r="D1402" s="2" t="s">
        <v>330</v>
      </c>
      <c r="E1402" s="2" t="s">
        <v>382</v>
      </c>
      <c r="F1402" s="2" t="s">
        <v>449</v>
      </c>
      <c r="G1402" s="2" t="s">
        <v>541</v>
      </c>
      <c r="H1402" s="2">
        <v>5</v>
      </c>
      <c r="I1402" s="6">
        <v>11419.19</v>
      </c>
      <c r="J1402" s="7">
        <v>0.15</v>
      </c>
      <c r="K1402" s="6">
        <v>57095.95</v>
      </c>
      <c r="L1402" s="6">
        <v>51965</v>
      </c>
      <c r="M1402" s="6">
        <v>5130.95</v>
      </c>
      <c r="N1402" s="2" t="s">
        <v>542</v>
      </c>
      <c r="O1402" s="2" t="s">
        <v>543</v>
      </c>
    </row>
    <row r="1403" spans="1:15" x14ac:dyDescent="0.25">
      <c r="A1403" s="2" t="s">
        <v>1950</v>
      </c>
      <c r="B1403" s="5">
        <v>46246</v>
      </c>
      <c r="C1403" s="2" t="s">
        <v>86</v>
      </c>
      <c r="D1403" s="2" t="s">
        <v>337</v>
      </c>
      <c r="E1403" s="2" t="s">
        <v>389</v>
      </c>
      <c r="F1403" s="2" t="s">
        <v>423</v>
      </c>
      <c r="G1403" s="2" t="s">
        <v>545</v>
      </c>
      <c r="H1403" s="2">
        <v>3</v>
      </c>
      <c r="I1403" s="6">
        <v>21351.52</v>
      </c>
      <c r="J1403" s="7">
        <v>0</v>
      </c>
      <c r="K1403" s="6">
        <v>64054.559999999998</v>
      </c>
      <c r="L1403" s="6">
        <v>47409</v>
      </c>
      <c r="M1403" s="6">
        <v>16645.560000000001</v>
      </c>
      <c r="N1403" s="2" t="s">
        <v>550</v>
      </c>
      <c r="O1403" s="2" t="s">
        <v>543</v>
      </c>
    </row>
    <row r="1404" spans="1:15" x14ac:dyDescent="0.25">
      <c r="A1404" s="2" t="s">
        <v>1951</v>
      </c>
      <c r="B1404" s="5">
        <v>45802</v>
      </c>
      <c r="C1404" s="2" t="s">
        <v>224</v>
      </c>
      <c r="D1404" s="2" t="s">
        <v>364</v>
      </c>
      <c r="E1404" s="2" t="s">
        <v>382</v>
      </c>
      <c r="F1404" s="2" t="s">
        <v>481</v>
      </c>
      <c r="G1404" s="2" t="s">
        <v>545</v>
      </c>
      <c r="H1404" s="2">
        <v>8</v>
      </c>
      <c r="I1404" s="6">
        <v>22911.439999999999</v>
      </c>
      <c r="J1404" s="7">
        <v>0.1</v>
      </c>
      <c r="K1404" s="6">
        <v>183291.51999999999</v>
      </c>
      <c r="L1404" s="6">
        <v>134520</v>
      </c>
      <c r="M1404" s="6">
        <v>48771.519999999997</v>
      </c>
      <c r="N1404" s="2" t="s">
        <v>542</v>
      </c>
      <c r="O1404" s="2" t="s">
        <v>543</v>
      </c>
    </row>
    <row r="1405" spans="1:15" x14ac:dyDescent="0.25">
      <c r="A1405" s="2" t="s">
        <v>1952</v>
      </c>
      <c r="B1405" s="5">
        <v>45800</v>
      </c>
      <c r="C1405" s="2" t="s">
        <v>234</v>
      </c>
      <c r="D1405" s="2" t="s">
        <v>355</v>
      </c>
      <c r="E1405" s="2" t="s">
        <v>398</v>
      </c>
      <c r="F1405" s="2" t="s">
        <v>499</v>
      </c>
      <c r="G1405" s="2" t="s">
        <v>541</v>
      </c>
      <c r="H1405" s="2">
        <v>7</v>
      </c>
      <c r="I1405" s="6">
        <v>27379.41</v>
      </c>
      <c r="J1405" s="7">
        <v>0.05</v>
      </c>
      <c r="K1405" s="6">
        <v>191655.87</v>
      </c>
      <c r="L1405" s="6">
        <v>138586</v>
      </c>
      <c r="M1405" s="6">
        <v>53069.87</v>
      </c>
      <c r="N1405" s="2" t="s">
        <v>556</v>
      </c>
      <c r="O1405" s="2" t="s">
        <v>543</v>
      </c>
    </row>
    <row r="1406" spans="1:15" x14ac:dyDescent="0.25">
      <c r="A1406" s="2" t="s">
        <v>1953</v>
      </c>
      <c r="B1406" s="5">
        <v>45782</v>
      </c>
      <c r="C1406" s="2" t="s">
        <v>102</v>
      </c>
      <c r="D1406" s="2" t="s">
        <v>348</v>
      </c>
      <c r="E1406" s="2" t="s">
        <v>389</v>
      </c>
      <c r="F1406" s="2" t="s">
        <v>417</v>
      </c>
      <c r="G1406" s="2" t="s">
        <v>545</v>
      </c>
      <c r="H1406" s="2">
        <v>8</v>
      </c>
      <c r="I1406" s="6">
        <v>10162.780000000001</v>
      </c>
      <c r="J1406" s="7">
        <v>0.2</v>
      </c>
      <c r="K1406" s="6">
        <v>81302.240000000005</v>
      </c>
      <c r="L1406" s="6">
        <v>81752</v>
      </c>
      <c r="M1406" s="6">
        <v>-449.76</v>
      </c>
      <c r="N1406" s="2" t="s">
        <v>546</v>
      </c>
      <c r="O1406" s="2" t="s">
        <v>543</v>
      </c>
    </row>
    <row r="1407" spans="1:15" x14ac:dyDescent="0.25">
      <c r="A1407" s="2" t="s">
        <v>1954</v>
      </c>
      <c r="B1407" s="5">
        <v>45794</v>
      </c>
      <c r="C1407" s="2" t="s">
        <v>262</v>
      </c>
      <c r="D1407" s="2" t="s">
        <v>375</v>
      </c>
      <c r="E1407" s="2" t="s">
        <v>393</v>
      </c>
      <c r="F1407" s="2" t="s">
        <v>459</v>
      </c>
      <c r="G1407" s="2" t="s">
        <v>552</v>
      </c>
      <c r="H1407" s="2">
        <v>5</v>
      </c>
      <c r="I1407" s="6">
        <v>5472.72</v>
      </c>
      <c r="J1407" s="7">
        <v>0</v>
      </c>
      <c r="K1407" s="6">
        <v>27363.599999999999</v>
      </c>
      <c r="L1407" s="6">
        <v>18435</v>
      </c>
      <c r="M1407" s="6">
        <v>8928.6</v>
      </c>
      <c r="N1407" s="2" t="s">
        <v>546</v>
      </c>
      <c r="O1407" s="2" t="s">
        <v>543</v>
      </c>
    </row>
    <row r="1408" spans="1:15" x14ac:dyDescent="0.25">
      <c r="A1408" s="2" t="s">
        <v>1955</v>
      </c>
      <c r="B1408" s="5">
        <v>46146</v>
      </c>
      <c r="C1408" s="2" t="s">
        <v>44</v>
      </c>
      <c r="D1408" s="2" t="s">
        <v>345</v>
      </c>
      <c r="E1408" s="2" t="s">
        <v>398</v>
      </c>
      <c r="F1408" s="2" t="s">
        <v>435</v>
      </c>
      <c r="G1408" s="2" t="s">
        <v>552</v>
      </c>
      <c r="H1408" s="2">
        <v>7</v>
      </c>
      <c r="I1408" s="6">
        <v>1591.01</v>
      </c>
      <c r="J1408" s="7">
        <v>0.15</v>
      </c>
      <c r="K1408" s="6">
        <v>11137.07</v>
      </c>
      <c r="L1408" s="6">
        <v>11305</v>
      </c>
      <c r="M1408" s="6">
        <v>-167.93</v>
      </c>
      <c r="N1408" s="2" t="s">
        <v>542</v>
      </c>
      <c r="O1408" s="2" t="s">
        <v>543</v>
      </c>
    </row>
    <row r="1409" spans="1:15" x14ac:dyDescent="0.25">
      <c r="A1409" s="2" t="s">
        <v>1956</v>
      </c>
      <c r="B1409" s="5">
        <v>46246</v>
      </c>
      <c r="C1409" s="2" t="s">
        <v>118</v>
      </c>
      <c r="D1409" s="2" t="s">
        <v>375</v>
      </c>
      <c r="E1409" s="2" t="s">
        <v>393</v>
      </c>
      <c r="F1409" s="2" t="s">
        <v>415</v>
      </c>
      <c r="G1409" s="2" t="s">
        <v>545</v>
      </c>
      <c r="H1409" s="2">
        <v>8</v>
      </c>
      <c r="I1409" s="6">
        <v>5472.72</v>
      </c>
      <c r="J1409" s="7">
        <v>0</v>
      </c>
      <c r="K1409" s="6">
        <v>43781.760000000002</v>
      </c>
      <c r="L1409" s="6">
        <v>29496</v>
      </c>
      <c r="M1409" s="6">
        <v>14285.76</v>
      </c>
      <c r="N1409" s="2" t="s">
        <v>550</v>
      </c>
      <c r="O1409" s="2" t="s">
        <v>543</v>
      </c>
    </row>
    <row r="1410" spans="1:15" x14ac:dyDescent="0.25">
      <c r="A1410" s="2" t="s">
        <v>1957</v>
      </c>
      <c r="B1410" s="5">
        <v>46290</v>
      </c>
      <c r="C1410" s="2" t="s">
        <v>286</v>
      </c>
      <c r="D1410" s="2" t="s">
        <v>373</v>
      </c>
      <c r="E1410" s="2" t="s">
        <v>385</v>
      </c>
      <c r="F1410" s="2" t="s">
        <v>433</v>
      </c>
      <c r="G1410" s="2" t="s">
        <v>552</v>
      </c>
      <c r="H1410" s="2">
        <v>2</v>
      </c>
      <c r="I1410" s="6">
        <v>2277.2600000000002</v>
      </c>
      <c r="J1410" s="7">
        <v>0</v>
      </c>
      <c r="K1410" s="6">
        <v>4554.5200000000004</v>
      </c>
      <c r="L1410" s="6">
        <v>3242</v>
      </c>
      <c r="M1410" s="6">
        <v>1312.52</v>
      </c>
      <c r="N1410" s="2" t="s">
        <v>556</v>
      </c>
      <c r="O1410" s="2" t="s">
        <v>543</v>
      </c>
    </row>
    <row r="1411" spans="1:15" x14ac:dyDescent="0.25">
      <c r="A1411" s="2" t="s">
        <v>1958</v>
      </c>
      <c r="B1411" s="5">
        <v>45700</v>
      </c>
      <c r="C1411" s="2" t="s">
        <v>238</v>
      </c>
      <c r="D1411" s="2" t="s">
        <v>373</v>
      </c>
      <c r="E1411" s="2" t="s">
        <v>382</v>
      </c>
      <c r="F1411" s="2" t="s">
        <v>441</v>
      </c>
      <c r="G1411" s="2" t="s">
        <v>552</v>
      </c>
      <c r="H1411" s="2">
        <v>1</v>
      </c>
      <c r="I1411" s="6">
        <v>2277.2600000000002</v>
      </c>
      <c r="J1411" s="7">
        <v>0</v>
      </c>
      <c r="K1411" s="6">
        <v>2277.2600000000002</v>
      </c>
      <c r="L1411" s="6">
        <v>1621</v>
      </c>
      <c r="M1411" s="6">
        <v>656.26</v>
      </c>
      <c r="N1411" s="2" t="s">
        <v>546</v>
      </c>
      <c r="O1411" s="2" t="s">
        <v>543</v>
      </c>
    </row>
    <row r="1412" spans="1:15" x14ac:dyDescent="0.25">
      <c r="A1412" s="2" t="s">
        <v>1959</v>
      </c>
      <c r="B1412" s="5">
        <v>46053</v>
      </c>
      <c r="C1412" s="2" t="s">
        <v>298</v>
      </c>
      <c r="D1412" s="2" t="s">
        <v>351</v>
      </c>
      <c r="E1412" s="2" t="s">
        <v>393</v>
      </c>
      <c r="F1412" s="2" t="s">
        <v>404</v>
      </c>
      <c r="G1412" s="2" t="s">
        <v>545</v>
      </c>
      <c r="H1412" s="2">
        <v>5</v>
      </c>
      <c r="I1412" s="6">
        <v>23190.3</v>
      </c>
      <c r="J1412" s="7">
        <v>0.2</v>
      </c>
      <c r="K1412" s="6">
        <v>115951.5</v>
      </c>
      <c r="L1412" s="6">
        <v>97190</v>
      </c>
      <c r="M1412" s="6">
        <v>18761.5</v>
      </c>
      <c r="N1412" s="2" t="s">
        <v>550</v>
      </c>
      <c r="O1412" s="2" t="s">
        <v>543</v>
      </c>
    </row>
    <row r="1413" spans="1:15" x14ac:dyDescent="0.25">
      <c r="A1413" s="2" t="s">
        <v>1960</v>
      </c>
      <c r="B1413" s="5">
        <v>45694</v>
      </c>
      <c r="C1413" s="2" t="s">
        <v>33</v>
      </c>
      <c r="D1413" s="2" t="s">
        <v>377</v>
      </c>
      <c r="E1413" s="2" t="s">
        <v>385</v>
      </c>
      <c r="F1413" s="2" t="s">
        <v>525</v>
      </c>
      <c r="G1413" s="2" t="s">
        <v>541</v>
      </c>
      <c r="H1413" s="2">
        <v>8</v>
      </c>
      <c r="I1413" s="6">
        <v>23392.74</v>
      </c>
      <c r="J1413" s="7">
        <v>0.1</v>
      </c>
      <c r="K1413" s="6">
        <v>187141.92</v>
      </c>
      <c r="L1413" s="6">
        <v>148408</v>
      </c>
      <c r="M1413" s="6">
        <v>38733.919999999998</v>
      </c>
      <c r="N1413" s="2" t="s">
        <v>542</v>
      </c>
      <c r="O1413" s="2" t="s">
        <v>566</v>
      </c>
    </row>
    <row r="1414" spans="1:15" x14ac:dyDescent="0.25">
      <c r="A1414" s="2" t="s">
        <v>1961</v>
      </c>
      <c r="B1414" s="5">
        <v>45733</v>
      </c>
      <c r="C1414" s="2" t="s">
        <v>48</v>
      </c>
      <c r="D1414" s="2" t="s">
        <v>330</v>
      </c>
      <c r="E1414" s="2" t="s">
        <v>395</v>
      </c>
      <c r="F1414" s="2" t="s">
        <v>511</v>
      </c>
      <c r="G1414" s="2" t="s">
        <v>545</v>
      </c>
      <c r="H1414" s="2">
        <v>4</v>
      </c>
      <c r="I1414" s="6">
        <v>12762.62</v>
      </c>
      <c r="J1414" s="7">
        <v>0.05</v>
      </c>
      <c r="K1414" s="6">
        <v>51050.48</v>
      </c>
      <c r="L1414" s="6">
        <v>41572</v>
      </c>
      <c r="M1414" s="6">
        <v>9478.48</v>
      </c>
      <c r="N1414" s="2" t="s">
        <v>542</v>
      </c>
      <c r="O1414" s="2" t="s">
        <v>543</v>
      </c>
    </row>
    <row r="1415" spans="1:15" x14ac:dyDescent="0.25">
      <c r="A1415" s="2" t="s">
        <v>1962</v>
      </c>
      <c r="B1415" s="5">
        <v>45670</v>
      </c>
      <c r="C1415" s="2" t="s">
        <v>228</v>
      </c>
      <c r="D1415" s="2" t="s">
        <v>366</v>
      </c>
      <c r="E1415" s="2" t="s">
        <v>391</v>
      </c>
      <c r="F1415" s="2" t="s">
        <v>481</v>
      </c>
      <c r="G1415" s="2" t="s">
        <v>545</v>
      </c>
      <c r="H1415" s="2">
        <v>8</v>
      </c>
      <c r="I1415" s="6">
        <v>19917.32</v>
      </c>
      <c r="J1415" s="7">
        <v>0.2</v>
      </c>
      <c r="K1415" s="6">
        <v>159338.56</v>
      </c>
      <c r="L1415" s="6">
        <v>134216</v>
      </c>
      <c r="M1415" s="6">
        <v>25122.560000000001</v>
      </c>
      <c r="N1415" s="2" t="s">
        <v>550</v>
      </c>
      <c r="O1415" s="2" t="s">
        <v>543</v>
      </c>
    </row>
    <row r="1416" spans="1:15" x14ac:dyDescent="0.25">
      <c r="A1416" s="2" t="s">
        <v>1963</v>
      </c>
      <c r="B1416" s="5">
        <v>45788</v>
      </c>
      <c r="C1416" s="2" t="s">
        <v>64</v>
      </c>
      <c r="D1416" s="2" t="s">
        <v>360</v>
      </c>
      <c r="E1416" s="2" t="s">
        <v>393</v>
      </c>
      <c r="F1416" s="2" t="s">
        <v>433</v>
      </c>
      <c r="G1416" s="2" t="s">
        <v>552</v>
      </c>
      <c r="H1416" s="2">
        <v>2</v>
      </c>
      <c r="I1416" s="6">
        <v>19831.8</v>
      </c>
      <c r="J1416" s="7">
        <v>0.2</v>
      </c>
      <c r="K1416" s="6">
        <v>39663.599999999999</v>
      </c>
      <c r="L1416" s="6">
        <v>41046</v>
      </c>
      <c r="M1416" s="6">
        <v>-1382.4</v>
      </c>
      <c r="N1416" s="2" t="s">
        <v>542</v>
      </c>
      <c r="O1416" s="2" t="s">
        <v>543</v>
      </c>
    </row>
    <row r="1417" spans="1:15" x14ac:dyDescent="0.25">
      <c r="A1417" s="2" t="s">
        <v>1964</v>
      </c>
      <c r="B1417" s="5">
        <v>46071</v>
      </c>
      <c r="C1417" s="2" t="s">
        <v>316</v>
      </c>
      <c r="D1417" s="2" t="s">
        <v>353</v>
      </c>
      <c r="E1417" s="2" t="s">
        <v>391</v>
      </c>
      <c r="F1417" s="2" t="s">
        <v>521</v>
      </c>
      <c r="G1417" s="2" t="s">
        <v>545</v>
      </c>
      <c r="H1417" s="2">
        <v>8</v>
      </c>
      <c r="I1417" s="6">
        <v>6836.97</v>
      </c>
      <c r="J1417" s="7">
        <v>0.15</v>
      </c>
      <c r="K1417" s="6">
        <v>54695.76</v>
      </c>
      <c r="L1417" s="6">
        <v>42696</v>
      </c>
      <c r="M1417" s="6">
        <v>11999.76</v>
      </c>
      <c r="N1417" s="2" t="s">
        <v>546</v>
      </c>
      <c r="O1417" s="2" t="s">
        <v>543</v>
      </c>
    </row>
    <row r="1418" spans="1:15" x14ac:dyDescent="0.25">
      <c r="A1418" s="2" t="s">
        <v>1965</v>
      </c>
      <c r="B1418" s="5">
        <v>45838</v>
      </c>
      <c r="C1418" s="2" t="s">
        <v>64</v>
      </c>
      <c r="D1418" s="2" t="s">
        <v>377</v>
      </c>
      <c r="E1418" s="2" t="s">
        <v>391</v>
      </c>
      <c r="F1418" s="2" t="s">
        <v>461</v>
      </c>
      <c r="G1418" s="2" t="s">
        <v>552</v>
      </c>
      <c r="H1418" s="2">
        <v>1</v>
      </c>
      <c r="I1418" s="6">
        <v>22093.14</v>
      </c>
      <c r="J1418" s="7">
        <v>0.15</v>
      </c>
      <c r="K1418" s="6">
        <v>22093.14</v>
      </c>
      <c r="L1418" s="6">
        <v>18551</v>
      </c>
      <c r="M1418" s="6">
        <v>3542.14</v>
      </c>
      <c r="N1418" s="2" t="s">
        <v>556</v>
      </c>
      <c r="O1418" s="2" t="s">
        <v>543</v>
      </c>
    </row>
    <row r="1419" spans="1:15" x14ac:dyDescent="0.25">
      <c r="A1419" s="2" t="s">
        <v>1966</v>
      </c>
      <c r="B1419" s="5">
        <v>46129</v>
      </c>
      <c r="C1419" s="2" t="s">
        <v>260</v>
      </c>
      <c r="D1419" s="2" t="s">
        <v>343</v>
      </c>
      <c r="E1419" s="2" t="s">
        <v>393</v>
      </c>
      <c r="F1419" s="2" t="s">
        <v>497</v>
      </c>
      <c r="G1419" s="2" t="s">
        <v>545</v>
      </c>
      <c r="H1419" s="2">
        <v>8</v>
      </c>
      <c r="I1419" s="6">
        <v>4179.59</v>
      </c>
      <c r="J1419" s="7">
        <v>0</v>
      </c>
      <c r="K1419" s="6">
        <v>33436.720000000001</v>
      </c>
      <c r="L1419" s="6">
        <v>25528</v>
      </c>
      <c r="M1419" s="6">
        <v>7908.72</v>
      </c>
      <c r="N1419" s="2" t="s">
        <v>546</v>
      </c>
      <c r="O1419" s="2" t="s">
        <v>543</v>
      </c>
    </row>
    <row r="1420" spans="1:15" x14ac:dyDescent="0.25">
      <c r="A1420" s="2" t="s">
        <v>1967</v>
      </c>
      <c r="B1420" s="5">
        <v>46166</v>
      </c>
      <c r="C1420" s="2" t="s">
        <v>148</v>
      </c>
      <c r="D1420" s="2" t="s">
        <v>360</v>
      </c>
      <c r="E1420" s="2" t="s">
        <v>389</v>
      </c>
      <c r="F1420" s="2" t="s">
        <v>441</v>
      </c>
      <c r="G1420" s="2" t="s">
        <v>552</v>
      </c>
      <c r="H1420" s="2">
        <v>2</v>
      </c>
      <c r="I1420" s="6">
        <v>23550.26</v>
      </c>
      <c r="J1420" s="7">
        <v>0.05</v>
      </c>
      <c r="K1420" s="6">
        <v>47100.52</v>
      </c>
      <c r="L1420" s="6">
        <v>41046</v>
      </c>
      <c r="M1420" s="6">
        <v>6054.52</v>
      </c>
      <c r="N1420" s="2" t="s">
        <v>542</v>
      </c>
      <c r="O1420" s="2" t="s">
        <v>543</v>
      </c>
    </row>
    <row r="1421" spans="1:15" x14ac:dyDescent="0.25">
      <c r="A1421" s="2" t="s">
        <v>1968</v>
      </c>
      <c r="B1421" s="5">
        <v>45717</v>
      </c>
      <c r="C1421" s="2" t="s">
        <v>56</v>
      </c>
      <c r="D1421" s="2" t="s">
        <v>368</v>
      </c>
      <c r="E1421" s="2" t="s">
        <v>391</v>
      </c>
      <c r="F1421" s="2" t="s">
        <v>449</v>
      </c>
      <c r="G1421" s="2" t="s">
        <v>552</v>
      </c>
      <c r="H1421" s="2">
        <v>4</v>
      </c>
      <c r="I1421" s="6">
        <v>1073.69</v>
      </c>
      <c r="J1421" s="7">
        <v>0</v>
      </c>
      <c r="K1421" s="6">
        <v>4294.76</v>
      </c>
      <c r="L1421" s="6">
        <v>3104</v>
      </c>
      <c r="M1421" s="6">
        <v>1190.76</v>
      </c>
      <c r="N1421" s="2" t="s">
        <v>542</v>
      </c>
      <c r="O1421" s="2" t="s">
        <v>566</v>
      </c>
    </row>
    <row r="1422" spans="1:15" x14ac:dyDescent="0.25">
      <c r="A1422" s="2" t="s">
        <v>1969</v>
      </c>
      <c r="B1422" s="5">
        <v>46367</v>
      </c>
      <c r="C1422" s="2" t="s">
        <v>310</v>
      </c>
      <c r="D1422" s="2" t="s">
        <v>375</v>
      </c>
      <c r="E1422" s="2" t="s">
        <v>389</v>
      </c>
      <c r="F1422" s="2" t="s">
        <v>437</v>
      </c>
      <c r="G1422" s="2" t="s">
        <v>552</v>
      </c>
      <c r="H1422" s="2">
        <v>7</v>
      </c>
      <c r="I1422" s="6">
        <v>5472.72</v>
      </c>
      <c r="J1422" s="7">
        <v>0</v>
      </c>
      <c r="K1422" s="6">
        <v>38309.040000000001</v>
      </c>
      <c r="L1422" s="6">
        <v>25809</v>
      </c>
      <c r="M1422" s="6">
        <v>12500.04</v>
      </c>
      <c r="N1422" s="2" t="s">
        <v>550</v>
      </c>
      <c r="O1422" s="2" t="s">
        <v>543</v>
      </c>
    </row>
    <row r="1423" spans="1:15" x14ac:dyDescent="0.25">
      <c r="A1423" s="2" t="s">
        <v>1970</v>
      </c>
      <c r="B1423" s="5">
        <v>46073</v>
      </c>
      <c r="C1423" s="2" t="s">
        <v>264</v>
      </c>
      <c r="D1423" s="2" t="s">
        <v>345</v>
      </c>
      <c r="E1423" s="2" t="s">
        <v>382</v>
      </c>
      <c r="F1423" s="2" t="s">
        <v>519</v>
      </c>
      <c r="G1423" s="2" t="s">
        <v>545</v>
      </c>
      <c r="H1423" s="2">
        <v>2</v>
      </c>
      <c r="I1423" s="6">
        <v>1871.78</v>
      </c>
      <c r="J1423" s="7">
        <v>0</v>
      </c>
      <c r="K1423" s="6">
        <v>3743.56</v>
      </c>
      <c r="L1423" s="6">
        <v>3230</v>
      </c>
      <c r="M1423" s="6">
        <v>513.55999999999995</v>
      </c>
      <c r="N1423" s="2" t="s">
        <v>556</v>
      </c>
      <c r="O1423" s="2" t="s">
        <v>566</v>
      </c>
    </row>
    <row r="1424" spans="1:15" x14ac:dyDescent="0.25">
      <c r="A1424" s="2" t="s">
        <v>1971</v>
      </c>
      <c r="B1424" s="5">
        <v>45781</v>
      </c>
      <c r="C1424" s="2" t="s">
        <v>300</v>
      </c>
      <c r="D1424" s="2" t="s">
        <v>351</v>
      </c>
      <c r="E1424" s="2" t="s">
        <v>385</v>
      </c>
      <c r="F1424" s="2" t="s">
        <v>489</v>
      </c>
      <c r="G1424" s="2" t="s">
        <v>552</v>
      </c>
      <c r="H1424" s="2">
        <v>1</v>
      </c>
      <c r="I1424" s="6">
        <v>27538.48</v>
      </c>
      <c r="J1424" s="7">
        <v>0.05</v>
      </c>
      <c r="K1424" s="6">
        <v>27538.48</v>
      </c>
      <c r="L1424" s="6">
        <v>19438</v>
      </c>
      <c r="M1424" s="6">
        <v>8100.48</v>
      </c>
      <c r="N1424" s="2" t="s">
        <v>542</v>
      </c>
      <c r="O1424" s="2" t="s">
        <v>543</v>
      </c>
    </row>
    <row r="1425" spans="1:15" x14ac:dyDescent="0.25">
      <c r="A1425" s="2" t="s">
        <v>1972</v>
      </c>
      <c r="B1425" s="5">
        <v>46174</v>
      </c>
      <c r="C1425" s="2" t="s">
        <v>226</v>
      </c>
      <c r="D1425" s="2" t="s">
        <v>330</v>
      </c>
      <c r="E1425" s="2" t="s">
        <v>393</v>
      </c>
      <c r="F1425" s="2" t="s">
        <v>477</v>
      </c>
      <c r="G1425" s="2" t="s">
        <v>545</v>
      </c>
      <c r="H1425" s="2">
        <v>4</v>
      </c>
      <c r="I1425" s="6">
        <v>11419.19</v>
      </c>
      <c r="J1425" s="7">
        <v>0.15</v>
      </c>
      <c r="K1425" s="6">
        <v>45676.76</v>
      </c>
      <c r="L1425" s="6">
        <v>41572</v>
      </c>
      <c r="M1425" s="6">
        <v>4104.76</v>
      </c>
      <c r="N1425" s="2" t="s">
        <v>550</v>
      </c>
      <c r="O1425" s="2" t="s">
        <v>543</v>
      </c>
    </row>
    <row r="1426" spans="1:15" x14ac:dyDescent="0.25">
      <c r="A1426" s="2" t="s">
        <v>1973</v>
      </c>
      <c r="B1426" s="5">
        <v>45762</v>
      </c>
      <c r="C1426" s="2" t="s">
        <v>200</v>
      </c>
      <c r="D1426" s="2" t="s">
        <v>351</v>
      </c>
      <c r="E1426" s="2" t="s">
        <v>395</v>
      </c>
      <c r="F1426" s="2" t="s">
        <v>461</v>
      </c>
      <c r="G1426" s="2" t="s">
        <v>545</v>
      </c>
      <c r="H1426" s="2">
        <v>2</v>
      </c>
      <c r="I1426" s="6">
        <v>24639.69</v>
      </c>
      <c r="J1426" s="7">
        <v>0.15</v>
      </c>
      <c r="K1426" s="6">
        <v>49279.38</v>
      </c>
      <c r="L1426" s="6">
        <v>38876</v>
      </c>
      <c r="M1426" s="6">
        <v>10403.379999999999</v>
      </c>
      <c r="N1426" s="2" t="s">
        <v>556</v>
      </c>
      <c r="O1426" s="2" t="s">
        <v>543</v>
      </c>
    </row>
    <row r="1427" spans="1:15" x14ac:dyDescent="0.25">
      <c r="A1427" s="2" t="s">
        <v>1974</v>
      </c>
      <c r="B1427" s="5">
        <v>46176</v>
      </c>
      <c r="C1427" s="2" t="s">
        <v>148</v>
      </c>
      <c r="D1427" s="2" t="s">
        <v>364</v>
      </c>
      <c r="E1427" s="2" t="s">
        <v>393</v>
      </c>
      <c r="F1427" s="2" t="s">
        <v>517</v>
      </c>
      <c r="G1427" s="2" t="s">
        <v>545</v>
      </c>
      <c r="H1427" s="2">
        <v>6</v>
      </c>
      <c r="I1427" s="6">
        <v>22911.439999999999</v>
      </c>
      <c r="J1427" s="7">
        <v>0.1</v>
      </c>
      <c r="K1427" s="6">
        <v>137468.64000000001</v>
      </c>
      <c r="L1427" s="6">
        <v>100890</v>
      </c>
      <c r="M1427" s="6">
        <v>36578.639999999999</v>
      </c>
      <c r="N1427" s="2" t="s">
        <v>550</v>
      </c>
      <c r="O1427" s="2" t="s">
        <v>543</v>
      </c>
    </row>
    <row r="1428" spans="1:15" x14ac:dyDescent="0.25">
      <c r="A1428" s="2" t="s">
        <v>1975</v>
      </c>
      <c r="B1428" s="5">
        <v>46335</v>
      </c>
      <c r="C1428" s="2" t="s">
        <v>228</v>
      </c>
      <c r="D1428" s="2" t="s">
        <v>364</v>
      </c>
      <c r="E1428" s="2" t="s">
        <v>385</v>
      </c>
      <c r="F1428" s="2" t="s">
        <v>429</v>
      </c>
      <c r="G1428" s="2" t="s">
        <v>541</v>
      </c>
      <c r="H1428" s="2">
        <v>2</v>
      </c>
      <c r="I1428" s="6">
        <v>22911.439999999999</v>
      </c>
      <c r="J1428" s="7">
        <v>0.1</v>
      </c>
      <c r="K1428" s="6">
        <v>45822.879999999997</v>
      </c>
      <c r="L1428" s="6">
        <v>33630</v>
      </c>
      <c r="M1428" s="6">
        <v>12192.88</v>
      </c>
      <c r="N1428" s="2" t="s">
        <v>556</v>
      </c>
      <c r="O1428" s="2" t="s">
        <v>543</v>
      </c>
    </row>
    <row r="1429" spans="1:15" x14ac:dyDescent="0.25">
      <c r="A1429" s="2" t="s">
        <v>1976</v>
      </c>
      <c r="B1429" s="5">
        <v>46036</v>
      </c>
      <c r="C1429" s="2" t="s">
        <v>64</v>
      </c>
      <c r="D1429" s="2" t="s">
        <v>345</v>
      </c>
      <c r="E1429" s="2" t="s">
        <v>387</v>
      </c>
      <c r="F1429" s="2" t="s">
        <v>435</v>
      </c>
      <c r="G1429" s="2" t="s">
        <v>552</v>
      </c>
      <c r="H1429" s="2">
        <v>2</v>
      </c>
      <c r="I1429" s="6">
        <v>1871.78</v>
      </c>
      <c r="J1429" s="7">
        <v>0</v>
      </c>
      <c r="K1429" s="6">
        <v>3743.56</v>
      </c>
      <c r="L1429" s="6">
        <v>3230</v>
      </c>
      <c r="M1429" s="6">
        <v>513.55999999999995</v>
      </c>
      <c r="N1429" s="2" t="s">
        <v>542</v>
      </c>
      <c r="O1429" s="2" t="s">
        <v>543</v>
      </c>
    </row>
    <row r="1430" spans="1:15" x14ac:dyDescent="0.25">
      <c r="A1430" s="2" t="s">
        <v>1977</v>
      </c>
      <c r="B1430" s="5">
        <v>45994</v>
      </c>
      <c r="C1430" s="2" t="s">
        <v>39</v>
      </c>
      <c r="D1430" s="2" t="s">
        <v>348</v>
      </c>
      <c r="E1430" s="2" t="s">
        <v>393</v>
      </c>
      <c r="F1430" s="2" t="s">
        <v>404</v>
      </c>
      <c r="G1430" s="2" t="s">
        <v>545</v>
      </c>
      <c r="H1430" s="2">
        <v>7</v>
      </c>
      <c r="I1430" s="6">
        <v>12703.48</v>
      </c>
      <c r="J1430" s="7">
        <v>0</v>
      </c>
      <c r="K1430" s="6">
        <v>88924.36</v>
      </c>
      <c r="L1430" s="6">
        <v>71533</v>
      </c>
      <c r="M1430" s="6">
        <v>17391.36</v>
      </c>
      <c r="N1430" s="2" t="s">
        <v>556</v>
      </c>
      <c r="O1430" s="2" t="s">
        <v>566</v>
      </c>
    </row>
    <row r="1431" spans="1:15" x14ac:dyDescent="0.25">
      <c r="A1431" s="2" t="s">
        <v>1978</v>
      </c>
      <c r="B1431" s="5">
        <v>45746</v>
      </c>
      <c r="C1431" s="2" t="s">
        <v>172</v>
      </c>
      <c r="D1431" s="2" t="s">
        <v>355</v>
      </c>
      <c r="E1431" s="2" t="s">
        <v>387</v>
      </c>
      <c r="F1431" s="2" t="s">
        <v>497</v>
      </c>
      <c r="G1431" s="2" t="s">
        <v>541</v>
      </c>
      <c r="H1431" s="2">
        <v>8</v>
      </c>
      <c r="I1431" s="6">
        <v>25938.39</v>
      </c>
      <c r="J1431" s="7">
        <v>0.1</v>
      </c>
      <c r="K1431" s="6">
        <v>207507.12</v>
      </c>
      <c r="L1431" s="6">
        <v>158384</v>
      </c>
      <c r="M1431" s="6">
        <v>49123.12</v>
      </c>
      <c r="N1431" s="2" t="s">
        <v>550</v>
      </c>
      <c r="O1431" s="2" t="s">
        <v>543</v>
      </c>
    </row>
    <row r="1432" spans="1:15" x14ac:dyDescent="0.25">
      <c r="A1432" s="2" t="s">
        <v>1979</v>
      </c>
      <c r="B1432" s="5">
        <v>46387</v>
      </c>
      <c r="C1432" s="2" t="s">
        <v>244</v>
      </c>
      <c r="D1432" s="2" t="s">
        <v>348</v>
      </c>
      <c r="E1432" s="2" t="s">
        <v>393</v>
      </c>
      <c r="F1432" s="2" t="s">
        <v>445</v>
      </c>
      <c r="G1432" s="2" t="s">
        <v>552</v>
      </c>
      <c r="H1432" s="2">
        <v>8</v>
      </c>
      <c r="I1432" s="6">
        <v>12068.31</v>
      </c>
      <c r="J1432" s="7">
        <v>0.05</v>
      </c>
      <c r="K1432" s="6">
        <v>96546.48</v>
      </c>
      <c r="L1432" s="6">
        <v>81752</v>
      </c>
      <c r="M1432" s="6">
        <v>14794.48</v>
      </c>
      <c r="N1432" s="2" t="s">
        <v>542</v>
      </c>
      <c r="O1432" s="2" t="s">
        <v>543</v>
      </c>
    </row>
    <row r="1433" spans="1:15" x14ac:dyDescent="0.25">
      <c r="A1433" s="2" t="s">
        <v>1980</v>
      </c>
      <c r="B1433" s="5">
        <v>46288</v>
      </c>
      <c r="C1433" s="2" t="s">
        <v>128</v>
      </c>
      <c r="D1433" s="2" t="s">
        <v>362</v>
      </c>
      <c r="E1433" s="2" t="s">
        <v>385</v>
      </c>
      <c r="F1433" s="2" t="s">
        <v>475</v>
      </c>
      <c r="G1433" s="2" t="s">
        <v>545</v>
      </c>
      <c r="H1433" s="2">
        <v>3</v>
      </c>
      <c r="I1433" s="6">
        <v>20292.16</v>
      </c>
      <c r="J1433" s="7">
        <v>0.1</v>
      </c>
      <c r="K1433" s="6">
        <v>60876.480000000003</v>
      </c>
      <c r="L1433" s="6">
        <v>51177</v>
      </c>
      <c r="M1433" s="6">
        <v>9699.48</v>
      </c>
      <c r="N1433" s="2" t="s">
        <v>556</v>
      </c>
      <c r="O1433" s="2" t="s">
        <v>543</v>
      </c>
    </row>
    <row r="1434" spans="1:15" x14ac:dyDescent="0.25">
      <c r="A1434" s="2" t="s">
        <v>1981</v>
      </c>
      <c r="B1434" s="5">
        <v>46211</v>
      </c>
      <c r="C1434" s="2" t="s">
        <v>124</v>
      </c>
      <c r="D1434" s="2" t="s">
        <v>368</v>
      </c>
      <c r="E1434" s="2" t="s">
        <v>385</v>
      </c>
      <c r="F1434" s="2" t="s">
        <v>465</v>
      </c>
      <c r="G1434" s="2" t="s">
        <v>541</v>
      </c>
      <c r="H1434" s="2">
        <v>3</v>
      </c>
      <c r="I1434" s="6">
        <v>1073.69</v>
      </c>
      <c r="J1434" s="7">
        <v>0</v>
      </c>
      <c r="K1434" s="6">
        <v>3221.07</v>
      </c>
      <c r="L1434" s="6">
        <v>2328</v>
      </c>
      <c r="M1434" s="6">
        <v>893.07</v>
      </c>
      <c r="N1434" s="2" t="s">
        <v>546</v>
      </c>
      <c r="O1434" s="2" t="s">
        <v>543</v>
      </c>
    </row>
    <row r="1435" spans="1:15" x14ac:dyDescent="0.25">
      <c r="A1435" s="2" t="s">
        <v>1982</v>
      </c>
      <c r="B1435" s="5">
        <v>46366</v>
      </c>
      <c r="C1435" s="2" t="s">
        <v>250</v>
      </c>
      <c r="D1435" s="2" t="s">
        <v>353</v>
      </c>
      <c r="E1435" s="2" t="s">
        <v>389</v>
      </c>
      <c r="F1435" s="2" t="s">
        <v>493</v>
      </c>
      <c r="G1435" s="2" t="s">
        <v>545</v>
      </c>
      <c r="H1435" s="2">
        <v>3</v>
      </c>
      <c r="I1435" s="6">
        <v>8043.5</v>
      </c>
      <c r="J1435" s="7">
        <v>0</v>
      </c>
      <c r="K1435" s="6">
        <v>24130.5</v>
      </c>
      <c r="L1435" s="6">
        <v>16011</v>
      </c>
      <c r="M1435" s="6">
        <v>8119.5</v>
      </c>
      <c r="N1435" s="2" t="s">
        <v>550</v>
      </c>
      <c r="O1435" s="2" t="s">
        <v>543</v>
      </c>
    </row>
    <row r="1436" spans="1:15" x14ac:dyDescent="0.25">
      <c r="A1436" s="2" t="s">
        <v>1983</v>
      </c>
      <c r="B1436" s="5">
        <v>46297</v>
      </c>
      <c r="C1436" s="2" t="s">
        <v>150</v>
      </c>
      <c r="D1436" s="2" t="s">
        <v>341</v>
      </c>
      <c r="E1436" s="2" t="s">
        <v>385</v>
      </c>
      <c r="F1436" s="2" t="s">
        <v>487</v>
      </c>
      <c r="G1436" s="2" t="s">
        <v>541</v>
      </c>
      <c r="H1436" s="2">
        <v>7</v>
      </c>
      <c r="I1436" s="6">
        <v>465.6</v>
      </c>
      <c r="J1436" s="7">
        <v>0.1</v>
      </c>
      <c r="K1436" s="6">
        <v>3259.2</v>
      </c>
      <c r="L1436" s="6">
        <v>2884</v>
      </c>
      <c r="M1436" s="6">
        <v>375.2</v>
      </c>
      <c r="N1436" s="2" t="s">
        <v>550</v>
      </c>
      <c r="O1436" s="2" t="s">
        <v>543</v>
      </c>
    </row>
    <row r="1437" spans="1:15" x14ac:dyDescent="0.25">
      <c r="A1437" s="2" t="s">
        <v>1984</v>
      </c>
      <c r="B1437" s="5">
        <v>45902</v>
      </c>
      <c r="C1437" s="2" t="s">
        <v>196</v>
      </c>
      <c r="D1437" s="2" t="s">
        <v>353</v>
      </c>
      <c r="E1437" s="2" t="s">
        <v>389</v>
      </c>
      <c r="F1437" s="2" t="s">
        <v>471</v>
      </c>
      <c r="G1437" s="2" t="s">
        <v>545</v>
      </c>
      <c r="H1437" s="2">
        <v>7</v>
      </c>
      <c r="I1437" s="6">
        <v>8043.5</v>
      </c>
      <c r="J1437" s="7">
        <v>0</v>
      </c>
      <c r="K1437" s="6">
        <v>56304.5</v>
      </c>
      <c r="L1437" s="6">
        <v>37359</v>
      </c>
      <c r="M1437" s="6">
        <v>18945.5</v>
      </c>
      <c r="N1437" s="2" t="s">
        <v>550</v>
      </c>
      <c r="O1437" s="2" t="s">
        <v>543</v>
      </c>
    </row>
    <row r="1438" spans="1:15" x14ac:dyDescent="0.25">
      <c r="A1438" s="2" t="s">
        <v>1985</v>
      </c>
      <c r="B1438" s="5">
        <v>45918</v>
      </c>
      <c r="C1438" s="2" t="s">
        <v>70</v>
      </c>
      <c r="D1438" s="2" t="s">
        <v>351</v>
      </c>
      <c r="E1438" s="2" t="s">
        <v>389</v>
      </c>
      <c r="F1438" s="2" t="s">
        <v>457</v>
      </c>
      <c r="G1438" s="2" t="s">
        <v>552</v>
      </c>
      <c r="H1438" s="2">
        <v>1</v>
      </c>
      <c r="I1438" s="6">
        <v>26089.08</v>
      </c>
      <c r="J1438" s="7">
        <v>0.1</v>
      </c>
      <c r="K1438" s="6">
        <v>26089.08</v>
      </c>
      <c r="L1438" s="6">
        <v>19438</v>
      </c>
      <c r="M1438" s="6">
        <v>6651.08</v>
      </c>
      <c r="N1438" s="2" t="s">
        <v>546</v>
      </c>
      <c r="O1438" s="2" t="s">
        <v>543</v>
      </c>
    </row>
    <row r="1439" spans="1:15" x14ac:dyDescent="0.25">
      <c r="A1439" s="2" t="s">
        <v>1986</v>
      </c>
      <c r="B1439" s="5">
        <v>45687</v>
      </c>
      <c r="C1439" s="2" t="s">
        <v>62</v>
      </c>
      <c r="D1439" s="2" t="s">
        <v>339</v>
      </c>
      <c r="E1439" s="2" t="s">
        <v>395</v>
      </c>
      <c r="F1439" s="2" t="s">
        <v>519</v>
      </c>
      <c r="G1439" s="2" t="s">
        <v>541</v>
      </c>
      <c r="H1439" s="2">
        <v>4</v>
      </c>
      <c r="I1439" s="6">
        <v>9240.2000000000007</v>
      </c>
      <c r="J1439" s="7">
        <v>0</v>
      </c>
      <c r="K1439" s="6">
        <v>36960.800000000003</v>
      </c>
      <c r="L1439" s="6">
        <v>27340</v>
      </c>
      <c r="M1439" s="6">
        <v>9620.7999999999993</v>
      </c>
      <c r="N1439" s="2" t="s">
        <v>542</v>
      </c>
      <c r="O1439" s="2" t="s">
        <v>543</v>
      </c>
    </row>
    <row r="1440" spans="1:15" x14ac:dyDescent="0.25">
      <c r="A1440" s="2" t="s">
        <v>1987</v>
      </c>
      <c r="B1440" s="5">
        <v>46166</v>
      </c>
      <c r="C1440" s="2" t="s">
        <v>284</v>
      </c>
      <c r="D1440" s="2" t="s">
        <v>343</v>
      </c>
      <c r="E1440" s="2" t="s">
        <v>389</v>
      </c>
      <c r="F1440" s="2" t="s">
        <v>495</v>
      </c>
      <c r="G1440" s="2" t="s">
        <v>552</v>
      </c>
      <c r="H1440" s="2">
        <v>4</v>
      </c>
      <c r="I1440" s="6">
        <v>4179.59</v>
      </c>
      <c r="J1440" s="7">
        <v>0</v>
      </c>
      <c r="K1440" s="6">
        <v>16718.36</v>
      </c>
      <c r="L1440" s="6">
        <v>12764</v>
      </c>
      <c r="M1440" s="6">
        <v>3954.36</v>
      </c>
      <c r="N1440" s="2" t="s">
        <v>546</v>
      </c>
      <c r="O1440" s="2" t="s">
        <v>566</v>
      </c>
    </row>
    <row r="1441" spans="1:15" x14ac:dyDescent="0.25">
      <c r="A1441" s="2" t="s">
        <v>1988</v>
      </c>
      <c r="B1441" s="5">
        <v>45937</v>
      </c>
      <c r="C1441" s="2" t="s">
        <v>260</v>
      </c>
      <c r="D1441" s="2" t="s">
        <v>375</v>
      </c>
      <c r="E1441" s="2" t="s">
        <v>389</v>
      </c>
      <c r="F1441" s="2" t="s">
        <v>477</v>
      </c>
      <c r="G1441" s="2" t="s">
        <v>545</v>
      </c>
      <c r="H1441" s="2">
        <v>1</v>
      </c>
      <c r="I1441" s="6">
        <v>5472.72</v>
      </c>
      <c r="J1441" s="7">
        <v>0</v>
      </c>
      <c r="K1441" s="6">
        <v>5472.72</v>
      </c>
      <c r="L1441" s="6">
        <v>3687</v>
      </c>
      <c r="M1441" s="6">
        <v>1785.72</v>
      </c>
      <c r="N1441" s="2" t="s">
        <v>550</v>
      </c>
      <c r="O1441" s="2" t="s">
        <v>543</v>
      </c>
    </row>
    <row r="1442" spans="1:15" x14ac:dyDescent="0.25">
      <c r="A1442" s="2" t="s">
        <v>1989</v>
      </c>
      <c r="B1442" s="5">
        <v>45708</v>
      </c>
      <c r="C1442" s="2" t="s">
        <v>270</v>
      </c>
      <c r="D1442" s="2" t="s">
        <v>353</v>
      </c>
      <c r="E1442" s="2" t="s">
        <v>382</v>
      </c>
      <c r="F1442" s="2" t="s">
        <v>525</v>
      </c>
      <c r="G1442" s="2" t="s">
        <v>545</v>
      </c>
      <c r="H1442" s="2">
        <v>4</v>
      </c>
      <c r="I1442" s="6">
        <v>7641.32</v>
      </c>
      <c r="J1442" s="7">
        <v>0.05</v>
      </c>
      <c r="K1442" s="6">
        <v>30565.279999999999</v>
      </c>
      <c r="L1442" s="6">
        <v>21348</v>
      </c>
      <c r="M1442" s="6">
        <v>9217.2800000000007</v>
      </c>
      <c r="N1442" s="2" t="s">
        <v>550</v>
      </c>
      <c r="O1442" s="2" t="s">
        <v>543</v>
      </c>
    </row>
    <row r="1443" spans="1:15" x14ac:dyDescent="0.25">
      <c r="A1443" s="2" t="s">
        <v>1990</v>
      </c>
      <c r="B1443" s="5">
        <v>46173</v>
      </c>
      <c r="C1443" s="2" t="s">
        <v>178</v>
      </c>
      <c r="D1443" s="2" t="s">
        <v>330</v>
      </c>
      <c r="E1443" s="2" t="s">
        <v>393</v>
      </c>
      <c r="F1443" s="2" t="s">
        <v>449</v>
      </c>
      <c r="G1443" s="2" t="s">
        <v>552</v>
      </c>
      <c r="H1443" s="2">
        <v>8</v>
      </c>
      <c r="I1443" s="6">
        <v>12090.91</v>
      </c>
      <c r="J1443" s="7">
        <v>0.1</v>
      </c>
      <c r="K1443" s="6">
        <v>96727.28</v>
      </c>
      <c r="L1443" s="6">
        <v>83144</v>
      </c>
      <c r="M1443" s="6">
        <v>13583.28</v>
      </c>
      <c r="N1443" s="2" t="s">
        <v>546</v>
      </c>
      <c r="O1443" s="2" t="s">
        <v>543</v>
      </c>
    </row>
    <row r="1444" spans="1:15" x14ac:dyDescent="0.25">
      <c r="A1444" s="2" t="s">
        <v>1991</v>
      </c>
      <c r="B1444" s="5">
        <v>46346</v>
      </c>
      <c r="C1444" s="2" t="s">
        <v>294</v>
      </c>
      <c r="D1444" s="2" t="s">
        <v>355</v>
      </c>
      <c r="E1444" s="2" t="s">
        <v>398</v>
      </c>
      <c r="F1444" s="2" t="s">
        <v>457</v>
      </c>
      <c r="G1444" s="2" t="s">
        <v>552</v>
      </c>
      <c r="H1444" s="2">
        <v>8</v>
      </c>
      <c r="I1444" s="6">
        <v>23056.34</v>
      </c>
      <c r="J1444" s="7">
        <v>0.2</v>
      </c>
      <c r="K1444" s="6">
        <v>184450.72</v>
      </c>
      <c r="L1444" s="6">
        <v>158384</v>
      </c>
      <c r="M1444" s="6">
        <v>26066.720000000001</v>
      </c>
      <c r="N1444" s="2" t="s">
        <v>556</v>
      </c>
      <c r="O1444" s="2" t="s">
        <v>543</v>
      </c>
    </row>
    <row r="1445" spans="1:15" x14ac:dyDescent="0.25">
      <c r="A1445" s="2" t="s">
        <v>1992</v>
      </c>
      <c r="B1445" s="5">
        <v>46316</v>
      </c>
      <c r="C1445" s="2" t="s">
        <v>150</v>
      </c>
      <c r="D1445" s="2" t="s">
        <v>373</v>
      </c>
      <c r="E1445" s="2" t="s">
        <v>385</v>
      </c>
      <c r="F1445" s="2" t="s">
        <v>465</v>
      </c>
      <c r="G1445" s="2" t="s">
        <v>541</v>
      </c>
      <c r="H1445" s="2">
        <v>7</v>
      </c>
      <c r="I1445" s="6">
        <v>2163.4</v>
      </c>
      <c r="J1445" s="7">
        <v>0.05</v>
      </c>
      <c r="K1445" s="6">
        <v>9121.85</v>
      </c>
      <c r="L1445" s="6">
        <v>11347</v>
      </c>
      <c r="M1445" s="6">
        <v>-2225.15</v>
      </c>
      <c r="N1445" s="2" t="s">
        <v>556</v>
      </c>
      <c r="O1445" s="2" t="s">
        <v>543</v>
      </c>
    </row>
    <row r="1446" spans="1:15" x14ac:dyDescent="0.25">
      <c r="A1446" s="2" t="s">
        <v>1993</v>
      </c>
      <c r="B1446" s="5">
        <v>45676</v>
      </c>
      <c r="C1446" s="2" t="s">
        <v>176</v>
      </c>
      <c r="D1446" s="2" t="s">
        <v>357</v>
      </c>
      <c r="E1446" s="2" t="s">
        <v>389</v>
      </c>
      <c r="F1446" s="2" t="s">
        <v>451</v>
      </c>
      <c r="G1446" s="2" t="s">
        <v>552</v>
      </c>
      <c r="H1446" s="2">
        <v>2</v>
      </c>
      <c r="I1446" s="6">
        <v>18700.689999999999</v>
      </c>
      <c r="J1446" s="7">
        <v>0.1</v>
      </c>
      <c r="K1446" s="6">
        <v>37401.379999999997</v>
      </c>
      <c r="L1446" s="6">
        <v>32886</v>
      </c>
      <c r="M1446" s="6">
        <v>4515.38</v>
      </c>
      <c r="N1446" s="2" t="s">
        <v>542</v>
      </c>
      <c r="O1446" s="2" t="s">
        <v>543</v>
      </c>
    </row>
    <row r="1447" spans="1:15" x14ac:dyDescent="0.25">
      <c r="A1447" s="2" t="s">
        <v>1994</v>
      </c>
      <c r="B1447" s="5">
        <v>46147</v>
      </c>
      <c r="C1447" s="2" t="s">
        <v>46</v>
      </c>
      <c r="D1447" s="2" t="s">
        <v>355</v>
      </c>
      <c r="E1447" s="2" t="s">
        <v>391</v>
      </c>
      <c r="F1447" s="2" t="s">
        <v>417</v>
      </c>
      <c r="G1447" s="2" t="s">
        <v>541</v>
      </c>
      <c r="H1447" s="2">
        <v>4</v>
      </c>
      <c r="I1447" s="6">
        <v>23056.34</v>
      </c>
      <c r="J1447" s="7">
        <v>0.2</v>
      </c>
      <c r="K1447" s="6">
        <v>92225.36</v>
      </c>
      <c r="L1447" s="6">
        <v>79192</v>
      </c>
      <c r="M1447" s="6">
        <v>13033.36</v>
      </c>
      <c r="N1447" s="2" t="s">
        <v>542</v>
      </c>
      <c r="O1447" s="2" t="s">
        <v>543</v>
      </c>
    </row>
    <row r="1448" spans="1:15" x14ac:dyDescent="0.25">
      <c r="A1448" s="2" t="s">
        <v>1995</v>
      </c>
      <c r="B1448" s="5">
        <v>46084</v>
      </c>
      <c r="C1448" s="2" t="s">
        <v>214</v>
      </c>
      <c r="D1448" s="2" t="s">
        <v>337</v>
      </c>
      <c r="E1448" s="2" t="s">
        <v>398</v>
      </c>
      <c r="F1448" s="2" t="s">
        <v>477</v>
      </c>
      <c r="G1448" s="2" t="s">
        <v>541</v>
      </c>
      <c r="H1448" s="2">
        <v>4</v>
      </c>
      <c r="I1448" s="6">
        <v>21351.52</v>
      </c>
      <c r="J1448" s="7">
        <v>0</v>
      </c>
      <c r="K1448" s="6">
        <v>85406.080000000002</v>
      </c>
      <c r="L1448" s="6">
        <v>63212</v>
      </c>
      <c r="M1448" s="6">
        <v>22194.080000000002</v>
      </c>
      <c r="N1448" s="2" t="s">
        <v>556</v>
      </c>
      <c r="O1448" s="2" t="s">
        <v>543</v>
      </c>
    </row>
    <row r="1449" spans="1:15" x14ac:dyDescent="0.25">
      <c r="A1449" s="2" t="s">
        <v>1996</v>
      </c>
      <c r="B1449" s="5">
        <v>45939</v>
      </c>
      <c r="C1449" s="2" t="s">
        <v>27</v>
      </c>
      <c r="D1449" s="2" t="s">
        <v>341</v>
      </c>
      <c r="E1449" s="2" t="s">
        <v>395</v>
      </c>
      <c r="F1449" s="2" t="s">
        <v>525</v>
      </c>
      <c r="G1449" s="2" t="s">
        <v>552</v>
      </c>
      <c r="H1449" s="2">
        <v>8</v>
      </c>
      <c r="I1449" s="6">
        <v>491.46</v>
      </c>
      <c r="J1449" s="7">
        <v>0.05</v>
      </c>
      <c r="K1449" s="6">
        <v>3931.68</v>
      </c>
      <c r="L1449" s="6">
        <v>3296</v>
      </c>
      <c r="M1449" s="6">
        <v>635.67999999999995</v>
      </c>
      <c r="N1449" s="2" t="s">
        <v>546</v>
      </c>
      <c r="O1449" s="2" t="s">
        <v>543</v>
      </c>
    </row>
    <row r="1450" spans="1:15" x14ac:dyDescent="0.25">
      <c r="A1450" s="2" t="s">
        <v>1997</v>
      </c>
      <c r="B1450" s="5">
        <v>45943</v>
      </c>
      <c r="C1450" s="2" t="s">
        <v>236</v>
      </c>
      <c r="D1450" s="2" t="s">
        <v>357</v>
      </c>
      <c r="E1450" s="2" t="s">
        <v>398</v>
      </c>
      <c r="F1450" s="2" t="s">
        <v>417</v>
      </c>
      <c r="G1450" s="2" t="s">
        <v>552</v>
      </c>
      <c r="H1450" s="2">
        <v>3</v>
      </c>
      <c r="I1450" s="6">
        <v>16622.830000000002</v>
      </c>
      <c r="J1450" s="7">
        <v>0.2</v>
      </c>
      <c r="K1450" s="6">
        <v>49868.49</v>
      </c>
      <c r="L1450" s="6">
        <v>49329</v>
      </c>
      <c r="M1450" s="6">
        <v>539.49</v>
      </c>
      <c r="N1450" s="2" t="s">
        <v>556</v>
      </c>
      <c r="O1450" s="2" t="s">
        <v>543</v>
      </c>
    </row>
    <row r="1451" spans="1:15" x14ac:dyDescent="0.25">
      <c r="A1451" s="2" t="s">
        <v>1998</v>
      </c>
      <c r="B1451" s="5">
        <v>46011</v>
      </c>
      <c r="C1451" s="2" t="s">
        <v>278</v>
      </c>
      <c r="D1451" s="2" t="s">
        <v>362</v>
      </c>
      <c r="E1451" s="2" t="s">
        <v>391</v>
      </c>
      <c r="F1451" s="2" t="s">
        <v>501</v>
      </c>
      <c r="G1451" s="2" t="s">
        <v>545</v>
      </c>
      <c r="H1451" s="2">
        <v>8</v>
      </c>
      <c r="I1451" s="6">
        <v>20292.16</v>
      </c>
      <c r="J1451" s="7">
        <v>0.1</v>
      </c>
      <c r="K1451" s="6">
        <v>162337.28</v>
      </c>
      <c r="L1451" s="6">
        <v>136472</v>
      </c>
      <c r="M1451" s="6">
        <v>25865.279999999999</v>
      </c>
      <c r="N1451" s="2" t="s">
        <v>556</v>
      </c>
      <c r="O1451" s="2" t="s">
        <v>543</v>
      </c>
    </row>
    <row r="1452" spans="1:15" x14ac:dyDescent="0.25">
      <c r="A1452" s="2" t="s">
        <v>1999</v>
      </c>
      <c r="B1452" s="5">
        <v>46031</v>
      </c>
      <c r="C1452" s="2" t="s">
        <v>256</v>
      </c>
      <c r="D1452" s="2" t="s">
        <v>334</v>
      </c>
      <c r="E1452" s="2" t="s">
        <v>391</v>
      </c>
      <c r="F1452" s="2" t="s">
        <v>443</v>
      </c>
      <c r="G1452" s="2" t="s">
        <v>545</v>
      </c>
      <c r="H1452" s="2">
        <v>5</v>
      </c>
      <c r="I1452" s="6">
        <v>371.26</v>
      </c>
      <c r="J1452" s="7">
        <v>0</v>
      </c>
      <c r="K1452" s="6">
        <v>1856.3</v>
      </c>
      <c r="L1452" s="6">
        <v>1425</v>
      </c>
      <c r="M1452" s="6">
        <v>431.3</v>
      </c>
      <c r="N1452" s="2" t="s">
        <v>546</v>
      </c>
      <c r="O1452" s="2" t="s">
        <v>543</v>
      </c>
    </row>
    <row r="1453" spans="1:15" x14ac:dyDescent="0.25">
      <c r="A1453" s="2" t="s">
        <v>2000</v>
      </c>
      <c r="B1453" s="5">
        <v>46114</v>
      </c>
      <c r="C1453" s="2" t="s">
        <v>236</v>
      </c>
      <c r="D1453" s="2" t="s">
        <v>364</v>
      </c>
      <c r="E1453" s="2" t="s">
        <v>398</v>
      </c>
      <c r="F1453" s="2" t="s">
        <v>443</v>
      </c>
      <c r="G1453" s="2" t="s">
        <v>552</v>
      </c>
      <c r="H1453" s="2">
        <v>2</v>
      </c>
      <c r="I1453" s="6">
        <v>25457.15</v>
      </c>
      <c r="J1453" s="7">
        <v>0</v>
      </c>
      <c r="K1453" s="6">
        <v>50914.3</v>
      </c>
      <c r="L1453" s="6">
        <v>33630</v>
      </c>
      <c r="M1453" s="6">
        <v>17284.3</v>
      </c>
      <c r="N1453" s="2" t="s">
        <v>550</v>
      </c>
      <c r="O1453" s="2" t="s">
        <v>543</v>
      </c>
    </row>
    <row r="1454" spans="1:15" x14ac:dyDescent="0.25">
      <c r="A1454" s="2" t="s">
        <v>2001</v>
      </c>
      <c r="B1454" s="5">
        <v>45796</v>
      </c>
      <c r="C1454" s="2" t="s">
        <v>226</v>
      </c>
      <c r="D1454" s="2" t="s">
        <v>375</v>
      </c>
      <c r="E1454" s="2" t="s">
        <v>395</v>
      </c>
      <c r="F1454" s="2" t="s">
        <v>511</v>
      </c>
      <c r="G1454" s="2" t="s">
        <v>541</v>
      </c>
      <c r="H1454" s="2">
        <v>2</v>
      </c>
      <c r="I1454" s="6">
        <v>4378.18</v>
      </c>
      <c r="J1454" s="7">
        <v>0.2</v>
      </c>
      <c r="K1454" s="6">
        <v>8756.36</v>
      </c>
      <c r="L1454" s="6">
        <v>7374</v>
      </c>
      <c r="M1454" s="6">
        <v>1382.36</v>
      </c>
      <c r="N1454" s="2" t="s">
        <v>546</v>
      </c>
      <c r="O1454" s="2" t="s">
        <v>543</v>
      </c>
    </row>
    <row r="1455" spans="1:15" x14ac:dyDescent="0.25">
      <c r="A1455" s="2" t="s">
        <v>2002</v>
      </c>
      <c r="B1455" s="5">
        <v>46206</v>
      </c>
      <c r="C1455" s="2" t="s">
        <v>14</v>
      </c>
      <c r="D1455" s="2" t="s">
        <v>330</v>
      </c>
      <c r="E1455" s="2" t="s">
        <v>387</v>
      </c>
      <c r="F1455" s="2" t="s">
        <v>487</v>
      </c>
      <c r="G1455" s="2" t="s">
        <v>541</v>
      </c>
      <c r="H1455" s="2">
        <v>7</v>
      </c>
      <c r="I1455" s="6">
        <v>12762.62</v>
      </c>
      <c r="J1455" s="7">
        <v>0.05</v>
      </c>
      <c r="K1455" s="6">
        <v>89338.34</v>
      </c>
      <c r="L1455" s="6">
        <v>72751</v>
      </c>
      <c r="M1455" s="6">
        <v>16587.34</v>
      </c>
      <c r="N1455" s="2" t="s">
        <v>550</v>
      </c>
      <c r="O1455" s="2" t="s">
        <v>566</v>
      </c>
    </row>
    <row r="1456" spans="1:15" x14ac:dyDescent="0.25">
      <c r="A1456" s="2" t="s">
        <v>2003</v>
      </c>
      <c r="B1456" s="5">
        <v>46306</v>
      </c>
      <c r="C1456" s="2" t="s">
        <v>288</v>
      </c>
      <c r="D1456" s="2" t="s">
        <v>343</v>
      </c>
      <c r="E1456" s="2" t="s">
        <v>382</v>
      </c>
      <c r="F1456" s="2" t="s">
        <v>487</v>
      </c>
      <c r="G1456" s="2" t="s">
        <v>552</v>
      </c>
      <c r="H1456" s="2">
        <v>8</v>
      </c>
      <c r="I1456" s="6">
        <v>3970.61</v>
      </c>
      <c r="J1456" s="7">
        <v>0.05</v>
      </c>
      <c r="K1456" s="6">
        <v>31764.880000000001</v>
      </c>
      <c r="L1456" s="6">
        <v>25528</v>
      </c>
      <c r="M1456" s="6">
        <v>6236.88</v>
      </c>
      <c r="N1456" s="2" t="s">
        <v>546</v>
      </c>
      <c r="O1456" s="2" t="s">
        <v>543</v>
      </c>
    </row>
    <row r="1457" spans="1:15" x14ac:dyDescent="0.25">
      <c r="A1457" s="2" t="s">
        <v>2004</v>
      </c>
      <c r="B1457" s="5">
        <v>46371</v>
      </c>
      <c r="C1457" s="2" t="s">
        <v>132</v>
      </c>
      <c r="D1457" s="2" t="s">
        <v>371</v>
      </c>
      <c r="E1457" s="2" t="s">
        <v>398</v>
      </c>
      <c r="F1457" s="2" t="s">
        <v>467</v>
      </c>
      <c r="G1457" s="2" t="s">
        <v>541</v>
      </c>
      <c r="H1457" s="2">
        <v>6</v>
      </c>
      <c r="I1457" s="6">
        <v>25238.93</v>
      </c>
      <c r="J1457" s="7">
        <v>0</v>
      </c>
      <c r="K1457" s="6">
        <v>151433.57999999999</v>
      </c>
      <c r="L1457" s="6">
        <v>127896</v>
      </c>
      <c r="M1457" s="6">
        <v>23537.58</v>
      </c>
      <c r="N1457" s="2" t="s">
        <v>546</v>
      </c>
      <c r="O1457" s="2" t="s">
        <v>543</v>
      </c>
    </row>
    <row r="1458" spans="1:15" x14ac:dyDescent="0.25">
      <c r="A1458" s="2" t="s">
        <v>2005</v>
      </c>
      <c r="B1458" s="5">
        <v>45821</v>
      </c>
      <c r="C1458" s="2" t="s">
        <v>306</v>
      </c>
      <c r="D1458" s="2" t="s">
        <v>366</v>
      </c>
      <c r="E1458" s="2" t="s">
        <v>391</v>
      </c>
      <c r="F1458" s="2" t="s">
        <v>463</v>
      </c>
      <c r="G1458" s="2" t="s">
        <v>545</v>
      </c>
      <c r="H1458" s="2">
        <v>5</v>
      </c>
      <c r="I1458" s="6">
        <v>21162.15</v>
      </c>
      <c r="J1458" s="7">
        <v>0.15</v>
      </c>
      <c r="K1458" s="6">
        <v>105810.75</v>
      </c>
      <c r="L1458" s="6">
        <v>83885</v>
      </c>
      <c r="M1458" s="6">
        <v>21925.75</v>
      </c>
      <c r="N1458" s="2" t="s">
        <v>550</v>
      </c>
      <c r="O1458" s="2" t="s">
        <v>543</v>
      </c>
    </row>
    <row r="1459" spans="1:15" x14ac:dyDescent="0.25">
      <c r="A1459" s="2" t="s">
        <v>2006</v>
      </c>
      <c r="B1459" s="5">
        <v>46180</v>
      </c>
      <c r="C1459" s="2" t="s">
        <v>316</v>
      </c>
      <c r="D1459" s="2" t="s">
        <v>351</v>
      </c>
      <c r="E1459" s="2" t="s">
        <v>382</v>
      </c>
      <c r="F1459" s="2" t="s">
        <v>425</v>
      </c>
      <c r="G1459" s="2" t="s">
        <v>541</v>
      </c>
      <c r="H1459" s="2">
        <v>3</v>
      </c>
      <c r="I1459" s="6">
        <v>23190.3</v>
      </c>
      <c r="J1459" s="7">
        <v>0.2</v>
      </c>
      <c r="K1459" s="6">
        <v>69570.899999999994</v>
      </c>
      <c r="L1459" s="6">
        <v>58314</v>
      </c>
      <c r="M1459" s="6">
        <v>11256.9</v>
      </c>
      <c r="N1459" s="2" t="s">
        <v>550</v>
      </c>
      <c r="O1459" s="2" t="s">
        <v>543</v>
      </c>
    </row>
    <row r="1460" spans="1:15" x14ac:dyDescent="0.25">
      <c r="A1460" s="2" t="s">
        <v>2007</v>
      </c>
      <c r="B1460" s="5">
        <v>45751</v>
      </c>
      <c r="C1460" s="2" t="s">
        <v>202</v>
      </c>
      <c r="D1460" s="2" t="s">
        <v>343</v>
      </c>
      <c r="E1460" s="2" t="s">
        <v>391</v>
      </c>
      <c r="F1460" s="2" t="s">
        <v>463</v>
      </c>
      <c r="G1460" s="2" t="s">
        <v>545</v>
      </c>
      <c r="H1460" s="2">
        <v>8</v>
      </c>
      <c r="I1460" s="6">
        <v>3343.67</v>
      </c>
      <c r="J1460" s="7">
        <v>0.2</v>
      </c>
      <c r="K1460" s="6">
        <v>26749.360000000001</v>
      </c>
      <c r="L1460" s="6">
        <v>25528</v>
      </c>
      <c r="M1460" s="6">
        <v>1221.3599999999999</v>
      </c>
      <c r="N1460" s="2" t="s">
        <v>556</v>
      </c>
      <c r="O1460" s="2" t="s">
        <v>566</v>
      </c>
    </row>
    <row r="1461" spans="1:15" x14ac:dyDescent="0.25">
      <c r="A1461" s="2" t="s">
        <v>2008</v>
      </c>
      <c r="B1461" s="5">
        <v>45765</v>
      </c>
      <c r="C1461" s="2" t="s">
        <v>72</v>
      </c>
      <c r="D1461" s="2" t="s">
        <v>334</v>
      </c>
      <c r="E1461" s="2" t="s">
        <v>395</v>
      </c>
      <c r="F1461" s="2" t="s">
        <v>479</v>
      </c>
      <c r="G1461" s="2" t="s">
        <v>545</v>
      </c>
      <c r="H1461" s="2">
        <v>4</v>
      </c>
      <c r="I1461" s="6">
        <v>352.7</v>
      </c>
      <c r="J1461" s="7">
        <v>0.05</v>
      </c>
      <c r="K1461" s="6">
        <v>1410.8</v>
      </c>
      <c r="L1461" s="6">
        <v>1140</v>
      </c>
      <c r="M1461" s="6">
        <v>270.8</v>
      </c>
      <c r="N1461" s="2" t="s">
        <v>550</v>
      </c>
      <c r="O1461" s="2" t="s">
        <v>543</v>
      </c>
    </row>
    <row r="1462" spans="1:15" x14ac:dyDescent="0.25">
      <c r="A1462" s="2" t="s">
        <v>2009</v>
      </c>
      <c r="B1462" s="5">
        <v>46216</v>
      </c>
      <c r="C1462" s="2" t="s">
        <v>264</v>
      </c>
      <c r="D1462" s="2" t="s">
        <v>339</v>
      </c>
      <c r="E1462" s="2" t="s">
        <v>395</v>
      </c>
      <c r="F1462" s="2" t="s">
        <v>445</v>
      </c>
      <c r="G1462" s="2" t="s">
        <v>552</v>
      </c>
      <c r="H1462" s="2">
        <v>1</v>
      </c>
      <c r="I1462" s="6">
        <v>9240.2000000000007</v>
      </c>
      <c r="J1462" s="7">
        <v>0</v>
      </c>
      <c r="K1462" s="6">
        <v>9240.2000000000007</v>
      </c>
      <c r="L1462" s="6">
        <v>6835</v>
      </c>
      <c r="M1462" s="6">
        <v>2405.1999999999998</v>
      </c>
      <c r="N1462" s="2" t="s">
        <v>550</v>
      </c>
      <c r="O1462" s="2" t="s">
        <v>543</v>
      </c>
    </row>
    <row r="1463" spans="1:15" x14ac:dyDescent="0.25">
      <c r="A1463" s="2" t="s">
        <v>2010</v>
      </c>
      <c r="B1463" s="5">
        <v>46069</v>
      </c>
      <c r="C1463" s="2" t="s">
        <v>316</v>
      </c>
      <c r="D1463" s="2" t="s">
        <v>351</v>
      </c>
      <c r="E1463" s="2" t="s">
        <v>398</v>
      </c>
      <c r="F1463" s="2" t="s">
        <v>473</v>
      </c>
      <c r="G1463" s="2" t="s">
        <v>545</v>
      </c>
      <c r="H1463" s="2">
        <v>7</v>
      </c>
      <c r="I1463" s="6">
        <v>24639.69</v>
      </c>
      <c r="J1463" s="7">
        <v>0.15</v>
      </c>
      <c r="K1463" s="6">
        <v>172477.83</v>
      </c>
      <c r="L1463" s="6">
        <v>136066</v>
      </c>
      <c r="M1463" s="6">
        <v>36411.83</v>
      </c>
      <c r="N1463" s="2" t="s">
        <v>550</v>
      </c>
      <c r="O1463" s="2" t="s">
        <v>543</v>
      </c>
    </row>
    <row r="1464" spans="1:15" x14ac:dyDescent="0.25">
      <c r="A1464" s="2" t="s">
        <v>2011</v>
      </c>
      <c r="B1464" s="5">
        <v>46067</v>
      </c>
      <c r="C1464" s="2" t="s">
        <v>282</v>
      </c>
      <c r="D1464" s="2" t="s">
        <v>334</v>
      </c>
      <c r="E1464" s="2" t="s">
        <v>395</v>
      </c>
      <c r="F1464" s="2" t="s">
        <v>410</v>
      </c>
      <c r="G1464" s="2" t="s">
        <v>541</v>
      </c>
      <c r="H1464" s="2">
        <v>1</v>
      </c>
      <c r="I1464" s="6">
        <v>371.26</v>
      </c>
      <c r="J1464" s="7">
        <v>0</v>
      </c>
      <c r="K1464" s="6">
        <v>371.26</v>
      </c>
      <c r="L1464" s="6">
        <v>285</v>
      </c>
      <c r="M1464" s="6">
        <v>86.26</v>
      </c>
      <c r="N1464" s="2" t="s">
        <v>542</v>
      </c>
      <c r="O1464" s="2" t="s">
        <v>543</v>
      </c>
    </row>
    <row r="1465" spans="1:15" x14ac:dyDescent="0.25">
      <c r="A1465" s="2" t="s">
        <v>2012</v>
      </c>
      <c r="B1465" s="5">
        <v>45919</v>
      </c>
      <c r="C1465" s="2" t="s">
        <v>226</v>
      </c>
      <c r="D1465" s="2" t="s">
        <v>377</v>
      </c>
      <c r="E1465" s="2" t="s">
        <v>395</v>
      </c>
      <c r="F1465" s="2" t="s">
        <v>509</v>
      </c>
      <c r="G1465" s="2" t="s">
        <v>541</v>
      </c>
      <c r="H1465" s="2">
        <v>4</v>
      </c>
      <c r="I1465" s="6">
        <v>25991.93</v>
      </c>
      <c r="J1465" s="7">
        <v>0</v>
      </c>
      <c r="K1465" s="6">
        <v>103967.72</v>
      </c>
      <c r="L1465" s="6">
        <v>74204</v>
      </c>
      <c r="M1465" s="6">
        <v>29763.72</v>
      </c>
      <c r="N1465" s="2" t="s">
        <v>542</v>
      </c>
      <c r="O1465" s="2" t="s">
        <v>543</v>
      </c>
    </row>
    <row r="1466" spans="1:15" x14ac:dyDescent="0.25">
      <c r="A1466" s="2" t="s">
        <v>2013</v>
      </c>
      <c r="B1466" s="5">
        <v>46192</v>
      </c>
      <c r="C1466" s="2" t="s">
        <v>158</v>
      </c>
      <c r="D1466" s="2" t="s">
        <v>348</v>
      </c>
      <c r="E1466" s="2" t="s">
        <v>395</v>
      </c>
      <c r="F1466" s="2" t="s">
        <v>439</v>
      </c>
      <c r="G1466" s="2" t="s">
        <v>552</v>
      </c>
      <c r="H1466" s="2">
        <v>1</v>
      </c>
      <c r="I1466" s="6">
        <v>12703.48</v>
      </c>
      <c r="J1466" s="7">
        <v>0</v>
      </c>
      <c r="K1466" s="6">
        <v>12703.48</v>
      </c>
      <c r="L1466" s="6">
        <v>10219</v>
      </c>
      <c r="M1466" s="6">
        <v>2484.48</v>
      </c>
      <c r="N1466" s="2" t="s">
        <v>542</v>
      </c>
      <c r="O1466" s="2" t="s">
        <v>543</v>
      </c>
    </row>
    <row r="1467" spans="1:15" x14ac:dyDescent="0.25">
      <c r="A1467" s="2" t="s">
        <v>2014</v>
      </c>
      <c r="B1467" s="5">
        <v>46018</v>
      </c>
      <c r="C1467" s="2" t="s">
        <v>62</v>
      </c>
      <c r="D1467" s="2" t="s">
        <v>351</v>
      </c>
      <c r="E1467" s="2" t="s">
        <v>389</v>
      </c>
      <c r="F1467" s="2" t="s">
        <v>489</v>
      </c>
      <c r="G1467" s="2" t="s">
        <v>552</v>
      </c>
      <c r="H1467" s="2">
        <v>5</v>
      </c>
      <c r="I1467" s="6">
        <v>28987.87</v>
      </c>
      <c r="J1467" s="7">
        <v>0</v>
      </c>
      <c r="K1467" s="6">
        <v>144939.35</v>
      </c>
      <c r="L1467" s="6">
        <v>97190</v>
      </c>
      <c r="M1467" s="6">
        <v>47749.35</v>
      </c>
      <c r="N1467" s="2" t="s">
        <v>546</v>
      </c>
      <c r="O1467" s="2" t="s">
        <v>543</v>
      </c>
    </row>
    <row r="1468" spans="1:15" x14ac:dyDescent="0.25">
      <c r="A1468" s="2" t="s">
        <v>2015</v>
      </c>
      <c r="B1468" s="5">
        <v>45663</v>
      </c>
      <c r="C1468" s="2" t="s">
        <v>290</v>
      </c>
      <c r="D1468" s="2" t="s">
        <v>373</v>
      </c>
      <c r="E1468" s="2" t="s">
        <v>393</v>
      </c>
      <c r="F1468" s="2" t="s">
        <v>489</v>
      </c>
      <c r="G1468" s="2" t="s">
        <v>545</v>
      </c>
      <c r="H1468" s="2">
        <v>7</v>
      </c>
      <c r="I1468" s="6">
        <v>2277.2600000000002</v>
      </c>
      <c r="J1468" s="7">
        <v>0</v>
      </c>
      <c r="K1468" s="6">
        <v>15940.82</v>
      </c>
      <c r="L1468" s="6">
        <v>11347</v>
      </c>
      <c r="M1468" s="6">
        <v>4593.82</v>
      </c>
      <c r="N1468" s="2" t="s">
        <v>542</v>
      </c>
      <c r="O1468" s="2" t="s">
        <v>543</v>
      </c>
    </row>
    <row r="1469" spans="1:15" x14ac:dyDescent="0.25">
      <c r="A1469" s="2" t="s">
        <v>2016</v>
      </c>
      <c r="B1469" s="5">
        <v>46212</v>
      </c>
      <c r="C1469" s="2" t="s">
        <v>300</v>
      </c>
      <c r="D1469" s="2" t="s">
        <v>334</v>
      </c>
      <c r="E1469" s="2" t="s">
        <v>398</v>
      </c>
      <c r="F1469" s="2" t="s">
        <v>404</v>
      </c>
      <c r="G1469" s="2" t="s">
        <v>541</v>
      </c>
      <c r="H1469" s="2">
        <v>1</v>
      </c>
      <c r="I1469" s="6">
        <v>371.26</v>
      </c>
      <c r="J1469" s="7">
        <v>0</v>
      </c>
      <c r="K1469" s="6">
        <v>371.26</v>
      </c>
      <c r="L1469" s="6">
        <v>285</v>
      </c>
      <c r="M1469" s="6">
        <v>86.26</v>
      </c>
      <c r="N1469" s="2" t="s">
        <v>546</v>
      </c>
      <c r="O1469" s="2" t="s">
        <v>543</v>
      </c>
    </row>
    <row r="1470" spans="1:15" x14ac:dyDescent="0.25">
      <c r="A1470" s="2" t="s">
        <v>2017</v>
      </c>
      <c r="B1470" s="5">
        <v>46131</v>
      </c>
      <c r="C1470" s="2" t="s">
        <v>27</v>
      </c>
      <c r="D1470" s="2" t="s">
        <v>339</v>
      </c>
      <c r="E1470" s="2" t="s">
        <v>387</v>
      </c>
      <c r="F1470" s="2" t="s">
        <v>445</v>
      </c>
      <c r="G1470" s="2" t="s">
        <v>552</v>
      </c>
      <c r="H1470" s="2">
        <v>5</v>
      </c>
      <c r="I1470" s="6">
        <v>7854.17</v>
      </c>
      <c r="J1470" s="7">
        <v>0.15</v>
      </c>
      <c r="K1470" s="6">
        <v>39270.85</v>
      </c>
      <c r="L1470" s="6">
        <v>34175</v>
      </c>
      <c r="M1470" s="6">
        <v>5095.8500000000004</v>
      </c>
      <c r="N1470" s="2" t="s">
        <v>556</v>
      </c>
      <c r="O1470" s="2" t="s">
        <v>543</v>
      </c>
    </row>
    <row r="1471" spans="1:15" x14ac:dyDescent="0.25">
      <c r="A1471" s="2" t="s">
        <v>2018</v>
      </c>
      <c r="B1471" s="5">
        <v>45762</v>
      </c>
      <c r="C1471" s="2" t="s">
        <v>130</v>
      </c>
      <c r="D1471" s="2" t="s">
        <v>364</v>
      </c>
      <c r="E1471" s="2" t="s">
        <v>398</v>
      </c>
      <c r="F1471" s="2" t="s">
        <v>415</v>
      </c>
      <c r="G1471" s="2" t="s">
        <v>541</v>
      </c>
      <c r="H1471" s="2">
        <v>4</v>
      </c>
      <c r="I1471" s="6">
        <v>25457.15</v>
      </c>
      <c r="J1471" s="7">
        <v>0</v>
      </c>
      <c r="K1471" s="6">
        <v>101828.6</v>
      </c>
      <c r="L1471" s="6">
        <v>67260</v>
      </c>
      <c r="M1471" s="6">
        <v>34568.6</v>
      </c>
      <c r="N1471" s="2" t="s">
        <v>542</v>
      </c>
      <c r="O1471" s="2" t="s">
        <v>543</v>
      </c>
    </row>
    <row r="1472" spans="1:15" x14ac:dyDescent="0.25">
      <c r="A1472" s="2" t="s">
        <v>2019</v>
      </c>
      <c r="B1472" s="5">
        <v>46098</v>
      </c>
      <c r="C1472" s="2" t="s">
        <v>41</v>
      </c>
      <c r="D1472" s="2" t="s">
        <v>377</v>
      </c>
      <c r="E1472" s="2" t="s">
        <v>393</v>
      </c>
      <c r="F1472" s="2" t="s">
        <v>497</v>
      </c>
      <c r="G1472" s="2" t="s">
        <v>541</v>
      </c>
      <c r="H1472" s="2">
        <v>6</v>
      </c>
      <c r="I1472" s="6">
        <v>25991.93</v>
      </c>
      <c r="J1472" s="7">
        <v>0</v>
      </c>
      <c r="K1472" s="6">
        <v>155951.57999999999</v>
      </c>
      <c r="L1472" s="6">
        <v>111306</v>
      </c>
      <c r="M1472" s="6">
        <v>44645.58</v>
      </c>
      <c r="N1472" s="2" t="s">
        <v>550</v>
      </c>
      <c r="O1472" s="2" t="s">
        <v>543</v>
      </c>
    </row>
    <row r="1473" spans="1:15" x14ac:dyDescent="0.25">
      <c r="A1473" s="2" t="s">
        <v>2020</v>
      </c>
      <c r="B1473" s="5">
        <v>46050</v>
      </c>
      <c r="C1473" s="2" t="s">
        <v>118</v>
      </c>
      <c r="D1473" s="2" t="s">
        <v>334</v>
      </c>
      <c r="E1473" s="2" t="s">
        <v>385</v>
      </c>
      <c r="F1473" s="2" t="s">
        <v>483</v>
      </c>
      <c r="G1473" s="2" t="s">
        <v>552</v>
      </c>
      <c r="H1473" s="2">
        <v>7</v>
      </c>
      <c r="I1473" s="6">
        <v>334.13</v>
      </c>
      <c r="J1473" s="7">
        <v>0.1</v>
      </c>
      <c r="K1473" s="6">
        <v>2338.91</v>
      </c>
      <c r="L1473" s="6">
        <v>1995</v>
      </c>
      <c r="M1473" s="6">
        <v>343.91</v>
      </c>
      <c r="N1473" s="2" t="s">
        <v>556</v>
      </c>
      <c r="O1473" s="2" t="s">
        <v>543</v>
      </c>
    </row>
    <row r="1474" spans="1:15" x14ac:dyDescent="0.25">
      <c r="A1474" s="2" t="s">
        <v>2021</v>
      </c>
      <c r="B1474" s="5">
        <v>46050</v>
      </c>
      <c r="C1474" s="2" t="s">
        <v>54</v>
      </c>
      <c r="D1474" s="2" t="s">
        <v>341</v>
      </c>
      <c r="E1474" s="2" t="s">
        <v>387</v>
      </c>
      <c r="F1474" s="2" t="s">
        <v>483</v>
      </c>
      <c r="G1474" s="2" t="s">
        <v>541</v>
      </c>
      <c r="H1474" s="2">
        <v>7</v>
      </c>
      <c r="I1474" s="6">
        <v>491.46</v>
      </c>
      <c r="J1474" s="7">
        <v>0.05</v>
      </c>
      <c r="K1474" s="6">
        <v>3440.22</v>
      </c>
      <c r="L1474" s="6">
        <v>2884</v>
      </c>
      <c r="M1474" s="6">
        <v>556.22</v>
      </c>
      <c r="N1474" s="2" t="s">
        <v>542</v>
      </c>
      <c r="O1474" s="2" t="s">
        <v>543</v>
      </c>
    </row>
    <row r="1475" spans="1:15" x14ac:dyDescent="0.25">
      <c r="A1475" s="2" t="s">
        <v>2022</v>
      </c>
      <c r="B1475" s="5">
        <v>45691</v>
      </c>
      <c r="C1475" s="2" t="s">
        <v>150</v>
      </c>
      <c r="D1475" s="2" t="s">
        <v>343</v>
      </c>
      <c r="E1475" s="2" t="s">
        <v>395</v>
      </c>
      <c r="F1475" s="2" t="s">
        <v>415</v>
      </c>
      <c r="G1475" s="2" t="s">
        <v>552</v>
      </c>
      <c r="H1475" s="2">
        <v>1</v>
      </c>
      <c r="I1475" s="6">
        <v>4179.59</v>
      </c>
      <c r="J1475" s="7">
        <v>0</v>
      </c>
      <c r="K1475" s="6">
        <v>4179.59</v>
      </c>
      <c r="L1475" s="6">
        <v>3191</v>
      </c>
      <c r="M1475" s="6">
        <v>988.59</v>
      </c>
      <c r="N1475" s="2" t="s">
        <v>550</v>
      </c>
      <c r="O1475" s="2" t="s">
        <v>543</v>
      </c>
    </row>
    <row r="1476" spans="1:15" x14ac:dyDescent="0.25">
      <c r="A1476" s="2" t="s">
        <v>2023</v>
      </c>
      <c r="B1476" s="5">
        <v>46051</v>
      </c>
      <c r="C1476" s="2" t="s">
        <v>308</v>
      </c>
      <c r="D1476" s="2" t="s">
        <v>341</v>
      </c>
      <c r="E1476" s="2" t="s">
        <v>398</v>
      </c>
      <c r="F1476" s="2" t="s">
        <v>511</v>
      </c>
      <c r="G1476" s="2" t="s">
        <v>545</v>
      </c>
      <c r="H1476" s="2">
        <v>8</v>
      </c>
      <c r="I1476" s="6">
        <v>517.33000000000004</v>
      </c>
      <c r="J1476" s="7">
        <v>0</v>
      </c>
      <c r="K1476" s="6">
        <v>4138.6400000000003</v>
      </c>
      <c r="L1476" s="6">
        <v>3296</v>
      </c>
      <c r="M1476" s="6">
        <v>842.64</v>
      </c>
      <c r="N1476" s="2" t="s">
        <v>550</v>
      </c>
      <c r="O1476" s="2" t="s">
        <v>543</v>
      </c>
    </row>
    <row r="1477" spans="1:15" x14ac:dyDescent="0.25">
      <c r="A1477" s="2" t="s">
        <v>2024</v>
      </c>
      <c r="B1477" s="5">
        <v>45925</v>
      </c>
      <c r="C1477" s="2" t="s">
        <v>166</v>
      </c>
      <c r="D1477" s="2" t="s">
        <v>348</v>
      </c>
      <c r="E1477" s="2" t="s">
        <v>387</v>
      </c>
      <c r="F1477" s="2" t="s">
        <v>491</v>
      </c>
      <c r="G1477" s="2" t="s">
        <v>545</v>
      </c>
      <c r="H1477" s="2">
        <v>6</v>
      </c>
      <c r="I1477" s="6">
        <v>12068.31</v>
      </c>
      <c r="J1477" s="7">
        <v>0.05</v>
      </c>
      <c r="K1477" s="6">
        <v>72409.86</v>
      </c>
      <c r="L1477" s="6">
        <v>61314</v>
      </c>
      <c r="M1477" s="6">
        <v>11095.86</v>
      </c>
      <c r="N1477" s="2" t="s">
        <v>542</v>
      </c>
      <c r="O1477" s="2" t="s">
        <v>543</v>
      </c>
    </row>
    <row r="1478" spans="1:15" x14ac:dyDescent="0.25">
      <c r="A1478" s="2" t="s">
        <v>2025</v>
      </c>
      <c r="B1478" s="5">
        <v>46276</v>
      </c>
      <c r="C1478" s="2" t="s">
        <v>98</v>
      </c>
      <c r="D1478" s="2" t="s">
        <v>377</v>
      </c>
      <c r="E1478" s="2" t="s">
        <v>389</v>
      </c>
      <c r="F1478" s="2" t="s">
        <v>449</v>
      </c>
      <c r="G1478" s="2" t="s">
        <v>541</v>
      </c>
      <c r="H1478" s="2">
        <v>6</v>
      </c>
      <c r="I1478" s="6">
        <v>25991.93</v>
      </c>
      <c r="J1478" s="7">
        <v>0</v>
      </c>
      <c r="K1478" s="6">
        <v>155951.57999999999</v>
      </c>
      <c r="L1478" s="6">
        <v>111306</v>
      </c>
      <c r="M1478" s="6">
        <v>44645.58</v>
      </c>
      <c r="N1478" s="2" t="s">
        <v>550</v>
      </c>
      <c r="O1478" s="2" t="s">
        <v>543</v>
      </c>
    </row>
    <row r="1479" spans="1:15" x14ac:dyDescent="0.25">
      <c r="A1479" s="2" t="s">
        <v>2026</v>
      </c>
      <c r="B1479" s="5">
        <v>46224</v>
      </c>
      <c r="C1479" s="2" t="s">
        <v>138</v>
      </c>
      <c r="D1479" s="2" t="s">
        <v>330</v>
      </c>
      <c r="E1479" s="2" t="s">
        <v>389</v>
      </c>
      <c r="F1479" s="2" t="s">
        <v>415</v>
      </c>
      <c r="G1479" s="2" t="s">
        <v>545</v>
      </c>
      <c r="H1479" s="2">
        <v>2</v>
      </c>
      <c r="I1479" s="6">
        <v>10747.47</v>
      </c>
      <c r="J1479" s="7">
        <v>0.2</v>
      </c>
      <c r="K1479" s="6">
        <v>21494.94</v>
      </c>
      <c r="L1479" s="6">
        <v>20786</v>
      </c>
      <c r="M1479" s="6">
        <v>708.94</v>
      </c>
      <c r="N1479" s="2" t="s">
        <v>556</v>
      </c>
      <c r="O1479" s="2" t="s">
        <v>543</v>
      </c>
    </row>
    <row r="1480" spans="1:15" x14ac:dyDescent="0.25">
      <c r="A1480" s="2" t="s">
        <v>2027</v>
      </c>
      <c r="B1480" s="5">
        <v>46181</v>
      </c>
      <c r="C1480" s="2" t="s">
        <v>46</v>
      </c>
      <c r="D1480" s="2" t="s">
        <v>341</v>
      </c>
      <c r="E1480" s="2" t="s">
        <v>391</v>
      </c>
      <c r="F1480" s="2" t="s">
        <v>431</v>
      </c>
      <c r="G1480" s="2" t="s">
        <v>545</v>
      </c>
      <c r="H1480" s="2">
        <v>6</v>
      </c>
      <c r="I1480" s="6">
        <v>413.86</v>
      </c>
      <c r="J1480" s="7">
        <v>0.2</v>
      </c>
      <c r="K1480" s="6">
        <v>2483.16</v>
      </c>
      <c r="L1480" s="6">
        <v>2472</v>
      </c>
      <c r="M1480" s="6">
        <v>11.16</v>
      </c>
      <c r="N1480" s="2" t="s">
        <v>542</v>
      </c>
      <c r="O1480" s="2" t="s">
        <v>543</v>
      </c>
    </row>
    <row r="1481" spans="1:15" x14ac:dyDescent="0.25">
      <c r="A1481" s="2" t="s">
        <v>2028</v>
      </c>
      <c r="B1481" s="5">
        <v>46010</v>
      </c>
      <c r="C1481" s="2" t="s">
        <v>250</v>
      </c>
      <c r="D1481" s="2" t="s">
        <v>348</v>
      </c>
      <c r="E1481" s="2" t="s">
        <v>393</v>
      </c>
      <c r="F1481" s="2" t="s">
        <v>443</v>
      </c>
      <c r="G1481" s="2" t="s">
        <v>552</v>
      </c>
      <c r="H1481" s="2">
        <v>5</v>
      </c>
      <c r="I1481" s="6">
        <v>12068.31</v>
      </c>
      <c r="J1481" s="7">
        <v>0.05</v>
      </c>
      <c r="K1481" s="6">
        <v>60341.55</v>
      </c>
      <c r="L1481" s="6">
        <v>51095</v>
      </c>
      <c r="M1481" s="6">
        <v>9246.5499999999993</v>
      </c>
      <c r="N1481" s="2" t="s">
        <v>556</v>
      </c>
      <c r="O1481" s="2" t="s">
        <v>543</v>
      </c>
    </row>
    <row r="1482" spans="1:15" x14ac:dyDescent="0.25">
      <c r="A1482" s="2" t="s">
        <v>2029</v>
      </c>
      <c r="B1482" s="5">
        <v>46076</v>
      </c>
      <c r="C1482" s="2" t="s">
        <v>46</v>
      </c>
      <c r="D1482" s="2" t="s">
        <v>377</v>
      </c>
      <c r="E1482" s="2" t="s">
        <v>393</v>
      </c>
      <c r="F1482" s="2" t="s">
        <v>497</v>
      </c>
      <c r="G1482" s="2" t="s">
        <v>552</v>
      </c>
      <c r="H1482" s="2">
        <v>6</v>
      </c>
      <c r="I1482" s="6">
        <v>22093.14</v>
      </c>
      <c r="J1482" s="7">
        <v>0.15</v>
      </c>
      <c r="K1482" s="6">
        <v>132558.84</v>
      </c>
      <c r="L1482" s="6">
        <v>111306</v>
      </c>
      <c r="M1482" s="6">
        <v>21252.84</v>
      </c>
      <c r="N1482" s="2" t="s">
        <v>546</v>
      </c>
      <c r="O1482" s="2" t="s">
        <v>543</v>
      </c>
    </row>
    <row r="1483" spans="1:15" x14ac:dyDescent="0.25">
      <c r="A1483" s="2" t="s">
        <v>2030</v>
      </c>
      <c r="B1483" s="5">
        <v>46140</v>
      </c>
      <c r="C1483" s="2" t="s">
        <v>226</v>
      </c>
      <c r="D1483" s="2" t="s">
        <v>334</v>
      </c>
      <c r="E1483" s="2" t="s">
        <v>395</v>
      </c>
      <c r="F1483" s="2" t="s">
        <v>503</v>
      </c>
      <c r="G1483" s="2" t="s">
        <v>545</v>
      </c>
      <c r="H1483" s="2">
        <v>1</v>
      </c>
      <c r="I1483" s="6">
        <v>371.26</v>
      </c>
      <c r="J1483" s="7">
        <v>0</v>
      </c>
      <c r="K1483" s="6">
        <v>371.26</v>
      </c>
      <c r="L1483" s="6">
        <v>285</v>
      </c>
      <c r="M1483" s="6">
        <v>86.26</v>
      </c>
      <c r="N1483" s="2" t="s">
        <v>556</v>
      </c>
      <c r="O1483" s="2" t="s">
        <v>543</v>
      </c>
    </row>
    <row r="1484" spans="1:15" x14ac:dyDescent="0.25">
      <c r="A1484" s="2" t="s">
        <v>2031</v>
      </c>
      <c r="B1484" s="5">
        <v>46165</v>
      </c>
      <c r="C1484" s="2" t="s">
        <v>178</v>
      </c>
      <c r="D1484" s="2" t="s">
        <v>339</v>
      </c>
      <c r="E1484" s="2" t="s">
        <v>382</v>
      </c>
      <c r="F1484" s="2" t="s">
        <v>511</v>
      </c>
      <c r="G1484" s="2" t="s">
        <v>541</v>
      </c>
      <c r="H1484" s="2">
        <v>1</v>
      </c>
      <c r="I1484" s="6">
        <v>8316.18</v>
      </c>
      <c r="J1484" s="7">
        <v>0.1</v>
      </c>
      <c r="K1484" s="6">
        <v>8316.18</v>
      </c>
      <c r="L1484" s="6">
        <v>6835</v>
      </c>
      <c r="M1484" s="6">
        <v>1481.18</v>
      </c>
      <c r="N1484" s="2" t="s">
        <v>546</v>
      </c>
      <c r="O1484" s="2" t="s">
        <v>543</v>
      </c>
    </row>
    <row r="1485" spans="1:15" x14ac:dyDescent="0.25">
      <c r="A1485" s="2" t="s">
        <v>2032</v>
      </c>
      <c r="B1485" s="5">
        <v>45973</v>
      </c>
      <c r="C1485" s="2" t="s">
        <v>202</v>
      </c>
      <c r="D1485" s="2" t="s">
        <v>348</v>
      </c>
      <c r="E1485" s="2" t="s">
        <v>389</v>
      </c>
      <c r="F1485" s="2" t="s">
        <v>505</v>
      </c>
      <c r="G1485" s="2" t="s">
        <v>545</v>
      </c>
      <c r="H1485" s="2">
        <v>1</v>
      </c>
      <c r="I1485" s="6">
        <v>12068.31</v>
      </c>
      <c r="J1485" s="7">
        <v>0.05</v>
      </c>
      <c r="K1485" s="6">
        <v>12068.31</v>
      </c>
      <c r="L1485" s="6">
        <v>10219</v>
      </c>
      <c r="M1485" s="6">
        <v>1849.31</v>
      </c>
      <c r="N1485" s="2" t="s">
        <v>546</v>
      </c>
      <c r="O1485" s="2" t="s">
        <v>543</v>
      </c>
    </row>
    <row r="1486" spans="1:15" x14ac:dyDescent="0.25">
      <c r="A1486" s="2" t="s">
        <v>2033</v>
      </c>
      <c r="B1486" s="5">
        <v>45746</v>
      </c>
      <c r="C1486" s="2" t="s">
        <v>140</v>
      </c>
      <c r="D1486" s="2" t="s">
        <v>351</v>
      </c>
      <c r="E1486" s="2" t="s">
        <v>398</v>
      </c>
      <c r="F1486" s="2" t="s">
        <v>420</v>
      </c>
      <c r="G1486" s="2" t="s">
        <v>545</v>
      </c>
      <c r="H1486" s="2">
        <v>6</v>
      </c>
      <c r="I1486" s="6">
        <v>28987.87</v>
      </c>
      <c r="J1486" s="7">
        <v>0</v>
      </c>
      <c r="K1486" s="6">
        <v>173927.22</v>
      </c>
      <c r="L1486" s="6">
        <v>116628</v>
      </c>
      <c r="M1486" s="6">
        <v>57299.22</v>
      </c>
      <c r="N1486" s="2" t="s">
        <v>542</v>
      </c>
      <c r="O1486" s="2" t="s">
        <v>543</v>
      </c>
    </row>
    <row r="1487" spans="1:15" x14ac:dyDescent="0.25">
      <c r="A1487" s="2" t="s">
        <v>2034</v>
      </c>
      <c r="B1487" s="5">
        <v>46246</v>
      </c>
      <c r="C1487" s="2" t="s">
        <v>108</v>
      </c>
      <c r="D1487" s="2" t="s">
        <v>351</v>
      </c>
      <c r="E1487" s="2" t="s">
        <v>382</v>
      </c>
      <c r="F1487" s="2" t="s">
        <v>427</v>
      </c>
      <c r="G1487" s="2" t="s">
        <v>541</v>
      </c>
      <c r="H1487" s="2">
        <v>3</v>
      </c>
      <c r="I1487" s="6">
        <v>23190.3</v>
      </c>
      <c r="J1487" s="7">
        <v>0.2</v>
      </c>
      <c r="K1487" s="6">
        <v>69570.899999999994</v>
      </c>
      <c r="L1487" s="6">
        <v>58314</v>
      </c>
      <c r="M1487" s="6">
        <v>11256.9</v>
      </c>
      <c r="N1487" s="2" t="s">
        <v>542</v>
      </c>
      <c r="O1487" s="2" t="s">
        <v>543</v>
      </c>
    </row>
    <row r="1488" spans="1:15" x14ac:dyDescent="0.25">
      <c r="A1488" s="2" t="s">
        <v>2035</v>
      </c>
      <c r="B1488" s="5">
        <v>45876</v>
      </c>
      <c r="C1488" s="2" t="s">
        <v>122</v>
      </c>
      <c r="D1488" s="2" t="s">
        <v>371</v>
      </c>
      <c r="E1488" s="2" t="s">
        <v>398</v>
      </c>
      <c r="F1488" s="2" t="s">
        <v>501</v>
      </c>
      <c r="G1488" s="2" t="s">
        <v>545</v>
      </c>
      <c r="H1488" s="2">
        <v>7</v>
      </c>
      <c r="I1488" s="6">
        <v>23976.98</v>
      </c>
      <c r="J1488" s="7">
        <v>0.05</v>
      </c>
      <c r="K1488" s="6">
        <v>167838.86</v>
      </c>
      <c r="L1488" s="6">
        <v>149212</v>
      </c>
      <c r="M1488" s="6">
        <v>18626.86</v>
      </c>
      <c r="N1488" s="2" t="s">
        <v>550</v>
      </c>
      <c r="O1488" s="2" t="s">
        <v>566</v>
      </c>
    </row>
    <row r="1489" spans="1:15" x14ac:dyDescent="0.25">
      <c r="A1489" s="2" t="s">
        <v>2036</v>
      </c>
      <c r="B1489" s="5">
        <v>45794</v>
      </c>
      <c r="C1489" s="2" t="s">
        <v>248</v>
      </c>
      <c r="D1489" s="2" t="s">
        <v>371</v>
      </c>
      <c r="E1489" s="2" t="s">
        <v>382</v>
      </c>
      <c r="F1489" s="2" t="s">
        <v>437</v>
      </c>
      <c r="G1489" s="2" t="s">
        <v>541</v>
      </c>
      <c r="H1489" s="2">
        <v>8</v>
      </c>
      <c r="I1489" s="6">
        <v>25238.93</v>
      </c>
      <c r="J1489" s="7">
        <v>0</v>
      </c>
      <c r="K1489" s="6">
        <v>201911.44</v>
      </c>
      <c r="L1489" s="6">
        <v>170528</v>
      </c>
      <c r="M1489" s="6">
        <v>31383.439999999999</v>
      </c>
      <c r="N1489" s="2" t="s">
        <v>546</v>
      </c>
      <c r="O1489" s="2" t="s">
        <v>543</v>
      </c>
    </row>
    <row r="1490" spans="1:15" x14ac:dyDescent="0.25">
      <c r="A1490" s="2" t="s">
        <v>2037</v>
      </c>
      <c r="B1490" s="5">
        <v>45679</v>
      </c>
      <c r="C1490" s="2" t="s">
        <v>168</v>
      </c>
      <c r="D1490" s="2" t="s">
        <v>341</v>
      </c>
      <c r="E1490" s="2" t="s">
        <v>393</v>
      </c>
      <c r="F1490" s="2" t="s">
        <v>445</v>
      </c>
      <c r="G1490" s="2" t="s">
        <v>541</v>
      </c>
      <c r="H1490" s="2">
        <v>8</v>
      </c>
      <c r="I1490" s="6">
        <v>439.73</v>
      </c>
      <c r="J1490" s="7">
        <v>0.15</v>
      </c>
      <c r="K1490" s="6">
        <v>3517.84</v>
      </c>
      <c r="L1490" s="6">
        <v>3296</v>
      </c>
      <c r="M1490" s="6">
        <v>221.84</v>
      </c>
      <c r="N1490" s="2" t="s">
        <v>556</v>
      </c>
      <c r="O1490" s="2" t="s">
        <v>543</v>
      </c>
    </row>
    <row r="1491" spans="1:15" x14ac:dyDescent="0.25">
      <c r="A1491" s="2" t="s">
        <v>2038</v>
      </c>
      <c r="B1491" s="5">
        <v>45726</v>
      </c>
      <c r="C1491" s="2" t="s">
        <v>150</v>
      </c>
      <c r="D1491" s="2" t="s">
        <v>362</v>
      </c>
      <c r="E1491" s="2" t="s">
        <v>389</v>
      </c>
      <c r="F1491" s="2" t="s">
        <v>431</v>
      </c>
      <c r="G1491" s="2" t="s">
        <v>545</v>
      </c>
      <c r="H1491" s="2">
        <v>6</v>
      </c>
      <c r="I1491" s="6">
        <v>18037.47</v>
      </c>
      <c r="J1491" s="7">
        <v>0.2</v>
      </c>
      <c r="K1491" s="6">
        <v>108224.82</v>
      </c>
      <c r="L1491" s="6">
        <v>102354</v>
      </c>
      <c r="M1491" s="6">
        <v>5870.82</v>
      </c>
      <c r="N1491" s="2" t="s">
        <v>546</v>
      </c>
      <c r="O1491" s="2" t="s">
        <v>543</v>
      </c>
    </row>
    <row r="1492" spans="1:15" x14ac:dyDescent="0.25">
      <c r="A1492" s="2" t="s">
        <v>2039</v>
      </c>
      <c r="B1492" s="5">
        <v>45862</v>
      </c>
      <c r="C1492" s="2" t="s">
        <v>104</v>
      </c>
      <c r="D1492" s="2" t="s">
        <v>351</v>
      </c>
      <c r="E1492" s="2" t="s">
        <v>395</v>
      </c>
      <c r="F1492" s="2" t="s">
        <v>469</v>
      </c>
      <c r="G1492" s="2" t="s">
        <v>541</v>
      </c>
      <c r="H1492" s="2">
        <v>3</v>
      </c>
      <c r="I1492" s="6">
        <v>27538.48</v>
      </c>
      <c r="J1492" s="7">
        <v>0.05</v>
      </c>
      <c r="K1492" s="6">
        <v>82615.44</v>
      </c>
      <c r="L1492" s="6">
        <v>58314</v>
      </c>
      <c r="M1492" s="6">
        <v>24301.439999999999</v>
      </c>
      <c r="N1492" s="2" t="s">
        <v>550</v>
      </c>
      <c r="O1492" s="2" t="s">
        <v>543</v>
      </c>
    </row>
    <row r="1493" spans="1:15" x14ac:dyDescent="0.25">
      <c r="A1493" s="2" t="s">
        <v>2040</v>
      </c>
      <c r="B1493" s="5">
        <v>46275</v>
      </c>
      <c r="C1493" s="2" t="s">
        <v>66</v>
      </c>
      <c r="D1493" s="2" t="s">
        <v>360</v>
      </c>
      <c r="E1493" s="2" t="s">
        <v>395</v>
      </c>
      <c r="F1493" s="2" t="s">
        <v>449</v>
      </c>
      <c r="G1493" s="2" t="s">
        <v>545</v>
      </c>
      <c r="H1493" s="2">
        <v>4</v>
      </c>
      <c r="I1493" s="6">
        <v>23550.26</v>
      </c>
      <c r="J1493" s="7">
        <v>0.05</v>
      </c>
      <c r="K1493" s="6">
        <v>94201.04</v>
      </c>
      <c r="L1493" s="6">
        <v>82092</v>
      </c>
      <c r="M1493" s="6">
        <v>12109.04</v>
      </c>
      <c r="N1493" s="2" t="s">
        <v>550</v>
      </c>
      <c r="O1493" s="2" t="s">
        <v>543</v>
      </c>
    </row>
    <row r="1494" spans="1:15" x14ac:dyDescent="0.25">
      <c r="A1494" s="2" t="s">
        <v>2041</v>
      </c>
      <c r="B1494" s="5">
        <v>46153</v>
      </c>
      <c r="C1494" s="2" t="s">
        <v>134</v>
      </c>
      <c r="D1494" s="2" t="s">
        <v>339</v>
      </c>
      <c r="E1494" s="2" t="s">
        <v>393</v>
      </c>
      <c r="F1494" s="2" t="s">
        <v>439</v>
      </c>
      <c r="G1494" s="2" t="s">
        <v>541</v>
      </c>
      <c r="H1494" s="2">
        <v>2</v>
      </c>
      <c r="I1494" s="6">
        <v>7854.17</v>
      </c>
      <c r="J1494" s="7">
        <v>0.15</v>
      </c>
      <c r="K1494" s="6">
        <v>15708.34</v>
      </c>
      <c r="L1494" s="6">
        <v>13670</v>
      </c>
      <c r="M1494" s="6">
        <v>2038.34</v>
      </c>
      <c r="N1494" s="2" t="s">
        <v>542</v>
      </c>
      <c r="O1494" s="2" t="s">
        <v>543</v>
      </c>
    </row>
    <row r="1495" spans="1:15" x14ac:dyDescent="0.25">
      <c r="A1495" s="2" t="s">
        <v>2042</v>
      </c>
      <c r="B1495" s="5">
        <v>46225</v>
      </c>
      <c r="C1495" s="2" t="s">
        <v>204</v>
      </c>
      <c r="D1495" s="2" t="s">
        <v>357</v>
      </c>
      <c r="E1495" s="2" t="s">
        <v>398</v>
      </c>
      <c r="F1495" s="2" t="s">
        <v>491</v>
      </c>
      <c r="G1495" s="2" t="s">
        <v>545</v>
      </c>
      <c r="H1495" s="2">
        <v>6</v>
      </c>
      <c r="I1495" s="6">
        <v>20778.54</v>
      </c>
      <c r="J1495" s="7">
        <v>0</v>
      </c>
      <c r="K1495" s="6">
        <v>124671.24</v>
      </c>
      <c r="L1495" s="6">
        <v>98658</v>
      </c>
      <c r="M1495" s="6">
        <v>26013.24</v>
      </c>
      <c r="N1495" s="2" t="s">
        <v>550</v>
      </c>
      <c r="O1495" s="2" t="s">
        <v>543</v>
      </c>
    </row>
    <row r="1496" spans="1:15" x14ac:dyDescent="0.25">
      <c r="A1496" s="2" t="s">
        <v>2043</v>
      </c>
      <c r="B1496" s="5">
        <v>46139</v>
      </c>
      <c r="C1496" s="2" t="s">
        <v>39</v>
      </c>
      <c r="D1496" s="2" t="s">
        <v>339</v>
      </c>
      <c r="E1496" s="2" t="s">
        <v>391</v>
      </c>
      <c r="F1496" s="2" t="s">
        <v>487</v>
      </c>
      <c r="G1496" s="2" t="s">
        <v>545</v>
      </c>
      <c r="H1496" s="2">
        <v>2</v>
      </c>
      <c r="I1496" s="6">
        <v>9240.2000000000007</v>
      </c>
      <c r="J1496" s="7">
        <v>0</v>
      </c>
      <c r="K1496" s="6">
        <v>18480.400000000001</v>
      </c>
      <c r="L1496" s="6">
        <v>13670</v>
      </c>
      <c r="M1496" s="6">
        <v>4810.3999999999996</v>
      </c>
      <c r="N1496" s="2" t="s">
        <v>542</v>
      </c>
      <c r="O1496" s="2" t="s">
        <v>543</v>
      </c>
    </row>
    <row r="1497" spans="1:15" x14ac:dyDescent="0.25">
      <c r="A1497" s="2" t="s">
        <v>2044</v>
      </c>
      <c r="B1497" s="5">
        <v>45962</v>
      </c>
      <c r="C1497" s="2" t="s">
        <v>248</v>
      </c>
      <c r="D1497" s="2" t="s">
        <v>330</v>
      </c>
      <c r="E1497" s="2" t="s">
        <v>389</v>
      </c>
      <c r="F1497" s="2" t="s">
        <v>449</v>
      </c>
      <c r="G1497" s="2" t="s">
        <v>541</v>
      </c>
      <c r="H1497" s="2">
        <v>2</v>
      </c>
      <c r="I1497" s="6">
        <v>13434.34</v>
      </c>
      <c r="J1497" s="7">
        <v>0</v>
      </c>
      <c r="K1497" s="6">
        <v>26868.68</v>
      </c>
      <c r="L1497" s="6">
        <v>20786</v>
      </c>
      <c r="M1497" s="6">
        <v>6082.68</v>
      </c>
      <c r="N1497" s="2" t="s">
        <v>550</v>
      </c>
      <c r="O1497" s="2" t="s">
        <v>543</v>
      </c>
    </row>
    <row r="1498" spans="1:15" x14ac:dyDescent="0.25">
      <c r="A1498" s="2" t="s">
        <v>2045</v>
      </c>
      <c r="B1498" s="5">
        <v>45798</v>
      </c>
      <c r="C1498" s="2" t="s">
        <v>150</v>
      </c>
      <c r="D1498" s="2" t="s">
        <v>366</v>
      </c>
      <c r="E1498" s="2" t="s">
        <v>385</v>
      </c>
      <c r="F1498" s="2" t="s">
        <v>453</v>
      </c>
      <c r="G1498" s="2" t="s">
        <v>541</v>
      </c>
      <c r="H1498" s="2">
        <v>6</v>
      </c>
      <c r="I1498" s="6">
        <v>24896.65</v>
      </c>
      <c r="J1498" s="7">
        <v>0</v>
      </c>
      <c r="K1498" s="6">
        <v>149379.9</v>
      </c>
      <c r="L1498" s="6">
        <v>100662</v>
      </c>
      <c r="M1498" s="6">
        <v>48717.9</v>
      </c>
      <c r="N1498" s="2" t="s">
        <v>556</v>
      </c>
      <c r="O1498" s="2" t="s">
        <v>543</v>
      </c>
    </row>
    <row r="1499" spans="1:15" x14ac:dyDescent="0.25">
      <c r="A1499" s="2" t="s">
        <v>2046</v>
      </c>
      <c r="B1499" s="5">
        <v>45941</v>
      </c>
      <c r="C1499" s="2" t="s">
        <v>222</v>
      </c>
      <c r="D1499" s="2" t="s">
        <v>339</v>
      </c>
      <c r="E1499" s="2" t="s">
        <v>393</v>
      </c>
      <c r="F1499" s="2" t="s">
        <v>503</v>
      </c>
      <c r="G1499" s="2" t="s">
        <v>541</v>
      </c>
      <c r="H1499" s="2">
        <v>8</v>
      </c>
      <c r="I1499" s="6">
        <v>9240.2000000000007</v>
      </c>
      <c r="J1499" s="7">
        <v>0</v>
      </c>
      <c r="K1499" s="6">
        <v>73921.600000000006</v>
      </c>
      <c r="L1499" s="6">
        <v>54680</v>
      </c>
      <c r="M1499" s="6">
        <v>19241.599999999999</v>
      </c>
      <c r="N1499" s="2" t="s">
        <v>546</v>
      </c>
      <c r="O1499" s="2" t="s">
        <v>543</v>
      </c>
    </row>
    <row r="1500" spans="1:15" x14ac:dyDescent="0.25">
      <c r="A1500" s="2" t="s">
        <v>2047</v>
      </c>
      <c r="B1500" s="5">
        <v>45699</v>
      </c>
      <c r="C1500" s="2" t="s">
        <v>120</v>
      </c>
      <c r="D1500" s="2" t="s">
        <v>366</v>
      </c>
      <c r="E1500" s="2" t="s">
        <v>395</v>
      </c>
      <c r="F1500" s="2" t="s">
        <v>477</v>
      </c>
      <c r="G1500" s="2" t="s">
        <v>552</v>
      </c>
      <c r="H1500" s="2">
        <v>8</v>
      </c>
      <c r="I1500" s="6">
        <v>19917.32</v>
      </c>
      <c r="J1500" s="7">
        <v>0.2</v>
      </c>
      <c r="K1500" s="6">
        <v>159338.56</v>
      </c>
      <c r="L1500" s="6">
        <v>134216</v>
      </c>
      <c r="M1500" s="6">
        <v>25122.560000000001</v>
      </c>
      <c r="N1500" s="2" t="s">
        <v>550</v>
      </c>
      <c r="O1500" s="2" t="s">
        <v>543</v>
      </c>
    </row>
    <row r="1501" spans="1:15" x14ac:dyDescent="0.25">
      <c r="A1501" s="2" t="s">
        <v>2048</v>
      </c>
      <c r="B1501" s="5">
        <v>46100</v>
      </c>
      <c r="C1501" s="2" t="s">
        <v>234</v>
      </c>
      <c r="D1501" s="2" t="s">
        <v>345</v>
      </c>
      <c r="E1501" s="2" t="s">
        <v>387</v>
      </c>
      <c r="F1501" s="2" t="s">
        <v>441</v>
      </c>
      <c r="G1501" s="2" t="s">
        <v>545</v>
      </c>
      <c r="H1501" s="2">
        <v>1</v>
      </c>
      <c r="I1501" s="6">
        <v>1497.42</v>
      </c>
      <c r="J1501" s="7">
        <v>0.2</v>
      </c>
      <c r="K1501" s="6">
        <v>1497.42</v>
      </c>
      <c r="L1501" s="6">
        <v>1615</v>
      </c>
      <c r="M1501" s="6">
        <v>-117.58</v>
      </c>
      <c r="N1501" s="2" t="s">
        <v>546</v>
      </c>
      <c r="O1501" s="2" t="s">
        <v>543</v>
      </c>
    </row>
    <row r="1502" spans="1:15" x14ac:dyDescent="0.25">
      <c r="A1502" s="2" t="s">
        <v>2049</v>
      </c>
      <c r="B1502" s="5">
        <v>46373</v>
      </c>
      <c r="C1502" s="2" t="s">
        <v>114</v>
      </c>
      <c r="D1502" s="2" t="s">
        <v>357</v>
      </c>
      <c r="E1502" s="2" t="s">
        <v>393</v>
      </c>
      <c r="F1502" s="2" t="s">
        <v>431</v>
      </c>
      <c r="G1502" s="2" t="s">
        <v>552</v>
      </c>
      <c r="H1502" s="2">
        <v>5</v>
      </c>
      <c r="I1502" s="6">
        <v>18700.689999999999</v>
      </c>
      <c r="J1502" s="7">
        <v>0.1</v>
      </c>
      <c r="K1502" s="6">
        <v>93503.45</v>
      </c>
      <c r="L1502" s="6">
        <v>82215</v>
      </c>
      <c r="M1502" s="6">
        <v>11288.45</v>
      </c>
      <c r="N1502" s="2" t="s">
        <v>556</v>
      </c>
      <c r="O1502" s="2" t="s">
        <v>543</v>
      </c>
    </row>
    <row r="1503" spans="1:15" x14ac:dyDescent="0.25">
      <c r="A1503" s="2" t="s">
        <v>2050</v>
      </c>
      <c r="B1503" s="5">
        <v>46007</v>
      </c>
      <c r="C1503" s="2" t="s">
        <v>316</v>
      </c>
      <c r="D1503" s="2" t="s">
        <v>373</v>
      </c>
      <c r="E1503" s="2" t="s">
        <v>387</v>
      </c>
      <c r="F1503" s="2" t="s">
        <v>427</v>
      </c>
      <c r="G1503" s="2" t="s">
        <v>552</v>
      </c>
      <c r="H1503" s="2">
        <v>7</v>
      </c>
      <c r="I1503" s="6">
        <v>2163.4</v>
      </c>
      <c r="J1503" s="7">
        <v>0.05</v>
      </c>
      <c r="K1503" s="6">
        <v>15143.8</v>
      </c>
      <c r="L1503" s="6">
        <v>11347</v>
      </c>
      <c r="M1503" s="6">
        <v>3796.8</v>
      </c>
      <c r="N1503" s="2" t="s">
        <v>556</v>
      </c>
      <c r="O1503" s="2" t="s">
        <v>543</v>
      </c>
    </row>
    <row r="1504" spans="1:15" x14ac:dyDescent="0.25">
      <c r="A1504" s="2" t="s">
        <v>2051</v>
      </c>
      <c r="B1504" s="5">
        <v>45683</v>
      </c>
      <c r="C1504" s="2" t="s">
        <v>136</v>
      </c>
      <c r="D1504" s="2" t="s">
        <v>357</v>
      </c>
      <c r="E1504" s="2" t="s">
        <v>382</v>
      </c>
      <c r="F1504" s="2" t="s">
        <v>499</v>
      </c>
      <c r="G1504" s="2" t="s">
        <v>552</v>
      </c>
      <c r="H1504" s="2">
        <v>2</v>
      </c>
      <c r="I1504" s="6">
        <v>19739.61</v>
      </c>
      <c r="J1504" s="7">
        <v>0.05</v>
      </c>
      <c r="K1504" s="6">
        <v>39479.22</v>
      </c>
      <c r="L1504" s="6">
        <v>32886</v>
      </c>
      <c r="M1504" s="6">
        <v>6593.22</v>
      </c>
      <c r="N1504" s="2" t="s">
        <v>550</v>
      </c>
      <c r="O1504" s="2" t="s">
        <v>543</v>
      </c>
    </row>
    <row r="1505" spans="1:15" x14ac:dyDescent="0.25">
      <c r="A1505" s="2" t="s">
        <v>2052</v>
      </c>
      <c r="B1505" s="5">
        <v>46346</v>
      </c>
      <c r="C1505" s="2" t="s">
        <v>228</v>
      </c>
      <c r="D1505" s="2" t="s">
        <v>330</v>
      </c>
      <c r="E1505" s="2" t="s">
        <v>385</v>
      </c>
      <c r="F1505" s="2" t="s">
        <v>469</v>
      </c>
      <c r="G1505" s="2" t="s">
        <v>545</v>
      </c>
      <c r="H1505" s="2">
        <v>3</v>
      </c>
      <c r="I1505" s="6">
        <v>13434.34</v>
      </c>
      <c r="J1505" s="7">
        <v>0</v>
      </c>
      <c r="K1505" s="6">
        <v>40303.019999999997</v>
      </c>
      <c r="L1505" s="6">
        <v>31179</v>
      </c>
      <c r="M1505" s="6">
        <v>9124.02</v>
      </c>
      <c r="N1505" s="2" t="s">
        <v>542</v>
      </c>
      <c r="O1505" s="2" t="s">
        <v>566</v>
      </c>
    </row>
    <row r="1506" spans="1:15" x14ac:dyDescent="0.25">
      <c r="A1506" s="2" t="s">
        <v>2053</v>
      </c>
      <c r="B1506" s="5">
        <v>45719</v>
      </c>
      <c r="C1506" s="2" t="s">
        <v>44</v>
      </c>
      <c r="D1506" s="2" t="s">
        <v>348</v>
      </c>
      <c r="E1506" s="2" t="s">
        <v>387</v>
      </c>
      <c r="F1506" s="2" t="s">
        <v>477</v>
      </c>
      <c r="G1506" s="2" t="s">
        <v>541</v>
      </c>
      <c r="H1506" s="2">
        <v>7</v>
      </c>
      <c r="I1506" s="6">
        <v>10797.96</v>
      </c>
      <c r="J1506" s="7">
        <v>0.15</v>
      </c>
      <c r="K1506" s="6">
        <v>75585.72</v>
      </c>
      <c r="L1506" s="6">
        <v>71533</v>
      </c>
      <c r="M1506" s="6">
        <v>4052.72</v>
      </c>
      <c r="N1506" s="2" t="s">
        <v>542</v>
      </c>
      <c r="O1506" s="2" t="s">
        <v>543</v>
      </c>
    </row>
    <row r="1507" spans="1:15" x14ac:dyDescent="0.25">
      <c r="A1507" s="2" t="s">
        <v>2054</v>
      </c>
      <c r="B1507" s="5">
        <v>45661</v>
      </c>
      <c r="C1507" s="2" t="s">
        <v>246</v>
      </c>
      <c r="D1507" s="2" t="s">
        <v>345</v>
      </c>
      <c r="E1507" s="2" t="s">
        <v>393</v>
      </c>
      <c r="F1507" s="2" t="s">
        <v>503</v>
      </c>
      <c r="G1507" s="2" t="s">
        <v>552</v>
      </c>
      <c r="H1507" s="2">
        <v>6</v>
      </c>
      <c r="I1507" s="6">
        <v>1778.19</v>
      </c>
      <c r="J1507" s="7">
        <v>0.05</v>
      </c>
      <c r="K1507" s="6">
        <v>10669.14</v>
      </c>
      <c r="L1507" s="6">
        <v>9690</v>
      </c>
      <c r="M1507" s="6">
        <v>979.14</v>
      </c>
      <c r="N1507" s="2" t="s">
        <v>546</v>
      </c>
      <c r="O1507" s="2" t="s">
        <v>543</v>
      </c>
    </row>
    <row r="1508" spans="1:15" x14ac:dyDescent="0.25">
      <c r="A1508" s="2" t="s">
        <v>2055</v>
      </c>
      <c r="B1508" s="5">
        <v>45961</v>
      </c>
      <c r="C1508" s="2" t="s">
        <v>226</v>
      </c>
      <c r="D1508" s="2" t="s">
        <v>362</v>
      </c>
      <c r="E1508" s="2" t="s">
        <v>382</v>
      </c>
      <c r="F1508" s="2" t="s">
        <v>505</v>
      </c>
      <c r="G1508" s="2" t="s">
        <v>552</v>
      </c>
      <c r="H1508" s="2">
        <v>4</v>
      </c>
      <c r="I1508" s="6">
        <v>22546.84</v>
      </c>
      <c r="J1508" s="7">
        <v>0</v>
      </c>
      <c r="K1508" s="6">
        <v>90187.36</v>
      </c>
      <c r="L1508" s="6">
        <v>68236</v>
      </c>
      <c r="M1508" s="6">
        <v>21951.360000000001</v>
      </c>
      <c r="N1508" s="2" t="s">
        <v>542</v>
      </c>
      <c r="O1508" s="2" t="s">
        <v>543</v>
      </c>
    </row>
    <row r="1509" spans="1:15" x14ac:dyDescent="0.25">
      <c r="A1509" s="2" t="s">
        <v>2056</v>
      </c>
      <c r="B1509" s="5">
        <v>46023</v>
      </c>
      <c r="C1509" s="2" t="s">
        <v>310</v>
      </c>
      <c r="D1509" s="2" t="s">
        <v>371</v>
      </c>
      <c r="E1509" s="2" t="s">
        <v>389</v>
      </c>
      <c r="F1509" s="2" t="s">
        <v>515</v>
      </c>
      <c r="G1509" s="2" t="s">
        <v>545</v>
      </c>
      <c r="H1509" s="2">
        <v>4</v>
      </c>
      <c r="I1509" s="6">
        <v>22715.040000000001</v>
      </c>
      <c r="J1509" s="7">
        <v>0.1</v>
      </c>
      <c r="K1509" s="6">
        <v>90860.160000000003</v>
      </c>
      <c r="L1509" s="6">
        <v>85264</v>
      </c>
      <c r="M1509" s="6">
        <v>5596.16</v>
      </c>
      <c r="N1509" s="2" t="s">
        <v>546</v>
      </c>
      <c r="O1509" s="2" t="s">
        <v>543</v>
      </c>
    </row>
    <row r="1510" spans="1:15" x14ac:dyDescent="0.25">
      <c r="A1510" s="2" t="s">
        <v>2057</v>
      </c>
      <c r="B1510" s="5">
        <v>46363</v>
      </c>
      <c r="C1510" s="2" t="s">
        <v>54</v>
      </c>
      <c r="D1510" s="2" t="s">
        <v>377</v>
      </c>
      <c r="E1510" s="2" t="s">
        <v>382</v>
      </c>
      <c r="F1510" s="2" t="s">
        <v>437</v>
      </c>
      <c r="G1510" s="2" t="s">
        <v>552</v>
      </c>
      <c r="H1510" s="2">
        <v>6</v>
      </c>
      <c r="I1510" s="6">
        <v>24692.33</v>
      </c>
      <c r="J1510" s="7">
        <v>0.05</v>
      </c>
      <c r="K1510" s="6">
        <v>148153.98000000001</v>
      </c>
      <c r="L1510" s="6">
        <v>111306</v>
      </c>
      <c r="M1510" s="6">
        <v>36847.980000000003</v>
      </c>
      <c r="N1510" s="2" t="s">
        <v>542</v>
      </c>
      <c r="O1510" s="2" t="s">
        <v>543</v>
      </c>
    </row>
    <row r="1511" spans="1:15" x14ac:dyDescent="0.25">
      <c r="A1511" s="2" t="s">
        <v>2058</v>
      </c>
      <c r="B1511" s="5">
        <v>45809</v>
      </c>
      <c r="C1511" s="2" t="s">
        <v>72</v>
      </c>
      <c r="D1511" s="2" t="s">
        <v>348</v>
      </c>
      <c r="E1511" s="2" t="s">
        <v>395</v>
      </c>
      <c r="F1511" s="2" t="s">
        <v>521</v>
      </c>
      <c r="G1511" s="2" t="s">
        <v>541</v>
      </c>
      <c r="H1511" s="2">
        <v>7</v>
      </c>
      <c r="I1511" s="6">
        <v>10162.780000000001</v>
      </c>
      <c r="J1511" s="7">
        <v>0.2</v>
      </c>
      <c r="K1511" s="6">
        <v>71139.460000000006</v>
      </c>
      <c r="L1511" s="6">
        <v>71533</v>
      </c>
      <c r="M1511" s="6">
        <v>-393.54</v>
      </c>
      <c r="N1511" s="2" t="s">
        <v>556</v>
      </c>
      <c r="O1511" s="2" t="s">
        <v>543</v>
      </c>
    </row>
    <row r="1512" spans="1:15" x14ac:dyDescent="0.25">
      <c r="A1512" s="2" t="s">
        <v>2059</v>
      </c>
      <c r="B1512" s="5">
        <v>46179</v>
      </c>
      <c r="C1512" s="2" t="s">
        <v>190</v>
      </c>
      <c r="D1512" s="2" t="s">
        <v>371</v>
      </c>
      <c r="E1512" s="2" t="s">
        <v>385</v>
      </c>
      <c r="F1512" s="2" t="s">
        <v>493</v>
      </c>
      <c r="G1512" s="2" t="s">
        <v>545</v>
      </c>
      <c r="H1512" s="2">
        <v>4</v>
      </c>
      <c r="I1512" s="6">
        <v>20191.14</v>
      </c>
      <c r="J1512" s="7">
        <v>0.2</v>
      </c>
      <c r="K1512" s="6">
        <v>80764.56</v>
      </c>
      <c r="L1512" s="6">
        <v>85264</v>
      </c>
      <c r="M1512" s="6">
        <v>-4499.4399999999996</v>
      </c>
      <c r="N1512" s="2" t="s">
        <v>546</v>
      </c>
      <c r="O1512" s="2" t="s">
        <v>543</v>
      </c>
    </row>
    <row r="1513" spans="1:15" x14ac:dyDescent="0.25">
      <c r="A1513" s="2" t="s">
        <v>2060</v>
      </c>
      <c r="B1513" s="5">
        <v>46368</v>
      </c>
      <c r="C1513" s="2" t="s">
        <v>114</v>
      </c>
      <c r="D1513" s="2" t="s">
        <v>360</v>
      </c>
      <c r="E1513" s="2" t="s">
        <v>385</v>
      </c>
      <c r="F1513" s="2" t="s">
        <v>477</v>
      </c>
      <c r="G1513" s="2" t="s">
        <v>545</v>
      </c>
      <c r="H1513" s="2">
        <v>4</v>
      </c>
      <c r="I1513" s="6">
        <v>23550.26</v>
      </c>
      <c r="J1513" s="7">
        <v>0.05</v>
      </c>
      <c r="K1513" s="6">
        <v>73830.34</v>
      </c>
      <c r="L1513" s="6">
        <v>82092</v>
      </c>
      <c r="M1513" s="6">
        <v>-8261.66</v>
      </c>
      <c r="N1513" s="2" t="s">
        <v>546</v>
      </c>
      <c r="O1513" s="2" t="s">
        <v>543</v>
      </c>
    </row>
    <row r="1514" spans="1:15" x14ac:dyDescent="0.25">
      <c r="A1514" s="2" t="s">
        <v>2061</v>
      </c>
      <c r="B1514" s="5">
        <v>45702</v>
      </c>
      <c r="C1514" s="2" t="s">
        <v>44</v>
      </c>
      <c r="D1514" s="2" t="s">
        <v>351</v>
      </c>
      <c r="E1514" s="2" t="s">
        <v>395</v>
      </c>
      <c r="F1514" s="2" t="s">
        <v>523</v>
      </c>
      <c r="G1514" s="2" t="s">
        <v>545</v>
      </c>
      <c r="H1514" s="2">
        <v>4</v>
      </c>
      <c r="I1514" s="6">
        <v>28987.87</v>
      </c>
      <c r="J1514" s="7">
        <v>0</v>
      </c>
      <c r="K1514" s="6">
        <v>115951.48</v>
      </c>
      <c r="L1514" s="6">
        <v>77752</v>
      </c>
      <c r="M1514" s="6">
        <v>38199.480000000003</v>
      </c>
      <c r="N1514" s="2" t="s">
        <v>556</v>
      </c>
      <c r="O1514" s="2" t="s">
        <v>543</v>
      </c>
    </row>
    <row r="1515" spans="1:15" x14ac:dyDescent="0.25">
      <c r="A1515" s="2" t="s">
        <v>2062</v>
      </c>
      <c r="B1515" s="5">
        <v>45703</v>
      </c>
      <c r="C1515" s="2" t="s">
        <v>210</v>
      </c>
      <c r="D1515" s="2" t="s">
        <v>377</v>
      </c>
      <c r="E1515" s="2" t="s">
        <v>395</v>
      </c>
      <c r="F1515" s="2" t="s">
        <v>413</v>
      </c>
      <c r="G1515" s="2" t="s">
        <v>545</v>
      </c>
      <c r="H1515" s="2">
        <v>3</v>
      </c>
      <c r="I1515" s="6">
        <v>24692.33</v>
      </c>
      <c r="J1515" s="7">
        <v>0.05</v>
      </c>
      <c r="K1515" s="6">
        <v>74076.990000000005</v>
      </c>
      <c r="L1515" s="6">
        <v>55653</v>
      </c>
      <c r="M1515" s="6">
        <v>18423.990000000002</v>
      </c>
      <c r="N1515" s="2" t="s">
        <v>542</v>
      </c>
      <c r="O1515" s="2" t="s">
        <v>543</v>
      </c>
    </row>
    <row r="1516" spans="1:15" x14ac:dyDescent="0.25">
      <c r="A1516" s="2" t="s">
        <v>2063</v>
      </c>
      <c r="B1516" s="5">
        <v>46319</v>
      </c>
      <c r="C1516" s="2" t="s">
        <v>316</v>
      </c>
      <c r="D1516" s="2" t="s">
        <v>360</v>
      </c>
      <c r="E1516" s="2" t="s">
        <v>395</v>
      </c>
      <c r="F1516" s="2" t="s">
        <v>489</v>
      </c>
      <c r="G1516" s="2" t="s">
        <v>541</v>
      </c>
      <c r="H1516" s="2">
        <v>6</v>
      </c>
      <c r="I1516" s="6">
        <v>22310.78</v>
      </c>
      <c r="J1516" s="7">
        <v>0.1</v>
      </c>
      <c r="K1516" s="6">
        <v>133864.68</v>
      </c>
      <c r="L1516" s="6">
        <v>123138</v>
      </c>
      <c r="M1516" s="6">
        <v>10726.68</v>
      </c>
      <c r="N1516" s="2" t="s">
        <v>556</v>
      </c>
      <c r="O1516" s="2" t="s">
        <v>543</v>
      </c>
    </row>
    <row r="1517" spans="1:15" x14ac:dyDescent="0.25">
      <c r="A1517" s="2" t="s">
        <v>2064</v>
      </c>
      <c r="B1517" s="5">
        <v>45964</v>
      </c>
      <c r="C1517" s="2" t="s">
        <v>290</v>
      </c>
      <c r="D1517" s="2" t="s">
        <v>373</v>
      </c>
      <c r="E1517" s="2" t="s">
        <v>385</v>
      </c>
      <c r="F1517" s="2" t="s">
        <v>439</v>
      </c>
      <c r="G1517" s="2" t="s">
        <v>552</v>
      </c>
      <c r="H1517" s="2">
        <v>5</v>
      </c>
      <c r="I1517" s="6">
        <v>2163.4</v>
      </c>
      <c r="J1517" s="7">
        <v>0.05</v>
      </c>
      <c r="K1517" s="6">
        <v>10817</v>
      </c>
      <c r="L1517" s="6">
        <v>8105</v>
      </c>
      <c r="M1517" s="6">
        <v>2712</v>
      </c>
      <c r="N1517" s="2" t="s">
        <v>546</v>
      </c>
      <c r="O1517" s="2" t="s">
        <v>543</v>
      </c>
    </row>
    <row r="1518" spans="1:15" x14ac:dyDescent="0.25">
      <c r="A1518" s="2" t="s">
        <v>2065</v>
      </c>
      <c r="B1518" s="5">
        <v>46170</v>
      </c>
      <c r="C1518" s="2" t="s">
        <v>280</v>
      </c>
      <c r="D1518" s="2" t="s">
        <v>355</v>
      </c>
      <c r="E1518" s="2" t="s">
        <v>395</v>
      </c>
      <c r="F1518" s="2" t="s">
        <v>461</v>
      </c>
      <c r="G1518" s="2" t="s">
        <v>552</v>
      </c>
      <c r="H1518" s="2">
        <v>3</v>
      </c>
      <c r="I1518" s="6">
        <v>23056.34</v>
      </c>
      <c r="J1518" s="7">
        <v>0.2</v>
      </c>
      <c r="K1518" s="6">
        <v>69169.02</v>
      </c>
      <c r="L1518" s="6">
        <v>59394</v>
      </c>
      <c r="M1518" s="6">
        <v>9775.02</v>
      </c>
      <c r="N1518" s="2" t="s">
        <v>550</v>
      </c>
      <c r="O1518" s="2" t="s">
        <v>543</v>
      </c>
    </row>
    <row r="1519" spans="1:15" x14ac:dyDescent="0.25">
      <c r="A1519" s="2" t="s">
        <v>2066</v>
      </c>
      <c r="B1519" s="5">
        <v>46157</v>
      </c>
      <c r="C1519" s="2" t="s">
        <v>106</v>
      </c>
      <c r="D1519" s="2" t="s">
        <v>341</v>
      </c>
      <c r="E1519" s="2" t="s">
        <v>382</v>
      </c>
      <c r="F1519" s="2" t="s">
        <v>439</v>
      </c>
      <c r="G1519" s="2" t="s">
        <v>552</v>
      </c>
      <c r="H1519" s="2">
        <v>3</v>
      </c>
      <c r="I1519" s="6">
        <v>517.33000000000004</v>
      </c>
      <c r="J1519" s="7">
        <v>0</v>
      </c>
      <c r="K1519" s="6">
        <v>1551.99</v>
      </c>
      <c r="L1519" s="6">
        <v>1236</v>
      </c>
      <c r="M1519" s="6">
        <v>315.99</v>
      </c>
      <c r="N1519" s="2" t="s">
        <v>542</v>
      </c>
      <c r="O1519" s="2" t="s">
        <v>543</v>
      </c>
    </row>
    <row r="1520" spans="1:15" x14ac:dyDescent="0.25">
      <c r="A1520" s="2" t="s">
        <v>2067</v>
      </c>
      <c r="B1520" s="5">
        <v>46284</v>
      </c>
      <c r="C1520" s="2" t="s">
        <v>166</v>
      </c>
      <c r="D1520" s="2" t="s">
        <v>360</v>
      </c>
      <c r="E1520" s="2" t="s">
        <v>391</v>
      </c>
      <c r="F1520" s="2" t="s">
        <v>404</v>
      </c>
      <c r="G1520" s="2" t="s">
        <v>552</v>
      </c>
      <c r="H1520" s="2">
        <v>6</v>
      </c>
      <c r="I1520" s="6">
        <v>23550.26</v>
      </c>
      <c r="J1520" s="7">
        <v>0.05</v>
      </c>
      <c r="K1520" s="6">
        <v>141301.56</v>
      </c>
      <c r="L1520" s="6">
        <v>123138</v>
      </c>
      <c r="M1520" s="6">
        <v>18163.560000000001</v>
      </c>
      <c r="N1520" s="2" t="s">
        <v>546</v>
      </c>
      <c r="O1520" s="2" t="s">
        <v>543</v>
      </c>
    </row>
    <row r="1521" spans="1:15" x14ac:dyDescent="0.25">
      <c r="A1521" s="2" t="s">
        <v>2068</v>
      </c>
      <c r="B1521" s="5">
        <v>46047</v>
      </c>
      <c r="C1521" s="2" t="s">
        <v>44</v>
      </c>
      <c r="D1521" s="2" t="s">
        <v>353</v>
      </c>
      <c r="E1521" s="2" t="s">
        <v>398</v>
      </c>
      <c r="F1521" s="2" t="s">
        <v>417</v>
      </c>
      <c r="G1521" s="2" t="s">
        <v>552</v>
      </c>
      <c r="H1521" s="2">
        <v>5</v>
      </c>
      <c r="I1521" s="6">
        <v>8043.5</v>
      </c>
      <c r="J1521" s="7">
        <v>0</v>
      </c>
      <c r="K1521" s="6">
        <v>23167.73</v>
      </c>
      <c r="L1521" s="6">
        <v>26685</v>
      </c>
      <c r="M1521" s="6">
        <v>-3517.27</v>
      </c>
      <c r="N1521" s="2" t="s">
        <v>542</v>
      </c>
      <c r="O1521" s="2" t="s">
        <v>543</v>
      </c>
    </row>
    <row r="1522" spans="1:15" x14ac:dyDescent="0.25">
      <c r="A1522" s="2" t="s">
        <v>2069</v>
      </c>
      <c r="B1522" s="5">
        <v>46113</v>
      </c>
      <c r="C1522" s="2" t="s">
        <v>120</v>
      </c>
      <c r="D1522" s="2" t="s">
        <v>373</v>
      </c>
      <c r="E1522" s="2" t="s">
        <v>382</v>
      </c>
      <c r="F1522" s="2" t="s">
        <v>507</v>
      </c>
      <c r="G1522" s="2" t="s">
        <v>545</v>
      </c>
      <c r="H1522" s="2">
        <v>3</v>
      </c>
      <c r="I1522" s="6">
        <v>2277.2600000000002</v>
      </c>
      <c r="J1522" s="7">
        <v>0</v>
      </c>
      <c r="K1522" s="6">
        <v>6831.78</v>
      </c>
      <c r="L1522" s="6">
        <v>4863</v>
      </c>
      <c r="M1522" s="6">
        <v>1968.78</v>
      </c>
      <c r="N1522" s="2" t="s">
        <v>542</v>
      </c>
      <c r="O1522" s="2" t="s">
        <v>543</v>
      </c>
    </row>
    <row r="1523" spans="1:15" x14ac:dyDescent="0.25">
      <c r="A1523" s="2" t="s">
        <v>2070</v>
      </c>
      <c r="B1523" s="5">
        <v>46201</v>
      </c>
      <c r="C1523" s="2" t="s">
        <v>33</v>
      </c>
      <c r="D1523" s="2" t="s">
        <v>375</v>
      </c>
      <c r="E1523" s="2" t="s">
        <v>395</v>
      </c>
      <c r="F1523" s="2" t="s">
        <v>515</v>
      </c>
      <c r="G1523" s="2" t="s">
        <v>541</v>
      </c>
      <c r="H1523" s="2">
        <v>7</v>
      </c>
      <c r="I1523" s="6">
        <v>4925.45</v>
      </c>
      <c r="J1523" s="7">
        <v>0.1</v>
      </c>
      <c r="K1523" s="6">
        <v>34478.15</v>
      </c>
      <c r="L1523" s="6">
        <v>25809</v>
      </c>
      <c r="M1523" s="6">
        <v>8669.15</v>
      </c>
      <c r="N1523" s="2" t="s">
        <v>556</v>
      </c>
      <c r="O1523" s="2" t="s">
        <v>543</v>
      </c>
    </row>
    <row r="1524" spans="1:15" x14ac:dyDescent="0.25">
      <c r="A1524" s="2" t="s">
        <v>2071</v>
      </c>
      <c r="B1524" s="5">
        <v>46027</v>
      </c>
      <c r="C1524" s="2" t="s">
        <v>156</v>
      </c>
      <c r="D1524" s="2" t="s">
        <v>330</v>
      </c>
      <c r="E1524" s="2" t="s">
        <v>391</v>
      </c>
      <c r="F1524" s="2" t="s">
        <v>459</v>
      </c>
      <c r="G1524" s="2" t="s">
        <v>545</v>
      </c>
      <c r="H1524" s="2">
        <v>2</v>
      </c>
      <c r="I1524" s="6">
        <v>12090.91</v>
      </c>
      <c r="J1524" s="7">
        <v>0.1</v>
      </c>
      <c r="K1524" s="6">
        <v>24181.82</v>
      </c>
      <c r="L1524" s="6">
        <v>20786</v>
      </c>
      <c r="M1524" s="6">
        <v>3395.82</v>
      </c>
      <c r="N1524" s="2" t="s">
        <v>542</v>
      </c>
      <c r="O1524" s="2" t="s">
        <v>543</v>
      </c>
    </row>
    <row r="1525" spans="1:15" x14ac:dyDescent="0.25">
      <c r="A1525" s="2" t="s">
        <v>2072</v>
      </c>
      <c r="B1525" s="5">
        <v>46122</v>
      </c>
      <c r="C1525" s="2" t="s">
        <v>250</v>
      </c>
      <c r="D1525" s="2" t="s">
        <v>343</v>
      </c>
      <c r="E1525" s="2" t="s">
        <v>395</v>
      </c>
      <c r="F1525" s="2" t="s">
        <v>425</v>
      </c>
      <c r="G1525" s="2" t="s">
        <v>552</v>
      </c>
      <c r="H1525" s="2">
        <v>2</v>
      </c>
      <c r="I1525" s="6">
        <v>4179.59</v>
      </c>
      <c r="J1525" s="7">
        <v>0</v>
      </c>
      <c r="K1525" s="6">
        <v>8359.18</v>
      </c>
      <c r="L1525" s="6">
        <v>6382</v>
      </c>
      <c r="M1525" s="6">
        <v>1977.18</v>
      </c>
      <c r="N1525" s="2" t="s">
        <v>556</v>
      </c>
      <c r="O1525" s="2" t="s">
        <v>543</v>
      </c>
    </row>
    <row r="1526" spans="1:15" x14ac:dyDescent="0.25">
      <c r="A1526" s="2" t="s">
        <v>2073</v>
      </c>
      <c r="B1526" s="5">
        <v>46295</v>
      </c>
      <c r="C1526" s="2" t="s">
        <v>220</v>
      </c>
      <c r="D1526" s="2" t="s">
        <v>337</v>
      </c>
      <c r="E1526" s="2" t="s">
        <v>395</v>
      </c>
      <c r="F1526" s="2" t="s">
        <v>471</v>
      </c>
      <c r="G1526" s="2" t="s">
        <v>545</v>
      </c>
      <c r="H1526" s="2">
        <v>5</v>
      </c>
      <c r="I1526" s="6">
        <v>20283.939999999999</v>
      </c>
      <c r="J1526" s="7">
        <v>0.05</v>
      </c>
      <c r="K1526" s="6">
        <v>101419.7</v>
      </c>
      <c r="L1526" s="6">
        <v>79015</v>
      </c>
      <c r="M1526" s="6">
        <v>22404.7</v>
      </c>
      <c r="N1526" s="2" t="s">
        <v>550</v>
      </c>
      <c r="O1526" s="2" t="s">
        <v>543</v>
      </c>
    </row>
    <row r="1527" spans="1:15" x14ac:dyDescent="0.25">
      <c r="A1527" s="2" t="s">
        <v>2074</v>
      </c>
      <c r="B1527" s="5">
        <v>45822</v>
      </c>
      <c r="C1527" s="2" t="s">
        <v>202</v>
      </c>
      <c r="D1527" s="2" t="s">
        <v>343</v>
      </c>
      <c r="E1527" s="2" t="s">
        <v>387</v>
      </c>
      <c r="F1527" s="2" t="s">
        <v>495</v>
      </c>
      <c r="G1527" s="2" t="s">
        <v>541</v>
      </c>
      <c r="H1527" s="2">
        <v>4</v>
      </c>
      <c r="I1527" s="6">
        <v>3761.63</v>
      </c>
      <c r="J1527" s="7">
        <v>0.1</v>
      </c>
      <c r="K1527" s="6">
        <v>15046.52</v>
      </c>
      <c r="L1527" s="6">
        <v>12764</v>
      </c>
      <c r="M1527" s="6">
        <v>2282.52</v>
      </c>
      <c r="N1527" s="2" t="s">
        <v>556</v>
      </c>
      <c r="O1527" s="2" t="s">
        <v>543</v>
      </c>
    </row>
    <row r="1528" spans="1:15" x14ac:dyDescent="0.25">
      <c r="A1528" s="2" t="s">
        <v>2075</v>
      </c>
      <c r="B1528" s="5">
        <v>45995</v>
      </c>
      <c r="C1528" s="2" t="s">
        <v>146</v>
      </c>
      <c r="D1528" s="2" t="s">
        <v>368</v>
      </c>
      <c r="E1528" s="2" t="s">
        <v>393</v>
      </c>
      <c r="F1528" s="2" t="s">
        <v>513</v>
      </c>
      <c r="G1528" s="2" t="s">
        <v>541</v>
      </c>
      <c r="H1528" s="2">
        <v>8</v>
      </c>
      <c r="I1528" s="6">
        <v>1073.69</v>
      </c>
      <c r="J1528" s="7">
        <v>0</v>
      </c>
      <c r="K1528" s="6">
        <v>8589.52</v>
      </c>
      <c r="L1528" s="6">
        <v>6208</v>
      </c>
      <c r="M1528" s="6">
        <v>2381.52</v>
      </c>
      <c r="N1528" s="2" t="s">
        <v>542</v>
      </c>
      <c r="O1528" s="2" t="s">
        <v>543</v>
      </c>
    </row>
    <row r="1529" spans="1:15" x14ac:dyDescent="0.25">
      <c r="A1529" s="2" t="s">
        <v>2076</v>
      </c>
      <c r="B1529" s="5">
        <v>46001</v>
      </c>
      <c r="C1529" s="2" t="s">
        <v>180</v>
      </c>
      <c r="D1529" s="2" t="s">
        <v>364</v>
      </c>
      <c r="E1529" s="2" t="s">
        <v>389</v>
      </c>
      <c r="F1529" s="2" t="s">
        <v>485</v>
      </c>
      <c r="G1529" s="2" t="s">
        <v>545</v>
      </c>
      <c r="H1529" s="2">
        <v>3</v>
      </c>
      <c r="I1529" s="6">
        <v>24184.29</v>
      </c>
      <c r="J1529" s="7">
        <v>0.05</v>
      </c>
      <c r="K1529" s="6">
        <v>72552.87</v>
      </c>
      <c r="L1529" s="6">
        <v>50445</v>
      </c>
      <c r="M1529" s="6">
        <v>22107.87</v>
      </c>
      <c r="N1529" s="2" t="s">
        <v>550</v>
      </c>
      <c r="O1529" s="2" t="s">
        <v>543</v>
      </c>
    </row>
    <row r="1530" spans="1:15" x14ac:dyDescent="0.25">
      <c r="A1530" s="2" t="s">
        <v>2077</v>
      </c>
      <c r="B1530" s="5">
        <v>45751</v>
      </c>
      <c r="C1530" s="2" t="s">
        <v>118</v>
      </c>
      <c r="D1530" s="2" t="s">
        <v>357</v>
      </c>
      <c r="E1530" s="2" t="s">
        <v>387</v>
      </c>
      <c r="F1530" s="2" t="s">
        <v>519</v>
      </c>
      <c r="G1530" s="2" t="s">
        <v>541</v>
      </c>
      <c r="H1530" s="2">
        <v>5</v>
      </c>
      <c r="I1530" s="6">
        <v>19739.61</v>
      </c>
      <c r="J1530" s="7">
        <v>0.05</v>
      </c>
      <c r="K1530" s="6">
        <v>98698.05</v>
      </c>
      <c r="L1530" s="6">
        <v>82215</v>
      </c>
      <c r="M1530" s="6">
        <v>16483.05</v>
      </c>
      <c r="N1530" s="2" t="s">
        <v>546</v>
      </c>
      <c r="O1530" s="2" t="s">
        <v>543</v>
      </c>
    </row>
    <row r="1531" spans="1:15" x14ac:dyDescent="0.25">
      <c r="A1531" s="2" t="s">
        <v>2078</v>
      </c>
      <c r="B1531" s="5">
        <v>46096</v>
      </c>
      <c r="C1531" s="2" t="s">
        <v>178</v>
      </c>
      <c r="D1531" s="2" t="s">
        <v>337</v>
      </c>
      <c r="E1531" s="2" t="s">
        <v>382</v>
      </c>
      <c r="F1531" s="2" t="s">
        <v>437</v>
      </c>
      <c r="G1531" s="2" t="s">
        <v>552</v>
      </c>
      <c r="H1531" s="2">
        <v>3</v>
      </c>
      <c r="I1531" s="6">
        <v>19216.37</v>
      </c>
      <c r="J1531" s="7">
        <v>0.1</v>
      </c>
      <c r="K1531" s="6">
        <v>57649.11</v>
      </c>
      <c r="L1531" s="6">
        <v>47409</v>
      </c>
      <c r="M1531" s="6">
        <v>10240.11</v>
      </c>
      <c r="N1531" s="2" t="s">
        <v>550</v>
      </c>
      <c r="O1531" s="2" t="s">
        <v>543</v>
      </c>
    </row>
    <row r="1532" spans="1:15" x14ac:dyDescent="0.25">
      <c r="A1532" s="2" t="s">
        <v>2079</v>
      </c>
      <c r="B1532" s="5">
        <v>46157</v>
      </c>
      <c r="C1532" s="2" t="s">
        <v>198</v>
      </c>
      <c r="D1532" s="2" t="s">
        <v>360</v>
      </c>
      <c r="E1532" s="2" t="s">
        <v>387</v>
      </c>
      <c r="F1532" s="2" t="s">
        <v>427</v>
      </c>
      <c r="G1532" s="2" t="s">
        <v>545</v>
      </c>
      <c r="H1532" s="2">
        <v>8</v>
      </c>
      <c r="I1532" s="6">
        <v>19831.8</v>
      </c>
      <c r="J1532" s="7">
        <v>0.2</v>
      </c>
      <c r="K1532" s="6">
        <v>158654.39999999999</v>
      </c>
      <c r="L1532" s="6">
        <v>164184</v>
      </c>
      <c r="M1532" s="6">
        <v>-5529.6</v>
      </c>
      <c r="N1532" s="2" t="s">
        <v>550</v>
      </c>
      <c r="O1532" s="2" t="s">
        <v>543</v>
      </c>
    </row>
    <row r="1533" spans="1:15" x14ac:dyDescent="0.25">
      <c r="A1533" s="2" t="s">
        <v>2080</v>
      </c>
      <c r="B1533" s="5">
        <v>45665</v>
      </c>
      <c r="C1533" s="2" t="s">
        <v>240</v>
      </c>
      <c r="D1533" s="2" t="s">
        <v>360</v>
      </c>
      <c r="E1533" s="2" t="s">
        <v>395</v>
      </c>
      <c r="F1533" s="2" t="s">
        <v>453</v>
      </c>
      <c r="G1533" s="2" t="s">
        <v>552</v>
      </c>
      <c r="H1533" s="2">
        <v>6</v>
      </c>
      <c r="I1533" s="6">
        <v>19831.8</v>
      </c>
      <c r="J1533" s="7">
        <v>0.2</v>
      </c>
      <c r="K1533" s="6">
        <v>118990.8</v>
      </c>
      <c r="L1533" s="6">
        <v>123138</v>
      </c>
      <c r="M1533" s="6">
        <v>-4147.2</v>
      </c>
      <c r="N1533" s="2" t="s">
        <v>542</v>
      </c>
      <c r="O1533" s="2" t="s">
        <v>543</v>
      </c>
    </row>
    <row r="1534" spans="1:15" x14ac:dyDescent="0.25">
      <c r="A1534" s="2" t="s">
        <v>2081</v>
      </c>
      <c r="B1534" s="5">
        <v>46081</v>
      </c>
      <c r="C1534" s="2" t="s">
        <v>296</v>
      </c>
      <c r="D1534" s="2" t="s">
        <v>348</v>
      </c>
      <c r="E1534" s="2" t="s">
        <v>398</v>
      </c>
      <c r="F1534" s="2" t="s">
        <v>501</v>
      </c>
      <c r="G1534" s="2" t="s">
        <v>545</v>
      </c>
      <c r="H1534" s="2">
        <v>8</v>
      </c>
      <c r="I1534" s="6">
        <v>10797.96</v>
      </c>
      <c r="J1534" s="7">
        <v>0.15</v>
      </c>
      <c r="K1534" s="6">
        <v>86383.679999999993</v>
      </c>
      <c r="L1534" s="6">
        <v>81752</v>
      </c>
      <c r="M1534" s="6">
        <v>4631.68</v>
      </c>
      <c r="N1534" s="2" t="s">
        <v>550</v>
      </c>
      <c r="O1534" s="2" t="s">
        <v>543</v>
      </c>
    </row>
    <row r="1535" spans="1:15" x14ac:dyDescent="0.25">
      <c r="A1535" s="2" t="s">
        <v>2082</v>
      </c>
      <c r="B1535" s="5">
        <v>46240</v>
      </c>
      <c r="C1535" s="2" t="s">
        <v>64</v>
      </c>
      <c r="D1535" s="2" t="s">
        <v>355</v>
      </c>
      <c r="E1535" s="2" t="s">
        <v>398</v>
      </c>
      <c r="F1535" s="2" t="s">
        <v>505</v>
      </c>
      <c r="G1535" s="2" t="s">
        <v>541</v>
      </c>
      <c r="H1535" s="2">
        <v>4</v>
      </c>
      <c r="I1535" s="6">
        <v>23056.34</v>
      </c>
      <c r="J1535" s="7">
        <v>0.2</v>
      </c>
      <c r="K1535" s="6">
        <v>92225.36</v>
      </c>
      <c r="L1535" s="6">
        <v>79192</v>
      </c>
      <c r="M1535" s="6">
        <v>13033.36</v>
      </c>
      <c r="N1535" s="2" t="s">
        <v>546</v>
      </c>
      <c r="O1535" s="2" t="s">
        <v>543</v>
      </c>
    </row>
    <row r="1536" spans="1:15" x14ac:dyDescent="0.25">
      <c r="A1536" s="2" t="s">
        <v>2083</v>
      </c>
      <c r="B1536" s="5">
        <v>46218</v>
      </c>
      <c r="C1536" s="2" t="s">
        <v>286</v>
      </c>
      <c r="D1536" s="2" t="s">
        <v>353</v>
      </c>
      <c r="E1536" s="2" t="s">
        <v>393</v>
      </c>
      <c r="F1536" s="2" t="s">
        <v>473</v>
      </c>
      <c r="G1536" s="2" t="s">
        <v>541</v>
      </c>
      <c r="H1536" s="2">
        <v>6</v>
      </c>
      <c r="I1536" s="6">
        <v>6836.97</v>
      </c>
      <c r="J1536" s="7">
        <v>0.15</v>
      </c>
      <c r="K1536" s="6">
        <v>41021.82</v>
      </c>
      <c r="L1536" s="6">
        <v>32022</v>
      </c>
      <c r="M1536" s="6">
        <v>8999.82</v>
      </c>
      <c r="N1536" s="2" t="s">
        <v>556</v>
      </c>
      <c r="O1536" s="2" t="s">
        <v>543</v>
      </c>
    </row>
    <row r="1537" spans="1:15" x14ac:dyDescent="0.25">
      <c r="A1537" s="2" t="s">
        <v>2084</v>
      </c>
      <c r="B1537" s="5">
        <v>45734</v>
      </c>
      <c r="C1537" s="2" t="s">
        <v>268</v>
      </c>
      <c r="D1537" s="2" t="s">
        <v>364</v>
      </c>
      <c r="E1537" s="2" t="s">
        <v>398</v>
      </c>
      <c r="F1537" s="2" t="s">
        <v>453</v>
      </c>
      <c r="G1537" s="2" t="s">
        <v>552</v>
      </c>
      <c r="H1537" s="2">
        <v>4</v>
      </c>
      <c r="I1537" s="6">
        <v>21638.58</v>
      </c>
      <c r="J1537" s="7">
        <v>0.15</v>
      </c>
      <c r="K1537" s="6">
        <v>86554.32</v>
      </c>
      <c r="L1537" s="6">
        <v>67260</v>
      </c>
      <c r="M1537" s="6">
        <v>19294.32</v>
      </c>
      <c r="N1537" s="2" t="s">
        <v>550</v>
      </c>
      <c r="O1537" s="2" t="s">
        <v>543</v>
      </c>
    </row>
    <row r="1538" spans="1:15" x14ac:dyDescent="0.25">
      <c r="A1538" s="2" t="s">
        <v>2085</v>
      </c>
      <c r="B1538" s="5">
        <v>46083</v>
      </c>
      <c r="C1538" s="2" t="s">
        <v>188</v>
      </c>
      <c r="D1538" s="2" t="s">
        <v>371</v>
      </c>
      <c r="E1538" s="2" t="s">
        <v>391</v>
      </c>
      <c r="F1538" s="2" t="s">
        <v>420</v>
      </c>
      <c r="G1538" s="2" t="s">
        <v>545</v>
      </c>
      <c r="H1538" s="2">
        <v>6</v>
      </c>
      <c r="I1538" s="6">
        <v>22715.040000000001</v>
      </c>
      <c r="J1538" s="7">
        <v>0.1</v>
      </c>
      <c r="K1538" s="6">
        <v>136290.23999999999</v>
      </c>
      <c r="L1538" s="6">
        <v>127896</v>
      </c>
      <c r="M1538" s="6">
        <v>8394.24</v>
      </c>
      <c r="N1538" s="2" t="s">
        <v>556</v>
      </c>
      <c r="O1538" s="2" t="s">
        <v>543</v>
      </c>
    </row>
    <row r="1539" spans="1:15" x14ac:dyDescent="0.25">
      <c r="A1539" s="2" t="s">
        <v>2086</v>
      </c>
      <c r="B1539" s="5">
        <v>45990</v>
      </c>
      <c r="C1539" s="2" t="s">
        <v>290</v>
      </c>
      <c r="D1539" s="2" t="s">
        <v>375</v>
      </c>
      <c r="E1539" s="2" t="s">
        <v>382</v>
      </c>
      <c r="F1539" s="2" t="s">
        <v>495</v>
      </c>
      <c r="G1539" s="2" t="s">
        <v>545</v>
      </c>
      <c r="H1539" s="2">
        <v>5</v>
      </c>
      <c r="I1539" s="6">
        <v>5472.72</v>
      </c>
      <c r="J1539" s="7">
        <v>0</v>
      </c>
      <c r="K1539" s="6">
        <v>27363.599999999999</v>
      </c>
      <c r="L1539" s="6">
        <v>18435</v>
      </c>
      <c r="M1539" s="6">
        <v>8928.6</v>
      </c>
      <c r="N1539" s="2" t="s">
        <v>550</v>
      </c>
      <c r="O1539" s="2" t="s">
        <v>543</v>
      </c>
    </row>
    <row r="1540" spans="1:15" x14ac:dyDescent="0.25">
      <c r="A1540" s="2" t="s">
        <v>2087</v>
      </c>
      <c r="B1540" s="5">
        <v>46129</v>
      </c>
      <c r="C1540" s="2" t="s">
        <v>70</v>
      </c>
      <c r="D1540" s="2" t="s">
        <v>377</v>
      </c>
      <c r="E1540" s="2" t="s">
        <v>391</v>
      </c>
      <c r="F1540" s="2" t="s">
        <v>410</v>
      </c>
      <c r="G1540" s="2" t="s">
        <v>541</v>
      </c>
      <c r="H1540" s="2">
        <v>6</v>
      </c>
      <c r="I1540" s="6">
        <v>20793.54</v>
      </c>
      <c r="J1540" s="7">
        <v>0.2</v>
      </c>
      <c r="K1540" s="6">
        <v>124761.24</v>
      </c>
      <c r="L1540" s="6">
        <v>111306</v>
      </c>
      <c r="M1540" s="6">
        <v>13455.24</v>
      </c>
      <c r="N1540" s="2" t="s">
        <v>550</v>
      </c>
      <c r="O1540" s="2" t="s">
        <v>543</v>
      </c>
    </row>
    <row r="1541" spans="1:15" x14ac:dyDescent="0.25">
      <c r="A1541" s="2" t="s">
        <v>2088</v>
      </c>
      <c r="B1541" s="5">
        <v>46352</v>
      </c>
      <c r="C1541" s="2" t="s">
        <v>86</v>
      </c>
      <c r="D1541" s="2" t="s">
        <v>343</v>
      </c>
      <c r="E1541" s="2" t="s">
        <v>393</v>
      </c>
      <c r="F1541" s="2" t="s">
        <v>427</v>
      </c>
      <c r="G1541" s="2" t="s">
        <v>541</v>
      </c>
      <c r="H1541" s="2">
        <v>7</v>
      </c>
      <c r="I1541" s="6">
        <v>3970.61</v>
      </c>
      <c r="J1541" s="7">
        <v>0.05</v>
      </c>
      <c r="K1541" s="6">
        <v>27794.27</v>
      </c>
      <c r="L1541" s="6">
        <v>22337</v>
      </c>
      <c r="M1541" s="6">
        <v>5457.27</v>
      </c>
      <c r="N1541" s="2" t="s">
        <v>550</v>
      </c>
      <c r="O1541" s="2" t="s">
        <v>543</v>
      </c>
    </row>
    <row r="1542" spans="1:15" x14ac:dyDescent="0.25">
      <c r="A1542" s="2" t="s">
        <v>2089</v>
      </c>
      <c r="B1542" s="5">
        <v>46328</v>
      </c>
      <c r="C1542" s="2" t="s">
        <v>182</v>
      </c>
      <c r="D1542" s="2" t="s">
        <v>353</v>
      </c>
      <c r="E1542" s="2" t="s">
        <v>398</v>
      </c>
      <c r="F1542" s="2" t="s">
        <v>515</v>
      </c>
      <c r="G1542" s="2" t="s">
        <v>541</v>
      </c>
      <c r="H1542" s="2">
        <v>6</v>
      </c>
      <c r="I1542" s="6">
        <v>7641.32</v>
      </c>
      <c r="J1542" s="7">
        <v>0.05</v>
      </c>
      <c r="K1542" s="6">
        <v>45847.92</v>
      </c>
      <c r="L1542" s="6">
        <v>32022</v>
      </c>
      <c r="M1542" s="6">
        <v>13825.92</v>
      </c>
      <c r="N1542" s="2" t="s">
        <v>550</v>
      </c>
      <c r="O1542" s="2" t="s">
        <v>543</v>
      </c>
    </row>
    <row r="1543" spans="1:15" x14ac:dyDescent="0.25">
      <c r="A1543" s="2" t="s">
        <v>2090</v>
      </c>
      <c r="B1543" s="5">
        <v>45719</v>
      </c>
      <c r="C1543" s="2" t="s">
        <v>112</v>
      </c>
      <c r="D1543" s="2" t="s">
        <v>345</v>
      </c>
      <c r="E1543" s="2" t="s">
        <v>387</v>
      </c>
      <c r="F1543" s="2" t="s">
        <v>439</v>
      </c>
      <c r="G1543" s="2" t="s">
        <v>541</v>
      </c>
      <c r="H1543" s="2">
        <v>7</v>
      </c>
      <c r="I1543" s="6">
        <v>1778.19</v>
      </c>
      <c r="J1543" s="7">
        <v>0.05</v>
      </c>
      <c r="K1543" s="6">
        <v>12447.33</v>
      </c>
      <c r="L1543" s="6">
        <v>11305</v>
      </c>
      <c r="M1543" s="6">
        <v>1142.33</v>
      </c>
      <c r="N1543" s="2" t="s">
        <v>550</v>
      </c>
      <c r="O1543" s="2" t="s">
        <v>543</v>
      </c>
    </row>
    <row r="1544" spans="1:15" x14ac:dyDescent="0.25">
      <c r="A1544" s="2" t="s">
        <v>2091</v>
      </c>
      <c r="B1544" s="5">
        <v>46014</v>
      </c>
      <c r="C1544" s="2" t="s">
        <v>302</v>
      </c>
      <c r="D1544" s="2" t="s">
        <v>343</v>
      </c>
      <c r="E1544" s="2" t="s">
        <v>391</v>
      </c>
      <c r="F1544" s="2" t="s">
        <v>515</v>
      </c>
      <c r="G1544" s="2" t="s">
        <v>552</v>
      </c>
      <c r="H1544" s="2">
        <v>3</v>
      </c>
      <c r="I1544" s="6">
        <v>4179.59</v>
      </c>
      <c r="J1544" s="7">
        <v>0</v>
      </c>
      <c r="K1544" s="6">
        <v>12538.77</v>
      </c>
      <c r="L1544" s="6">
        <v>9573</v>
      </c>
      <c r="M1544" s="6">
        <v>2965.77</v>
      </c>
      <c r="N1544" s="2" t="s">
        <v>542</v>
      </c>
      <c r="O1544" s="2" t="s">
        <v>543</v>
      </c>
    </row>
    <row r="1545" spans="1:15" x14ac:dyDescent="0.25">
      <c r="A1545" s="2" t="s">
        <v>2092</v>
      </c>
      <c r="B1545" s="5">
        <v>46202</v>
      </c>
      <c r="C1545" s="2" t="s">
        <v>218</v>
      </c>
      <c r="D1545" s="2" t="s">
        <v>364</v>
      </c>
      <c r="E1545" s="2" t="s">
        <v>389</v>
      </c>
      <c r="F1545" s="2" t="s">
        <v>445</v>
      </c>
      <c r="G1545" s="2" t="s">
        <v>552</v>
      </c>
      <c r="H1545" s="2">
        <v>5</v>
      </c>
      <c r="I1545" s="6">
        <v>20365.72</v>
      </c>
      <c r="J1545" s="7">
        <v>0.2</v>
      </c>
      <c r="K1545" s="6">
        <v>101828.6</v>
      </c>
      <c r="L1545" s="6">
        <v>84075</v>
      </c>
      <c r="M1545" s="6">
        <v>17753.599999999999</v>
      </c>
      <c r="N1545" s="2" t="s">
        <v>546</v>
      </c>
      <c r="O1545" s="2" t="s">
        <v>543</v>
      </c>
    </row>
    <row r="1546" spans="1:15" x14ac:dyDescent="0.25">
      <c r="A1546" s="2" t="s">
        <v>2093</v>
      </c>
      <c r="B1546" s="5">
        <v>46257</v>
      </c>
      <c r="C1546" s="2" t="s">
        <v>23</v>
      </c>
      <c r="D1546" s="2" t="s">
        <v>345</v>
      </c>
      <c r="E1546" s="2" t="s">
        <v>395</v>
      </c>
      <c r="F1546" s="2" t="s">
        <v>527</v>
      </c>
      <c r="G1546" s="2" t="s">
        <v>552</v>
      </c>
      <c r="H1546" s="2">
        <v>8</v>
      </c>
      <c r="I1546" s="6">
        <v>1684.6</v>
      </c>
      <c r="J1546" s="7">
        <v>0.1</v>
      </c>
      <c r="K1546" s="6">
        <v>13476.8</v>
      </c>
      <c r="L1546" s="6">
        <v>12920</v>
      </c>
      <c r="M1546" s="6">
        <v>556.79999999999995</v>
      </c>
      <c r="N1546" s="2" t="s">
        <v>542</v>
      </c>
      <c r="O1546" s="2" t="s">
        <v>543</v>
      </c>
    </row>
    <row r="1547" spans="1:15" x14ac:dyDescent="0.25">
      <c r="A1547" s="2" t="s">
        <v>2094</v>
      </c>
      <c r="B1547" s="5">
        <v>46364</v>
      </c>
      <c r="C1547" s="2" t="s">
        <v>88</v>
      </c>
      <c r="D1547" s="2" t="s">
        <v>339</v>
      </c>
      <c r="E1547" s="2" t="s">
        <v>385</v>
      </c>
      <c r="F1547" s="2" t="s">
        <v>513</v>
      </c>
      <c r="G1547" s="2" t="s">
        <v>541</v>
      </c>
      <c r="H1547" s="2">
        <v>5</v>
      </c>
      <c r="I1547" s="6">
        <v>7854.17</v>
      </c>
      <c r="J1547" s="7">
        <v>0.15</v>
      </c>
      <c r="K1547" s="6">
        <v>39270.85</v>
      </c>
      <c r="L1547" s="6">
        <v>34175</v>
      </c>
      <c r="M1547" s="6">
        <v>5095.8500000000004</v>
      </c>
      <c r="N1547" s="2" t="s">
        <v>556</v>
      </c>
      <c r="O1547" s="2" t="s">
        <v>543</v>
      </c>
    </row>
    <row r="1548" spans="1:15" x14ac:dyDescent="0.25">
      <c r="A1548" s="2" t="s">
        <v>2095</v>
      </c>
      <c r="B1548" s="5">
        <v>45847</v>
      </c>
      <c r="C1548" s="2" t="s">
        <v>250</v>
      </c>
      <c r="D1548" s="2" t="s">
        <v>345</v>
      </c>
      <c r="E1548" s="2" t="s">
        <v>391</v>
      </c>
      <c r="F1548" s="2" t="s">
        <v>521</v>
      </c>
      <c r="G1548" s="2" t="s">
        <v>545</v>
      </c>
      <c r="H1548" s="2">
        <v>5</v>
      </c>
      <c r="I1548" s="6">
        <v>1591.01</v>
      </c>
      <c r="J1548" s="7">
        <v>0.15</v>
      </c>
      <c r="K1548" s="6">
        <v>7955.05</v>
      </c>
      <c r="L1548" s="6">
        <v>8075</v>
      </c>
      <c r="M1548" s="6">
        <v>-119.95</v>
      </c>
      <c r="N1548" s="2" t="s">
        <v>550</v>
      </c>
      <c r="O1548" s="2" t="s">
        <v>543</v>
      </c>
    </row>
    <row r="1549" spans="1:15" x14ac:dyDescent="0.25">
      <c r="A1549" s="2" t="s">
        <v>2096</v>
      </c>
      <c r="B1549" s="5">
        <v>46049</v>
      </c>
      <c r="C1549" s="2" t="s">
        <v>236</v>
      </c>
      <c r="D1549" s="2" t="s">
        <v>339</v>
      </c>
      <c r="E1549" s="2" t="s">
        <v>393</v>
      </c>
      <c r="F1549" s="2" t="s">
        <v>455</v>
      </c>
      <c r="G1549" s="2" t="s">
        <v>541</v>
      </c>
      <c r="H1549" s="2">
        <v>8</v>
      </c>
      <c r="I1549" s="6">
        <v>7392.16</v>
      </c>
      <c r="J1549" s="7">
        <v>0.2</v>
      </c>
      <c r="K1549" s="6">
        <v>59137.279999999999</v>
      </c>
      <c r="L1549" s="6">
        <v>54680</v>
      </c>
      <c r="M1549" s="6">
        <v>4457.28</v>
      </c>
      <c r="N1549" s="2" t="s">
        <v>556</v>
      </c>
      <c r="O1549" s="2" t="s">
        <v>543</v>
      </c>
    </row>
    <row r="1550" spans="1:15" x14ac:dyDescent="0.25">
      <c r="A1550" s="2" t="s">
        <v>2097</v>
      </c>
      <c r="B1550" s="5">
        <v>45732</v>
      </c>
      <c r="C1550" s="2" t="s">
        <v>130</v>
      </c>
      <c r="D1550" s="2" t="s">
        <v>330</v>
      </c>
      <c r="E1550" s="2" t="s">
        <v>393</v>
      </c>
      <c r="F1550" s="2" t="s">
        <v>505</v>
      </c>
      <c r="G1550" s="2" t="s">
        <v>541</v>
      </c>
      <c r="H1550" s="2">
        <v>6</v>
      </c>
      <c r="I1550" s="6">
        <v>12090.91</v>
      </c>
      <c r="J1550" s="7">
        <v>0.1</v>
      </c>
      <c r="K1550" s="6">
        <v>72545.460000000006</v>
      </c>
      <c r="L1550" s="6">
        <v>62358</v>
      </c>
      <c r="M1550" s="6">
        <v>10187.459999999999</v>
      </c>
      <c r="N1550" s="2" t="s">
        <v>542</v>
      </c>
      <c r="O1550" s="2" t="s">
        <v>543</v>
      </c>
    </row>
    <row r="1551" spans="1:15" x14ac:dyDescent="0.25">
      <c r="A1551" s="2" t="s">
        <v>2098</v>
      </c>
      <c r="B1551" s="5">
        <v>46236</v>
      </c>
      <c r="C1551" s="2" t="s">
        <v>35</v>
      </c>
      <c r="D1551" s="2" t="s">
        <v>339</v>
      </c>
      <c r="E1551" s="2" t="s">
        <v>389</v>
      </c>
      <c r="F1551" s="2" t="s">
        <v>513</v>
      </c>
      <c r="G1551" s="2" t="s">
        <v>541</v>
      </c>
      <c r="H1551" s="2">
        <v>1</v>
      </c>
      <c r="I1551" s="6">
        <v>7854.17</v>
      </c>
      <c r="J1551" s="7">
        <v>0.15</v>
      </c>
      <c r="K1551" s="6">
        <v>7854.17</v>
      </c>
      <c r="L1551" s="6">
        <v>6835</v>
      </c>
      <c r="M1551" s="6">
        <v>1019.17</v>
      </c>
      <c r="N1551" s="2" t="s">
        <v>556</v>
      </c>
      <c r="O1551" s="2" t="s">
        <v>543</v>
      </c>
    </row>
    <row r="1552" spans="1:15" x14ac:dyDescent="0.25">
      <c r="A1552" s="2" t="s">
        <v>2099</v>
      </c>
      <c r="B1552" s="5">
        <v>45896</v>
      </c>
      <c r="C1552" s="2" t="s">
        <v>156</v>
      </c>
      <c r="D1552" s="2" t="s">
        <v>362</v>
      </c>
      <c r="E1552" s="2" t="s">
        <v>393</v>
      </c>
      <c r="F1552" s="2" t="s">
        <v>471</v>
      </c>
      <c r="G1552" s="2" t="s">
        <v>545</v>
      </c>
      <c r="H1552" s="2">
        <v>7</v>
      </c>
      <c r="I1552" s="6">
        <v>18037.47</v>
      </c>
      <c r="J1552" s="7">
        <v>0.2</v>
      </c>
      <c r="K1552" s="6">
        <v>126262.29</v>
      </c>
      <c r="L1552" s="6">
        <v>119413</v>
      </c>
      <c r="M1552" s="6">
        <v>6849.29</v>
      </c>
      <c r="N1552" s="2" t="s">
        <v>546</v>
      </c>
      <c r="O1552" s="2" t="s">
        <v>566</v>
      </c>
    </row>
    <row r="1553" spans="1:15" x14ac:dyDescent="0.25">
      <c r="A1553" s="2" t="s">
        <v>2100</v>
      </c>
      <c r="B1553" s="5">
        <v>46151</v>
      </c>
      <c r="C1553" s="2" t="s">
        <v>78</v>
      </c>
      <c r="D1553" s="2" t="s">
        <v>341</v>
      </c>
      <c r="E1553" s="2" t="s">
        <v>389</v>
      </c>
      <c r="F1553" s="2" t="s">
        <v>525</v>
      </c>
      <c r="G1553" s="2" t="s">
        <v>541</v>
      </c>
      <c r="H1553" s="2">
        <v>3</v>
      </c>
      <c r="I1553" s="6">
        <v>413.86</v>
      </c>
      <c r="J1553" s="7">
        <v>0.2</v>
      </c>
      <c r="K1553" s="6">
        <v>1241.58</v>
      </c>
      <c r="L1553" s="6">
        <v>1236</v>
      </c>
      <c r="M1553" s="6">
        <v>5.58</v>
      </c>
      <c r="N1553" s="2" t="s">
        <v>550</v>
      </c>
      <c r="O1553" s="2" t="s">
        <v>543</v>
      </c>
    </row>
    <row r="1554" spans="1:15" x14ac:dyDescent="0.25">
      <c r="A1554" s="2" t="s">
        <v>2101</v>
      </c>
      <c r="B1554" s="5">
        <v>46066</v>
      </c>
      <c r="C1554" s="2" t="s">
        <v>58</v>
      </c>
      <c r="D1554" s="2" t="s">
        <v>375</v>
      </c>
      <c r="E1554" s="2" t="s">
        <v>382</v>
      </c>
      <c r="F1554" s="2" t="s">
        <v>423</v>
      </c>
      <c r="G1554" s="2" t="s">
        <v>541</v>
      </c>
      <c r="H1554" s="2">
        <v>6</v>
      </c>
      <c r="I1554" s="6">
        <v>4925.45</v>
      </c>
      <c r="J1554" s="7">
        <v>0.1</v>
      </c>
      <c r="K1554" s="6">
        <v>29552.7</v>
      </c>
      <c r="L1554" s="6">
        <v>22122</v>
      </c>
      <c r="M1554" s="6">
        <v>7430.7</v>
      </c>
      <c r="N1554" s="2" t="s">
        <v>550</v>
      </c>
      <c r="O1554" s="2" t="s">
        <v>543</v>
      </c>
    </row>
    <row r="1555" spans="1:15" x14ac:dyDescent="0.25">
      <c r="A1555" s="2" t="s">
        <v>2102</v>
      </c>
      <c r="B1555" s="5">
        <v>46168</v>
      </c>
      <c r="C1555" s="2" t="s">
        <v>80</v>
      </c>
      <c r="D1555" s="2" t="s">
        <v>368</v>
      </c>
      <c r="E1555" s="2" t="s">
        <v>393</v>
      </c>
      <c r="F1555" s="2" t="s">
        <v>475</v>
      </c>
      <c r="G1555" s="2" t="s">
        <v>545</v>
      </c>
      <c r="H1555" s="2">
        <v>8</v>
      </c>
      <c r="I1555" s="6">
        <v>1020.01</v>
      </c>
      <c r="J1555" s="7">
        <v>0.05</v>
      </c>
      <c r="K1555" s="6">
        <v>8160.08</v>
      </c>
      <c r="L1555" s="6">
        <v>6208</v>
      </c>
      <c r="M1555" s="6">
        <v>1952.08</v>
      </c>
      <c r="N1555" s="2" t="s">
        <v>556</v>
      </c>
      <c r="O1555" s="2" t="s">
        <v>543</v>
      </c>
    </row>
    <row r="1556" spans="1:15" x14ac:dyDescent="0.25">
      <c r="A1556" s="2" t="s">
        <v>2103</v>
      </c>
      <c r="B1556" s="5">
        <v>46173</v>
      </c>
      <c r="C1556" s="2" t="s">
        <v>19</v>
      </c>
      <c r="D1556" s="2" t="s">
        <v>373</v>
      </c>
      <c r="E1556" s="2" t="s">
        <v>398</v>
      </c>
      <c r="F1556" s="2" t="s">
        <v>407</v>
      </c>
      <c r="G1556" s="2" t="s">
        <v>552</v>
      </c>
      <c r="H1556" s="2">
        <v>1</v>
      </c>
      <c r="I1556" s="6">
        <v>1821.81</v>
      </c>
      <c r="J1556" s="7">
        <v>0.2</v>
      </c>
      <c r="K1556" s="6">
        <v>1821.81</v>
      </c>
      <c r="L1556" s="6">
        <v>1621</v>
      </c>
      <c r="M1556" s="6">
        <v>200.81</v>
      </c>
      <c r="N1556" s="2" t="s">
        <v>556</v>
      </c>
      <c r="O1556" s="2" t="s">
        <v>543</v>
      </c>
    </row>
    <row r="1557" spans="1:15" x14ac:dyDescent="0.25">
      <c r="A1557" s="2" t="s">
        <v>2104</v>
      </c>
      <c r="B1557" s="5">
        <v>45938</v>
      </c>
      <c r="C1557" s="2" t="s">
        <v>140</v>
      </c>
      <c r="D1557" s="2" t="s">
        <v>373</v>
      </c>
      <c r="E1557" s="2" t="s">
        <v>395</v>
      </c>
      <c r="F1557" s="2" t="s">
        <v>443</v>
      </c>
      <c r="G1557" s="2" t="s">
        <v>541</v>
      </c>
      <c r="H1557" s="2">
        <v>6</v>
      </c>
      <c r="I1557" s="6">
        <v>2277.2600000000002</v>
      </c>
      <c r="J1557" s="7">
        <v>0</v>
      </c>
      <c r="K1557" s="6">
        <v>13663.56</v>
      </c>
      <c r="L1557" s="6">
        <v>9726</v>
      </c>
      <c r="M1557" s="6">
        <v>3937.56</v>
      </c>
      <c r="N1557" s="2" t="s">
        <v>550</v>
      </c>
      <c r="O1557" s="2" t="s">
        <v>566</v>
      </c>
    </row>
    <row r="1558" spans="1:15" x14ac:dyDescent="0.25">
      <c r="A1558" s="2" t="s">
        <v>2105</v>
      </c>
      <c r="B1558" s="5">
        <v>45728</v>
      </c>
      <c r="C1558" s="2" t="s">
        <v>222</v>
      </c>
      <c r="D1558" s="2" t="s">
        <v>348</v>
      </c>
      <c r="E1558" s="2" t="s">
        <v>389</v>
      </c>
      <c r="F1558" s="2" t="s">
        <v>443</v>
      </c>
      <c r="G1558" s="2" t="s">
        <v>545</v>
      </c>
      <c r="H1558" s="2">
        <v>3</v>
      </c>
      <c r="I1558" s="6">
        <v>11433.13</v>
      </c>
      <c r="J1558" s="7">
        <v>0.1</v>
      </c>
      <c r="K1558" s="6">
        <v>34299.39</v>
      </c>
      <c r="L1558" s="6">
        <v>30657</v>
      </c>
      <c r="M1558" s="6">
        <v>3642.39</v>
      </c>
      <c r="N1558" s="2" t="s">
        <v>542</v>
      </c>
      <c r="O1558" s="2" t="s">
        <v>543</v>
      </c>
    </row>
    <row r="1559" spans="1:15" x14ac:dyDescent="0.25">
      <c r="A1559" s="2" t="s">
        <v>2106</v>
      </c>
      <c r="B1559" s="5">
        <v>46205</v>
      </c>
      <c r="C1559" s="2" t="s">
        <v>102</v>
      </c>
      <c r="D1559" s="2" t="s">
        <v>362</v>
      </c>
      <c r="E1559" s="2" t="s">
        <v>385</v>
      </c>
      <c r="F1559" s="2" t="s">
        <v>497</v>
      </c>
      <c r="G1559" s="2" t="s">
        <v>545</v>
      </c>
      <c r="H1559" s="2">
        <v>7</v>
      </c>
      <c r="I1559" s="6">
        <v>19164.810000000001</v>
      </c>
      <c r="J1559" s="7">
        <v>0.15</v>
      </c>
      <c r="K1559" s="6">
        <v>134153.67000000001</v>
      </c>
      <c r="L1559" s="6">
        <v>119413</v>
      </c>
      <c r="M1559" s="6">
        <v>14740.67</v>
      </c>
      <c r="N1559" s="2" t="s">
        <v>542</v>
      </c>
      <c r="O1559" s="2" t="s">
        <v>543</v>
      </c>
    </row>
    <row r="1560" spans="1:15" x14ac:dyDescent="0.25">
      <c r="A1560" s="2" t="s">
        <v>2107</v>
      </c>
      <c r="B1560" s="5">
        <v>45960</v>
      </c>
      <c r="C1560" s="2" t="s">
        <v>37</v>
      </c>
      <c r="D1560" s="2" t="s">
        <v>343</v>
      </c>
      <c r="E1560" s="2" t="s">
        <v>398</v>
      </c>
      <c r="F1560" s="2" t="s">
        <v>523</v>
      </c>
      <c r="G1560" s="2" t="s">
        <v>545</v>
      </c>
      <c r="H1560" s="2">
        <v>1</v>
      </c>
      <c r="I1560" s="6">
        <v>4179.59</v>
      </c>
      <c r="J1560" s="7">
        <v>0</v>
      </c>
      <c r="K1560" s="6">
        <v>4179.59</v>
      </c>
      <c r="L1560" s="6">
        <v>3191</v>
      </c>
      <c r="M1560" s="6">
        <v>988.59</v>
      </c>
      <c r="N1560" s="2" t="s">
        <v>550</v>
      </c>
      <c r="O1560" s="2" t="s">
        <v>543</v>
      </c>
    </row>
    <row r="1561" spans="1:15" x14ac:dyDescent="0.25">
      <c r="A1561" s="2" t="s">
        <v>2108</v>
      </c>
      <c r="B1561" s="5">
        <v>46325</v>
      </c>
      <c r="C1561" s="2" t="s">
        <v>302</v>
      </c>
      <c r="D1561" s="2" t="s">
        <v>355</v>
      </c>
      <c r="E1561" s="2" t="s">
        <v>391</v>
      </c>
      <c r="F1561" s="2" t="s">
        <v>527</v>
      </c>
      <c r="G1561" s="2" t="s">
        <v>545</v>
      </c>
      <c r="H1561" s="2">
        <v>3</v>
      </c>
      <c r="I1561" s="6">
        <v>27379.41</v>
      </c>
      <c r="J1561" s="7">
        <v>0.05</v>
      </c>
      <c r="K1561" s="6">
        <v>82138.23</v>
      </c>
      <c r="L1561" s="6">
        <v>59394</v>
      </c>
      <c r="M1561" s="6">
        <v>22744.23</v>
      </c>
      <c r="N1561" s="2" t="s">
        <v>550</v>
      </c>
      <c r="O1561" s="2" t="s">
        <v>543</v>
      </c>
    </row>
    <row r="1562" spans="1:15" x14ac:dyDescent="0.25">
      <c r="A1562" s="2" t="s">
        <v>2109</v>
      </c>
      <c r="B1562" s="5">
        <v>46296</v>
      </c>
      <c r="C1562" s="2" t="s">
        <v>182</v>
      </c>
      <c r="D1562" s="2" t="s">
        <v>377</v>
      </c>
      <c r="E1562" s="2" t="s">
        <v>391</v>
      </c>
      <c r="F1562" s="2" t="s">
        <v>433</v>
      </c>
      <c r="G1562" s="2" t="s">
        <v>545</v>
      </c>
      <c r="H1562" s="2">
        <v>1</v>
      </c>
      <c r="I1562" s="6">
        <v>24692.33</v>
      </c>
      <c r="J1562" s="7">
        <v>0.05</v>
      </c>
      <c r="K1562" s="6">
        <v>24692.33</v>
      </c>
      <c r="L1562" s="6">
        <v>18551</v>
      </c>
      <c r="M1562" s="6">
        <v>6141.33</v>
      </c>
      <c r="N1562" s="2" t="s">
        <v>546</v>
      </c>
      <c r="O1562" s="2" t="s">
        <v>543</v>
      </c>
    </row>
    <row r="1563" spans="1:15" x14ac:dyDescent="0.25">
      <c r="A1563" s="2" t="s">
        <v>2110</v>
      </c>
      <c r="B1563" s="5">
        <v>46286</v>
      </c>
      <c r="C1563" s="2" t="s">
        <v>162</v>
      </c>
      <c r="D1563" s="2" t="s">
        <v>355</v>
      </c>
      <c r="E1563" s="2" t="s">
        <v>387</v>
      </c>
      <c r="F1563" s="2" t="s">
        <v>473</v>
      </c>
      <c r="G1563" s="2" t="s">
        <v>545</v>
      </c>
      <c r="H1563" s="2">
        <v>3</v>
      </c>
      <c r="I1563" s="6">
        <v>23056.34</v>
      </c>
      <c r="J1563" s="7">
        <v>0.2</v>
      </c>
      <c r="K1563" s="6">
        <v>69169.02</v>
      </c>
      <c r="L1563" s="6">
        <v>59394</v>
      </c>
      <c r="M1563" s="6">
        <v>9775.02</v>
      </c>
      <c r="N1563" s="2" t="s">
        <v>546</v>
      </c>
      <c r="O1563" s="2" t="s">
        <v>543</v>
      </c>
    </row>
    <row r="1564" spans="1:15" x14ac:dyDescent="0.25">
      <c r="A1564" s="2" t="s">
        <v>2111</v>
      </c>
      <c r="B1564" s="5">
        <v>45752</v>
      </c>
      <c r="C1564" s="2" t="s">
        <v>144</v>
      </c>
      <c r="D1564" s="2" t="s">
        <v>348</v>
      </c>
      <c r="E1564" s="2" t="s">
        <v>395</v>
      </c>
      <c r="F1564" s="2" t="s">
        <v>471</v>
      </c>
      <c r="G1564" s="2" t="s">
        <v>552</v>
      </c>
      <c r="H1564" s="2">
        <v>2</v>
      </c>
      <c r="I1564" s="6">
        <v>10797.96</v>
      </c>
      <c r="J1564" s="7">
        <v>0.15</v>
      </c>
      <c r="K1564" s="6">
        <v>21595.919999999998</v>
      </c>
      <c r="L1564" s="6">
        <v>20438</v>
      </c>
      <c r="M1564" s="6">
        <v>1157.92</v>
      </c>
      <c r="N1564" s="2" t="s">
        <v>542</v>
      </c>
      <c r="O1564" s="2" t="s">
        <v>543</v>
      </c>
    </row>
    <row r="1565" spans="1:15" x14ac:dyDescent="0.25">
      <c r="A1565" s="2" t="s">
        <v>2112</v>
      </c>
      <c r="B1565" s="5">
        <v>46360</v>
      </c>
      <c r="C1565" s="2" t="s">
        <v>202</v>
      </c>
      <c r="D1565" s="2" t="s">
        <v>371</v>
      </c>
      <c r="E1565" s="2" t="s">
        <v>398</v>
      </c>
      <c r="F1565" s="2" t="s">
        <v>413</v>
      </c>
      <c r="G1565" s="2" t="s">
        <v>545</v>
      </c>
      <c r="H1565" s="2">
        <v>3</v>
      </c>
      <c r="I1565" s="6">
        <v>22715.040000000001</v>
      </c>
      <c r="J1565" s="7">
        <v>0.1</v>
      </c>
      <c r="K1565" s="6">
        <v>68145.119999999995</v>
      </c>
      <c r="L1565" s="6">
        <v>63948</v>
      </c>
      <c r="M1565" s="6">
        <v>4197.12</v>
      </c>
      <c r="N1565" s="2" t="s">
        <v>546</v>
      </c>
      <c r="O1565" s="2" t="s">
        <v>543</v>
      </c>
    </row>
    <row r="1566" spans="1:15" x14ac:dyDescent="0.25">
      <c r="A1566" s="2" t="s">
        <v>2113</v>
      </c>
      <c r="B1566" s="5">
        <v>46151</v>
      </c>
      <c r="C1566" s="2" t="s">
        <v>180</v>
      </c>
      <c r="D1566" s="2" t="s">
        <v>355</v>
      </c>
      <c r="E1566" s="2" t="s">
        <v>393</v>
      </c>
      <c r="F1566" s="2" t="s">
        <v>451</v>
      </c>
      <c r="G1566" s="2" t="s">
        <v>545</v>
      </c>
      <c r="H1566" s="2">
        <v>4</v>
      </c>
      <c r="I1566" s="6">
        <v>28820.43</v>
      </c>
      <c r="J1566" s="7">
        <v>0</v>
      </c>
      <c r="K1566" s="6">
        <v>115281.72</v>
      </c>
      <c r="L1566" s="6">
        <v>79192</v>
      </c>
      <c r="M1566" s="6">
        <v>36089.72</v>
      </c>
      <c r="N1566" s="2" t="s">
        <v>550</v>
      </c>
      <c r="O1566" s="2" t="s">
        <v>543</v>
      </c>
    </row>
    <row r="1567" spans="1:15" x14ac:dyDescent="0.25">
      <c r="A1567" s="2" t="s">
        <v>2114</v>
      </c>
      <c r="B1567" s="5">
        <v>46227</v>
      </c>
      <c r="C1567" s="2" t="s">
        <v>138</v>
      </c>
      <c r="D1567" s="2" t="s">
        <v>364</v>
      </c>
      <c r="E1567" s="2" t="s">
        <v>385</v>
      </c>
      <c r="F1567" s="2" t="s">
        <v>493</v>
      </c>
      <c r="G1567" s="2" t="s">
        <v>552</v>
      </c>
      <c r="H1567" s="2">
        <v>2</v>
      </c>
      <c r="I1567" s="6">
        <v>21638.58</v>
      </c>
      <c r="J1567" s="7">
        <v>0.15</v>
      </c>
      <c r="K1567" s="6">
        <v>43277.16</v>
      </c>
      <c r="L1567" s="6">
        <v>33630</v>
      </c>
      <c r="M1567" s="6">
        <v>9647.16</v>
      </c>
      <c r="N1567" s="2" t="s">
        <v>550</v>
      </c>
      <c r="O1567" s="2" t="s">
        <v>543</v>
      </c>
    </row>
    <row r="1568" spans="1:15" x14ac:dyDescent="0.25">
      <c r="A1568" s="2" t="s">
        <v>2115</v>
      </c>
      <c r="B1568" s="5">
        <v>45693</v>
      </c>
      <c r="C1568" s="2" t="s">
        <v>106</v>
      </c>
      <c r="D1568" s="2" t="s">
        <v>371</v>
      </c>
      <c r="E1568" s="2" t="s">
        <v>398</v>
      </c>
      <c r="F1568" s="2" t="s">
        <v>465</v>
      </c>
      <c r="G1568" s="2" t="s">
        <v>541</v>
      </c>
      <c r="H1568" s="2">
        <v>4</v>
      </c>
      <c r="I1568" s="6">
        <v>25238.93</v>
      </c>
      <c r="J1568" s="7">
        <v>0</v>
      </c>
      <c r="K1568" s="6">
        <v>74270.38</v>
      </c>
      <c r="L1568" s="6">
        <v>85264</v>
      </c>
      <c r="M1568" s="6">
        <v>-10993.62</v>
      </c>
      <c r="N1568" s="2" t="s">
        <v>550</v>
      </c>
      <c r="O1568" s="2" t="s">
        <v>543</v>
      </c>
    </row>
    <row r="1569" spans="1:15" x14ac:dyDescent="0.25">
      <c r="A1569" s="2" t="s">
        <v>2116</v>
      </c>
      <c r="B1569" s="5">
        <v>45788</v>
      </c>
      <c r="C1569" s="2" t="s">
        <v>278</v>
      </c>
      <c r="D1569" s="2" t="s">
        <v>353</v>
      </c>
      <c r="E1569" s="2" t="s">
        <v>398</v>
      </c>
      <c r="F1569" s="2" t="s">
        <v>461</v>
      </c>
      <c r="G1569" s="2" t="s">
        <v>552</v>
      </c>
      <c r="H1569" s="2">
        <v>5</v>
      </c>
      <c r="I1569" s="6">
        <v>8043.5</v>
      </c>
      <c r="J1569" s="7">
        <v>0</v>
      </c>
      <c r="K1569" s="6">
        <v>40217.5</v>
      </c>
      <c r="L1569" s="6">
        <v>26685</v>
      </c>
      <c r="M1569" s="6">
        <v>13532.5</v>
      </c>
      <c r="N1569" s="2" t="s">
        <v>556</v>
      </c>
      <c r="O1569" s="2" t="s">
        <v>543</v>
      </c>
    </row>
    <row r="1570" spans="1:15" x14ac:dyDescent="0.25">
      <c r="A1570" s="2" t="s">
        <v>2117</v>
      </c>
      <c r="B1570" s="5">
        <v>46087</v>
      </c>
      <c r="C1570" s="2" t="s">
        <v>80</v>
      </c>
      <c r="D1570" s="2" t="s">
        <v>353</v>
      </c>
      <c r="E1570" s="2" t="s">
        <v>385</v>
      </c>
      <c r="F1570" s="2" t="s">
        <v>495</v>
      </c>
      <c r="G1570" s="2" t="s">
        <v>541</v>
      </c>
      <c r="H1570" s="2">
        <v>7</v>
      </c>
      <c r="I1570" s="6">
        <v>8043.5</v>
      </c>
      <c r="J1570" s="7">
        <v>0</v>
      </c>
      <c r="K1570" s="6">
        <v>56304.5</v>
      </c>
      <c r="L1570" s="6">
        <v>37359</v>
      </c>
      <c r="M1570" s="6">
        <v>18945.5</v>
      </c>
      <c r="N1570" s="2" t="s">
        <v>542</v>
      </c>
      <c r="O1570" s="2" t="s">
        <v>543</v>
      </c>
    </row>
    <row r="1571" spans="1:15" x14ac:dyDescent="0.25">
      <c r="A1571" s="2" t="s">
        <v>2118</v>
      </c>
      <c r="B1571" s="5">
        <v>45892</v>
      </c>
      <c r="C1571" s="2" t="s">
        <v>236</v>
      </c>
      <c r="D1571" s="2" t="s">
        <v>355</v>
      </c>
      <c r="E1571" s="2" t="s">
        <v>398</v>
      </c>
      <c r="F1571" s="2" t="s">
        <v>457</v>
      </c>
      <c r="G1571" s="2" t="s">
        <v>541</v>
      </c>
      <c r="H1571" s="2">
        <v>7</v>
      </c>
      <c r="I1571" s="6">
        <v>28820.43</v>
      </c>
      <c r="J1571" s="7">
        <v>0</v>
      </c>
      <c r="K1571" s="6">
        <v>201743.01</v>
      </c>
      <c r="L1571" s="6">
        <v>138586</v>
      </c>
      <c r="M1571" s="6">
        <v>63157.01</v>
      </c>
      <c r="N1571" s="2" t="s">
        <v>546</v>
      </c>
      <c r="O1571" s="2" t="s">
        <v>543</v>
      </c>
    </row>
    <row r="1572" spans="1:15" x14ac:dyDescent="0.25">
      <c r="A1572" s="2" t="s">
        <v>2119</v>
      </c>
      <c r="B1572" s="5">
        <v>45659</v>
      </c>
      <c r="C1572" s="2" t="s">
        <v>37</v>
      </c>
      <c r="D1572" s="2" t="s">
        <v>366</v>
      </c>
      <c r="E1572" s="2" t="s">
        <v>393</v>
      </c>
      <c r="F1572" s="2" t="s">
        <v>435</v>
      </c>
      <c r="G1572" s="2" t="s">
        <v>552</v>
      </c>
      <c r="H1572" s="2">
        <v>3</v>
      </c>
      <c r="I1572" s="6">
        <v>21162.15</v>
      </c>
      <c r="J1572" s="7">
        <v>0.15</v>
      </c>
      <c r="K1572" s="6">
        <v>63486.45</v>
      </c>
      <c r="L1572" s="6">
        <v>50331</v>
      </c>
      <c r="M1572" s="6">
        <v>13155.45</v>
      </c>
      <c r="N1572" s="2" t="s">
        <v>550</v>
      </c>
      <c r="O1572" s="2" t="s">
        <v>543</v>
      </c>
    </row>
    <row r="1573" spans="1:15" x14ac:dyDescent="0.25">
      <c r="A1573" s="2" t="s">
        <v>2120</v>
      </c>
      <c r="B1573" s="5">
        <v>45845</v>
      </c>
      <c r="C1573" s="2" t="s">
        <v>320</v>
      </c>
      <c r="D1573" s="2" t="s">
        <v>357</v>
      </c>
      <c r="E1573" s="2" t="s">
        <v>387</v>
      </c>
      <c r="F1573" s="2" t="s">
        <v>415</v>
      </c>
      <c r="G1573" s="2" t="s">
        <v>545</v>
      </c>
      <c r="H1573" s="2">
        <v>3</v>
      </c>
      <c r="I1573" s="6">
        <v>20778.54</v>
      </c>
      <c r="J1573" s="7">
        <v>0</v>
      </c>
      <c r="K1573" s="6">
        <v>62335.62</v>
      </c>
      <c r="L1573" s="6">
        <v>49329</v>
      </c>
      <c r="M1573" s="6">
        <v>13006.62</v>
      </c>
      <c r="N1573" s="2" t="s">
        <v>556</v>
      </c>
      <c r="O1573" s="2" t="s">
        <v>543</v>
      </c>
    </row>
    <row r="1574" spans="1:15" x14ac:dyDescent="0.25">
      <c r="A1574" s="2" t="s">
        <v>2121</v>
      </c>
      <c r="B1574" s="5">
        <v>46148</v>
      </c>
      <c r="C1574" s="2" t="s">
        <v>176</v>
      </c>
      <c r="D1574" s="2" t="s">
        <v>355</v>
      </c>
      <c r="E1574" s="2" t="s">
        <v>389</v>
      </c>
      <c r="F1574" s="2" t="s">
        <v>463</v>
      </c>
      <c r="G1574" s="2" t="s">
        <v>545</v>
      </c>
      <c r="H1574" s="2">
        <v>2</v>
      </c>
      <c r="I1574" s="6">
        <v>23056.34</v>
      </c>
      <c r="J1574" s="7">
        <v>0.2</v>
      </c>
      <c r="K1574" s="6">
        <v>46112.68</v>
      </c>
      <c r="L1574" s="6">
        <v>39596</v>
      </c>
      <c r="M1574" s="6">
        <v>6516.68</v>
      </c>
      <c r="N1574" s="2" t="s">
        <v>550</v>
      </c>
      <c r="O1574" s="2" t="s">
        <v>543</v>
      </c>
    </row>
    <row r="1575" spans="1:15" x14ac:dyDescent="0.25">
      <c r="A1575" s="2" t="s">
        <v>2122</v>
      </c>
      <c r="B1575" s="5">
        <v>45976</v>
      </c>
      <c r="C1575" s="2" t="s">
        <v>140</v>
      </c>
      <c r="D1575" s="2" t="s">
        <v>353</v>
      </c>
      <c r="E1575" s="2" t="s">
        <v>393</v>
      </c>
      <c r="F1575" s="2" t="s">
        <v>473</v>
      </c>
      <c r="G1575" s="2" t="s">
        <v>541</v>
      </c>
      <c r="H1575" s="2">
        <v>2</v>
      </c>
      <c r="I1575" s="6">
        <v>7239.15</v>
      </c>
      <c r="J1575" s="7">
        <v>0.1</v>
      </c>
      <c r="K1575" s="6">
        <v>14478.3</v>
      </c>
      <c r="L1575" s="6">
        <v>10674</v>
      </c>
      <c r="M1575" s="6">
        <v>3804.3</v>
      </c>
      <c r="N1575" s="2" t="s">
        <v>542</v>
      </c>
      <c r="O1575" s="2" t="s">
        <v>543</v>
      </c>
    </row>
    <row r="1576" spans="1:15" x14ac:dyDescent="0.25">
      <c r="A1576" s="2" t="s">
        <v>2123</v>
      </c>
      <c r="B1576" s="5">
        <v>45825</v>
      </c>
      <c r="C1576" s="2" t="s">
        <v>296</v>
      </c>
      <c r="D1576" s="2" t="s">
        <v>373</v>
      </c>
      <c r="E1576" s="2" t="s">
        <v>389</v>
      </c>
      <c r="F1576" s="2" t="s">
        <v>487</v>
      </c>
      <c r="G1576" s="2" t="s">
        <v>541</v>
      </c>
      <c r="H1576" s="2">
        <v>6</v>
      </c>
      <c r="I1576" s="6">
        <v>2163.4</v>
      </c>
      <c r="J1576" s="7">
        <v>0.05</v>
      </c>
      <c r="K1576" s="6">
        <v>12980.4</v>
      </c>
      <c r="L1576" s="6">
        <v>9726</v>
      </c>
      <c r="M1576" s="6">
        <v>3254.4</v>
      </c>
      <c r="N1576" s="2" t="s">
        <v>546</v>
      </c>
      <c r="O1576" s="2" t="s">
        <v>543</v>
      </c>
    </row>
    <row r="1577" spans="1:15" x14ac:dyDescent="0.25">
      <c r="A1577" s="2" t="s">
        <v>2124</v>
      </c>
      <c r="B1577" s="5">
        <v>45905</v>
      </c>
      <c r="C1577" s="2" t="s">
        <v>92</v>
      </c>
      <c r="D1577" s="2" t="s">
        <v>343</v>
      </c>
      <c r="E1577" s="2" t="s">
        <v>391</v>
      </c>
      <c r="F1577" s="2" t="s">
        <v>410</v>
      </c>
      <c r="G1577" s="2" t="s">
        <v>541</v>
      </c>
      <c r="H1577" s="2">
        <v>1</v>
      </c>
      <c r="I1577" s="6">
        <v>4179.59</v>
      </c>
      <c r="J1577" s="7">
        <v>0</v>
      </c>
      <c r="K1577" s="6">
        <v>4179.59</v>
      </c>
      <c r="L1577" s="6">
        <v>3191</v>
      </c>
      <c r="M1577" s="6">
        <v>988.59</v>
      </c>
      <c r="N1577" s="2" t="s">
        <v>556</v>
      </c>
      <c r="O1577" s="2" t="s">
        <v>543</v>
      </c>
    </row>
    <row r="1578" spans="1:15" x14ac:dyDescent="0.25">
      <c r="A1578" s="2" t="s">
        <v>2125</v>
      </c>
      <c r="B1578" s="5">
        <v>46352</v>
      </c>
      <c r="C1578" s="2" t="s">
        <v>250</v>
      </c>
      <c r="D1578" s="2" t="s">
        <v>373</v>
      </c>
      <c r="E1578" s="2" t="s">
        <v>393</v>
      </c>
      <c r="F1578" s="2" t="s">
        <v>413</v>
      </c>
      <c r="G1578" s="2" t="s">
        <v>552</v>
      </c>
      <c r="H1578" s="2">
        <v>2</v>
      </c>
      <c r="I1578" s="6">
        <v>2049.5300000000002</v>
      </c>
      <c r="J1578" s="7">
        <v>0.1</v>
      </c>
      <c r="K1578" s="6">
        <v>4099.0600000000004</v>
      </c>
      <c r="L1578" s="6">
        <v>3242</v>
      </c>
      <c r="M1578" s="6">
        <v>857.06</v>
      </c>
      <c r="N1578" s="2" t="s">
        <v>546</v>
      </c>
      <c r="O1578" s="2" t="s">
        <v>543</v>
      </c>
    </row>
    <row r="1579" spans="1:15" x14ac:dyDescent="0.25">
      <c r="A1579" s="2" t="s">
        <v>2126</v>
      </c>
      <c r="B1579" s="5">
        <v>46033</v>
      </c>
      <c r="C1579" s="2" t="s">
        <v>74</v>
      </c>
      <c r="D1579" s="2" t="s">
        <v>353</v>
      </c>
      <c r="E1579" s="2" t="s">
        <v>398</v>
      </c>
      <c r="F1579" s="2" t="s">
        <v>423</v>
      </c>
      <c r="G1579" s="2" t="s">
        <v>541</v>
      </c>
      <c r="H1579" s="2">
        <v>8</v>
      </c>
      <c r="I1579" s="6">
        <v>7239.15</v>
      </c>
      <c r="J1579" s="7">
        <v>0.1</v>
      </c>
      <c r="K1579" s="6">
        <v>57913.2</v>
      </c>
      <c r="L1579" s="6">
        <v>42696</v>
      </c>
      <c r="M1579" s="6">
        <v>15217.2</v>
      </c>
      <c r="N1579" s="2" t="s">
        <v>542</v>
      </c>
      <c r="O1579" s="2" t="s">
        <v>543</v>
      </c>
    </row>
    <row r="1580" spans="1:15" x14ac:dyDescent="0.25">
      <c r="A1580" s="2" t="s">
        <v>2127</v>
      </c>
      <c r="B1580" s="5">
        <v>46125</v>
      </c>
      <c r="C1580" s="2" t="s">
        <v>204</v>
      </c>
      <c r="D1580" s="2" t="s">
        <v>353</v>
      </c>
      <c r="E1580" s="2" t="s">
        <v>391</v>
      </c>
      <c r="F1580" s="2" t="s">
        <v>515</v>
      </c>
      <c r="G1580" s="2" t="s">
        <v>552</v>
      </c>
      <c r="H1580" s="2">
        <v>7</v>
      </c>
      <c r="I1580" s="6">
        <v>7239.15</v>
      </c>
      <c r="J1580" s="7">
        <v>0.1</v>
      </c>
      <c r="K1580" s="6">
        <v>50674.05</v>
      </c>
      <c r="L1580" s="6">
        <v>37359</v>
      </c>
      <c r="M1580" s="6">
        <v>13315.05</v>
      </c>
      <c r="N1580" s="2" t="s">
        <v>546</v>
      </c>
      <c r="O1580" s="2" t="s">
        <v>543</v>
      </c>
    </row>
    <row r="1581" spans="1:15" x14ac:dyDescent="0.25">
      <c r="A1581" s="2" t="s">
        <v>2128</v>
      </c>
      <c r="B1581" s="5">
        <v>45845</v>
      </c>
      <c r="C1581" s="2" t="s">
        <v>288</v>
      </c>
      <c r="D1581" s="2" t="s">
        <v>334</v>
      </c>
      <c r="E1581" s="2" t="s">
        <v>393</v>
      </c>
      <c r="F1581" s="2" t="s">
        <v>503</v>
      </c>
      <c r="G1581" s="2" t="s">
        <v>541</v>
      </c>
      <c r="H1581" s="2">
        <v>3</v>
      </c>
      <c r="I1581" s="6">
        <v>315.57</v>
      </c>
      <c r="J1581" s="7">
        <v>0.15</v>
      </c>
      <c r="K1581" s="6">
        <v>946.71</v>
      </c>
      <c r="L1581" s="6">
        <v>855</v>
      </c>
      <c r="M1581" s="6">
        <v>91.71</v>
      </c>
      <c r="N1581" s="2" t="s">
        <v>546</v>
      </c>
      <c r="O1581" s="2" t="s">
        <v>543</v>
      </c>
    </row>
    <row r="1582" spans="1:15" x14ac:dyDescent="0.25">
      <c r="A1582" s="2" t="s">
        <v>2129</v>
      </c>
      <c r="B1582" s="5">
        <v>45670</v>
      </c>
      <c r="C1582" s="2" t="s">
        <v>106</v>
      </c>
      <c r="D1582" s="2" t="s">
        <v>375</v>
      </c>
      <c r="E1582" s="2" t="s">
        <v>395</v>
      </c>
      <c r="F1582" s="2" t="s">
        <v>525</v>
      </c>
      <c r="G1582" s="2" t="s">
        <v>545</v>
      </c>
      <c r="H1582" s="2">
        <v>7</v>
      </c>
      <c r="I1582" s="6">
        <v>4651.8100000000004</v>
      </c>
      <c r="J1582" s="7">
        <v>0.15</v>
      </c>
      <c r="K1582" s="6">
        <v>32562.67</v>
      </c>
      <c r="L1582" s="6">
        <v>25809</v>
      </c>
      <c r="M1582" s="6">
        <v>6753.67</v>
      </c>
      <c r="N1582" s="2" t="s">
        <v>556</v>
      </c>
      <c r="O1582" s="2" t="s">
        <v>543</v>
      </c>
    </row>
    <row r="1583" spans="1:15" x14ac:dyDescent="0.25">
      <c r="A1583" s="2" t="s">
        <v>2130</v>
      </c>
      <c r="B1583" s="5">
        <v>46360</v>
      </c>
      <c r="C1583" s="2" t="s">
        <v>126</v>
      </c>
      <c r="D1583" s="2" t="s">
        <v>355</v>
      </c>
      <c r="E1583" s="2" t="s">
        <v>398</v>
      </c>
      <c r="F1583" s="2" t="s">
        <v>443</v>
      </c>
      <c r="G1583" s="2" t="s">
        <v>545</v>
      </c>
      <c r="H1583" s="2">
        <v>4</v>
      </c>
      <c r="I1583" s="6">
        <v>27379.41</v>
      </c>
      <c r="J1583" s="7">
        <v>0.05</v>
      </c>
      <c r="K1583" s="6">
        <v>109517.64</v>
      </c>
      <c r="L1583" s="6">
        <v>79192</v>
      </c>
      <c r="M1583" s="6">
        <v>30325.64</v>
      </c>
      <c r="N1583" s="2" t="s">
        <v>546</v>
      </c>
      <c r="O1583" s="2" t="s">
        <v>543</v>
      </c>
    </row>
    <row r="1584" spans="1:15" x14ac:dyDescent="0.25">
      <c r="A1584" s="2" t="s">
        <v>2131</v>
      </c>
      <c r="B1584" s="5">
        <v>46202</v>
      </c>
      <c r="C1584" s="2" t="s">
        <v>50</v>
      </c>
      <c r="D1584" s="2" t="s">
        <v>366</v>
      </c>
      <c r="E1584" s="2" t="s">
        <v>382</v>
      </c>
      <c r="F1584" s="2" t="s">
        <v>459</v>
      </c>
      <c r="G1584" s="2" t="s">
        <v>545</v>
      </c>
      <c r="H1584" s="2">
        <v>4</v>
      </c>
      <c r="I1584" s="6">
        <v>24896.65</v>
      </c>
      <c r="J1584" s="7">
        <v>0</v>
      </c>
      <c r="K1584" s="6">
        <v>99586.6</v>
      </c>
      <c r="L1584" s="6">
        <v>67108</v>
      </c>
      <c r="M1584" s="6">
        <v>32478.6</v>
      </c>
      <c r="N1584" s="2" t="s">
        <v>542</v>
      </c>
      <c r="O1584" s="2" t="s">
        <v>543</v>
      </c>
    </row>
    <row r="1585" spans="1:15" x14ac:dyDescent="0.25">
      <c r="A1585" s="2" t="s">
        <v>2132</v>
      </c>
      <c r="B1585" s="5">
        <v>45703</v>
      </c>
      <c r="C1585" s="2" t="s">
        <v>82</v>
      </c>
      <c r="D1585" s="2" t="s">
        <v>357</v>
      </c>
      <c r="E1585" s="2" t="s">
        <v>387</v>
      </c>
      <c r="F1585" s="2" t="s">
        <v>404</v>
      </c>
      <c r="G1585" s="2" t="s">
        <v>541</v>
      </c>
      <c r="H1585" s="2">
        <v>8</v>
      </c>
      <c r="I1585" s="6">
        <v>18700.689999999999</v>
      </c>
      <c r="J1585" s="7">
        <v>0.1</v>
      </c>
      <c r="K1585" s="6">
        <v>149605.51999999999</v>
      </c>
      <c r="L1585" s="6">
        <v>131544</v>
      </c>
      <c r="M1585" s="6">
        <v>18061.52</v>
      </c>
      <c r="N1585" s="2" t="s">
        <v>546</v>
      </c>
      <c r="O1585" s="2" t="s">
        <v>543</v>
      </c>
    </row>
    <row r="1586" spans="1:15" x14ac:dyDescent="0.25">
      <c r="A1586" s="2" t="s">
        <v>2133</v>
      </c>
      <c r="B1586" s="5">
        <v>46101</v>
      </c>
      <c r="C1586" s="2" t="s">
        <v>156</v>
      </c>
      <c r="D1586" s="2" t="s">
        <v>373</v>
      </c>
      <c r="E1586" s="2" t="s">
        <v>382</v>
      </c>
      <c r="F1586" s="2" t="s">
        <v>463</v>
      </c>
      <c r="G1586" s="2" t="s">
        <v>552</v>
      </c>
      <c r="H1586" s="2">
        <v>3</v>
      </c>
      <c r="I1586" s="6">
        <v>1821.81</v>
      </c>
      <c r="J1586" s="7">
        <v>0.2</v>
      </c>
      <c r="K1586" s="6">
        <v>5465.43</v>
      </c>
      <c r="L1586" s="6">
        <v>4863</v>
      </c>
      <c r="M1586" s="6">
        <v>602.42999999999995</v>
      </c>
      <c r="N1586" s="2" t="s">
        <v>556</v>
      </c>
      <c r="O1586" s="2" t="s">
        <v>543</v>
      </c>
    </row>
    <row r="1587" spans="1:15" x14ac:dyDescent="0.25">
      <c r="A1587" s="2" t="s">
        <v>2134</v>
      </c>
      <c r="B1587" s="5">
        <v>45875</v>
      </c>
      <c r="C1587" s="2" t="s">
        <v>244</v>
      </c>
      <c r="D1587" s="2" t="s">
        <v>348</v>
      </c>
      <c r="E1587" s="2" t="s">
        <v>382</v>
      </c>
      <c r="F1587" s="2" t="s">
        <v>445</v>
      </c>
      <c r="G1587" s="2" t="s">
        <v>552</v>
      </c>
      <c r="H1587" s="2">
        <v>7</v>
      </c>
      <c r="I1587" s="6">
        <v>11433.13</v>
      </c>
      <c r="J1587" s="7">
        <v>0.1</v>
      </c>
      <c r="K1587" s="6">
        <v>80031.91</v>
      </c>
      <c r="L1587" s="6">
        <v>71533</v>
      </c>
      <c r="M1587" s="6">
        <v>8498.91</v>
      </c>
      <c r="N1587" s="2" t="s">
        <v>546</v>
      </c>
      <c r="O1587" s="2" t="s">
        <v>543</v>
      </c>
    </row>
    <row r="1588" spans="1:15" x14ac:dyDescent="0.25">
      <c r="A1588" s="2" t="s">
        <v>2135</v>
      </c>
      <c r="B1588" s="5">
        <v>46155</v>
      </c>
      <c r="C1588" s="2" t="s">
        <v>120</v>
      </c>
      <c r="D1588" s="2" t="s">
        <v>371</v>
      </c>
      <c r="E1588" s="2" t="s">
        <v>395</v>
      </c>
      <c r="F1588" s="2" t="s">
        <v>505</v>
      </c>
      <c r="G1588" s="2" t="s">
        <v>545</v>
      </c>
      <c r="H1588" s="2">
        <v>7</v>
      </c>
      <c r="I1588" s="6">
        <v>22715.040000000001</v>
      </c>
      <c r="J1588" s="7">
        <v>0.1</v>
      </c>
      <c r="K1588" s="6">
        <v>159005.28</v>
      </c>
      <c r="L1588" s="6">
        <v>149212</v>
      </c>
      <c r="M1588" s="6">
        <v>9793.2800000000007</v>
      </c>
      <c r="N1588" s="2" t="s">
        <v>550</v>
      </c>
      <c r="O1588" s="2" t="s">
        <v>543</v>
      </c>
    </row>
    <row r="1589" spans="1:15" x14ac:dyDescent="0.25">
      <c r="A1589" s="2" t="s">
        <v>2136</v>
      </c>
      <c r="B1589" s="5">
        <v>46276</v>
      </c>
      <c r="C1589" s="2" t="s">
        <v>254</v>
      </c>
      <c r="D1589" s="2" t="s">
        <v>339</v>
      </c>
      <c r="E1589" s="2" t="s">
        <v>389</v>
      </c>
      <c r="F1589" s="2" t="s">
        <v>503</v>
      </c>
      <c r="G1589" s="2" t="s">
        <v>545</v>
      </c>
      <c r="H1589" s="2">
        <v>6</v>
      </c>
      <c r="I1589" s="6">
        <v>9240.2000000000007</v>
      </c>
      <c r="J1589" s="7">
        <v>0</v>
      </c>
      <c r="K1589" s="6">
        <v>55441.2</v>
      </c>
      <c r="L1589" s="6">
        <v>41010</v>
      </c>
      <c r="M1589" s="6">
        <v>14431.2</v>
      </c>
      <c r="N1589" s="2" t="s">
        <v>556</v>
      </c>
      <c r="O1589" s="2" t="s">
        <v>543</v>
      </c>
    </row>
    <row r="1590" spans="1:15" x14ac:dyDescent="0.25">
      <c r="A1590" s="2" t="s">
        <v>2137</v>
      </c>
      <c r="B1590" s="5">
        <v>46234</v>
      </c>
      <c r="C1590" s="2" t="s">
        <v>138</v>
      </c>
      <c r="D1590" s="2" t="s">
        <v>341</v>
      </c>
      <c r="E1590" s="2" t="s">
        <v>389</v>
      </c>
      <c r="F1590" s="2" t="s">
        <v>487</v>
      </c>
      <c r="G1590" s="2" t="s">
        <v>545</v>
      </c>
      <c r="H1590" s="2">
        <v>3</v>
      </c>
      <c r="I1590" s="6">
        <v>517.33000000000004</v>
      </c>
      <c r="J1590" s="7">
        <v>0</v>
      </c>
      <c r="K1590" s="6">
        <v>1551.99</v>
      </c>
      <c r="L1590" s="6">
        <v>1236</v>
      </c>
      <c r="M1590" s="6">
        <v>315.99</v>
      </c>
      <c r="N1590" s="2" t="s">
        <v>550</v>
      </c>
      <c r="O1590" s="2" t="s">
        <v>543</v>
      </c>
    </row>
    <row r="1591" spans="1:15" x14ac:dyDescent="0.25">
      <c r="A1591" s="2" t="s">
        <v>2138</v>
      </c>
      <c r="B1591" s="5">
        <v>46334</v>
      </c>
      <c r="C1591" s="2" t="s">
        <v>266</v>
      </c>
      <c r="D1591" s="2" t="s">
        <v>339</v>
      </c>
      <c r="E1591" s="2" t="s">
        <v>382</v>
      </c>
      <c r="F1591" s="2" t="s">
        <v>527</v>
      </c>
      <c r="G1591" s="2" t="s">
        <v>541</v>
      </c>
      <c r="H1591" s="2">
        <v>3</v>
      </c>
      <c r="I1591" s="6">
        <v>8778.19</v>
      </c>
      <c r="J1591" s="7">
        <v>0.05</v>
      </c>
      <c r="K1591" s="6">
        <v>26334.57</v>
      </c>
      <c r="L1591" s="6">
        <v>20505</v>
      </c>
      <c r="M1591" s="6">
        <v>5829.57</v>
      </c>
      <c r="N1591" s="2" t="s">
        <v>546</v>
      </c>
      <c r="O1591" s="2" t="s">
        <v>543</v>
      </c>
    </row>
    <row r="1592" spans="1:15" x14ac:dyDescent="0.25">
      <c r="A1592" s="2" t="s">
        <v>2139</v>
      </c>
      <c r="B1592" s="5">
        <v>45938</v>
      </c>
      <c r="C1592" s="2" t="s">
        <v>84</v>
      </c>
      <c r="D1592" s="2" t="s">
        <v>345</v>
      </c>
      <c r="E1592" s="2" t="s">
        <v>389</v>
      </c>
      <c r="F1592" s="2" t="s">
        <v>407</v>
      </c>
      <c r="G1592" s="2" t="s">
        <v>552</v>
      </c>
      <c r="H1592" s="2">
        <v>2</v>
      </c>
      <c r="I1592" s="6">
        <v>1684.6</v>
      </c>
      <c r="J1592" s="7">
        <v>0.1</v>
      </c>
      <c r="K1592" s="6">
        <v>3369.2</v>
      </c>
      <c r="L1592" s="6">
        <v>3230</v>
      </c>
      <c r="M1592" s="6">
        <v>139.19999999999999</v>
      </c>
      <c r="N1592" s="2" t="s">
        <v>550</v>
      </c>
      <c r="O1592" s="2" t="s">
        <v>543</v>
      </c>
    </row>
    <row r="1593" spans="1:15" x14ac:dyDescent="0.25">
      <c r="A1593" s="2" t="s">
        <v>2140</v>
      </c>
      <c r="B1593" s="5">
        <v>45749</v>
      </c>
      <c r="C1593" s="2" t="s">
        <v>232</v>
      </c>
      <c r="D1593" s="2" t="s">
        <v>368</v>
      </c>
      <c r="E1593" s="2" t="s">
        <v>393</v>
      </c>
      <c r="F1593" s="2" t="s">
        <v>521</v>
      </c>
      <c r="G1593" s="2" t="s">
        <v>545</v>
      </c>
      <c r="H1593" s="2">
        <v>6</v>
      </c>
      <c r="I1593" s="6">
        <v>1073.69</v>
      </c>
      <c r="J1593" s="7">
        <v>0</v>
      </c>
      <c r="K1593" s="6">
        <v>6442.14</v>
      </c>
      <c r="L1593" s="6">
        <v>4656</v>
      </c>
      <c r="M1593" s="6">
        <v>1786.14</v>
      </c>
      <c r="N1593" s="2" t="s">
        <v>542</v>
      </c>
      <c r="O1593" s="2" t="s">
        <v>543</v>
      </c>
    </row>
    <row r="1594" spans="1:15" x14ac:dyDescent="0.25">
      <c r="A1594" s="2" t="s">
        <v>2141</v>
      </c>
      <c r="B1594" s="5">
        <v>45909</v>
      </c>
      <c r="C1594" s="2" t="s">
        <v>94</v>
      </c>
      <c r="D1594" s="2" t="s">
        <v>368</v>
      </c>
      <c r="E1594" s="2" t="s">
        <v>395</v>
      </c>
      <c r="F1594" s="2" t="s">
        <v>517</v>
      </c>
      <c r="G1594" s="2" t="s">
        <v>541</v>
      </c>
      <c r="H1594" s="2">
        <v>8</v>
      </c>
      <c r="I1594" s="6">
        <v>1073.69</v>
      </c>
      <c r="J1594" s="7">
        <v>0</v>
      </c>
      <c r="K1594" s="6">
        <v>8589.52</v>
      </c>
      <c r="L1594" s="6">
        <v>6208</v>
      </c>
      <c r="M1594" s="6">
        <v>2381.52</v>
      </c>
      <c r="N1594" s="2" t="s">
        <v>556</v>
      </c>
      <c r="O1594" s="2" t="s">
        <v>543</v>
      </c>
    </row>
    <row r="1595" spans="1:15" x14ac:dyDescent="0.25">
      <c r="A1595" s="2" t="s">
        <v>2142</v>
      </c>
      <c r="B1595" s="5">
        <v>46223</v>
      </c>
      <c r="C1595" s="2" t="s">
        <v>208</v>
      </c>
      <c r="D1595" s="2" t="s">
        <v>360</v>
      </c>
      <c r="E1595" s="2" t="s">
        <v>395</v>
      </c>
      <c r="F1595" s="2" t="s">
        <v>407</v>
      </c>
      <c r="G1595" s="2" t="s">
        <v>541</v>
      </c>
      <c r="H1595" s="2">
        <v>6</v>
      </c>
      <c r="I1595" s="6">
        <v>21071.29</v>
      </c>
      <c r="J1595" s="7">
        <v>0.15</v>
      </c>
      <c r="K1595" s="6">
        <v>126427.74</v>
      </c>
      <c r="L1595" s="6">
        <v>123138</v>
      </c>
      <c r="M1595" s="6">
        <v>3289.74</v>
      </c>
      <c r="N1595" s="2" t="s">
        <v>546</v>
      </c>
      <c r="O1595" s="2" t="s">
        <v>543</v>
      </c>
    </row>
    <row r="1596" spans="1:15" x14ac:dyDescent="0.25">
      <c r="A1596" s="2" t="s">
        <v>2143</v>
      </c>
      <c r="B1596" s="5">
        <v>46054</v>
      </c>
      <c r="C1596" s="2" t="s">
        <v>66</v>
      </c>
      <c r="D1596" s="2" t="s">
        <v>334</v>
      </c>
      <c r="E1596" s="2" t="s">
        <v>385</v>
      </c>
      <c r="F1596" s="2" t="s">
        <v>471</v>
      </c>
      <c r="G1596" s="2" t="s">
        <v>545</v>
      </c>
      <c r="H1596" s="2">
        <v>5</v>
      </c>
      <c r="I1596" s="6">
        <v>334.13</v>
      </c>
      <c r="J1596" s="7">
        <v>0.1</v>
      </c>
      <c r="K1596" s="6">
        <v>1670.65</v>
      </c>
      <c r="L1596" s="6">
        <v>1425</v>
      </c>
      <c r="M1596" s="6">
        <v>245.65</v>
      </c>
      <c r="N1596" s="2" t="s">
        <v>546</v>
      </c>
      <c r="O1596" s="2" t="s">
        <v>543</v>
      </c>
    </row>
    <row r="1597" spans="1:15" x14ac:dyDescent="0.25">
      <c r="A1597" s="2" t="s">
        <v>2144</v>
      </c>
      <c r="B1597" s="5">
        <v>45840</v>
      </c>
      <c r="C1597" s="2" t="s">
        <v>138</v>
      </c>
      <c r="D1597" s="2" t="s">
        <v>377</v>
      </c>
      <c r="E1597" s="2" t="s">
        <v>391</v>
      </c>
      <c r="F1597" s="2" t="s">
        <v>505</v>
      </c>
      <c r="G1597" s="2" t="s">
        <v>552</v>
      </c>
      <c r="H1597" s="2">
        <v>5</v>
      </c>
      <c r="I1597" s="6">
        <v>25991.93</v>
      </c>
      <c r="J1597" s="7">
        <v>0</v>
      </c>
      <c r="K1597" s="6">
        <v>73430.42</v>
      </c>
      <c r="L1597" s="6">
        <v>92755</v>
      </c>
      <c r="M1597" s="6">
        <v>-19324.580000000002</v>
      </c>
      <c r="N1597" s="2" t="s">
        <v>550</v>
      </c>
      <c r="O1597" s="2" t="s">
        <v>543</v>
      </c>
    </row>
    <row r="1598" spans="1:15" x14ac:dyDescent="0.25">
      <c r="A1598" s="2" t="s">
        <v>2145</v>
      </c>
      <c r="B1598" s="5">
        <v>45963</v>
      </c>
      <c r="C1598" s="2" t="s">
        <v>222</v>
      </c>
      <c r="D1598" s="2" t="s">
        <v>330</v>
      </c>
      <c r="E1598" s="2" t="s">
        <v>389</v>
      </c>
      <c r="F1598" s="2" t="s">
        <v>523</v>
      </c>
      <c r="G1598" s="2" t="s">
        <v>552</v>
      </c>
      <c r="H1598" s="2">
        <v>3</v>
      </c>
      <c r="I1598" s="6">
        <v>13434.34</v>
      </c>
      <c r="J1598" s="7">
        <v>0</v>
      </c>
      <c r="K1598" s="6">
        <v>40303.019999999997</v>
      </c>
      <c r="L1598" s="6">
        <v>31179</v>
      </c>
      <c r="M1598" s="6">
        <v>9124.02</v>
      </c>
      <c r="N1598" s="2" t="s">
        <v>546</v>
      </c>
      <c r="O1598" s="2" t="s">
        <v>543</v>
      </c>
    </row>
    <row r="1599" spans="1:15" x14ac:dyDescent="0.25">
      <c r="A1599" s="2" t="s">
        <v>2146</v>
      </c>
      <c r="B1599" s="5">
        <v>45765</v>
      </c>
      <c r="C1599" s="2" t="s">
        <v>19</v>
      </c>
      <c r="D1599" s="2" t="s">
        <v>341</v>
      </c>
      <c r="E1599" s="2" t="s">
        <v>398</v>
      </c>
      <c r="F1599" s="2" t="s">
        <v>441</v>
      </c>
      <c r="G1599" s="2" t="s">
        <v>545</v>
      </c>
      <c r="H1599" s="2">
        <v>8</v>
      </c>
      <c r="I1599" s="6">
        <v>439.73</v>
      </c>
      <c r="J1599" s="7">
        <v>0.15</v>
      </c>
      <c r="K1599" s="6">
        <v>3047.19</v>
      </c>
      <c r="L1599" s="6">
        <v>3296</v>
      </c>
      <c r="M1599" s="6">
        <v>-248.81</v>
      </c>
      <c r="N1599" s="2" t="s">
        <v>556</v>
      </c>
      <c r="O1599" s="2" t="s">
        <v>543</v>
      </c>
    </row>
    <row r="1600" spans="1:15" x14ac:dyDescent="0.25">
      <c r="A1600" s="2" t="s">
        <v>2147</v>
      </c>
      <c r="B1600" s="5">
        <v>45893</v>
      </c>
      <c r="C1600" s="2" t="s">
        <v>272</v>
      </c>
      <c r="D1600" s="2" t="s">
        <v>343</v>
      </c>
      <c r="E1600" s="2" t="s">
        <v>395</v>
      </c>
      <c r="F1600" s="2" t="s">
        <v>473</v>
      </c>
      <c r="G1600" s="2" t="s">
        <v>545</v>
      </c>
      <c r="H1600" s="2">
        <v>3</v>
      </c>
      <c r="I1600" s="6">
        <v>3761.63</v>
      </c>
      <c r="J1600" s="7">
        <v>0.1</v>
      </c>
      <c r="K1600" s="6">
        <v>11284.89</v>
      </c>
      <c r="L1600" s="6">
        <v>9573</v>
      </c>
      <c r="M1600" s="6">
        <v>1711.89</v>
      </c>
      <c r="N1600" s="2" t="s">
        <v>550</v>
      </c>
      <c r="O1600" s="2" t="s">
        <v>543</v>
      </c>
    </row>
    <row r="1601" spans="1:15" x14ac:dyDescent="0.25">
      <c r="A1601" s="2" t="s">
        <v>2148</v>
      </c>
      <c r="B1601" s="5">
        <v>45727</v>
      </c>
      <c r="C1601" s="2" t="s">
        <v>76</v>
      </c>
      <c r="D1601" s="2" t="s">
        <v>355</v>
      </c>
      <c r="E1601" s="2" t="s">
        <v>395</v>
      </c>
      <c r="F1601" s="2" t="s">
        <v>451</v>
      </c>
      <c r="G1601" s="2" t="s">
        <v>541</v>
      </c>
      <c r="H1601" s="2">
        <v>2</v>
      </c>
      <c r="I1601" s="6">
        <v>28820.43</v>
      </c>
      <c r="J1601" s="7">
        <v>0</v>
      </c>
      <c r="K1601" s="6">
        <v>57640.86</v>
      </c>
      <c r="L1601" s="6">
        <v>39596</v>
      </c>
      <c r="M1601" s="6">
        <v>18044.86</v>
      </c>
      <c r="N1601" s="2" t="s">
        <v>556</v>
      </c>
      <c r="O1601" s="2" t="s">
        <v>543</v>
      </c>
    </row>
    <row r="1602" spans="1:15" x14ac:dyDescent="0.25">
      <c r="A1602" s="2" t="s">
        <v>2149</v>
      </c>
      <c r="B1602" s="5">
        <v>46185</v>
      </c>
      <c r="C1602" s="2" t="s">
        <v>248</v>
      </c>
      <c r="D1602" s="2" t="s">
        <v>371</v>
      </c>
      <c r="E1602" s="2" t="s">
        <v>391</v>
      </c>
      <c r="F1602" s="2" t="s">
        <v>457</v>
      </c>
      <c r="G1602" s="2" t="s">
        <v>552</v>
      </c>
      <c r="H1602" s="2">
        <v>8</v>
      </c>
      <c r="I1602" s="6">
        <v>21453.09</v>
      </c>
      <c r="J1602" s="7">
        <v>0.15</v>
      </c>
      <c r="K1602" s="6">
        <v>171624.72</v>
      </c>
      <c r="L1602" s="6">
        <v>170528</v>
      </c>
      <c r="M1602" s="6">
        <v>1096.72</v>
      </c>
      <c r="N1602" s="2" t="s">
        <v>542</v>
      </c>
      <c r="O1602" s="2" t="s">
        <v>543</v>
      </c>
    </row>
    <row r="1603" spans="1:15" x14ac:dyDescent="0.25">
      <c r="A1603" s="2" t="s">
        <v>2150</v>
      </c>
      <c r="B1603" s="5">
        <v>45915</v>
      </c>
      <c r="C1603" s="2" t="s">
        <v>198</v>
      </c>
      <c r="D1603" s="2" t="s">
        <v>375</v>
      </c>
      <c r="E1603" s="2" t="s">
        <v>389</v>
      </c>
      <c r="F1603" s="2" t="s">
        <v>413</v>
      </c>
      <c r="G1603" s="2" t="s">
        <v>545</v>
      </c>
      <c r="H1603" s="2">
        <v>6</v>
      </c>
      <c r="I1603" s="6">
        <v>4651.8100000000004</v>
      </c>
      <c r="J1603" s="7">
        <v>0.15</v>
      </c>
      <c r="K1603" s="6">
        <v>27910.86</v>
      </c>
      <c r="L1603" s="6">
        <v>22122</v>
      </c>
      <c r="M1603" s="6">
        <v>5788.86</v>
      </c>
      <c r="N1603" s="2" t="s">
        <v>556</v>
      </c>
      <c r="O1603" s="2" t="s">
        <v>543</v>
      </c>
    </row>
    <row r="1604" spans="1:15" x14ac:dyDescent="0.25">
      <c r="A1604" s="2" t="s">
        <v>2151</v>
      </c>
      <c r="B1604" s="5">
        <v>45825</v>
      </c>
      <c r="C1604" s="2" t="s">
        <v>186</v>
      </c>
      <c r="D1604" s="2" t="s">
        <v>366</v>
      </c>
      <c r="E1604" s="2" t="s">
        <v>389</v>
      </c>
      <c r="F1604" s="2" t="s">
        <v>410</v>
      </c>
      <c r="G1604" s="2" t="s">
        <v>541</v>
      </c>
      <c r="H1604" s="2">
        <v>3</v>
      </c>
      <c r="I1604" s="6">
        <v>24896.65</v>
      </c>
      <c r="J1604" s="7">
        <v>0</v>
      </c>
      <c r="K1604" s="6">
        <v>74689.95</v>
      </c>
      <c r="L1604" s="6">
        <v>50331</v>
      </c>
      <c r="M1604" s="6">
        <v>24358.95</v>
      </c>
      <c r="N1604" s="2" t="s">
        <v>550</v>
      </c>
      <c r="O1604" s="2" t="s">
        <v>543</v>
      </c>
    </row>
    <row r="1605" spans="1:15" x14ac:dyDescent="0.25">
      <c r="A1605" s="2" t="s">
        <v>2152</v>
      </c>
      <c r="B1605" s="5">
        <v>45735</v>
      </c>
      <c r="C1605" s="2" t="s">
        <v>180</v>
      </c>
      <c r="D1605" s="2" t="s">
        <v>362</v>
      </c>
      <c r="E1605" s="2" t="s">
        <v>385</v>
      </c>
      <c r="F1605" s="2" t="s">
        <v>497</v>
      </c>
      <c r="G1605" s="2" t="s">
        <v>541</v>
      </c>
      <c r="H1605" s="2">
        <v>6</v>
      </c>
      <c r="I1605" s="6">
        <v>18037.47</v>
      </c>
      <c r="J1605" s="7">
        <v>0.2</v>
      </c>
      <c r="K1605" s="6">
        <v>108224.82</v>
      </c>
      <c r="L1605" s="6">
        <v>102354</v>
      </c>
      <c r="M1605" s="6">
        <v>5870.82</v>
      </c>
      <c r="N1605" s="2" t="s">
        <v>550</v>
      </c>
      <c r="O1605" s="2" t="s">
        <v>543</v>
      </c>
    </row>
    <row r="1606" spans="1:15" x14ac:dyDescent="0.25">
      <c r="A1606" s="2" t="s">
        <v>2153</v>
      </c>
      <c r="B1606" s="5">
        <v>46049</v>
      </c>
      <c r="C1606" s="2" t="s">
        <v>312</v>
      </c>
      <c r="D1606" s="2" t="s">
        <v>360</v>
      </c>
      <c r="E1606" s="2" t="s">
        <v>398</v>
      </c>
      <c r="F1606" s="2" t="s">
        <v>523</v>
      </c>
      <c r="G1606" s="2" t="s">
        <v>552</v>
      </c>
      <c r="H1606" s="2">
        <v>2</v>
      </c>
      <c r="I1606" s="6">
        <v>19831.8</v>
      </c>
      <c r="J1606" s="7">
        <v>0.2</v>
      </c>
      <c r="K1606" s="6">
        <v>39663.599999999999</v>
      </c>
      <c r="L1606" s="6">
        <v>41046</v>
      </c>
      <c r="M1606" s="6">
        <v>-1382.4</v>
      </c>
      <c r="N1606" s="2" t="s">
        <v>546</v>
      </c>
      <c r="O1606" s="2" t="s">
        <v>543</v>
      </c>
    </row>
    <row r="1607" spans="1:15" x14ac:dyDescent="0.25">
      <c r="A1607" s="2" t="s">
        <v>2154</v>
      </c>
      <c r="B1607" s="5">
        <v>45756</v>
      </c>
      <c r="C1607" s="2" t="s">
        <v>222</v>
      </c>
      <c r="D1607" s="2" t="s">
        <v>375</v>
      </c>
      <c r="E1607" s="2" t="s">
        <v>387</v>
      </c>
      <c r="F1607" s="2" t="s">
        <v>483</v>
      </c>
      <c r="G1607" s="2" t="s">
        <v>541</v>
      </c>
      <c r="H1607" s="2">
        <v>6</v>
      </c>
      <c r="I1607" s="6">
        <v>5199.08</v>
      </c>
      <c r="J1607" s="7">
        <v>0.05</v>
      </c>
      <c r="K1607" s="6">
        <v>31194.48</v>
      </c>
      <c r="L1607" s="6">
        <v>22122</v>
      </c>
      <c r="M1607" s="6">
        <v>9072.48</v>
      </c>
      <c r="N1607" s="2" t="s">
        <v>542</v>
      </c>
      <c r="O1607" s="2" t="s">
        <v>566</v>
      </c>
    </row>
    <row r="1608" spans="1:15" x14ac:dyDescent="0.25">
      <c r="A1608" s="2" t="s">
        <v>2155</v>
      </c>
      <c r="B1608" s="5">
        <v>46358</v>
      </c>
      <c r="C1608" s="2" t="s">
        <v>246</v>
      </c>
      <c r="D1608" s="2" t="s">
        <v>368</v>
      </c>
      <c r="E1608" s="2" t="s">
        <v>391</v>
      </c>
      <c r="F1608" s="2" t="s">
        <v>487</v>
      </c>
      <c r="G1608" s="2" t="s">
        <v>552</v>
      </c>
      <c r="H1608" s="2">
        <v>1</v>
      </c>
      <c r="I1608" s="6">
        <v>858.95</v>
      </c>
      <c r="J1608" s="7">
        <v>0.2</v>
      </c>
      <c r="K1608" s="6">
        <v>858.95</v>
      </c>
      <c r="L1608" s="6">
        <v>776</v>
      </c>
      <c r="M1608" s="6">
        <v>82.95</v>
      </c>
      <c r="N1608" s="2" t="s">
        <v>550</v>
      </c>
      <c r="O1608" s="2" t="s">
        <v>543</v>
      </c>
    </row>
    <row r="1609" spans="1:15" x14ac:dyDescent="0.25">
      <c r="A1609" s="2" t="s">
        <v>2156</v>
      </c>
      <c r="B1609" s="5">
        <v>45754</v>
      </c>
      <c r="C1609" s="2" t="s">
        <v>226</v>
      </c>
      <c r="D1609" s="2" t="s">
        <v>357</v>
      </c>
      <c r="E1609" s="2" t="s">
        <v>382</v>
      </c>
      <c r="F1609" s="2" t="s">
        <v>435</v>
      </c>
      <c r="G1609" s="2" t="s">
        <v>541</v>
      </c>
      <c r="H1609" s="2">
        <v>1</v>
      </c>
      <c r="I1609" s="6">
        <v>19739.61</v>
      </c>
      <c r="J1609" s="7">
        <v>0.05</v>
      </c>
      <c r="K1609" s="6">
        <v>19739.61</v>
      </c>
      <c r="L1609" s="6">
        <v>16443</v>
      </c>
      <c r="M1609" s="6">
        <v>3296.61</v>
      </c>
      <c r="N1609" s="2" t="s">
        <v>550</v>
      </c>
      <c r="O1609" s="2" t="s">
        <v>543</v>
      </c>
    </row>
    <row r="1610" spans="1:15" x14ac:dyDescent="0.25">
      <c r="A1610" s="2" t="s">
        <v>2157</v>
      </c>
      <c r="B1610" s="5">
        <v>46385</v>
      </c>
      <c r="C1610" s="2" t="s">
        <v>308</v>
      </c>
      <c r="D1610" s="2" t="s">
        <v>334</v>
      </c>
      <c r="E1610" s="2" t="s">
        <v>393</v>
      </c>
      <c r="F1610" s="2" t="s">
        <v>417</v>
      </c>
      <c r="G1610" s="2" t="s">
        <v>552</v>
      </c>
      <c r="H1610" s="2">
        <v>3</v>
      </c>
      <c r="I1610" s="6">
        <v>315.57</v>
      </c>
      <c r="J1610" s="7">
        <v>0.15</v>
      </c>
      <c r="K1610" s="6">
        <v>946.71</v>
      </c>
      <c r="L1610" s="6">
        <v>855</v>
      </c>
      <c r="M1610" s="6">
        <v>91.71</v>
      </c>
      <c r="N1610" s="2" t="s">
        <v>546</v>
      </c>
      <c r="O1610" s="2" t="s">
        <v>543</v>
      </c>
    </row>
    <row r="1611" spans="1:15" x14ac:dyDescent="0.25">
      <c r="A1611" s="2" t="s">
        <v>2158</v>
      </c>
      <c r="B1611" s="5">
        <v>46175</v>
      </c>
      <c r="C1611" s="2" t="s">
        <v>158</v>
      </c>
      <c r="D1611" s="2" t="s">
        <v>375</v>
      </c>
      <c r="E1611" s="2" t="s">
        <v>385</v>
      </c>
      <c r="F1611" s="2" t="s">
        <v>441</v>
      </c>
      <c r="G1611" s="2" t="s">
        <v>552</v>
      </c>
      <c r="H1611" s="2">
        <v>3</v>
      </c>
      <c r="I1611" s="6">
        <v>4651.8100000000004</v>
      </c>
      <c r="J1611" s="7">
        <v>0.15</v>
      </c>
      <c r="K1611" s="6">
        <v>13955.43</v>
      </c>
      <c r="L1611" s="6">
        <v>11061</v>
      </c>
      <c r="M1611" s="6">
        <v>2894.43</v>
      </c>
      <c r="N1611" s="2" t="s">
        <v>556</v>
      </c>
      <c r="O1611" s="2" t="s">
        <v>543</v>
      </c>
    </row>
    <row r="1612" spans="1:15" x14ac:dyDescent="0.25">
      <c r="A1612" s="2" t="s">
        <v>2159</v>
      </c>
      <c r="B1612" s="5">
        <v>46264</v>
      </c>
      <c r="C1612" s="2" t="s">
        <v>180</v>
      </c>
      <c r="D1612" s="2" t="s">
        <v>362</v>
      </c>
      <c r="E1612" s="2" t="s">
        <v>393</v>
      </c>
      <c r="F1612" s="2" t="s">
        <v>473</v>
      </c>
      <c r="G1612" s="2" t="s">
        <v>552</v>
      </c>
      <c r="H1612" s="2">
        <v>4</v>
      </c>
      <c r="I1612" s="6">
        <v>20292.16</v>
      </c>
      <c r="J1612" s="7">
        <v>0.1</v>
      </c>
      <c r="K1612" s="6">
        <v>81168.639999999999</v>
      </c>
      <c r="L1612" s="6">
        <v>68236</v>
      </c>
      <c r="M1612" s="6">
        <v>12932.64</v>
      </c>
      <c r="N1612" s="2" t="s">
        <v>550</v>
      </c>
      <c r="O1612" s="2" t="s">
        <v>543</v>
      </c>
    </row>
    <row r="1613" spans="1:15" x14ac:dyDescent="0.25">
      <c r="A1613" s="2" t="s">
        <v>2160</v>
      </c>
      <c r="B1613" s="5">
        <v>45958</v>
      </c>
      <c r="C1613" s="2" t="s">
        <v>282</v>
      </c>
      <c r="D1613" s="2" t="s">
        <v>355</v>
      </c>
      <c r="E1613" s="2" t="s">
        <v>391</v>
      </c>
      <c r="F1613" s="2" t="s">
        <v>471</v>
      </c>
      <c r="G1613" s="2" t="s">
        <v>541</v>
      </c>
      <c r="H1613" s="2">
        <v>2</v>
      </c>
      <c r="I1613" s="6">
        <v>23056.34</v>
      </c>
      <c r="J1613" s="7">
        <v>0.2</v>
      </c>
      <c r="K1613" s="6">
        <v>46112.68</v>
      </c>
      <c r="L1613" s="6">
        <v>39596</v>
      </c>
      <c r="M1613" s="6">
        <v>6516.68</v>
      </c>
      <c r="N1613" s="2" t="s">
        <v>556</v>
      </c>
      <c r="O1613" s="2" t="s">
        <v>566</v>
      </c>
    </row>
    <row r="1614" spans="1:15" x14ac:dyDescent="0.25">
      <c r="A1614" s="2" t="s">
        <v>2161</v>
      </c>
      <c r="B1614" s="5">
        <v>45918</v>
      </c>
      <c r="C1614" s="2" t="s">
        <v>146</v>
      </c>
      <c r="D1614" s="2" t="s">
        <v>373</v>
      </c>
      <c r="E1614" s="2" t="s">
        <v>387</v>
      </c>
      <c r="F1614" s="2" t="s">
        <v>435</v>
      </c>
      <c r="G1614" s="2" t="s">
        <v>541</v>
      </c>
      <c r="H1614" s="2">
        <v>3</v>
      </c>
      <c r="I1614" s="6">
        <v>1935.67</v>
      </c>
      <c r="J1614" s="7">
        <v>0.15</v>
      </c>
      <c r="K1614" s="6">
        <v>5807.01</v>
      </c>
      <c r="L1614" s="6">
        <v>4863</v>
      </c>
      <c r="M1614" s="6">
        <v>944.01</v>
      </c>
      <c r="N1614" s="2" t="s">
        <v>556</v>
      </c>
      <c r="O1614" s="2" t="s">
        <v>543</v>
      </c>
    </row>
    <row r="1615" spans="1:15" x14ac:dyDescent="0.25">
      <c r="A1615" s="2" t="s">
        <v>2162</v>
      </c>
      <c r="B1615" s="5">
        <v>46301</v>
      </c>
      <c r="C1615" s="2" t="s">
        <v>39</v>
      </c>
      <c r="D1615" s="2" t="s">
        <v>357</v>
      </c>
      <c r="E1615" s="2" t="s">
        <v>389</v>
      </c>
      <c r="F1615" s="2" t="s">
        <v>501</v>
      </c>
      <c r="G1615" s="2" t="s">
        <v>541</v>
      </c>
      <c r="H1615" s="2">
        <v>4</v>
      </c>
      <c r="I1615" s="6">
        <v>19739.61</v>
      </c>
      <c r="J1615" s="7">
        <v>0.05</v>
      </c>
      <c r="K1615" s="6">
        <v>78958.44</v>
      </c>
      <c r="L1615" s="6">
        <v>65772</v>
      </c>
      <c r="M1615" s="6">
        <v>13186.44</v>
      </c>
      <c r="N1615" s="2" t="s">
        <v>542</v>
      </c>
      <c r="O1615" s="2" t="s">
        <v>543</v>
      </c>
    </row>
    <row r="1616" spans="1:15" x14ac:dyDescent="0.25">
      <c r="A1616" s="2" t="s">
        <v>2163</v>
      </c>
      <c r="B1616" s="5">
        <v>45859</v>
      </c>
      <c r="C1616" s="2" t="s">
        <v>132</v>
      </c>
      <c r="D1616" s="2" t="s">
        <v>366</v>
      </c>
      <c r="E1616" s="2" t="s">
        <v>385</v>
      </c>
      <c r="F1616" s="2" t="s">
        <v>487</v>
      </c>
      <c r="G1616" s="2" t="s">
        <v>541</v>
      </c>
      <c r="H1616" s="2">
        <v>1</v>
      </c>
      <c r="I1616" s="6">
        <v>22406.99</v>
      </c>
      <c r="J1616" s="7">
        <v>0.1</v>
      </c>
      <c r="K1616" s="6">
        <v>22406.99</v>
      </c>
      <c r="L1616" s="6">
        <v>16777</v>
      </c>
      <c r="M1616" s="6">
        <v>5629.99</v>
      </c>
      <c r="N1616" s="2" t="s">
        <v>546</v>
      </c>
      <c r="O1616" s="2" t="s">
        <v>543</v>
      </c>
    </row>
    <row r="1617" spans="1:15" x14ac:dyDescent="0.25">
      <c r="A1617" s="2" t="s">
        <v>2164</v>
      </c>
      <c r="B1617" s="5">
        <v>46265</v>
      </c>
      <c r="C1617" s="2" t="s">
        <v>124</v>
      </c>
      <c r="D1617" s="2" t="s">
        <v>366</v>
      </c>
      <c r="E1617" s="2" t="s">
        <v>395</v>
      </c>
      <c r="F1617" s="2" t="s">
        <v>499</v>
      </c>
      <c r="G1617" s="2" t="s">
        <v>545</v>
      </c>
      <c r="H1617" s="2">
        <v>4</v>
      </c>
      <c r="I1617" s="6">
        <v>24896.65</v>
      </c>
      <c r="J1617" s="7">
        <v>0</v>
      </c>
      <c r="K1617" s="6">
        <v>99586.6</v>
      </c>
      <c r="L1617" s="6">
        <v>67108</v>
      </c>
      <c r="M1617" s="6">
        <v>32478.6</v>
      </c>
      <c r="N1617" s="2" t="s">
        <v>556</v>
      </c>
      <c r="O1617" s="2" t="s">
        <v>543</v>
      </c>
    </row>
    <row r="1618" spans="1:15" x14ac:dyDescent="0.25">
      <c r="A1618" s="2" t="s">
        <v>2165</v>
      </c>
      <c r="B1618" s="5">
        <v>45940</v>
      </c>
      <c r="C1618" s="2" t="s">
        <v>30</v>
      </c>
      <c r="D1618" s="2" t="s">
        <v>373</v>
      </c>
      <c r="E1618" s="2" t="s">
        <v>389</v>
      </c>
      <c r="F1618" s="2" t="s">
        <v>513</v>
      </c>
      <c r="G1618" s="2" t="s">
        <v>552</v>
      </c>
      <c r="H1618" s="2">
        <v>8</v>
      </c>
      <c r="I1618" s="6">
        <v>2049.5300000000002</v>
      </c>
      <c r="J1618" s="7">
        <v>0.1</v>
      </c>
      <c r="K1618" s="6">
        <v>16396.240000000002</v>
      </c>
      <c r="L1618" s="6">
        <v>12968</v>
      </c>
      <c r="M1618" s="6">
        <v>3428.24</v>
      </c>
      <c r="N1618" s="2" t="s">
        <v>542</v>
      </c>
      <c r="O1618" s="2" t="s">
        <v>543</v>
      </c>
    </row>
    <row r="1619" spans="1:15" x14ac:dyDescent="0.25">
      <c r="A1619" s="2" t="s">
        <v>2166</v>
      </c>
      <c r="B1619" s="5">
        <v>45684</v>
      </c>
      <c r="C1619" s="2" t="s">
        <v>264</v>
      </c>
      <c r="D1619" s="2" t="s">
        <v>345</v>
      </c>
      <c r="E1619" s="2" t="s">
        <v>385</v>
      </c>
      <c r="F1619" s="2" t="s">
        <v>481</v>
      </c>
      <c r="G1619" s="2" t="s">
        <v>552</v>
      </c>
      <c r="H1619" s="2">
        <v>3</v>
      </c>
      <c r="I1619" s="6">
        <v>1497.42</v>
      </c>
      <c r="J1619" s="7">
        <v>0.2</v>
      </c>
      <c r="K1619" s="6">
        <v>4492.26</v>
      </c>
      <c r="L1619" s="6">
        <v>4845</v>
      </c>
      <c r="M1619" s="6">
        <v>-352.74</v>
      </c>
      <c r="N1619" s="2" t="s">
        <v>550</v>
      </c>
      <c r="O1619" s="2" t="s">
        <v>543</v>
      </c>
    </row>
    <row r="1620" spans="1:15" x14ac:dyDescent="0.25">
      <c r="A1620" s="2" t="s">
        <v>2167</v>
      </c>
      <c r="B1620" s="5">
        <v>45957</v>
      </c>
      <c r="C1620" s="2" t="s">
        <v>278</v>
      </c>
      <c r="D1620" s="2" t="s">
        <v>366</v>
      </c>
      <c r="E1620" s="2" t="s">
        <v>387</v>
      </c>
      <c r="F1620" s="2" t="s">
        <v>483</v>
      </c>
      <c r="G1620" s="2" t="s">
        <v>541</v>
      </c>
      <c r="H1620" s="2">
        <v>4</v>
      </c>
      <c r="I1620" s="6">
        <v>22406.99</v>
      </c>
      <c r="J1620" s="7">
        <v>0.1</v>
      </c>
      <c r="K1620" s="6">
        <v>89627.96</v>
      </c>
      <c r="L1620" s="6">
        <v>67108</v>
      </c>
      <c r="M1620" s="6">
        <v>22519.96</v>
      </c>
      <c r="N1620" s="2" t="s">
        <v>546</v>
      </c>
      <c r="O1620" s="2" t="s">
        <v>543</v>
      </c>
    </row>
    <row r="1621" spans="1:15" x14ac:dyDescent="0.25">
      <c r="A1621" s="2" t="s">
        <v>2168</v>
      </c>
      <c r="B1621" s="5">
        <v>45826</v>
      </c>
      <c r="C1621" s="2" t="s">
        <v>252</v>
      </c>
      <c r="D1621" s="2" t="s">
        <v>341</v>
      </c>
      <c r="E1621" s="2" t="s">
        <v>385</v>
      </c>
      <c r="F1621" s="2" t="s">
        <v>437</v>
      </c>
      <c r="G1621" s="2" t="s">
        <v>552</v>
      </c>
      <c r="H1621" s="2">
        <v>6</v>
      </c>
      <c r="I1621" s="6">
        <v>491.46</v>
      </c>
      <c r="J1621" s="7">
        <v>0.05</v>
      </c>
      <c r="K1621" s="6">
        <v>2948.76</v>
      </c>
      <c r="L1621" s="6">
        <v>2472</v>
      </c>
      <c r="M1621" s="6">
        <v>476.76</v>
      </c>
      <c r="N1621" s="2" t="s">
        <v>542</v>
      </c>
      <c r="O1621" s="2" t="s">
        <v>543</v>
      </c>
    </row>
    <row r="1622" spans="1:15" x14ac:dyDescent="0.25">
      <c r="A1622" s="2" t="s">
        <v>2169</v>
      </c>
      <c r="B1622" s="5">
        <v>45915</v>
      </c>
      <c r="C1622" s="2" t="s">
        <v>33</v>
      </c>
      <c r="D1622" s="2" t="s">
        <v>362</v>
      </c>
      <c r="E1622" s="2" t="s">
        <v>382</v>
      </c>
      <c r="F1622" s="2" t="s">
        <v>487</v>
      </c>
      <c r="G1622" s="2" t="s">
        <v>552</v>
      </c>
      <c r="H1622" s="2">
        <v>8</v>
      </c>
      <c r="I1622" s="6">
        <v>22546.84</v>
      </c>
      <c r="J1622" s="7">
        <v>0</v>
      </c>
      <c r="K1622" s="6">
        <v>180374.72</v>
      </c>
      <c r="L1622" s="6">
        <v>136472</v>
      </c>
      <c r="M1622" s="6">
        <v>43902.720000000001</v>
      </c>
      <c r="N1622" s="2" t="s">
        <v>546</v>
      </c>
      <c r="O1622" s="2" t="s">
        <v>543</v>
      </c>
    </row>
    <row r="1623" spans="1:15" x14ac:dyDescent="0.25">
      <c r="A1623" s="2" t="s">
        <v>2170</v>
      </c>
      <c r="B1623" s="5">
        <v>45660</v>
      </c>
      <c r="C1623" s="2" t="s">
        <v>226</v>
      </c>
      <c r="D1623" s="2" t="s">
        <v>371</v>
      </c>
      <c r="E1623" s="2" t="s">
        <v>391</v>
      </c>
      <c r="F1623" s="2" t="s">
        <v>485</v>
      </c>
      <c r="G1623" s="2" t="s">
        <v>552</v>
      </c>
      <c r="H1623" s="2">
        <v>1</v>
      </c>
      <c r="I1623" s="6">
        <v>20191.14</v>
      </c>
      <c r="J1623" s="7">
        <v>0.2</v>
      </c>
      <c r="K1623" s="6">
        <v>20191.14</v>
      </c>
      <c r="L1623" s="6">
        <v>21316</v>
      </c>
      <c r="M1623" s="6">
        <v>-1124.8599999999999</v>
      </c>
      <c r="N1623" s="2" t="s">
        <v>556</v>
      </c>
      <c r="O1623" s="2" t="s">
        <v>543</v>
      </c>
    </row>
    <row r="1624" spans="1:15" x14ac:dyDescent="0.25">
      <c r="A1624" s="2" t="s">
        <v>2171</v>
      </c>
      <c r="B1624" s="5">
        <v>45695</v>
      </c>
      <c r="C1624" s="2" t="s">
        <v>274</v>
      </c>
      <c r="D1624" s="2" t="s">
        <v>353</v>
      </c>
      <c r="E1624" s="2" t="s">
        <v>395</v>
      </c>
      <c r="F1624" s="2" t="s">
        <v>521</v>
      </c>
      <c r="G1624" s="2" t="s">
        <v>545</v>
      </c>
      <c r="H1624" s="2">
        <v>7</v>
      </c>
      <c r="I1624" s="6">
        <v>8043.5</v>
      </c>
      <c r="J1624" s="7">
        <v>0</v>
      </c>
      <c r="K1624" s="6">
        <v>56304.5</v>
      </c>
      <c r="L1624" s="6">
        <v>37359</v>
      </c>
      <c r="M1624" s="6">
        <v>18945.5</v>
      </c>
      <c r="N1624" s="2" t="s">
        <v>556</v>
      </c>
      <c r="O1624" s="2" t="s">
        <v>543</v>
      </c>
    </row>
    <row r="1625" spans="1:15" x14ac:dyDescent="0.25">
      <c r="A1625" s="2" t="s">
        <v>2172</v>
      </c>
      <c r="B1625" s="5">
        <v>45836</v>
      </c>
      <c r="C1625" s="2" t="s">
        <v>108</v>
      </c>
      <c r="D1625" s="2" t="s">
        <v>334</v>
      </c>
      <c r="E1625" s="2" t="s">
        <v>387</v>
      </c>
      <c r="F1625" s="2" t="s">
        <v>443</v>
      </c>
      <c r="G1625" s="2" t="s">
        <v>552</v>
      </c>
      <c r="H1625" s="2">
        <v>2</v>
      </c>
      <c r="I1625" s="6">
        <v>371.26</v>
      </c>
      <c r="J1625" s="7">
        <v>0</v>
      </c>
      <c r="K1625" s="6">
        <v>514.91999999999996</v>
      </c>
      <c r="L1625" s="6">
        <v>570</v>
      </c>
      <c r="M1625" s="6">
        <v>-55.08</v>
      </c>
      <c r="N1625" s="2" t="s">
        <v>546</v>
      </c>
      <c r="O1625" s="2" t="s">
        <v>543</v>
      </c>
    </row>
    <row r="1626" spans="1:15" x14ac:dyDescent="0.25">
      <c r="A1626" s="2" t="s">
        <v>2173</v>
      </c>
      <c r="B1626" s="5">
        <v>46256</v>
      </c>
      <c r="C1626" s="2" t="s">
        <v>296</v>
      </c>
      <c r="D1626" s="2" t="s">
        <v>339</v>
      </c>
      <c r="E1626" s="2" t="s">
        <v>393</v>
      </c>
      <c r="F1626" s="2" t="s">
        <v>427</v>
      </c>
      <c r="G1626" s="2" t="s">
        <v>541</v>
      </c>
      <c r="H1626" s="2">
        <v>1</v>
      </c>
      <c r="I1626" s="6">
        <v>9240.2000000000007</v>
      </c>
      <c r="J1626" s="7">
        <v>0</v>
      </c>
      <c r="K1626" s="6">
        <v>9240.2000000000007</v>
      </c>
      <c r="L1626" s="6">
        <v>6835</v>
      </c>
      <c r="M1626" s="6">
        <v>2405.1999999999998</v>
      </c>
      <c r="N1626" s="2" t="s">
        <v>546</v>
      </c>
      <c r="O1626" s="2" t="s">
        <v>543</v>
      </c>
    </row>
    <row r="1627" spans="1:15" x14ac:dyDescent="0.25">
      <c r="A1627" s="2" t="s">
        <v>2174</v>
      </c>
      <c r="B1627" s="5">
        <v>46132</v>
      </c>
      <c r="C1627" s="2" t="s">
        <v>316</v>
      </c>
      <c r="D1627" s="2" t="s">
        <v>373</v>
      </c>
      <c r="E1627" s="2" t="s">
        <v>385</v>
      </c>
      <c r="F1627" s="2" t="s">
        <v>463</v>
      </c>
      <c r="G1627" s="2" t="s">
        <v>545</v>
      </c>
      <c r="H1627" s="2">
        <v>4</v>
      </c>
      <c r="I1627" s="6">
        <v>1821.81</v>
      </c>
      <c r="J1627" s="7">
        <v>0.2</v>
      </c>
      <c r="K1627" s="6">
        <v>7287.24</v>
      </c>
      <c r="L1627" s="6">
        <v>6484</v>
      </c>
      <c r="M1627" s="6">
        <v>803.24</v>
      </c>
      <c r="N1627" s="2" t="s">
        <v>546</v>
      </c>
      <c r="O1627" s="2" t="s">
        <v>543</v>
      </c>
    </row>
    <row r="1628" spans="1:15" x14ac:dyDescent="0.25">
      <c r="A1628" s="2" t="s">
        <v>2175</v>
      </c>
      <c r="B1628" s="5">
        <v>46182</v>
      </c>
      <c r="C1628" s="2" t="s">
        <v>44</v>
      </c>
      <c r="D1628" s="2" t="s">
        <v>360</v>
      </c>
      <c r="E1628" s="2" t="s">
        <v>393</v>
      </c>
      <c r="F1628" s="2" t="s">
        <v>471</v>
      </c>
      <c r="G1628" s="2" t="s">
        <v>552</v>
      </c>
      <c r="H1628" s="2">
        <v>4</v>
      </c>
      <c r="I1628" s="6">
        <v>24789.75</v>
      </c>
      <c r="J1628" s="7">
        <v>0</v>
      </c>
      <c r="K1628" s="6">
        <v>99159</v>
      </c>
      <c r="L1628" s="6">
        <v>82092</v>
      </c>
      <c r="M1628" s="6">
        <v>17067</v>
      </c>
      <c r="N1628" s="2" t="s">
        <v>546</v>
      </c>
      <c r="O1628" s="2" t="s">
        <v>543</v>
      </c>
    </row>
    <row r="1629" spans="1:15" x14ac:dyDescent="0.25">
      <c r="A1629" s="2" t="s">
        <v>2176</v>
      </c>
      <c r="B1629" s="5">
        <v>45817</v>
      </c>
      <c r="C1629" s="2" t="s">
        <v>152</v>
      </c>
      <c r="D1629" s="2" t="s">
        <v>353</v>
      </c>
      <c r="E1629" s="2" t="s">
        <v>382</v>
      </c>
      <c r="F1629" s="2" t="s">
        <v>515</v>
      </c>
      <c r="G1629" s="2" t="s">
        <v>541</v>
      </c>
      <c r="H1629" s="2">
        <v>6</v>
      </c>
      <c r="I1629" s="6">
        <v>7641.32</v>
      </c>
      <c r="J1629" s="7">
        <v>0.05</v>
      </c>
      <c r="K1629" s="6">
        <v>45847.92</v>
      </c>
      <c r="L1629" s="6">
        <v>32022</v>
      </c>
      <c r="M1629" s="6">
        <v>13825.92</v>
      </c>
      <c r="N1629" s="2" t="s">
        <v>550</v>
      </c>
      <c r="O1629" s="2" t="s">
        <v>543</v>
      </c>
    </row>
    <row r="1630" spans="1:15" x14ac:dyDescent="0.25">
      <c r="A1630" s="2" t="s">
        <v>2177</v>
      </c>
      <c r="B1630" s="5">
        <v>45987</v>
      </c>
      <c r="C1630" s="2" t="s">
        <v>180</v>
      </c>
      <c r="D1630" s="2" t="s">
        <v>330</v>
      </c>
      <c r="E1630" s="2" t="s">
        <v>385</v>
      </c>
      <c r="F1630" s="2" t="s">
        <v>413</v>
      </c>
      <c r="G1630" s="2" t="s">
        <v>541</v>
      </c>
      <c r="H1630" s="2">
        <v>4</v>
      </c>
      <c r="I1630" s="6">
        <v>12090.91</v>
      </c>
      <c r="J1630" s="7">
        <v>0.1</v>
      </c>
      <c r="K1630" s="6">
        <v>48363.64</v>
      </c>
      <c r="L1630" s="6">
        <v>41572</v>
      </c>
      <c r="M1630" s="6">
        <v>6791.64</v>
      </c>
      <c r="N1630" s="2" t="s">
        <v>546</v>
      </c>
      <c r="O1630" s="2" t="s">
        <v>543</v>
      </c>
    </row>
    <row r="1631" spans="1:15" x14ac:dyDescent="0.25">
      <c r="A1631" s="2" t="s">
        <v>2178</v>
      </c>
      <c r="B1631" s="5">
        <v>46128</v>
      </c>
      <c r="C1631" s="2" t="s">
        <v>172</v>
      </c>
      <c r="D1631" s="2" t="s">
        <v>377</v>
      </c>
      <c r="E1631" s="2" t="s">
        <v>398</v>
      </c>
      <c r="F1631" s="2" t="s">
        <v>423</v>
      </c>
      <c r="G1631" s="2" t="s">
        <v>541</v>
      </c>
      <c r="H1631" s="2">
        <v>3</v>
      </c>
      <c r="I1631" s="6">
        <v>25991.93</v>
      </c>
      <c r="J1631" s="7">
        <v>0</v>
      </c>
      <c r="K1631" s="6">
        <v>77975.789999999994</v>
      </c>
      <c r="L1631" s="6">
        <v>55653</v>
      </c>
      <c r="M1631" s="6">
        <v>22322.79</v>
      </c>
      <c r="N1631" s="2" t="s">
        <v>546</v>
      </c>
      <c r="O1631" s="2" t="s">
        <v>543</v>
      </c>
    </row>
    <row r="1632" spans="1:15" x14ac:dyDescent="0.25">
      <c r="A1632" s="2" t="s">
        <v>2179</v>
      </c>
      <c r="B1632" s="5">
        <v>46221</v>
      </c>
      <c r="C1632" s="2" t="s">
        <v>236</v>
      </c>
      <c r="D1632" s="2" t="s">
        <v>348</v>
      </c>
      <c r="E1632" s="2" t="s">
        <v>387</v>
      </c>
      <c r="F1632" s="2" t="s">
        <v>525</v>
      </c>
      <c r="G1632" s="2" t="s">
        <v>552</v>
      </c>
      <c r="H1632" s="2">
        <v>8</v>
      </c>
      <c r="I1632" s="6">
        <v>11433.13</v>
      </c>
      <c r="J1632" s="7">
        <v>0.1</v>
      </c>
      <c r="K1632" s="6">
        <v>91465.04</v>
      </c>
      <c r="L1632" s="6">
        <v>81752</v>
      </c>
      <c r="M1632" s="6">
        <v>9713.0400000000009</v>
      </c>
      <c r="N1632" s="2" t="s">
        <v>546</v>
      </c>
      <c r="O1632" s="2" t="s">
        <v>543</v>
      </c>
    </row>
    <row r="1633" spans="1:15" x14ac:dyDescent="0.25">
      <c r="A1633" s="2" t="s">
        <v>2180</v>
      </c>
      <c r="B1633" s="5">
        <v>46155</v>
      </c>
      <c r="C1633" s="2" t="s">
        <v>218</v>
      </c>
      <c r="D1633" s="2" t="s">
        <v>355</v>
      </c>
      <c r="E1633" s="2" t="s">
        <v>389</v>
      </c>
      <c r="F1633" s="2" t="s">
        <v>503</v>
      </c>
      <c r="G1633" s="2" t="s">
        <v>552</v>
      </c>
      <c r="H1633" s="2">
        <v>1</v>
      </c>
      <c r="I1633" s="6">
        <v>27379.41</v>
      </c>
      <c r="J1633" s="7">
        <v>0.05</v>
      </c>
      <c r="K1633" s="6">
        <v>27379.41</v>
      </c>
      <c r="L1633" s="6">
        <v>19798</v>
      </c>
      <c r="M1633" s="6">
        <v>7581.41</v>
      </c>
      <c r="N1633" s="2" t="s">
        <v>556</v>
      </c>
      <c r="O1633" s="2" t="s">
        <v>543</v>
      </c>
    </row>
    <row r="1634" spans="1:15" x14ac:dyDescent="0.25">
      <c r="A1634" s="2" t="s">
        <v>2181</v>
      </c>
      <c r="B1634" s="5">
        <v>46077</v>
      </c>
      <c r="C1634" s="2" t="s">
        <v>70</v>
      </c>
      <c r="D1634" s="2" t="s">
        <v>368</v>
      </c>
      <c r="E1634" s="2" t="s">
        <v>395</v>
      </c>
      <c r="F1634" s="2" t="s">
        <v>487</v>
      </c>
      <c r="G1634" s="2" t="s">
        <v>552</v>
      </c>
      <c r="H1634" s="2">
        <v>1</v>
      </c>
      <c r="I1634" s="6">
        <v>1020.01</v>
      </c>
      <c r="J1634" s="7">
        <v>0.05</v>
      </c>
      <c r="K1634" s="6">
        <v>1020.01</v>
      </c>
      <c r="L1634" s="6">
        <v>776</v>
      </c>
      <c r="M1634" s="6">
        <v>244.01</v>
      </c>
      <c r="N1634" s="2" t="s">
        <v>542</v>
      </c>
      <c r="O1634" s="2" t="s">
        <v>543</v>
      </c>
    </row>
    <row r="1635" spans="1:15" x14ac:dyDescent="0.25">
      <c r="A1635" s="2" t="s">
        <v>2182</v>
      </c>
      <c r="B1635" s="5">
        <v>46270</v>
      </c>
      <c r="C1635" s="2" t="s">
        <v>44</v>
      </c>
      <c r="D1635" s="2" t="s">
        <v>373</v>
      </c>
      <c r="E1635" s="2" t="s">
        <v>393</v>
      </c>
      <c r="F1635" s="2" t="s">
        <v>485</v>
      </c>
      <c r="G1635" s="2" t="s">
        <v>541</v>
      </c>
      <c r="H1635" s="2">
        <v>5</v>
      </c>
      <c r="I1635" s="6">
        <v>2049.5300000000002</v>
      </c>
      <c r="J1635" s="7">
        <v>0.1</v>
      </c>
      <c r="K1635" s="6">
        <v>10247.65</v>
      </c>
      <c r="L1635" s="6">
        <v>8105</v>
      </c>
      <c r="M1635" s="6">
        <v>2142.65</v>
      </c>
      <c r="N1635" s="2" t="s">
        <v>546</v>
      </c>
      <c r="O1635" s="2" t="s">
        <v>543</v>
      </c>
    </row>
    <row r="1636" spans="1:15" x14ac:dyDescent="0.25">
      <c r="A1636" s="2" t="s">
        <v>2183</v>
      </c>
      <c r="B1636" s="5">
        <v>46339</v>
      </c>
      <c r="C1636" s="2" t="s">
        <v>134</v>
      </c>
      <c r="D1636" s="2" t="s">
        <v>371</v>
      </c>
      <c r="E1636" s="2" t="s">
        <v>385</v>
      </c>
      <c r="F1636" s="2" t="s">
        <v>461</v>
      </c>
      <c r="G1636" s="2" t="s">
        <v>552</v>
      </c>
      <c r="H1636" s="2">
        <v>1</v>
      </c>
      <c r="I1636" s="6">
        <v>25238.93</v>
      </c>
      <c r="J1636" s="7">
        <v>0</v>
      </c>
      <c r="K1636" s="6">
        <v>25238.93</v>
      </c>
      <c r="L1636" s="6">
        <v>21316</v>
      </c>
      <c r="M1636" s="6">
        <v>3922.93</v>
      </c>
      <c r="N1636" s="2" t="s">
        <v>542</v>
      </c>
      <c r="O1636" s="2" t="s">
        <v>543</v>
      </c>
    </row>
    <row r="1637" spans="1:15" x14ac:dyDescent="0.25">
      <c r="A1637" s="2" t="s">
        <v>2184</v>
      </c>
      <c r="B1637" s="5">
        <v>45868</v>
      </c>
      <c r="C1637" s="2" t="s">
        <v>35</v>
      </c>
      <c r="D1637" s="2" t="s">
        <v>355</v>
      </c>
      <c r="E1637" s="2" t="s">
        <v>387</v>
      </c>
      <c r="F1637" s="2" t="s">
        <v>523</v>
      </c>
      <c r="G1637" s="2" t="s">
        <v>541</v>
      </c>
      <c r="H1637" s="2">
        <v>3</v>
      </c>
      <c r="I1637" s="6">
        <v>24497.37</v>
      </c>
      <c r="J1637" s="7">
        <v>0.15</v>
      </c>
      <c r="K1637" s="6">
        <v>73492.11</v>
      </c>
      <c r="L1637" s="6">
        <v>59394</v>
      </c>
      <c r="M1637" s="6">
        <v>14098.11</v>
      </c>
      <c r="N1637" s="2" t="s">
        <v>556</v>
      </c>
      <c r="O1637" s="2" t="s">
        <v>543</v>
      </c>
    </row>
    <row r="1638" spans="1:15" x14ac:dyDescent="0.25">
      <c r="A1638" s="2" t="s">
        <v>2185</v>
      </c>
      <c r="B1638" s="5">
        <v>46325</v>
      </c>
      <c r="C1638" s="2" t="s">
        <v>186</v>
      </c>
      <c r="D1638" s="2" t="s">
        <v>368</v>
      </c>
      <c r="E1638" s="2" t="s">
        <v>387</v>
      </c>
      <c r="F1638" s="2" t="s">
        <v>481</v>
      </c>
      <c r="G1638" s="2" t="s">
        <v>541</v>
      </c>
      <c r="H1638" s="2">
        <v>1</v>
      </c>
      <c r="I1638" s="6">
        <v>858.95</v>
      </c>
      <c r="J1638" s="7">
        <v>0.2</v>
      </c>
      <c r="K1638" s="6">
        <v>858.95</v>
      </c>
      <c r="L1638" s="6">
        <v>776</v>
      </c>
      <c r="M1638" s="6">
        <v>82.95</v>
      </c>
      <c r="N1638" s="2" t="s">
        <v>556</v>
      </c>
      <c r="O1638" s="2" t="s">
        <v>543</v>
      </c>
    </row>
    <row r="1639" spans="1:15" x14ac:dyDescent="0.25">
      <c r="A1639" s="2" t="s">
        <v>2186</v>
      </c>
      <c r="B1639" s="5">
        <v>46221</v>
      </c>
      <c r="C1639" s="2" t="s">
        <v>238</v>
      </c>
      <c r="D1639" s="2" t="s">
        <v>357</v>
      </c>
      <c r="E1639" s="2" t="s">
        <v>385</v>
      </c>
      <c r="F1639" s="2" t="s">
        <v>509</v>
      </c>
      <c r="G1639" s="2" t="s">
        <v>545</v>
      </c>
      <c r="H1639" s="2">
        <v>2</v>
      </c>
      <c r="I1639" s="6">
        <v>16622.830000000002</v>
      </c>
      <c r="J1639" s="7">
        <v>0.2</v>
      </c>
      <c r="K1639" s="6">
        <v>33245.660000000003</v>
      </c>
      <c r="L1639" s="6">
        <v>32886</v>
      </c>
      <c r="M1639" s="6">
        <v>359.66</v>
      </c>
      <c r="N1639" s="2" t="s">
        <v>542</v>
      </c>
      <c r="O1639" s="2" t="s">
        <v>543</v>
      </c>
    </row>
    <row r="1640" spans="1:15" x14ac:dyDescent="0.25">
      <c r="A1640" s="2" t="s">
        <v>2187</v>
      </c>
      <c r="B1640" s="5">
        <v>45706</v>
      </c>
      <c r="C1640" s="2" t="s">
        <v>58</v>
      </c>
      <c r="D1640" s="2" t="s">
        <v>355</v>
      </c>
      <c r="E1640" s="2" t="s">
        <v>391</v>
      </c>
      <c r="F1640" s="2" t="s">
        <v>523</v>
      </c>
      <c r="G1640" s="2" t="s">
        <v>541</v>
      </c>
      <c r="H1640" s="2">
        <v>5</v>
      </c>
      <c r="I1640" s="6">
        <v>28820.43</v>
      </c>
      <c r="J1640" s="7">
        <v>0</v>
      </c>
      <c r="K1640" s="6">
        <v>144102.15</v>
      </c>
      <c r="L1640" s="6">
        <v>98990</v>
      </c>
      <c r="M1640" s="6">
        <v>45112.15</v>
      </c>
      <c r="N1640" s="2" t="s">
        <v>556</v>
      </c>
      <c r="O1640" s="2" t="s">
        <v>543</v>
      </c>
    </row>
    <row r="1641" spans="1:15" x14ac:dyDescent="0.25">
      <c r="A1641" s="2" t="s">
        <v>2188</v>
      </c>
      <c r="B1641" s="5">
        <v>46021</v>
      </c>
      <c r="C1641" s="2" t="s">
        <v>86</v>
      </c>
      <c r="D1641" s="2" t="s">
        <v>371</v>
      </c>
      <c r="E1641" s="2" t="s">
        <v>393</v>
      </c>
      <c r="F1641" s="2" t="s">
        <v>420</v>
      </c>
      <c r="G1641" s="2" t="s">
        <v>552</v>
      </c>
      <c r="H1641" s="2">
        <v>4</v>
      </c>
      <c r="I1641" s="6">
        <v>21453.09</v>
      </c>
      <c r="J1641" s="7">
        <v>0.15</v>
      </c>
      <c r="K1641" s="6">
        <v>85812.36</v>
      </c>
      <c r="L1641" s="6">
        <v>85264</v>
      </c>
      <c r="M1641" s="6">
        <v>548.36</v>
      </c>
      <c r="N1641" s="2" t="s">
        <v>546</v>
      </c>
      <c r="O1641" s="2" t="s">
        <v>543</v>
      </c>
    </row>
    <row r="1642" spans="1:15" x14ac:dyDescent="0.25">
      <c r="A1642" s="2" t="s">
        <v>2189</v>
      </c>
      <c r="B1642" s="5">
        <v>45767</v>
      </c>
      <c r="C1642" s="2" t="s">
        <v>44</v>
      </c>
      <c r="D1642" s="2" t="s">
        <v>337</v>
      </c>
      <c r="E1642" s="2" t="s">
        <v>393</v>
      </c>
      <c r="F1642" s="2" t="s">
        <v>463</v>
      </c>
      <c r="G1642" s="2" t="s">
        <v>545</v>
      </c>
      <c r="H1642" s="2">
        <v>3</v>
      </c>
      <c r="I1642" s="6">
        <v>17081.22</v>
      </c>
      <c r="J1642" s="7">
        <v>0.2</v>
      </c>
      <c r="K1642" s="6">
        <v>51243.66</v>
      </c>
      <c r="L1642" s="6">
        <v>47409</v>
      </c>
      <c r="M1642" s="6">
        <v>3834.66</v>
      </c>
      <c r="N1642" s="2" t="s">
        <v>546</v>
      </c>
      <c r="O1642" s="2" t="s">
        <v>543</v>
      </c>
    </row>
    <row r="1643" spans="1:15" x14ac:dyDescent="0.25">
      <c r="A1643" s="2" t="s">
        <v>2190</v>
      </c>
      <c r="B1643" s="5">
        <v>45716</v>
      </c>
      <c r="C1643" s="2" t="s">
        <v>276</v>
      </c>
      <c r="D1643" s="2" t="s">
        <v>348</v>
      </c>
      <c r="E1643" s="2" t="s">
        <v>385</v>
      </c>
      <c r="F1643" s="2" t="s">
        <v>489</v>
      </c>
      <c r="G1643" s="2" t="s">
        <v>541</v>
      </c>
      <c r="H1643" s="2">
        <v>7</v>
      </c>
      <c r="I1643" s="6">
        <v>11433.13</v>
      </c>
      <c r="J1643" s="7">
        <v>0.1</v>
      </c>
      <c r="K1643" s="6">
        <v>80031.91</v>
      </c>
      <c r="L1643" s="6">
        <v>71533</v>
      </c>
      <c r="M1643" s="6">
        <v>8498.91</v>
      </c>
      <c r="N1643" s="2" t="s">
        <v>556</v>
      </c>
      <c r="O1643" s="2" t="s">
        <v>566</v>
      </c>
    </row>
    <row r="1644" spans="1:15" x14ac:dyDescent="0.25">
      <c r="A1644" s="2" t="s">
        <v>2191</v>
      </c>
      <c r="B1644" s="5">
        <v>45888</v>
      </c>
      <c r="C1644" s="2" t="s">
        <v>232</v>
      </c>
      <c r="D1644" s="2" t="s">
        <v>341</v>
      </c>
      <c r="E1644" s="2" t="s">
        <v>398</v>
      </c>
      <c r="F1644" s="2" t="s">
        <v>413</v>
      </c>
      <c r="G1644" s="2" t="s">
        <v>541</v>
      </c>
      <c r="H1644" s="2">
        <v>3</v>
      </c>
      <c r="I1644" s="6">
        <v>465.6</v>
      </c>
      <c r="J1644" s="7">
        <v>0.1</v>
      </c>
      <c r="K1644" s="6">
        <v>1396.8</v>
      </c>
      <c r="L1644" s="6">
        <v>1236</v>
      </c>
      <c r="M1644" s="6">
        <v>160.80000000000001</v>
      </c>
      <c r="N1644" s="2" t="s">
        <v>556</v>
      </c>
      <c r="O1644" s="2" t="s">
        <v>543</v>
      </c>
    </row>
    <row r="1645" spans="1:15" x14ac:dyDescent="0.25">
      <c r="A1645" s="2" t="s">
        <v>2192</v>
      </c>
      <c r="B1645" s="5">
        <v>46021</v>
      </c>
      <c r="C1645" s="2" t="s">
        <v>134</v>
      </c>
      <c r="D1645" s="2" t="s">
        <v>330</v>
      </c>
      <c r="E1645" s="2" t="s">
        <v>395</v>
      </c>
      <c r="F1645" s="2" t="s">
        <v>499</v>
      </c>
      <c r="G1645" s="2" t="s">
        <v>552</v>
      </c>
      <c r="H1645" s="2">
        <v>4</v>
      </c>
      <c r="I1645" s="6">
        <v>10747.47</v>
      </c>
      <c r="J1645" s="7">
        <v>0.2</v>
      </c>
      <c r="K1645" s="6">
        <v>42989.88</v>
      </c>
      <c r="L1645" s="6">
        <v>41572</v>
      </c>
      <c r="M1645" s="6">
        <v>1417.88</v>
      </c>
      <c r="N1645" s="2" t="s">
        <v>556</v>
      </c>
      <c r="O1645" s="2" t="s">
        <v>543</v>
      </c>
    </row>
    <row r="1646" spans="1:15" x14ac:dyDescent="0.25">
      <c r="A1646" s="2" t="s">
        <v>2193</v>
      </c>
      <c r="B1646" s="5">
        <v>45791</v>
      </c>
      <c r="C1646" s="2" t="s">
        <v>102</v>
      </c>
      <c r="D1646" s="2" t="s">
        <v>377</v>
      </c>
      <c r="E1646" s="2" t="s">
        <v>389</v>
      </c>
      <c r="F1646" s="2" t="s">
        <v>455</v>
      </c>
      <c r="G1646" s="2" t="s">
        <v>552</v>
      </c>
      <c r="H1646" s="2">
        <v>1</v>
      </c>
      <c r="I1646" s="6">
        <v>22093.14</v>
      </c>
      <c r="J1646" s="7">
        <v>0.15</v>
      </c>
      <c r="K1646" s="6">
        <v>22093.14</v>
      </c>
      <c r="L1646" s="6">
        <v>18551</v>
      </c>
      <c r="M1646" s="6">
        <v>3542.14</v>
      </c>
      <c r="N1646" s="2" t="s">
        <v>546</v>
      </c>
      <c r="O1646" s="2" t="s">
        <v>543</v>
      </c>
    </row>
    <row r="1647" spans="1:15" x14ac:dyDescent="0.25">
      <c r="A1647" s="2" t="s">
        <v>2194</v>
      </c>
      <c r="B1647" s="5">
        <v>46038</v>
      </c>
      <c r="C1647" s="2" t="s">
        <v>186</v>
      </c>
      <c r="D1647" s="2" t="s">
        <v>348</v>
      </c>
      <c r="E1647" s="2" t="s">
        <v>382</v>
      </c>
      <c r="F1647" s="2" t="s">
        <v>433</v>
      </c>
      <c r="G1647" s="2" t="s">
        <v>541</v>
      </c>
      <c r="H1647" s="2">
        <v>5</v>
      </c>
      <c r="I1647" s="6">
        <v>12068.31</v>
      </c>
      <c r="J1647" s="7">
        <v>0.05</v>
      </c>
      <c r="K1647" s="6">
        <v>60341.55</v>
      </c>
      <c r="L1647" s="6">
        <v>51095</v>
      </c>
      <c r="M1647" s="6">
        <v>9246.5499999999993</v>
      </c>
      <c r="N1647" s="2" t="s">
        <v>546</v>
      </c>
      <c r="O1647" s="2" t="s">
        <v>543</v>
      </c>
    </row>
    <row r="1648" spans="1:15" x14ac:dyDescent="0.25">
      <c r="A1648" s="2" t="s">
        <v>2195</v>
      </c>
      <c r="B1648" s="5">
        <v>46019</v>
      </c>
      <c r="C1648" s="2" t="s">
        <v>302</v>
      </c>
      <c r="D1648" s="2" t="s">
        <v>375</v>
      </c>
      <c r="E1648" s="2" t="s">
        <v>391</v>
      </c>
      <c r="F1648" s="2" t="s">
        <v>507</v>
      </c>
      <c r="G1648" s="2" t="s">
        <v>545</v>
      </c>
      <c r="H1648" s="2">
        <v>2</v>
      </c>
      <c r="I1648" s="6">
        <v>5199.08</v>
      </c>
      <c r="J1648" s="7">
        <v>0.05</v>
      </c>
      <c r="K1648" s="6">
        <v>10398.16</v>
      </c>
      <c r="L1648" s="6">
        <v>7374</v>
      </c>
      <c r="M1648" s="6">
        <v>3024.16</v>
      </c>
      <c r="N1648" s="2" t="s">
        <v>556</v>
      </c>
      <c r="O1648" s="2" t="s">
        <v>543</v>
      </c>
    </row>
    <row r="1649" spans="1:15" x14ac:dyDescent="0.25">
      <c r="A1649" s="2" t="s">
        <v>2196</v>
      </c>
      <c r="B1649" s="5">
        <v>45845</v>
      </c>
      <c r="C1649" s="2" t="s">
        <v>160</v>
      </c>
      <c r="D1649" s="2" t="s">
        <v>364</v>
      </c>
      <c r="E1649" s="2" t="s">
        <v>389</v>
      </c>
      <c r="F1649" s="2" t="s">
        <v>415</v>
      </c>
      <c r="G1649" s="2" t="s">
        <v>541</v>
      </c>
      <c r="H1649" s="2">
        <v>4</v>
      </c>
      <c r="I1649" s="6">
        <v>20365.72</v>
      </c>
      <c r="J1649" s="7">
        <v>0.2</v>
      </c>
      <c r="K1649" s="6">
        <v>81462.880000000005</v>
      </c>
      <c r="L1649" s="6">
        <v>67260</v>
      </c>
      <c r="M1649" s="6">
        <v>14202.88</v>
      </c>
      <c r="N1649" s="2" t="s">
        <v>550</v>
      </c>
      <c r="O1649" s="2" t="s">
        <v>543</v>
      </c>
    </row>
    <row r="1650" spans="1:15" x14ac:dyDescent="0.25">
      <c r="A1650" s="2" t="s">
        <v>2197</v>
      </c>
      <c r="B1650" s="5">
        <v>46256</v>
      </c>
      <c r="C1650" s="2" t="s">
        <v>108</v>
      </c>
      <c r="D1650" s="2" t="s">
        <v>366</v>
      </c>
      <c r="E1650" s="2" t="s">
        <v>387</v>
      </c>
      <c r="F1650" s="2" t="s">
        <v>463</v>
      </c>
      <c r="G1650" s="2" t="s">
        <v>541</v>
      </c>
      <c r="H1650" s="2">
        <v>5</v>
      </c>
      <c r="I1650" s="6">
        <v>21162.15</v>
      </c>
      <c r="J1650" s="7">
        <v>0.15</v>
      </c>
      <c r="K1650" s="6">
        <v>105810.75</v>
      </c>
      <c r="L1650" s="6">
        <v>83885</v>
      </c>
      <c r="M1650" s="6">
        <v>21925.75</v>
      </c>
      <c r="N1650" s="2" t="s">
        <v>550</v>
      </c>
      <c r="O1650" s="2" t="s">
        <v>543</v>
      </c>
    </row>
    <row r="1651" spans="1:15" x14ac:dyDescent="0.25">
      <c r="A1651" s="2" t="s">
        <v>2198</v>
      </c>
      <c r="B1651" s="5">
        <v>46245</v>
      </c>
      <c r="C1651" s="2" t="s">
        <v>50</v>
      </c>
      <c r="D1651" s="2" t="s">
        <v>355</v>
      </c>
      <c r="E1651" s="2" t="s">
        <v>398</v>
      </c>
      <c r="F1651" s="2" t="s">
        <v>431</v>
      </c>
      <c r="G1651" s="2" t="s">
        <v>545</v>
      </c>
      <c r="H1651" s="2">
        <v>6</v>
      </c>
      <c r="I1651" s="6">
        <v>28820.43</v>
      </c>
      <c r="J1651" s="7">
        <v>0</v>
      </c>
      <c r="K1651" s="6">
        <v>172922.58</v>
      </c>
      <c r="L1651" s="6">
        <v>118788</v>
      </c>
      <c r="M1651" s="6">
        <v>54134.58</v>
      </c>
      <c r="N1651" s="2" t="s">
        <v>546</v>
      </c>
      <c r="O1651" s="2" t="s">
        <v>543</v>
      </c>
    </row>
    <row r="1652" spans="1:15" x14ac:dyDescent="0.25">
      <c r="A1652" s="2" t="s">
        <v>2199</v>
      </c>
      <c r="B1652" s="5">
        <v>45835</v>
      </c>
      <c r="C1652" s="2" t="s">
        <v>92</v>
      </c>
      <c r="D1652" s="2" t="s">
        <v>334</v>
      </c>
      <c r="E1652" s="2" t="s">
        <v>395</v>
      </c>
      <c r="F1652" s="2" t="s">
        <v>499</v>
      </c>
      <c r="G1652" s="2" t="s">
        <v>552</v>
      </c>
      <c r="H1652" s="2">
        <v>8</v>
      </c>
      <c r="I1652" s="6">
        <v>371.26</v>
      </c>
      <c r="J1652" s="7">
        <v>0</v>
      </c>
      <c r="K1652" s="6">
        <v>2970.08</v>
      </c>
      <c r="L1652" s="6">
        <v>2280</v>
      </c>
      <c r="M1652" s="6">
        <v>690.08</v>
      </c>
      <c r="N1652" s="2" t="s">
        <v>550</v>
      </c>
      <c r="O1652" s="2" t="s">
        <v>543</v>
      </c>
    </row>
    <row r="1653" spans="1:15" x14ac:dyDescent="0.25">
      <c r="A1653" s="2" t="s">
        <v>2200</v>
      </c>
      <c r="B1653" s="5">
        <v>46190</v>
      </c>
      <c r="C1653" s="2" t="s">
        <v>170</v>
      </c>
      <c r="D1653" s="2" t="s">
        <v>339</v>
      </c>
      <c r="E1653" s="2" t="s">
        <v>393</v>
      </c>
      <c r="F1653" s="2" t="s">
        <v>487</v>
      </c>
      <c r="G1653" s="2" t="s">
        <v>541</v>
      </c>
      <c r="H1653" s="2">
        <v>6</v>
      </c>
      <c r="I1653" s="6">
        <v>8316.18</v>
      </c>
      <c r="J1653" s="7">
        <v>0.1</v>
      </c>
      <c r="K1653" s="6">
        <v>49897.08</v>
      </c>
      <c r="L1653" s="6">
        <v>41010</v>
      </c>
      <c r="M1653" s="6">
        <v>8887.08</v>
      </c>
      <c r="N1653" s="2" t="s">
        <v>546</v>
      </c>
      <c r="O1653" s="2" t="s">
        <v>566</v>
      </c>
    </row>
    <row r="1654" spans="1:15" x14ac:dyDescent="0.25">
      <c r="A1654" s="2" t="s">
        <v>2201</v>
      </c>
      <c r="B1654" s="5">
        <v>45841</v>
      </c>
      <c r="C1654" s="2" t="s">
        <v>176</v>
      </c>
      <c r="D1654" s="2" t="s">
        <v>343</v>
      </c>
      <c r="E1654" s="2" t="s">
        <v>389</v>
      </c>
      <c r="F1654" s="2" t="s">
        <v>467</v>
      </c>
      <c r="G1654" s="2" t="s">
        <v>552</v>
      </c>
      <c r="H1654" s="2">
        <v>6</v>
      </c>
      <c r="I1654" s="6">
        <v>3552.65</v>
      </c>
      <c r="J1654" s="7">
        <v>0.15</v>
      </c>
      <c r="K1654" s="6">
        <v>21315.9</v>
      </c>
      <c r="L1654" s="6">
        <v>19146</v>
      </c>
      <c r="M1654" s="6">
        <v>2169.9</v>
      </c>
      <c r="N1654" s="2" t="s">
        <v>546</v>
      </c>
      <c r="O1654" s="2" t="s">
        <v>543</v>
      </c>
    </row>
    <row r="1655" spans="1:15" x14ac:dyDescent="0.25">
      <c r="A1655" s="2" t="s">
        <v>2202</v>
      </c>
      <c r="B1655" s="5">
        <v>45829</v>
      </c>
      <c r="C1655" s="2" t="s">
        <v>168</v>
      </c>
      <c r="D1655" s="2" t="s">
        <v>330</v>
      </c>
      <c r="E1655" s="2" t="s">
        <v>391</v>
      </c>
      <c r="F1655" s="2" t="s">
        <v>445</v>
      </c>
      <c r="G1655" s="2" t="s">
        <v>541</v>
      </c>
      <c r="H1655" s="2">
        <v>8</v>
      </c>
      <c r="I1655" s="6">
        <v>12090.91</v>
      </c>
      <c r="J1655" s="7">
        <v>0.1</v>
      </c>
      <c r="K1655" s="6">
        <v>96727.28</v>
      </c>
      <c r="L1655" s="6">
        <v>83144</v>
      </c>
      <c r="M1655" s="6">
        <v>13583.28</v>
      </c>
      <c r="N1655" s="2" t="s">
        <v>550</v>
      </c>
      <c r="O1655" s="2" t="s">
        <v>543</v>
      </c>
    </row>
    <row r="1656" spans="1:15" x14ac:dyDescent="0.25">
      <c r="A1656" s="2" t="s">
        <v>2203</v>
      </c>
      <c r="B1656" s="5">
        <v>45685</v>
      </c>
      <c r="C1656" s="2" t="s">
        <v>178</v>
      </c>
      <c r="D1656" s="2" t="s">
        <v>345</v>
      </c>
      <c r="E1656" s="2" t="s">
        <v>391</v>
      </c>
      <c r="F1656" s="2" t="s">
        <v>469</v>
      </c>
      <c r="G1656" s="2" t="s">
        <v>545</v>
      </c>
      <c r="H1656" s="2">
        <v>8</v>
      </c>
      <c r="I1656" s="6">
        <v>1497.42</v>
      </c>
      <c r="J1656" s="7">
        <v>0.2</v>
      </c>
      <c r="K1656" s="6">
        <v>11979.36</v>
      </c>
      <c r="L1656" s="6">
        <v>12920</v>
      </c>
      <c r="M1656" s="6">
        <v>-940.64</v>
      </c>
      <c r="N1656" s="2" t="s">
        <v>550</v>
      </c>
      <c r="O1656" s="2" t="s">
        <v>543</v>
      </c>
    </row>
    <row r="1657" spans="1:15" x14ac:dyDescent="0.25">
      <c r="A1657" s="2" t="s">
        <v>2204</v>
      </c>
      <c r="B1657" s="5">
        <v>45739</v>
      </c>
      <c r="C1657" s="2" t="s">
        <v>296</v>
      </c>
      <c r="D1657" s="2" t="s">
        <v>371</v>
      </c>
      <c r="E1657" s="2" t="s">
        <v>382</v>
      </c>
      <c r="F1657" s="2" t="s">
        <v>503</v>
      </c>
      <c r="G1657" s="2" t="s">
        <v>552</v>
      </c>
      <c r="H1657" s="2">
        <v>3</v>
      </c>
      <c r="I1657" s="6">
        <v>21453.09</v>
      </c>
      <c r="J1657" s="7">
        <v>0.15</v>
      </c>
      <c r="K1657" s="6">
        <v>64359.27</v>
      </c>
      <c r="L1657" s="6">
        <v>63948</v>
      </c>
      <c r="M1657" s="6">
        <v>411.27</v>
      </c>
      <c r="N1657" s="2" t="s">
        <v>550</v>
      </c>
      <c r="O1657" s="2" t="s">
        <v>543</v>
      </c>
    </row>
    <row r="1658" spans="1:15" x14ac:dyDescent="0.25">
      <c r="A1658" s="2" t="s">
        <v>2205</v>
      </c>
      <c r="B1658" s="5">
        <v>46105</v>
      </c>
      <c r="C1658" s="2" t="s">
        <v>198</v>
      </c>
      <c r="D1658" s="2" t="s">
        <v>375</v>
      </c>
      <c r="E1658" s="2" t="s">
        <v>387</v>
      </c>
      <c r="F1658" s="2" t="s">
        <v>507</v>
      </c>
      <c r="G1658" s="2" t="s">
        <v>541</v>
      </c>
      <c r="H1658" s="2">
        <v>5</v>
      </c>
      <c r="I1658" s="6">
        <v>4651.8100000000004</v>
      </c>
      <c r="J1658" s="7">
        <v>0.15</v>
      </c>
      <c r="K1658" s="6">
        <v>23259.05</v>
      </c>
      <c r="L1658" s="6">
        <v>18435</v>
      </c>
      <c r="M1658" s="6">
        <v>4824.05</v>
      </c>
      <c r="N1658" s="2" t="s">
        <v>556</v>
      </c>
      <c r="O1658" s="2" t="s">
        <v>543</v>
      </c>
    </row>
    <row r="1659" spans="1:15" x14ac:dyDescent="0.25">
      <c r="A1659" s="2" t="s">
        <v>2206</v>
      </c>
      <c r="B1659" s="5">
        <v>45667</v>
      </c>
      <c r="C1659" s="2" t="s">
        <v>264</v>
      </c>
      <c r="D1659" s="2" t="s">
        <v>345</v>
      </c>
      <c r="E1659" s="2" t="s">
        <v>395</v>
      </c>
      <c r="F1659" s="2" t="s">
        <v>435</v>
      </c>
      <c r="G1659" s="2" t="s">
        <v>545</v>
      </c>
      <c r="H1659" s="2">
        <v>7</v>
      </c>
      <c r="I1659" s="6">
        <v>1871.78</v>
      </c>
      <c r="J1659" s="7">
        <v>0</v>
      </c>
      <c r="K1659" s="6">
        <v>13102.46</v>
      </c>
      <c r="L1659" s="6">
        <v>11305</v>
      </c>
      <c r="M1659" s="6">
        <v>1797.46</v>
      </c>
      <c r="N1659" s="2" t="s">
        <v>546</v>
      </c>
      <c r="O1659" s="2" t="s">
        <v>543</v>
      </c>
    </row>
    <row r="1660" spans="1:15" x14ac:dyDescent="0.25">
      <c r="A1660" s="2" t="s">
        <v>2207</v>
      </c>
      <c r="B1660" s="5">
        <v>46107</v>
      </c>
      <c r="C1660" s="2" t="s">
        <v>268</v>
      </c>
      <c r="D1660" s="2" t="s">
        <v>366</v>
      </c>
      <c r="E1660" s="2" t="s">
        <v>389</v>
      </c>
      <c r="F1660" s="2" t="s">
        <v>410</v>
      </c>
      <c r="G1660" s="2" t="s">
        <v>545</v>
      </c>
      <c r="H1660" s="2">
        <v>7</v>
      </c>
      <c r="I1660" s="6">
        <v>23651.82</v>
      </c>
      <c r="J1660" s="7">
        <v>0.05</v>
      </c>
      <c r="K1660" s="6">
        <v>165562.74</v>
      </c>
      <c r="L1660" s="6">
        <v>117439</v>
      </c>
      <c r="M1660" s="6">
        <v>48123.74</v>
      </c>
      <c r="N1660" s="2" t="s">
        <v>556</v>
      </c>
      <c r="O1660" s="2" t="s">
        <v>566</v>
      </c>
    </row>
    <row r="1661" spans="1:15" x14ac:dyDescent="0.25">
      <c r="A1661" s="2" t="s">
        <v>2208</v>
      </c>
      <c r="B1661" s="5">
        <v>45667</v>
      </c>
      <c r="C1661" s="2" t="s">
        <v>292</v>
      </c>
      <c r="D1661" s="2" t="s">
        <v>368</v>
      </c>
      <c r="E1661" s="2" t="s">
        <v>391</v>
      </c>
      <c r="F1661" s="2" t="s">
        <v>471</v>
      </c>
      <c r="G1661" s="2" t="s">
        <v>545</v>
      </c>
      <c r="H1661" s="2">
        <v>5</v>
      </c>
      <c r="I1661" s="6">
        <v>966.32</v>
      </c>
      <c r="J1661" s="7">
        <v>0.1</v>
      </c>
      <c r="K1661" s="6">
        <v>4831.6000000000004</v>
      </c>
      <c r="L1661" s="6">
        <v>3880</v>
      </c>
      <c r="M1661" s="6">
        <v>951.6</v>
      </c>
      <c r="N1661" s="2" t="s">
        <v>556</v>
      </c>
      <c r="O1661" s="2" t="s">
        <v>543</v>
      </c>
    </row>
    <row r="1662" spans="1:15" x14ac:dyDescent="0.25">
      <c r="A1662" s="2" t="s">
        <v>2209</v>
      </c>
      <c r="B1662" s="5">
        <v>45976</v>
      </c>
      <c r="C1662" s="2" t="s">
        <v>190</v>
      </c>
      <c r="D1662" s="2" t="s">
        <v>366</v>
      </c>
      <c r="E1662" s="2" t="s">
        <v>395</v>
      </c>
      <c r="F1662" s="2" t="s">
        <v>437</v>
      </c>
      <c r="G1662" s="2" t="s">
        <v>545</v>
      </c>
      <c r="H1662" s="2">
        <v>3</v>
      </c>
      <c r="I1662" s="6">
        <v>19917.32</v>
      </c>
      <c r="J1662" s="7">
        <v>0.2</v>
      </c>
      <c r="K1662" s="6">
        <v>59751.96</v>
      </c>
      <c r="L1662" s="6">
        <v>50331</v>
      </c>
      <c r="M1662" s="6">
        <v>9420.9599999999991</v>
      </c>
      <c r="N1662" s="2" t="s">
        <v>550</v>
      </c>
      <c r="O1662" s="2" t="s">
        <v>543</v>
      </c>
    </row>
    <row r="1663" spans="1:15" x14ac:dyDescent="0.25">
      <c r="A1663" s="2" t="s">
        <v>2210</v>
      </c>
      <c r="B1663" s="5">
        <v>45685</v>
      </c>
      <c r="C1663" s="2" t="s">
        <v>54</v>
      </c>
      <c r="D1663" s="2" t="s">
        <v>330</v>
      </c>
      <c r="E1663" s="2" t="s">
        <v>391</v>
      </c>
      <c r="F1663" s="2" t="s">
        <v>523</v>
      </c>
      <c r="G1663" s="2" t="s">
        <v>541</v>
      </c>
      <c r="H1663" s="2">
        <v>1</v>
      </c>
      <c r="I1663" s="6">
        <v>12090.91</v>
      </c>
      <c r="J1663" s="7">
        <v>0.1</v>
      </c>
      <c r="K1663" s="6">
        <v>12090.91</v>
      </c>
      <c r="L1663" s="6">
        <v>10393</v>
      </c>
      <c r="M1663" s="6">
        <v>1697.91</v>
      </c>
      <c r="N1663" s="2" t="s">
        <v>550</v>
      </c>
      <c r="O1663" s="2" t="s">
        <v>543</v>
      </c>
    </row>
    <row r="1664" spans="1:15" x14ac:dyDescent="0.25">
      <c r="A1664" s="2" t="s">
        <v>2211</v>
      </c>
      <c r="B1664" s="5">
        <v>46372</v>
      </c>
      <c r="C1664" s="2" t="s">
        <v>82</v>
      </c>
      <c r="D1664" s="2" t="s">
        <v>353</v>
      </c>
      <c r="E1664" s="2" t="s">
        <v>389</v>
      </c>
      <c r="F1664" s="2" t="s">
        <v>425</v>
      </c>
      <c r="G1664" s="2" t="s">
        <v>541</v>
      </c>
      <c r="H1664" s="2">
        <v>8</v>
      </c>
      <c r="I1664" s="6">
        <v>6434.8</v>
      </c>
      <c r="J1664" s="7">
        <v>0.2</v>
      </c>
      <c r="K1664" s="6">
        <v>51478.400000000001</v>
      </c>
      <c r="L1664" s="6">
        <v>42696</v>
      </c>
      <c r="M1664" s="6">
        <v>8782.4</v>
      </c>
      <c r="N1664" s="2" t="s">
        <v>546</v>
      </c>
      <c r="O1664" s="2" t="s">
        <v>543</v>
      </c>
    </row>
    <row r="1665" spans="1:15" x14ac:dyDescent="0.25">
      <c r="A1665" s="2" t="s">
        <v>2212</v>
      </c>
      <c r="B1665" s="5">
        <v>45835</v>
      </c>
      <c r="C1665" s="2" t="s">
        <v>66</v>
      </c>
      <c r="D1665" s="2" t="s">
        <v>345</v>
      </c>
      <c r="E1665" s="2" t="s">
        <v>398</v>
      </c>
      <c r="F1665" s="2" t="s">
        <v>509</v>
      </c>
      <c r="G1665" s="2" t="s">
        <v>541</v>
      </c>
      <c r="H1665" s="2">
        <v>2</v>
      </c>
      <c r="I1665" s="6">
        <v>1871.78</v>
      </c>
      <c r="J1665" s="7">
        <v>0</v>
      </c>
      <c r="K1665" s="6">
        <v>3743.56</v>
      </c>
      <c r="L1665" s="6">
        <v>3230</v>
      </c>
      <c r="M1665" s="6">
        <v>513.55999999999995</v>
      </c>
      <c r="N1665" s="2" t="s">
        <v>556</v>
      </c>
      <c r="O1665" s="2" t="s">
        <v>543</v>
      </c>
    </row>
    <row r="1666" spans="1:15" x14ac:dyDescent="0.25">
      <c r="A1666" s="2" t="s">
        <v>2213</v>
      </c>
      <c r="B1666" s="5">
        <v>46256</v>
      </c>
      <c r="C1666" s="2" t="s">
        <v>158</v>
      </c>
      <c r="D1666" s="2" t="s">
        <v>364</v>
      </c>
      <c r="E1666" s="2" t="s">
        <v>391</v>
      </c>
      <c r="F1666" s="2" t="s">
        <v>519</v>
      </c>
      <c r="G1666" s="2" t="s">
        <v>552</v>
      </c>
      <c r="H1666" s="2">
        <v>3</v>
      </c>
      <c r="I1666" s="6">
        <v>25457.15</v>
      </c>
      <c r="J1666" s="7">
        <v>0</v>
      </c>
      <c r="K1666" s="6">
        <v>76371.45</v>
      </c>
      <c r="L1666" s="6">
        <v>50445</v>
      </c>
      <c r="M1666" s="6">
        <v>25926.45</v>
      </c>
      <c r="N1666" s="2" t="s">
        <v>542</v>
      </c>
      <c r="O1666" s="2" t="s">
        <v>543</v>
      </c>
    </row>
    <row r="1667" spans="1:15" x14ac:dyDescent="0.25">
      <c r="A1667" s="2" t="s">
        <v>2214</v>
      </c>
      <c r="B1667" s="5">
        <v>46367</v>
      </c>
      <c r="C1667" s="2" t="s">
        <v>160</v>
      </c>
      <c r="D1667" s="2" t="s">
        <v>373</v>
      </c>
      <c r="E1667" s="2" t="s">
        <v>385</v>
      </c>
      <c r="F1667" s="2" t="s">
        <v>457</v>
      </c>
      <c r="G1667" s="2" t="s">
        <v>541</v>
      </c>
      <c r="H1667" s="2">
        <v>5</v>
      </c>
      <c r="I1667" s="6">
        <v>2277.2600000000002</v>
      </c>
      <c r="J1667" s="7">
        <v>0</v>
      </c>
      <c r="K1667" s="6">
        <v>11386.3</v>
      </c>
      <c r="L1667" s="6">
        <v>8105</v>
      </c>
      <c r="M1667" s="6">
        <v>3281.3</v>
      </c>
      <c r="N1667" s="2" t="s">
        <v>556</v>
      </c>
      <c r="O1667" s="2" t="s">
        <v>543</v>
      </c>
    </row>
    <row r="1668" spans="1:15" x14ac:dyDescent="0.25">
      <c r="A1668" s="2" t="s">
        <v>2215</v>
      </c>
      <c r="B1668" s="5">
        <v>45929</v>
      </c>
      <c r="C1668" s="2" t="s">
        <v>296</v>
      </c>
      <c r="D1668" s="2" t="s">
        <v>341</v>
      </c>
      <c r="E1668" s="2" t="s">
        <v>398</v>
      </c>
      <c r="F1668" s="2" t="s">
        <v>527</v>
      </c>
      <c r="G1668" s="2" t="s">
        <v>541</v>
      </c>
      <c r="H1668" s="2">
        <v>5</v>
      </c>
      <c r="I1668" s="6">
        <v>439.73</v>
      </c>
      <c r="J1668" s="7">
        <v>0.15</v>
      </c>
      <c r="K1668" s="6">
        <v>2198.65</v>
      </c>
      <c r="L1668" s="6">
        <v>2060</v>
      </c>
      <c r="M1668" s="6">
        <v>138.65</v>
      </c>
      <c r="N1668" s="2" t="s">
        <v>550</v>
      </c>
      <c r="O1668" s="2" t="s">
        <v>543</v>
      </c>
    </row>
    <row r="1669" spans="1:15" x14ac:dyDescent="0.25">
      <c r="A1669" s="2" t="s">
        <v>2216</v>
      </c>
      <c r="B1669" s="5">
        <v>46202</v>
      </c>
      <c r="C1669" s="2" t="s">
        <v>170</v>
      </c>
      <c r="D1669" s="2" t="s">
        <v>334</v>
      </c>
      <c r="E1669" s="2" t="s">
        <v>393</v>
      </c>
      <c r="F1669" s="2" t="s">
        <v>457</v>
      </c>
      <c r="G1669" s="2" t="s">
        <v>541</v>
      </c>
      <c r="H1669" s="2">
        <v>7</v>
      </c>
      <c r="I1669" s="6">
        <v>334.13</v>
      </c>
      <c r="J1669" s="7">
        <v>0.1</v>
      </c>
      <c r="K1669" s="6">
        <v>2338.91</v>
      </c>
      <c r="L1669" s="6">
        <v>1995</v>
      </c>
      <c r="M1669" s="6">
        <v>343.91</v>
      </c>
      <c r="N1669" s="2" t="s">
        <v>556</v>
      </c>
      <c r="O1669" s="2" t="s">
        <v>543</v>
      </c>
    </row>
    <row r="1670" spans="1:15" x14ac:dyDescent="0.25">
      <c r="A1670" s="2" t="s">
        <v>2217</v>
      </c>
      <c r="B1670" s="5">
        <v>46260</v>
      </c>
      <c r="C1670" s="2" t="s">
        <v>186</v>
      </c>
      <c r="D1670" s="2" t="s">
        <v>334</v>
      </c>
      <c r="E1670" s="2" t="s">
        <v>393</v>
      </c>
      <c r="F1670" s="2" t="s">
        <v>449</v>
      </c>
      <c r="G1670" s="2" t="s">
        <v>552</v>
      </c>
      <c r="H1670" s="2">
        <v>7</v>
      </c>
      <c r="I1670" s="6">
        <v>371.26</v>
      </c>
      <c r="J1670" s="7">
        <v>0</v>
      </c>
      <c r="K1670" s="6">
        <v>2598.8200000000002</v>
      </c>
      <c r="L1670" s="6">
        <v>1995</v>
      </c>
      <c r="M1670" s="6">
        <v>603.82000000000005</v>
      </c>
      <c r="N1670" s="2" t="s">
        <v>542</v>
      </c>
      <c r="O1670" s="2" t="s">
        <v>543</v>
      </c>
    </row>
    <row r="1671" spans="1:15" x14ac:dyDescent="0.25">
      <c r="A1671" s="2" t="s">
        <v>2218</v>
      </c>
      <c r="B1671" s="5">
        <v>45857</v>
      </c>
      <c r="C1671" s="2" t="s">
        <v>294</v>
      </c>
      <c r="D1671" s="2" t="s">
        <v>341</v>
      </c>
      <c r="E1671" s="2" t="s">
        <v>393</v>
      </c>
      <c r="F1671" s="2" t="s">
        <v>521</v>
      </c>
      <c r="G1671" s="2" t="s">
        <v>545</v>
      </c>
      <c r="H1671" s="2">
        <v>5</v>
      </c>
      <c r="I1671" s="6">
        <v>439.73</v>
      </c>
      <c r="J1671" s="7">
        <v>0.15</v>
      </c>
      <c r="K1671" s="6">
        <v>2198.65</v>
      </c>
      <c r="L1671" s="6">
        <v>2060</v>
      </c>
      <c r="M1671" s="6">
        <v>138.65</v>
      </c>
      <c r="N1671" s="2" t="s">
        <v>556</v>
      </c>
      <c r="O1671" s="2" t="s">
        <v>543</v>
      </c>
    </row>
    <row r="1672" spans="1:15" x14ac:dyDescent="0.25">
      <c r="A1672" s="2" t="s">
        <v>2219</v>
      </c>
      <c r="B1672" s="5">
        <v>46356</v>
      </c>
      <c r="C1672" s="2" t="s">
        <v>190</v>
      </c>
      <c r="D1672" s="2" t="s">
        <v>360</v>
      </c>
      <c r="E1672" s="2" t="s">
        <v>382</v>
      </c>
      <c r="F1672" s="2" t="s">
        <v>497</v>
      </c>
      <c r="G1672" s="2" t="s">
        <v>541</v>
      </c>
      <c r="H1672" s="2">
        <v>7</v>
      </c>
      <c r="I1672" s="6">
        <v>24789.75</v>
      </c>
      <c r="J1672" s="7">
        <v>0</v>
      </c>
      <c r="K1672" s="6">
        <v>134077.89000000001</v>
      </c>
      <c r="L1672" s="6">
        <v>143661</v>
      </c>
      <c r="M1672" s="6">
        <v>-9583.11</v>
      </c>
      <c r="N1672" s="2" t="s">
        <v>546</v>
      </c>
      <c r="O1672" s="2" t="s">
        <v>543</v>
      </c>
    </row>
    <row r="1673" spans="1:15" x14ac:dyDescent="0.25">
      <c r="A1673" s="2" t="s">
        <v>2220</v>
      </c>
      <c r="B1673" s="5">
        <v>46358</v>
      </c>
      <c r="C1673" s="2" t="s">
        <v>60</v>
      </c>
      <c r="D1673" s="2" t="s">
        <v>355</v>
      </c>
      <c r="E1673" s="2" t="s">
        <v>398</v>
      </c>
      <c r="F1673" s="2" t="s">
        <v>517</v>
      </c>
      <c r="G1673" s="2" t="s">
        <v>552</v>
      </c>
      <c r="H1673" s="2">
        <v>7</v>
      </c>
      <c r="I1673" s="6">
        <v>25938.39</v>
      </c>
      <c r="J1673" s="7">
        <v>0.1</v>
      </c>
      <c r="K1673" s="6">
        <v>181568.73</v>
      </c>
      <c r="L1673" s="6">
        <v>138586</v>
      </c>
      <c r="M1673" s="6">
        <v>42982.73</v>
      </c>
      <c r="N1673" s="2" t="s">
        <v>550</v>
      </c>
      <c r="O1673" s="2" t="s">
        <v>543</v>
      </c>
    </row>
    <row r="1674" spans="1:15" x14ac:dyDescent="0.25">
      <c r="A1674" s="2" t="s">
        <v>2221</v>
      </c>
      <c r="B1674" s="5">
        <v>46102</v>
      </c>
      <c r="C1674" s="2" t="s">
        <v>316</v>
      </c>
      <c r="D1674" s="2" t="s">
        <v>348</v>
      </c>
      <c r="E1674" s="2" t="s">
        <v>389</v>
      </c>
      <c r="F1674" s="2" t="s">
        <v>489</v>
      </c>
      <c r="G1674" s="2" t="s">
        <v>552</v>
      </c>
      <c r="H1674" s="2">
        <v>6</v>
      </c>
      <c r="I1674" s="6">
        <v>12068.31</v>
      </c>
      <c r="J1674" s="7">
        <v>0.05</v>
      </c>
      <c r="K1674" s="6">
        <v>72409.86</v>
      </c>
      <c r="L1674" s="6">
        <v>61314</v>
      </c>
      <c r="M1674" s="6">
        <v>11095.86</v>
      </c>
      <c r="N1674" s="2" t="s">
        <v>546</v>
      </c>
      <c r="O1674" s="2" t="s">
        <v>543</v>
      </c>
    </row>
    <row r="1675" spans="1:15" x14ac:dyDescent="0.25">
      <c r="A1675" s="2" t="s">
        <v>2222</v>
      </c>
      <c r="B1675" s="5">
        <v>45685</v>
      </c>
      <c r="C1675" s="2" t="s">
        <v>176</v>
      </c>
      <c r="D1675" s="2" t="s">
        <v>339</v>
      </c>
      <c r="E1675" s="2" t="s">
        <v>385</v>
      </c>
      <c r="F1675" s="2" t="s">
        <v>517</v>
      </c>
      <c r="G1675" s="2" t="s">
        <v>545</v>
      </c>
      <c r="H1675" s="2">
        <v>4</v>
      </c>
      <c r="I1675" s="6">
        <v>7392.16</v>
      </c>
      <c r="J1675" s="7">
        <v>0.2</v>
      </c>
      <c r="K1675" s="6">
        <v>29568.639999999999</v>
      </c>
      <c r="L1675" s="6">
        <v>27340</v>
      </c>
      <c r="M1675" s="6">
        <v>2228.64</v>
      </c>
      <c r="N1675" s="2" t="s">
        <v>556</v>
      </c>
      <c r="O1675" s="2" t="s">
        <v>543</v>
      </c>
    </row>
    <row r="1676" spans="1:15" x14ac:dyDescent="0.25">
      <c r="A1676" s="2" t="s">
        <v>2223</v>
      </c>
      <c r="B1676" s="5">
        <v>45980</v>
      </c>
      <c r="C1676" s="2" t="s">
        <v>122</v>
      </c>
      <c r="D1676" s="2" t="s">
        <v>366</v>
      </c>
      <c r="E1676" s="2" t="s">
        <v>395</v>
      </c>
      <c r="F1676" s="2" t="s">
        <v>471</v>
      </c>
      <c r="G1676" s="2" t="s">
        <v>545</v>
      </c>
      <c r="H1676" s="2">
        <v>5</v>
      </c>
      <c r="I1676" s="6">
        <v>24896.65</v>
      </c>
      <c r="J1676" s="7">
        <v>0</v>
      </c>
      <c r="K1676" s="6">
        <v>124483.25</v>
      </c>
      <c r="L1676" s="6">
        <v>83885</v>
      </c>
      <c r="M1676" s="6">
        <v>40598.25</v>
      </c>
      <c r="N1676" s="2" t="s">
        <v>556</v>
      </c>
      <c r="O1676" s="2" t="s">
        <v>543</v>
      </c>
    </row>
    <row r="1677" spans="1:15" x14ac:dyDescent="0.25">
      <c r="A1677" s="2" t="s">
        <v>2224</v>
      </c>
      <c r="B1677" s="5">
        <v>45812</v>
      </c>
      <c r="C1677" s="2" t="s">
        <v>60</v>
      </c>
      <c r="D1677" s="2" t="s">
        <v>368</v>
      </c>
      <c r="E1677" s="2" t="s">
        <v>382</v>
      </c>
      <c r="F1677" s="2" t="s">
        <v>437</v>
      </c>
      <c r="G1677" s="2" t="s">
        <v>552</v>
      </c>
      <c r="H1677" s="2">
        <v>7</v>
      </c>
      <c r="I1677" s="6">
        <v>1020.01</v>
      </c>
      <c r="J1677" s="7">
        <v>0.05</v>
      </c>
      <c r="K1677" s="6">
        <v>7140.07</v>
      </c>
      <c r="L1677" s="6">
        <v>5432</v>
      </c>
      <c r="M1677" s="6">
        <v>1708.07</v>
      </c>
      <c r="N1677" s="2" t="s">
        <v>550</v>
      </c>
      <c r="O1677" s="2" t="s">
        <v>543</v>
      </c>
    </row>
    <row r="1678" spans="1:15" x14ac:dyDescent="0.25">
      <c r="A1678" s="2" t="s">
        <v>2225</v>
      </c>
      <c r="B1678" s="5">
        <v>46124</v>
      </c>
      <c r="C1678" s="2" t="s">
        <v>158</v>
      </c>
      <c r="D1678" s="2" t="s">
        <v>341</v>
      </c>
      <c r="E1678" s="2" t="s">
        <v>385</v>
      </c>
      <c r="F1678" s="2" t="s">
        <v>445</v>
      </c>
      <c r="G1678" s="2" t="s">
        <v>541</v>
      </c>
      <c r="H1678" s="2">
        <v>8</v>
      </c>
      <c r="I1678" s="6">
        <v>413.86</v>
      </c>
      <c r="J1678" s="7">
        <v>0.2</v>
      </c>
      <c r="K1678" s="6">
        <v>3310.88</v>
      </c>
      <c r="L1678" s="6">
        <v>3296</v>
      </c>
      <c r="M1678" s="6">
        <v>14.88</v>
      </c>
      <c r="N1678" s="2" t="s">
        <v>542</v>
      </c>
      <c r="O1678" s="2" t="s">
        <v>543</v>
      </c>
    </row>
    <row r="1679" spans="1:15" x14ac:dyDescent="0.25">
      <c r="A1679" s="2" t="s">
        <v>2226</v>
      </c>
      <c r="B1679" s="5">
        <v>46003</v>
      </c>
      <c r="C1679" s="2" t="s">
        <v>288</v>
      </c>
      <c r="D1679" s="2" t="s">
        <v>377</v>
      </c>
      <c r="E1679" s="2" t="s">
        <v>387</v>
      </c>
      <c r="F1679" s="2" t="s">
        <v>439</v>
      </c>
      <c r="G1679" s="2" t="s">
        <v>552</v>
      </c>
      <c r="H1679" s="2">
        <v>2</v>
      </c>
      <c r="I1679" s="6">
        <v>24692.33</v>
      </c>
      <c r="J1679" s="7">
        <v>0.05</v>
      </c>
      <c r="K1679" s="6">
        <v>49384.66</v>
      </c>
      <c r="L1679" s="6">
        <v>37102</v>
      </c>
      <c r="M1679" s="6">
        <v>12282.66</v>
      </c>
      <c r="N1679" s="2" t="s">
        <v>550</v>
      </c>
      <c r="O1679" s="2" t="s">
        <v>543</v>
      </c>
    </row>
    <row r="1680" spans="1:15" x14ac:dyDescent="0.25">
      <c r="A1680" s="2" t="s">
        <v>2227</v>
      </c>
      <c r="B1680" s="5">
        <v>46042</v>
      </c>
      <c r="C1680" s="2" t="s">
        <v>178</v>
      </c>
      <c r="D1680" s="2" t="s">
        <v>348</v>
      </c>
      <c r="E1680" s="2" t="s">
        <v>391</v>
      </c>
      <c r="F1680" s="2" t="s">
        <v>503</v>
      </c>
      <c r="G1680" s="2" t="s">
        <v>545</v>
      </c>
      <c r="H1680" s="2">
        <v>6</v>
      </c>
      <c r="I1680" s="6">
        <v>12703.48</v>
      </c>
      <c r="J1680" s="7">
        <v>0</v>
      </c>
      <c r="K1680" s="6">
        <v>76220.88</v>
      </c>
      <c r="L1680" s="6">
        <v>61314</v>
      </c>
      <c r="M1680" s="6">
        <v>14906.88</v>
      </c>
      <c r="N1680" s="2" t="s">
        <v>546</v>
      </c>
      <c r="O1680" s="2" t="s">
        <v>543</v>
      </c>
    </row>
    <row r="1681" spans="1:15" x14ac:dyDescent="0.25">
      <c r="A1681" s="2" t="s">
        <v>2228</v>
      </c>
      <c r="B1681" s="5">
        <v>45874</v>
      </c>
      <c r="C1681" s="2" t="s">
        <v>256</v>
      </c>
      <c r="D1681" s="2" t="s">
        <v>357</v>
      </c>
      <c r="E1681" s="2" t="s">
        <v>391</v>
      </c>
      <c r="F1681" s="2" t="s">
        <v>491</v>
      </c>
      <c r="G1681" s="2" t="s">
        <v>552</v>
      </c>
      <c r="H1681" s="2">
        <v>5</v>
      </c>
      <c r="I1681" s="6">
        <v>20778.54</v>
      </c>
      <c r="J1681" s="7">
        <v>0</v>
      </c>
      <c r="K1681" s="6">
        <v>103892.7</v>
      </c>
      <c r="L1681" s="6">
        <v>82215</v>
      </c>
      <c r="M1681" s="6">
        <v>21677.7</v>
      </c>
      <c r="N1681" s="2" t="s">
        <v>546</v>
      </c>
      <c r="O1681" s="2" t="s">
        <v>543</v>
      </c>
    </row>
    <row r="1682" spans="1:15" x14ac:dyDescent="0.25">
      <c r="A1682" s="2" t="s">
        <v>2229</v>
      </c>
      <c r="B1682" s="5">
        <v>46252</v>
      </c>
      <c r="C1682" s="2" t="s">
        <v>188</v>
      </c>
      <c r="D1682" s="2" t="s">
        <v>371</v>
      </c>
      <c r="E1682" s="2" t="s">
        <v>393</v>
      </c>
      <c r="F1682" s="2" t="s">
        <v>481</v>
      </c>
      <c r="G1682" s="2" t="s">
        <v>545</v>
      </c>
      <c r="H1682" s="2">
        <v>4</v>
      </c>
      <c r="I1682" s="6">
        <v>21453.09</v>
      </c>
      <c r="J1682" s="7">
        <v>0.15</v>
      </c>
      <c r="K1682" s="6">
        <v>85812.36</v>
      </c>
      <c r="L1682" s="6">
        <v>85264</v>
      </c>
      <c r="M1682" s="6">
        <v>548.36</v>
      </c>
      <c r="N1682" s="2" t="s">
        <v>542</v>
      </c>
      <c r="O1682" s="2" t="s">
        <v>543</v>
      </c>
    </row>
    <row r="1683" spans="1:15" x14ac:dyDescent="0.25">
      <c r="A1683" s="2" t="s">
        <v>2230</v>
      </c>
      <c r="B1683" s="5">
        <v>45967</v>
      </c>
      <c r="C1683" s="2" t="s">
        <v>142</v>
      </c>
      <c r="D1683" s="2" t="s">
        <v>337</v>
      </c>
      <c r="E1683" s="2" t="s">
        <v>391</v>
      </c>
      <c r="F1683" s="2" t="s">
        <v>435</v>
      </c>
      <c r="G1683" s="2" t="s">
        <v>545</v>
      </c>
      <c r="H1683" s="2">
        <v>8</v>
      </c>
      <c r="I1683" s="6">
        <v>21351.52</v>
      </c>
      <c r="J1683" s="7">
        <v>0</v>
      </c>
      <c r="K1683" s="6">
        <v>170812.16</v>
      </c>
      <c r="L1683" s="6">
        <v>126424</v>
      </c>
      <c r="M1683" s="6">
        <v>44388.160000000003</v>
      </c>
      <c r="N1683" s="2" t="s">
        <v>546</v>
      </c>
      <c r="O1683" s="2" t="s">
        <v>543</v>
      </c>
    </row>
    <row r="1684" spans="1:15" x14ac:dyDescent="0.25">
      <c r="A1684" s="2" t="s">
        <v>2231</v>
      </c>
      <c r="B1684" s="5">
        <v>45942</v>
      </c>
      <c r="C1684" s="2" t="s">
        <v>204</v>
      </c>
      <c r="D1684" s="2" t="s">
        <v>353</v>
      </c>
      <c r="E1684" s="2" t="s">
        <v>391</v>
      </c>
      <c r="F1684" s="2" t="s">
        <v>483</v>
      </c>
      <c r="G1684" s="2" t="s">
        <v>552</v>
      </c>
      <c r="H1684" s="2">
        <v>6</v>
      </c>
      <c r="I1684" s="6">
        <v>8043.5</v>
      </c>
      <c r="J1684" s="7">
        <v>0</v>
      </c>
      <c r="K1684" s="6">
        <v>48261</v>
      </c>
      <c r="L1684" s="6">
        <v>32022</v>
      </c>
      <c r="M1684" s="6">
        <v>16239</v>
      </c>
      <c r="N1684" s="2" t="s">
        <v>550</v>
      </c>
      <c r="O1684" s="2" t="s">
        <v>543</v>
      </c>
    </row>
    <row r="1685" spans="1:15" x14ac:dyDescent="0.25">
      <c r="A1685" s="2" t="s">
        <v>2232</v>
      </c>
      <c r="B1685" s="5">
        <v>46019</v>
      </c>
      <c r="C1685" s="2" t="s">
        <v>228</v>
      </c>
      <c r="D1685" s="2" t="s">
        <v>343</v>
      </c>
      <c r="E1685" s="2" t="s">
        <v>395</v>
      </c>
      <c r="F1685" s="2" t="s">
        <v>511</v>
      </c>
      <c r="G1685" s="2" t="s">
        <v>541</v>
      </c>
      <c r="H1685" s="2">
        <v>1</v>
      </c>
      <c r="I1685" s="6">
        <v>3343.67</v>
      </c>
      <c r="J1685" s="7">
        <v>0.2</v>
      </c>
      <c r="K1685" s="6">
        <v>3343.67</v>
      </c>
      <c r="L1685" s="6">
        <v>3191</v>
      </c>
      <c r="M1685" s="6">
        <v>152.66999999999999</v>
      </c>
      <c r="N1685" s="2" t="s">
        <v>546</v>
      </c>
      <c r="O1685" s="2" t="s">
        <v>543</v>
      </c>
    </row>
    <row r="1686" spans="1:15" x14ac:dyDescent="0.25">
      <c r="A1686" s="2" t="s">
        <v>2233</v>
      </c>
      <c r="B1686" s="5">
        <v>46064</v>
      </c>
      <c r="C1686" s="2" t="s">
        <v>116</v>
      </c>
      <c r="D1686" s="2" t="s">
        <v>345</v>
      </c>
      <c r="E1686" s="2" t="s">
        <v>389</v>
      </c>
      <c r="F1686" s="2" t="s">
        <v>417</v>
      </c>
      <c r="G1686" s="2" t="s">
        <v>552</v>
      </c>
      <c r="H1686" s="2">
        <v>3</v>
      </c>
      <c r="I1686" s="6">
        <v>1684.6</v>
      </c>
      <c r="J1686" s="7">
        <v>0.1</v>
      </c>
      <c r="K1686" s="6">
        <v>5053.8</v>
      </c>
      <c r="L1686" s="6">
        <v>4845</v>
      </c>
      <c r="M1686" s="6">
        <v>208.8</v>
      </c>
      <c r="N1686" s="2" t="s">
        <v>550</v>
      </c>
      <c r="O1686" s="2" t="s">
        <v>543</v>
      </c>
    </row>
    <row r="1687" spans="1:15" x14ac:dyDescent="0.25">
      <c r="A1687" s="2" t="s">
        <v>2234</v>
      </c>
      <c r="B1687" s="5">
        <v>46067</v>
      </c>
      <c r="C1687" s="2" t="s">
        <v>134</v>
      </c>
      <c r="D1687" s="2" t="s">
        <v>364</v>
      </c>
      <c r="E1687" s="2" t="s">
        <v>382</v>
      </c>
      <c r="F1687" s="2" t="s">
        <v>485</v>
      </c>
      <c r="G1687" s="2" t="s">
        <v>545</v>
      </c>
      <c r="H1687" s="2">
        <v>8</v>
      </c>
      <c r="I1687" s="6">
        <v>21638.58</v>
      </c>
      <c r="J1687" s="7">
        <v>0.15</v>
      </c>
      <c r="K1687" s="6">
        <v>173108.64</v>
      </c>
      <c r="L1687" s="6">
        <v>134520</v>
      </c>
      <c r="M1687" s="6">
        <v>38588.639999999999</v>
      </c>
      <c r="N1687" s="2" t="s">
        <v>556</v>
      </c>
      <c r="O1687" s="2" t="s">
        <v>543</v>
      </c>
    </row>
    <row r="1688" spans="1:15" x14ac:dyDescent="0.25">
      <c r="A1688" s="2" t="s">
        <v>2235</v>
      </c>
      <c r="B1688" s="5">
        <v>46023</v>
      </c>
      <c r="C1688" s="2" t="s">
        <v>320</v>
      </c>
      <c r="D1688" s="2" t="s">
        <v>377</v>
      </c>
      <c r="E1688" s="2" t="s">
        <v>393</v>
      </c>
      <c r="F1688" s="2" t="s">
        <v>413</v>
      </c>
      <c r="G1688" s="2" t="s">
        <v>541</v>
      </c>
      <c r="H1688" s="2">
        <v>6</v>
      </c>
      <c r="I1688" s="6">
        <v>22093.14</v>
      </c>
      <c r="J1688" s="7">
        <v>0.15</v>
      </c>
      <c r="K1688" s="6">
        <v>132558.84</v>
      </c>
      <c r="L1688" s="6">
        <v>111306</v>
      </c>
      <c r="M1688" s="6">
        <v>21252.84</v>
      </c>
      <c r="N1688" s="2" t="s">
        <v>556</v>
      </c>
      <c r="O1688" s="2" t="s">
        <v>543</v>
      </c>
    </row>
    <row r="1689" spans="1:15" x14ac:dyDescent="0.25">
      <c r="A1689" s="2" t="s">
        <v>2236</v>
      </c>
      <c r="B1689" s="5">
        <v>46164</v>
      </c>
      <c r="C1689" s="2" t="s">
        <v>84</v>
      </c>
      <c r="D1689" s="2" t="s">
        <v>364</v>
      </c>
      <c r="E1689" s="2" t="s">
        <v>387</v>
      </c>
      <c r="F1689" s="2" t="s">
        <v>513</v>
      </c>
      <c r="G1689" s="2" t="s">
        <v>541</v>
      </c>
      <c r="H1689" s="2">
        <v>4</v>
      </c>
      <c r="I1689" s="6">
        <v>25457.15</v>
      </c>
      <c r="J1689" s="7">
        <v>0</v>
      </c>
      <c r="K1689" s="6">
        <v>101828.6</v>
      </c>
      <c r="L1689" s="6">
        <v>67260</v>
      </c>
      <c r="M1689" s="6">
        <v>34568.6</v>
      </c>
      <c r="N1689" s="2" t="s">
        <v>550</v>
      </c>
      <c r="O1689" s="2" t="s">
        <v>543</v>
      </c>
    </row>
    <row r="1690" spans="1:15" x14ac:dyDescent="0.25">
      <c r="A1690" s="2" t="s">
        <v>2237</v>
      </c>
      <c r="B1690" s="5">
        <v>45931</v>
      </c>
      <c r="C1690" s="2" t="s">
        <v>220</v>
      </c>
      <c r="D1690" s="2" t="s">
        <v>364</v>
      </c>
      <c r="E1690" s="2" t="s">
        <v>385</v>
      </c>
      <c r="F1690" s="2" t="s">
        <v>515</v>
      </c>
      <c r="G1690" s="2" t="s">
        <v>552</v>
      </c>
      <c r="H1690" s="2">
        <v>6</v>
      </c>
      <c r="I1690" s="6">
        <v>25457.15</v>
      </c>
      <c r="J1690" s="7">
        <v>0</v>
      </c>
      <c r="K1690" s="6">
        <v>152742.9</v>
      </c>
      <c r="L1690" s="6">
        <v>100890</v>
      </c>
      <c r="M1690" s="6">
        <v>51852.9</v>
      </c>
      <c r="N1690" s="2" t="s">
        <v>542</v>
      </c>
      <c r="O1690" s="2" t="s">
        <v>543</v>
      </c>
    </row>
    <row r="1691" spans="1:15" x14ac:dyDescent="0.25">
      <c r="A1691" s="2" t="s">
        <v>2238</v>
      </c>
      <c r="B1691" s="5">
        <v>46077</v>
      </c>
      <c r="C1691" s="2" t="s">
        <v>158</v>
      </c>
      <c r="D1691" s="2" t="s">
        <v>337</v>
      </c>
      <c r="E1691" s="2" t="s">
        <v>387</v>
      </c>
      <c r="F1691" s="2" t="s">
        <v>461</v>
      </c>
      <c r="G1691" s="2" t="s">
        <v>552</v>
      </c>
      <c r="H1691" s="2">
        <v>6</v>
      </c>
      <c r="I1691" s="6">
        <v>17081.22</v>
      </c>
      <c r="J1691" s="7">
        <v>0.2</v>
      </c>
      <c r="K1691" s="6">
        <v>102487.32</v>
      </c>
      <c r="L1691" s="6">
        <v>94818</v>
      </c>
      <c r="M1691" s="6">
        <v>7669.32</v>
      </c>
      <c r="N1691" s="2" t="s">
        <v>556</v>
      </c>
      <c r="O1691" s="2" t="s">
        <v>543</v>
      </c>
    </row>
    <row r="1692" spans="1:15" x14ac:dyDescent="0.25">
      <c r="A1692" s="2" t="s">
        <v>2239</v>
      </c>
      <c r="B1692" s="5">
        <v>46318</v>
      </c>
      <c r="C1692" s="2" t="s">
        <v>278</v>
      </c>
      <c r="D1692" s="2" t="s">
        <v>341</v>
      </c>
      <c r="E1692" s="2" t="s">
        <v>393</v>
      </c>
      <c r="F1692" s="2" t="s">
        <v>499</v>
      </c>
      <c r="G1692" s="2" t="s">
        <v>541</v>
      </c>
      <c r="H1692" s="2">
        <v>2</v>
      </c>
      <c r="I1692" s="6">
        <v>517.33000000000004</v>
      </c>
      <c r="J1692" s="7">
        <v>0</v>
      </c>
      <c r="K1692" s="6">
        <v>1034.6600000000001</v>
      </c>
      <c r="L1692" s="6">
        <v>824</v>
      </c>
      <c r="M1692" s="6">
        <v>210.66</v>
      </c>
      <c r="N1692" s="2" t="s">
        <v>550</v>
      </c>
      <c r="O1692" s="2" t="s">
        <v>543</v>
      </c>
    </row>
    <row r="1693" spans="1:15" x14ac:dyDescent="0.25">
      <c r="A1693" s="2" t="s">
        <v>2240</v>
      </c>
      <c r="B1693" s="5">
        <v>46030</v>
      </c>
      <c r="C1693" s="2" t="s">
        <v>162</v>
      </c>
      <c r="D1693" s="2" t="s">
        <v>341</v>
      </c>
      <c r="E1693" s="2" t="s">
        <v>389</v>
      </c>
      <c r="F1693" s="2" t="s">
        <v>413</v>
      </c>
      <c r="G1693" s="2" t="s">
        <v>545</v>
      </c>
      <c r="H1693" s="2">
        <v>4</v>
      </c>
      <c r="I1693" s="6">
        <v>491.46</v>
      </c>
      <c r="J1693" s="7">
        <v>0.05</v>
      </c>
      <c r="K1693" s="6">
        <v>1965.84</v>
      </c>
      <c r="L1693" s="6">
        <v>1648</v>
      </c>
      <c r="M1693" s="6">
        <v>317.83999999999997</v>
      </c>
      <c r="N1693" s="2" t="s">
        <v>542</v>
      </c>
      <c r="O1693" s="2" t="s">
        <v>543</v>
      </c>
    </row>
    <row r="1694" spans="1:15" x14ac:dyDescent="0.25">
      <c r="A1694" s="2" t="s">
        <v>2241</v>
      </c>
      <c r="B1694" s="5">
        <v>45672</v>
      </c>
      <c r="C1694" s="2" t="s">
        <v>242</v>
      </c>
      <c r="D1694" s="2" t="s">
        <v>375</v>
      </c>
      <c r="E1694" s="2" t="s">
        <v>389</v>
      </c>
      <c r="F1694" s="2" t="s">
        <v>489</v>
      </c>
      <c r="G1694" s="2" t="s">
        <v>541</v>
      </c>
      <c r="H1694" s="2">
        <v>1</v>
      </c>
      <c r="I1694" s="6">
        <v>4378.18</v>
      </c>
      <c r="J1694" s="7">
        <v>0.2</v>
      </c>
      <c r="K1694" s="6">
        <v>4378.18</v>
      </c>
      <c r="L1694" s="6">
        <v>3687</v>
      </c>
      <c r="M1694" s="6">
        <v>691.18</v>
      </c>
      <c r="N1694" s="2" t="s">
        <v>542</v>
      </c>
      <c r="O1694" s="2" t="s">
        <v>543</v>
      </c>
    </row>
    <row r="1695" spans="1:15" x14ac:dyDescent="0.25">
      <c r="A1695" s="2" t="s">
        <v>2242</v>
      </c>
      <c r="B1695" s="5">
        <v>45906</v>
      </c>
      <c r="C1695" s="2" t="s">
        <v>92</v>
      </c>
      <c r="D1695" s="2" t="s">
        <v>355</v>
      </c>
      <c r="E1695" s="2" t="s">
        <v>385</v>
      </c>
      <c r="F1695" s="2" t="s">
        <v>447</v>
      </c>
      <c r="G1695" s="2" t="s">
        <v>541</v>
      </c>
      <c r="H1695" s="2">
        <v>2</v>
      </c>
      <c r="I1695" s="6">
        <v>25938.39</v>
      </c>
      <c r="J1695" s="7">
        <v>0.1</v>
      </c>
      <c r="K1695" s="6">
        <v>51876.78</v>
      </c>
      <c r="L1695" s="6">
        <v>39596</v>
      </c>
      <c r="M1695" s="6">
        <v>12280.78</v>
      </c>
      <c r="N1695" s="2" t="s">
        <v>556</v>
      </c>
      <c r="O1695" s="2" t="s">
        <v>543</v>
      </c>
    </row>
    <row r="1696" spans="1:15" x14ac:dyDescent="0.25">
      <c r="A1696" s="2" t="s">
        <v>2243</v>
      </c>
      <c r="B1696" s="5">
        <v>46289</v>
      </c>
      <c r="C1696" s="2" t="s">
        <v>168</v>
      </c>
      <c r="D1696" s="2" t="s">
        <v>355</v>
      </c>
      <c r="E1696" s="2" t="s">
        <v>389</v>
      </c>
      <c r="F1696" s="2" t="s">
        <v>527</v>
      </c>
      <c r="G1696" s="2" t="s">
        <v>541</v>
      </c>
      <c r="H1696" s="2">
        <v>7</v>
      </c>
      <c r="I1696" s="6">
        <v>27379.41</v>
      </c>
      <c r="J1696" s="7">
        <v>0.05</v>
      </c>
      <c r="K1696" s="6">
        <v>191655.87</v>
      </c>
      <c r="L1696" s="6">
        <v>138586</v>
      </c>
      <c r="M1696" s="6">
        <v>53069.87</v>
      </c>
      <c r="N1696" s="2" t="s">
        <v>546</v>
      </c>
      <c r="O1696" s="2" t="s">
        <v>543</v>
      </c>
    </row>
    <row r="1697" spans="1:15" x14ac:dyDescent="0.25">
      <c r="A1697" s="2" t="s">
        <v>2244</v>
      </c>
      <c r="B1697" s="5">
        <v>45678</v>
      </c>
      <c r="C1697" s="2" t="s">
        <v>284</v>
      </c>
      <c r="D1697" s="2" t="s">
        <v>353</v>
      </c>
      <c r="E1697" s="2" t="s">
        <v>393</v>
      </c>
      <c r="F1697" s="2" t="s">
        <v>519</v>
      </c>
      <c r="G1697" s="2" t="s">
        <v>552</v>
      </c>
      <c r="H1697" s="2">
        <v>2</v>
      </c>
      <c r="I1697" s="6">
        <v>6836.97</v>
      </c>
      <c r="J1697" s="7">
        <v>0.15</v>
      </c>
      <c r="K1697" s="6">
        <v>13673.94</v>
      </c>
      <c r="L1697" s="6">
        <v>10674</v>
      </c>
      <c r="M1697" s="6">
        <v>2999.94</v>
      </c>
      <c r="N1697" s="2" t="s">
        <v>546</v>
      </c>
      <c r="O1697" s="2" t="s">
        <v>543</v>
      </c>
    </row>
    <row r="1698" spans="1:15" x14ac:dyDescent="0.25">
      <c r="A1698" s="2" t="s">
        <v>2245</v>
      </c>
      <c r="B1698" s="5">
        <v>45694</v>
      </c>
      <c r="C1698" s="2" t="s">
        <v>124</v>
      </c>
      <c r="D1698" s="2" t="s">
        <v>366</v>
      </c>
      <c r="E1698" s="2" t="s">
        <v>389</v>
      </c>
      <c r="F1698" s="2" t="s">
        <v>473</v>
      </c>
      <c r="G1698" s="2" t="s">
        <v>545</v>
      </c>
      <c r="H1698" s="2">
        <v>6</v>
      </c>
      <c r="I1698" s="6">
        <v>23651.82</v>
      </c>
      <c r="J1698" s="7">
        <v>0.05</v>
      </c>
      <c r="K1698" s="6">
        <v>141910.92000000001</v>
      </c>
      <c r="L1698" s="6">
        <v>100662</v>
      </c>
      <c r="M1698" s="6">
        <v>41248.92</v>
      </c>
      <c r="N1698" s="2" t="s">
        <v>546</v>
      </c>
      <c r="O1698" s="2" t="s">
        <v>543</v>
      </c>
    </row>
    <row r="1699" spans="1:15" x14ac:dyDescent="0.25">
      <c r="A1699" s="2" t="s">
        <v>2246</v>
      </c>
      <c r="B1699" s="5">
        <v>45910</v>
      </c>
      <c r="C1699" s="2" t="s">
        <v>240</v>
      </c>
      <c r="D1699" s="2" t="s">
        <v>375</v>
      </c>
      <c r="E1699" s="2" t="s">
        <v>382</v>
      </c>
      <c r="F1699" s="2" t="s">
        <v>479</v>
      </c>
      <c r="G1699" s="2" t="s">
        <v>552</v>
      </c>
      <c r="H1699" s="2">
        <v>6</v>
      </c>
      <c r="I1699" s="6">
        <v>4925.45</v>
      </c>
      <c r="J1699" s="7">
        <v>0.1</v>
      </c>
      <c r="K1699" s="6">
        <v>29552.7</v>
      </c>
      <c r="L1699" s="6">
        <v>22122</v>
      </c>
      <c r="M1699" s="6">
        <v>7430.7</v>
      </c>
      <c r="N1699" s="2" t="s">
        <v>546</v>
      </c>
      <c r="O1699" s="2" t="s">
        <v>543</v>
      </c>
    </row>
    <row r="1700" spans="1:15" x14ac:dyDescent="0.25">
      <c r="A1700" s="2" t="s">
        <v>2247</v>
      </c>
      <c r="B1700" s="5">
        <v>45838</v>
      </c>
      <c r="C1700" s="2" t="s">
        <v>272</v>
      </c>
      <c r="D1700" s="2" t="s">
        <v>362</v>
      </c>
      <c r="E1700" s="2" t="s">
        <v>387</v>
      </c>
      <c r="F1700" s="2" t="s">
        <v>429</v>
      </c>
      <c r="G1700" s="2" t="s">
        <v>552</v>
      </c>
      <c r="H1700" s="2">
        <v>2</v>
      </c>
      <c r="I1700" s="6">
        <v>22546.84</v>
      </c>
      <c r="J1700" s="7">
        <v>0</v>
      </c>
      <c r="K1700" s="6">
        <v>45093.68</v>
      </c>
      <c r="L1700" s="6">
        <v>34118</v>
      </c>
      <c r="M1700" s="6">
        <v>10975.68</v>
      </c>
      <c r="N1700" s="2" t="s">
        <v>556</v>
      </c>
      <c r="O1700" s="2" t="s">
        <v>543</v>
      </c>
    </row>
    <row r="1701" spans="1:15" x14ac:dyDescent="0.25">
      <c r="A1701" s="2" t="s">
        <v>2248</v>
      </c>
      <c r="B1701" s="5">
        <v>45845</v>
      </c>
      <c r="C1701" s="2" t="s">
        <v>270</v>
      </c>
      <c r="D1701" s="2" t="s">
        <v>368</v>
      </c>
      <c r="E1701" s="2" t="s">
        <v>398</v>
      </c>
      <c r="F1701" s="2" t="s">
        <v>429</v>
      </c>
      <c r="G1701" s="2" t="s">
        <v>552</v>
      </c>
      <c r="H1701" s="2">
        <v>8</v>
      </c>
      <c r="I1701" s="6">
        <v>1020.01</v>
      </c>
      <c r="J1701" s="7">
        <v>0.05</v>
      </c>
      <c r="K1701" s="6">
        <v>8160.08</v>
      </c>
      <c r="L1701" s="6">
        <v>6208</v>
      </c>
      <c r="M1701" s="6">
        <v>1952.08</v>
      </c>
      <c r="N1701" s="2" t="s">
        <v>556</v>
      </c>
      <c r="O1701" s="2" t="s">
        <v>543</v>
      </c>
    </row>
    <row r="1702" spans="1:15" x14ac:dyDescent="0.25">
      <c r="A1702" s="2" t="s">
        <v>2249</v>
      </c>
      <c r="B1702" s="5">
        <v>46031</v>
      </c>
      <c r="C1702" s="2" t="s">
        <v>208</v>
      </c>
      <c r="D1702" s="2" t="s">
        <v>334</v>
      </c>
      <c r="E1702" s="2" t="s">
        <v>391</v>
      </c>
      <c r="F1702" s="2" t="s">
        <v>491</v>
      </c>
      <c r="G1702" s="2" t="s">
        <v>552</v>
      </c>
      <c r="H1702" s="2">
        <v>5</v>
      </c>
      <c r="I1702" s="6">
        <v>334.13</v>
      </c>
      <c r="J1702" s="7">
        <v>0.1</v>
      </c>
      <c r="K1702" s="6">
        <v>1670.65</v>
      </c>
      <c r="L1702" s="6">
        <v>1425</v>
      </c>
      <c r="M1702" s="6">
        <v>245.65</v>
      </c>
      <c r="N1702" s="2" t="s">
        <v>550</v>
      </c>
      <c r="O1702" s="2" t="s">
        <v>543</v>
      </c>
    </row>
    <row r="1703" spans="1:15" x14ac:dyDescent="0.25">
      <c r="A1703" s="2" t="s">
        <v>2250</v>
      </c>
      <c r="B1703" s="5">
        <v>45667</v>
      </c>
      <c r="C1703" s="2" t="s">
        <v>62</v>
      </c>
      <c r="D1703" s="2" t="s">
        <v>343</v>
      </c>
      <c r="E1703" s="2" t="s">
        <v>395</v>
      </c>
      <c r="F1703" s="2" t="s">
        <v>455</v>
      </c>
      <c r="G1703" s="2" t="s">
        <v>552</v>
      </c>
      <c r="H1703" s="2">
        <v>7</v>
      </c>
      <c r="I1703" s="6">
        <v>3343.67</v>
      </c>
      <c r="J1703" s="7">
        <v>0.2</v>
      </c>
      <c r="K1703" s="6">
        <v>23405.69</v>
      </c>
      <c r="L1703" s="6">
        <v>22337</v>
      </c>
      <c r="M1703" s="6">
        <v>1068.69</v>
      </c>
      <c r="N1703" s="2" t="s">
        <v>546</v>
      </c>
      <c r="O1703" s="2" t="s">
        <v>543</v>
      </c>
    </row>
    <row r="1704" spans="1:15" x14ac:dyDescent="0.25">
      <c r="A1704" s="2" t="s">
        <v>2251</v>
      </c>
      <c r="B1704" s="5">
        <v>46067</v>
      </c>
      <c r="C1704" s="2" t="s">
        <v>88</v>
      </c>
      <c r="D1704" s="2" t="s">
        <v>368</v>
      </c>
      <c r="E1704" s="2" t="s">
        <v>385</v>
      </c>
      <c r="F1704" s="2" t="s">
        <v>477</v>
      </c>
      <c r="G1704" s="2" t="s">
        <v>552</v>
      </c>
      <c r="H1704" s="2">
        <v>1</v>
      </c>
      <c r="I1704" s="6">
        <v>1073.69</v>
      </c>
      <c r="J1704" s="7">
        <v>0</v>
      </c>
      <c r="K1704" s="6">
        <v>1073.69</v>
      </c>
      <c r="L1704" s="6">
        <v>776</v>
      </c>
      <c r="M1704" s="6">
        <v>297.69</v>
      </c>
      <c r="N1704" s="2" t="s">
        <v>546</v>
      </c>
      <c r="O1704" s="2" t="s">
        <v>543</v>
      </c>
    </row>
    <row r="1705" spans="1:15" x14ac:dyDescent="0.25">
      <c r="A1705" s="2" t="s">
        <v>2252</v>
      </c>
      <c r="B1705" s="5">
        <v>45928</v>
      </c>
      <c r="C1705" s="2" t="s">
        <v>308</v>
      </c>
      <c r="D1705" s="2" t="s">
        <v>334</v>
      </c>
      <c r="E1705" s="2" t="s">
        <v>385</v>
      </c>
      <c r="F1705" s="2" t="s">
        <v>497</v>
      </c>
      <c r="G1705" s="2" t="s">
        <v>552</v>
      </c>
      <c r="H1705" s="2">
        <v>3</v>
      </c>
      <c r="I1705" s="6">
        <v>297.01</v>
      </c>
      <c r="J1705" s="7">
        <v>0.2</v>
      </c>
      <c r="K1705" s="6">
        <v>891.03</v>
      </c>
      <c r="L1705" s="6">
        <v>855</v>
      </c>
      <c r="M1705" s="6">
        <v>36.03</v>
      </c>
      <c r="N1705" s="2" t="s">
        <v>542</v>
      </c>
      <c r="O1705" s="2" t="s">
        <v>543</v>
      </c>
    </row>
    <row r="1706" spans="1:15" x14ac:dyDescent="0.25">
      <c r="A1706" s="2" t="s">
        <v>2253</v>
      </c>
      <c r="B1706" s="5">
        <v>45899</v>
      </c>
      <c r="C1706" s="2" t="s">
        <v>19</v>
      </c>
      <c r="D1706" s="2" t="s">
        <v>368</v>
      </c>
      <c r="E1706" s="2" t="s">
        <v>387</v>
      </c>
      <c r="F1706" s="2" t="s">
        <v>415</v>
      </c>
      <c r="G1706" s="2" t="s">
        <v>552</v>
      </c>
      <c r="H1706" s="2">
        <v>1</v>
      </c>
      <c r="I1706" s="6">
        <v>1073.69</v>
      </c>
      <c r="J1706" s="7">
        <v>0</v>
      </c>
      <c r="K1706" s="6">
        <v>1073.69</v>
      </c>
      <c r="L1706" s="6">
        <v>776</v>
      </c>
      <c r="M1706" s="6">
        <v>297.69</v>
      </c>
      <c r="N1706" s="2" t="s">
        <v>546</v>
      </c>
      <c r="O1706" s="2" t="s">
        <v>566</v>
      </c>
    </row>
    <row r="1707" spans="1:15" x14ac:dyDescent="0.25">
      <c r="A1707" s="2" t="s">
        <v>2254</v>
      </c>
      <c r="B1707" s="5">
        <v>46016</v>
      </c>
      <c r="C1707" s="2" t="s">
        <v>222</v>
      </c>
      <c r="D1707" s="2" t="s">
        <v>330</v>
      </c>
      <c r="E1707" s="2" t="s">
        <v>395</v>
      </c>
      <c r="F1707" s="2" t="s">
        <v>420</v>
      </c>
      <c r="G1707" s="2" t="s">
        <v>552</v>
      </c>
      <c r="H1707" s="2">
        <v>6</v>
      </c>
      <c r="I1707" s="6">
        <v>10747.47</v>
      </c>
      <c r="J1707" s="7">
        <v>0.2</v>
      </c>
      <c r="K1707" s="6">
        <v>64484.82</v>
      </c>
      <c r="L1707" s="6">
        <v>62358</v>
      </c>
      <c r="M1707" s="6">
        <v>2126.8200000000002</v>
      </c>
      <c r="N1707" s="2" t="s">
        <v>546</v>
      </c>
      <c r="O1707" s="2" t="s">
        <v>543</v>
      </c>
    </row>
    <row r="1708" spans="1:15" x14ac:dyDescent="0.25">
      <c r="A1708" s="2" t="s">
        <v>2255</v>
      </c>
      <c r="B1708" s="5">
        <v>45739</v>
      </c>
      <c r="C1708" s="2" t="s">
        <v>50</v>
      </c>
      <c r="D1708" s="2" t="s">
        <v>334</v>
      </c>
      <c r="E1708" s="2" t="s">
        <v>393</v>
      </c>
      <c r="F1708" s="2" t="s">
        <v>447</v>
      </c>
      <c r="G1708" s="2" t="s">
        <v>545</v>
      </c>
      <c r="H1708" s="2">
        <v>7</v>
      </c>
      <c r="I1708" s="6">
        <v>334.13</v>
      </c>
      <c r="J1708" s="7">
        <v>0.1</v>
      </c>
      <c r="K1708" s="6">
        <v>2338.91</v>
      </c>
      <c r="L1708" s="6">
        <v>1995</v>
      </c>
      <c r="M1708" s="6">
        <v>343.91</v>
      </c>
      <c r="N1708" s="2" t="s">
        <v>556</v>
      </c>
      <c r="O1708" s="2" t="s">
        <v>543</v>
      </c>
    </row>
    <row r="1709" spans="1:15" x14ac:dyDescent="0.25">
      <c r="A1709" s="2" t="s">
        <v>2256</v>
      </c>
      <c r="B1709" s="5">
        <v>45853</v>
      </c>
      <c r="C1709" s="2" t="s">
        <v>242</v>
      </c>
      <c r="D1709" s="2" t="s">
        <v>353</v>
      </c>
      <c r="E1709" s="2" t="s">
        <v>398</v>
      </c>
      <c r="F1709" s="2" t="s">
        <v>415</v>
      </c>
      <c r="G1709" s="2" t="s">
        <v>541</v>
      </c>
      <c r="H1709" s="2">
        <v>7</v>
      </c>
      <c r="I1709" s="6">
        <v>7641.32</v>
      </c>
      <c r="J1709" s="7">
        <v>0.05</v>
      </c>
      <c r="K1709" s="6">
        <v>53489.24</v>
      </c>
      <c r="L1709" s="6">
        <v>37359</v>
      </c>
      <c r="M1709" s="6">
        <v>16130.24</v>
      </c>
      <c r="N1709" s="2" t="s">
        <v>546</v>
      </c>
      <c r="O1709" s="2" t="s">
        <v>543</v>
      </c>
    </row>
    <row r="1710" spans="1:15" x14ac:dyDescent="0.25">
      <c r="A1710" s="2" t="s">
        <v>2257</v>
      </c>
      <c r="B1710" s="5">
        <v>46142</v>
      </c>
      <c r="C1710" s="2" t="s">
        <v>146</v>
      </c>
      <c r="D1710" s="2" t="s">
        <v>371</v>
      </c>
      <c r="E1710" s="2" t="s">
        <v>382</v>
      </c>
      <c r="F1710" s="2" t="s">
        <v>517</v>
      </c>
      <c r="G1710" s="2" t="s">
        <v>552</v>
      </c>
      <c r="H1710" s="2">
        <v>6</v>
      </c>
      <c r="I1710" s="6">
        <v>25238.93</v>
      </c>
      <c r="J1710" s="7">
        <v>0</v>
      </c>
      <c r="K1710" s="6">
        <v>151433.57999999999</v>
      </c>
      <c r="L1710" s="6">
        <v>127896</v>
      </c>
      <c r="M1710" s="6">
        <v>23537.58</v>
      </c>
      <c r="N1710" s="2" t="s">
        <v>556</v>
      </c>
      <c r="O1710" s="2" t="s">
        <v>543</v>
      </c>
    </row>
    <row r="1711" spans="1:15" x14ac:dyDescent="0.25">
      <c r="A1711" s="2" t="s">
        <v>2258</v>
      </c>
      <c r="B1711" s="5">
        <v>46018</v>
      </c>
      <c r="C1711" s="2" t="s">
        <v>33</v>
      </c>
      <c r="D1711" s="2" t="s">
        <v>334</v>
      </c>
      <c r="E1711" s="2" t="s">
        <v>389</v>
      </c>
      <c r="F1711" s="2" t="s">
        <v>479</v>
      </c>
      <c r="G1711" s="2" t="s">
        <v>552</v>
      </c>
      <c r="H1711" s="2">
        <v>5</v>
      </c>
      <c r="I1711" s="6">
        <v>371.26</v>
      </c>
      <c r="J1711" s="7">
        <v>0</v>
      </c>
      <c r="K1711" s="6">
        <v>1856.3</v>
      </c>
      <c r="L1711" s="6">
        <v>1425</v>
      </c>
      <c r="M1711" s="6">
        <v>431.3</v>
      </c>
      <c r="N1711" s="2" t="s">
        <v>556</v>
      </c>
      <c r="O1711" s="2" t="s">
        <v>543</v>
      </c>
    </row>
    <row r="1712" spans="1:15" x14ac:dyDescent="0.25">
      <c r="A1712" s="2" t="s">
        <v>2259</v>
      </c>
      <c r="B1712" s="5">
        <v>45871</v>
      </c>
      <c r="C1712" s="2" t="s">
        <v>108</v>
      </c>
      <c r="D1712" s="2" t="s">
        <v>341</v>
      </c>
      <c r="E1712" s="2" t="s">
        <v>393</v>
      </c>
      <c r="F1712" s="2" t="s">
        <v>407</v>
      </c>
      <c r="G1712" s="2" t="s">
        <v>552</v>
      </c>
      <c r="H1712" s="2">
        <v>6</v>
      </c>
      <c r="I1712" s="6">
        <v>517.33000000000004</v>
      </c>
      <c r="J1712" s="7">
        <v>0</v>
      </c>
      <c r="K1712" s="6">
        <v>3103.98</v>
      </c>
      <c r="L1712" s="6">
        <v>2472</v>
      </c>
      <c r="M1712" s="6">
        <v>631.98</v>
      </c>
      <c r="N1712" s="2" t="s">
        <v>556</v>
      </c>
      <c r="O1712" s="2" t="s">
        <v>543</v>
      </c>
    </row>
    <row r="1713" spans="1:15" x14ac:dyDescent="0.25">
      <c r="A1713" s="2" t="s">
        <v>2260</v>
      </c>
      <c r="B1713" s="5">
        <v>45689</v>
      </c>
      <c r="C1713" s="2" t="s">
        <v>78</v>
      </c>
      <c r="D1713" s="2" t="s">
        <v>366</v>
      </c>
      <c r="E1713" s="2" t="s">
        <v>385</v>
      </c>
      <c r="F1713" s="2" t="s">
        <v>407</v>
      </c>
      <c r="G1713" s="2" t="s">
        <v>541</v>
      </c>
      <c r="H1713" s="2">
        <v>2</v>
      </c>
      <c r="I1713" s="6">
        <v>21162.15</v>
      </c>
      <c r="J1713" s="7">
        <v>0.15</v>
      </c>
      <c r="K1713" s="6">
        <v>42324.3</v>
      </c>
      <c r="L1713" s="6">
        <v>33554</v>
      </c>
      <c r="M1713" s="6">
        <v>8770.2999999999993</v>
      </c>
      <c r="N1713" s="2" t="s">
        <v>546</v>
      </c>
      <c r="O1713" s="2" t="s">
        <v>543</v>
      </c>
    </row>
    <row r="1714" spans="1:15" x14ac:dyDescent="0.25">
      <c r="A1714" s="2" t="s">
        <v>2261</v>
      </c>
      <c r="B1714" s="5">
        <v>46147</v>
      </c>
      <c r="C1714" s="2" t="s">
        <v>230</v>
      </c>
      <c r="D1714" s="2" t="s">
        <v>377</v>
      </c>
      <c r="E1714" s="2" t="s">
        <v>395</v>
      </c>
      <c r="F1714" s="2" t="s">
        <v>483</v>
      </c>
      <c r="G1714" s="2" t="s">
        <v>545</v>
      </c>
      <c r="H1714" s="2">
        <v>8</v>
      </c>
      <c r="I1714" s="6">
        <v>22093.14</v>
      </c>
      <c r="J1714" s="7">
        <v>0.15</v>
      </c>
      <c r="K1714" s="6">
        <v>176745.12</v>
      </c>
      <c r="L1714" s="6">
        <v>148408</v>
      </c>
      <c r="M1714" s="6">
        <v>28337.119999999999</v>
      </c>
      <c r="N1714" s="2" t="s">
        <v>556</v>
      </c>
      <c r="O1714" s="2" t="s">
        <v>543</v>
      </c>
    </row>
    <row r="1715" spans="1:15" x14ac:dyDescent="0.25">
      <c r="A1715" s="2" t="s">
        <v>2262</v>
      </c>
      <c r="B1715" s="5">
        <v>46124</v>
      </c>
      <c r="C1715" s="2" t="s">
        <v>188</v>
      </c>
      <c r="D1715" s="2" t="s">
        <v>364</v>
      </c>
      <c r="E1715" s="2" t="s">
        <v>387</v>
      </c>
      <c r="F1715" s="2" t="s">
        <v>420</v>
      </c>
      <c r="G1715" s="2" t="s">
        <v>545</v>
      </c>
      <c r="H1715" s="2">
        <v>1</v>
      </c>
      <c r="I1715" s="6">
        <v>21638.58</v>
      </c>
      <c r="J1715" s="7">
        <v>0.15</v>
      </c>
      <c r="K1715" s="6">
        <v>14711.72</v>
      </c>
      <c r="L1715" s="6">
        <v>16815</v>
      </c>
      <c r="M1715" s="6">
        <v>-2103.2800000000002</v>
      </c>
      <c r="N1715" s="2" t="s">
        <v>542</v>
      </c>
      <c r="O1715" s="2" t="s">
        <v>543</v>
      </c>
    </row>
    <row r="1716" spans="1:15" x14ac:dyDescent="0.25">
      <c r="A1716" s="2" t="s">
        <v>2263</v>
      </c>
      <c r="B1716" s="5">
        <v>46101</v>
      </c>
      <c r="C1716" s="2" t="s">
        <v>258</v>
      </c>
      <c r="D1716" s="2" t="s">
        <v>371</v>
      </c>
      <c r="E1716" s="2" t="s">
        <v>398</v>
      </c>
      <c r="F1716" s="2" t="s">
        <v>423</v>
      </c>
      <c r="G1716" s="2" t="s">
        <v>545</v>
      </c>
      <c r="H1716" s="2">
        <v>3</v>
      </c>
      <c r="I1716" s="6">
        <v>22715.040000000001</v>
      </c>
      <c r="J1716" s="7">
        <v>0.1</v>
      </c>
      <c r="K1716" s="6">
        <v>68145.119999999995</v>
      </c>
      <c r="L1716" s="6">
        <v>63948</v>
      </c>
      <c r="M1716" s="6">
        <v>4197.12</v>
      </c>
      <c r="N1716" s="2" t="s">
        <v>550</v>
      </c>
      <c r="O1716" s="2" t="s">
        <v>543</v>
      </c>
    </row>
    <row r="1717" spans="1:15" x14ac:dyDescent="0.25">
      <c r="A1717" s="2" t="s">
        <v>2264</v>
      </c>
      <c r="B1717" s="5">
        <v>45846</v>
      </c>
      <c r="C1717" s="2" t="s">
        <v>138</v>
      </c>
      <c r="D1717" s="2" t="s">
        <v>373</v>
      </c>
      <c r="E1717" s="2" t="s">
        <v>387</v>
      </c>
      <c r="F1717" s="2" t="s">
        <v>433</v>
      </c>
      <c r="G1717" s="2" t="s">
        <v>545</v>
      </c>
      <c r="H1717" s="2">
        <v>1</v>
      </c>
      <c r="I1717" s="6">
        <v>2277.2600000000002</v>
      </c>
      <c r="J1717" s="7">
        <v>0</v>
      </c>
      <c r="K1717" s="6">
        <v>2277.2600000000002</v>
      </c>
      <c r="L1717" s="6">
        <v>1621</v>
      </c>
      <c r="M1717" s="6">
        <v>656.26</v>
      </c>
      <c r="N1717" s="2" t="s">
        <v>542</v>
      </c>
      <c r="O1717" s="2" t="s">
        <v>543</v>
      </c>
    </row>
    <row r="1718" spans="1:15" x14ac:dyDescent="0.25">
      <c r="A1718" s="2" t="s">
        <v>2265</v>
      </c>
      <c r="B1718" s="5">
        <v>46049</v>
      </c>
      <c r="C1718" s="2" t="s">
        <v>90</v>
      </c>
      <c r="D1718" s="2" t="s">
        <v>373</v>
      </c>
      <c r="E1718" s="2" t="s">
        <v>389</v>
      </c>
      <c r="F1718" s="2" t="s">
        <v>495</v>
      </c>
      <c r="G1718" s="2" t="s">
        <v>545</v>
      </c>
      <c r="H1718" s="2">
        <v>6</v>
      </c>
      <c r="I1718" s="6">
        <v>1821.81</v>
      </c>
      <c r="J1718" s="7">
        <v>0.2</v>
      </c>
      <c r="K1718" s="6">
        <v>10930.86</v>
      </c>
      <c r="L1718" s="6">
        <v>9726</v>
      </c>
      <c r="M1718" s="6">
        <v>1204.8599999999999</v>
      </c>
      <c r="N1718" s="2" t="s">
        <v>542</v>
      </c>
      <c r="O1718" s="2" t="s">
        <v>543</v>
      </c>
    </row>
    <row r="1719" spans="1:15" x14ac:dyDescent="0.25">
      <c r="A1719" s="2" t="s">
        <v>2266</v>
      </c>
      <c r="B1719" s="5">
        <v>45885</v>
      </c>
      <c r="C1719" s="2" t="s">
        <v>70</v>
      </c>
      <c r="D1719" s="2" t="s">
        <v>360</v>
      </c>
      <c r="E1719" s="2" t="s">
        <v>387</v>
      </c>
      <c r="F1719" s="2" t="s">
        <v>415</v>
      </c>
      <c r="G1719" s="2" t="s">
        <v>541</v>
      </c>
      <c r="H1719" s="2">
        <v>3</v>
      </c>
      <c r="I1719" s="6">
        <v>24789.75</v>
      </c>
      <c r="J1719" s="7">
        <v>0</v>
      </c>
      <c r="K1719" s="6">
        <v>74369.25</v>
      </c>
      <c r="L1719" s="6">
        <v>61569</v>
      </c>
      <c r="M1719" s="6">
        <v>12800.25</v>
      </c>
      <c r="N1719" s="2" t="s">
        <v>550</v>
      </c>
      <c r="O1719" s="2" t="s">
        <v>543</v>
      </c>
    </row>
    <row r="1720" spans="1:15" x14ac:dyDescent="0.25">
      <c r="A1720" s="2" t="s">
        <v>2267</v>
      </c>
      <c r="B1720" s="5">
        <v>45894</v>
      </c>
      <c r="C1720" s="2" t="s">
        <v>124</v>
      </c>
      <c r="D1720" s="2" t="s">
        <v>343</v>
      </c>
      <c r="E1720" s="2" t="s">
        <v>389</v>
      </c>
      <c r="F1720" s="2" t="s">
        <v>503</v>
      </c>
      <c r="G1720" s="2" t="s">
        <v>552</v>
      </c>
      <c r="H1720" s="2">
        <v>6</v>
      </c>
      <c r="I1720" s="6">
        <v>3761.63</v>
      </c>
      <c r="J1720" s="7">
        <v>0.1</v>
      </c>
      <c r="K1720" s="6">
        <v>22569.78</v>
      </c>
      <c r="L1720" s="6">
        <v>19146</v>
      </c>
      <c r="M1720" s="6">
        <v>3423.78</v>
      </c>
      <c r="N1720" s="2" t="s">
        <v>542</v>
      </c>
      <c r="O1720" s="2" t="s">
        <v>543</v>
      </c>
    </row>
    <row r="1721" spans="1:15" x14ac:dyDescent="0.25">
      <c r="A1721" s="2" t="s">
        <v>2268</v>
      </c>
      <c r="B1721" s="5">
        <v>46175</v>
      </c>
      <c r="C1721" s="2" t="s">
        <v>140</v>
      </c>
      <c r="D1721" s="2" t="s">
        <v>334</v>
      </c>
      <c r="E1721" s="2" t="s">
        <v>389</v>
      </c>
      <c r="F1721" s="2" t="s">
        <v>439</v>
      </c>
      <c r="G1721" s="2" t="s">
        <v>541</v>
      </c>
      <c r="H1721" s="2">
        <v>6</v>
      </c>
      <c r="I1721" s="6">
        <v>297.01</v>
      </c>
      <c r="J1721" s="7">
        <v>0.2</v>
      </c>
      <c r="K1721" s="6">
        <v>1782.06</v>
      </c>
      <c r="L1721" s="6">
        <v>1710</v>
      </c>
      <c r="M1721" s="6">
        <v>72.06</v>
      </c>
      <c r="N1721" s="2" t="s">
        <v>546</v>
      </c>
      <c r="O1721" s="2" t="s">
        <v>543</v>
      </c>
    </row>
    <row r="1722" spans="1:15" x14ac:dyDescent="0.25">
      <c r="A1722" s="2" t="s">
        <v>2269</v>
      </c>
      <c r="B1722" s="5">
        <v>45875</v>
      </c>
      <c r="C1722" s="2" t="s">
        <v>204</v>
      </c>
      <c r="D1722" s="2" t="s">
        <v>368</v>
      </c>
      <c r="E1722" s="2" t="s">
        <v>395</v>
      </c>
      <c r="F1722" s="2" t="s">
        <v>415</v>
      </c>
      <c r="G1722" s="2" t="s">
        <v>552</v>
      </c>
      <c r="H1722" s="2">
        <v>3</v>
      </c>
      <c r="I1722" s="6">
        <v>1073.69</v>
      </c>
      <c r="J1722" s="7">
        <v>0</v>
      </c>
      <c r="K1722" s="6">
        <v>3221.07</v>
      </c>
      <c r="L1722" s="6">
        <v>2328</v>
      </c>
      <c r="M1722" s="6">
        <v>893.07</v>
      </c>
      <c r="N1722" s="2" t="s">
        <v>550</v>
      </c>
      <c r="O1722" s="2" t="s">
        <v>543</v>
      </c>
    </row>
    <row r="1723" spans="1:15" x14ac:dyDescent="0.25">
      <c r="A1723" s="2" t="s">
        <v>2270</v>
      </c>
      <c r="B1723" s="5">
        <v>46021</v>
      </c>
      <c r="C1723" s="2" t="s">
        <v>214</v>
      </c>
      <c r="D1723" s="2" t="s">
        <v>366</v>
      </c>
      <c r="E1723" s="2" t="s">
        <v>393</v>
      </c>
      <c r="F1723" s="2" t="s">
        <v>417</v>
      </c>
      <c r="G1723" s="2" t="s">
        <v>552</v>
      </c>
      <c r="H1723" s="2">
        <v>5</v>
      </c>
      <c r="I1723" s="6">
        <v>22406.99</v>
      </c>
      <c r="J1723" s="7">
        <v>0.1</v>
      </c>
      <c r="K1723" s="6">
        <v>112034.95</v>
      </c>
      <c r="L1723" s="6">
        <v>83885</v>
      </c>
      <c r="M1723" s="6">
        <v>28149.95</v>
      </c>
      <c r="N1723" s="2" t="s">
        <v>556</v>
      </c>
      <c r="O1723" s="2" t="s">
        <v>543</v>
      </c>
    </row>
    <row r="1724" spans="1:15" x14ac:dyDescent="0.25">
      <c r="A1724" s="2" t="s">
        <v>2271</v>
      </c>
      <c r="B1724" s="5">
        <v>45873</v>
      </c>
      <c r="C1724" s="2" t="s">
        <v>174</v>
      </c>
      <c r="D1724" s="2" t="s">
        <v>337</v>
      </c>
      <c r="E1724" s="2" t="s">
        <v>389</v>
      </c>
      <c r="F1724" s="2" t="s">
        <v>449</v>
      </c>
      <c r="G1724" s="2" t="s">
        <v>545</v>
      </c>
      <c r="H1724" s="2">
        <v>6</v>
      </c>
      <c r="I1724" s="6">
        <v>18148.79</v>
      </c>
      <c r="J1724" s="7">
        <v>0.15</v>
      </c>
      <c r="K1724" s="6">
        <v>108892.74</v>
      </c>
      <c r="L1724" s="6">
        <v>94818</v>
      </c>
      <c r="M1724" s="6">
        <v>14074.74</v>
      </c>
      <c r="N1724" s="2" t="s">
        <v>542</v>
      </c>
      <c r="O1724" s="2" t="s">
        <v>543</v>
      </c>
    </row>
    <row r="1725" spans="1:15" x14ac:dyDescent="0.25">
      <c r="A1725" s="2" t="s">
        <v>2272</v>
      </c>
      <c r="B1725" s="5">
        <v>46229</v>
      </c>
      <c r="C1725" s="2" t="s">
        <v>316</v>
      </c>
      <c r="D1725" s="2" t="s">
        <v>377</v>
      </c>
      <c r="E1725" s="2" t="s">
        <v>385</v>
      </c>
      <c r="F1725" s="2" t="s">
        <v>423</v>
      </c>
      <c r="G1725" s="2" t="s">
        <v>541</v>
      </c>
      <c r="H1725" s="2">
        <v>5</v>
      </c>
      <c r="I1725" s="6">
        <v>25991.93</v>
      </c>
      <c r="J1725" s="7">
        <v>0</v>
      </c>
      <c r="K1725" s="6">
        <v>129959.65</v>
      </c>
      <c r="L1725" s="6">
        <v>92755</v>
      </c>
      <c r="M1725" s="6">
        <v>37204.65</v>
      </c>
      <c r="N1725" s="2" t="s">
        <v>546</v>
      </c>
      <c r="O1725" s="2" t="s">
        <v>543</v>
      </c>
    </row>
    <row r="1726" spans="1:15" x14ac:dyDescent="0.25">
      <c r="A1726" s="2" t="s">
        <v>2273</v>
      </c>
      <c r="B1726" s="5">
        <v>46219</v>
      </c>
      <c r="C1726" s="2" t="s">
        <v>184</v>
      </c>
      <c r="D1726" s="2" t="s">
        <v>337</v>
      </c>
      <c r="E1726" s="2" t="s">
        <v>395</v>
      </c>
      <c r="F1726" s="2" t="s">
        <v>493</v>
      </c>
      <c r="G1726" s="2" t="s">
        <v>545</v>
      </c>
      <c r="H1726" s="2">
        <v>3</v>
      </c>
      <c r="I1726" s="6">
        <v>19216.37</v>
      </c>
      <c r="J1726" s="7">
        <v>0.1</v>
      </c>
      <c r="K1726" s="6">
        <v>57649.11</v>
      </c>
      <c r="L1726" s="6">
        <v>47409</v>
      </c>
      <c r="M1726" s="6">
        <v>10240.11</v>
      </c>
      <c r="N1726" s="2" t="s">
        <v>542</v>
      </c>
      <c r="O1726" s="2" t="s">
        <v>543</v>
      </c>
    </row>
    <row r="1727" spans="1:15" x14ac:dyDescent="0.25">
      <c r="A1727" s="2" t="s">
        <v>2274</v>
      </c>
      <c r="B1727" s="5">
        <v>46192</v>
      </c>
      <c r="C1727" s="2" t="s">
        <v>204</v>
      </c>
      <c r="D1727" s="2" t="s">
        <v>371</v>
      </c>
      <c r="E1727" s="2" t="s">
        <v>387</v>
      </c>
      <c r="F1727" s="2" t="s">
        <v>459</v>
      </c>
      <c r="G1727" s="2" t="s">
        <v>552</v>
      </c>
      <c r="H1727" s="2">
        <v>6</v>
      </c>
      <c r="I1727" s="6">
        <v>21453.09</v>
      </c>
      <c r="J1727" s="7">
        <v>0.15</v>
      </c>
      <c r="K1727" s="6">
        <v>128718.54</v>
      </c>
      <c r="L1727" s="6">
        <v>127896</v>
      </c>
      <c r="M1727" s="6">
        <v>822.54</v>
      </c>
      <c r="N1727" s="2" t="s">
        <v>550</v>
      </c>
      <c r="O1727" s="2" t="s">
        <v>543</v>
      </c>
    </row>
    <row r="1728" spans="1:15" x14ac:dyDescent="0.25">
      <c r="A1728" s="2" t="s">
        <v>2275</v>
      </c>
      <c r="B1728" s="5">
        <v>46128</v>
      </c>
      <c r="C1728" s="2" t="s">
        <v>174</v>
      </c>
      <c r="D1728" s="2" t="s">
        <v>351</v>
      </c>
      <c r="E1728" s="2" t="s">
        <v>391</v>
      </c>
      <c r="F1728" s="2" t="s">
        <v>521</v>
      </c>
      <c r="G1728" s="2" t="s">
        <v>545</v>
      </c>
      <c r="H1728" s="2">
        <v>5</v>
      </c>
      <c r="I1728" s="6">
        <v>27538.48</v>
      </c>
      <c r="J1728" s="7">
        <v>0.05</v>
      </c>
      <c r="K1728" s="6">
        <v>137692.4</v>
      </c>
      <c r="L1728" s="6">
        <v>97190</v>
      </c>
      <c r="M1728" s="6">
        <v>40502.400000000001</v>
      </c>
      <c r="N1728" s="2" t="s">
        <v>542</v>
      </c>
      <c r="O1728" s="2" t="s">
        <v>543</v>
      </c>
    </row>
    <row r="1729" spans="1:15" x14ac:dyDescent="0.25">
      <c r="A1729" s="2" t="s">
        <v>2276</v>
      </c>
      <c r="B1729" s="5">
        <v>45784</v>
      </c>
      <c r="C1729" s="2" t="s">
        <v>172</v>
      </c>
      <c r="D1729" s="2" t="s">
        <v>345</v>
      </c>
      <c r="E1729" s="2" t="s">
        <v>385</v>
      </c>
      <c r="F1729" s="2" t="s">
        <v>501</v>
      </c>
      <c r="G1729" s="2" t="s">
        <v>552</v>
      </c>
      <c r="H1729" s="2">
        <v>5</v>
      </c>
      <c r="I1729" s="6">
        <v>1871.78</v>
      </c>
      <c r="J1729" s="7">
        <v>0</v>
      </c>
      <c r="K1729" s="6">
        <v>9358.9</v>
      </c>
      <c r="L1729" s="6">
        <v>8075</v>
      </c>
      <c r="M1729" s="6">
        <v>1283.9000000000001</v>
      </c>
      <c r="N1729" s="2" t="s">
        <v>556</v>
      </c>
      <c r="O1729" s="2" t="s">
        <v>543</v>
      </c>
    </row>
    <row r="1730" spans="1:15" x14ac:dyDescent="0.25">
      <c r="A1730" s="2" t="s">
        <v>2277</v>
      </c>
      <c r="B1730" s="5">
        <v>45950</v>
      </c>
      <c r="C1730" s="2" t="s">
        <v>146</v>
      </c>
      <c r="D1730" s="2" t="s">
        <v>362</v>
      </c>
      <c r="E1730" s="2" t="s">
        <v>385</v>
      </c>
      <c r="F1730" s="2" t="s">
        <v>495</v>
      </c>
      <c r="G1730" s="2" t="s">
        <v>552</v>
      </c>
      <c r="H1730" s="2">
        <v>1</v>
      </c>
      <c r="I1730" s="6">
        <v>21419.5</v>
      </c>
      <c r="J1730" s="7">
        <v>0.05</v>
      </c>
      <c r="K1730" s="6">
        <v>21419.5</v>
      </c>
      <c r="L1730" s="6">
        <v>17059</v>
      </c>
      <c r="M1730" s="6">
        <v>4360.5</v>
      </c>
      <c r="N1730" s="2" t="s">
        <v>542</v>
      </c>
      <c r="O1730" s="2" t="s">
        <v>543</v>
      </c>
    </row>
    <row r="1731" spans="1:15" x14ac:dyDescent="0.25">
      <c r="A1731" s="2" t="s">
        <v>2278</v>
      </c>
      <c r="B1731" s="5">
        <v>45804</v>
      </c>
      <c r="C1731" s="2" t="s">
        <v>274</v>
      </c>
      <c r="D1731" s="2" t="s">
        <v>341</v>
      </c>
      <c r="E1731" s="2" t="s">
        <v>387</v>
      </c>
      <c r="F1731" s="2" t="s">
        <v>491</v>
      </c>
      <c r="G1731" s="2" t="s">
        <v>541</v>
      </c>
      <c r="H1731" s="2">
        <v>4</v>
      </c>
      <c r="I1731" s="6">
        <v>517.33000000000004</v>
      </c>
      <c r="J1731" s="7">
        <v>0</v>
      </c>
      <c r="K1731" s="6">
        <v>2069.3200000000002</v>
      </c>
      <c r="L1731" s="6">
        <v>1648</v>
      </c>
      <c r="M1731" s="6">
        <v>421.32</v>
      </c>
      <c r="N1731" s="2" t="s">
        <v>556</v>
      </c>
      <c r="O1731" s="2" t="s">
        <v>543</v>
      </c>
    </row>
    <row r="1732" spans="1:15" x14ac:dyDescent="0.25">
      <c r="A1732" s="2" t="s">
        <v>2279</v>
      </c>
      <c r="B1732" s="5">
        <v>46073</v>
      </c>
      <c r="C1732" s="2" t="s">
        <v>302</v>
      </c>
      <c r="D1732" s="2" t="s">
        <v>368</v>
      </c>
      <c r="E1732" s="2" t="s">
        <v>395</v>
      </c>
      <c r="F1732" s="2" t="s">
        <v>463</v>
      </c>
      <c r="G1732" s="2" t="s">
        <v>541</v>
      </c>
      <c r="H1732" s="2">
        <v>7</v>
      </c>
      <c r="I1732" s="6">
        <v>1073.69</v>
      </c>
      <c r="J1732" s="7">
        <v>0</v>
      </c>
      <c r="K1732" s="6">
        <v>7515.83</v>
      </c>
      <c r="L1732" s="6">
        <v>5432</v>
      </c>
      <c r="M1732" s="6">
        <v>2083.83</v>
      </c>
      <c r="N1732" s="2" t="s">
        <v>550</v>
      </c>
      <c r="O1732" s="2" t="s">
        <v>543</v>
      </c>
    </row>
    <row r="1733" spans="1:15" x14ac:dyDescent="0.25">
      <c r="A1733" s="2" t="s">
        <v>2280</v>
      </c>
      <c r="B1733" s="5">
        <v>45678</v>
      </c>
      <c r="C1733" s="2" t="s">
        <v>74</v>
      </c>
      <c r="D1733" s="2" t="s">
        <v>357</v>
      </c>
      <c r="E1733" s="2" t="s">
        <v>395</v>
      </c>
      <c r="F1733" s="2" t="s">
        <v>499</v>
      </c>
      <c r="G1733" s="2" t="s">
        <v>541</v>
      </c>
      <c r="H1733" s="2">
        <v>5</v>
      </c>
      <c r="I1733" s="6">
        <v>20778.54</v>
      </c>
      <c r="J1733" s="7">
        <v>0</v>
      </c>
      <c r="K1733" s="6">
        <v>103892.7</v>
      </c>
      <c r="L1733" s="6">
        <v>82215</v>
      </c>
      <c r="M1733" s="6">
        <v>21677.7</v>
      </c>
      <c r="N1733" s="2" t="s">
        <v>542</v>
      </c>
      <c r="O1733" s="2" t="s">
        <v>543</v>
      </c>
    </row>
    <row r="1734" spans="1:15" x14ac:dyDescent="0.25">
      <c r="A1734" s="2" t="s">
        <v>2281</v>
      </c>
      <c r="B1734" s="5">
        <v>46155</v>
      </c>
      <c r="C1734" s="2" t="s">
        <v>82</v>
      </c>
      <c r="D1734" s="2" t="s">
        <v>343</v>
      </c>
      <c r="E1734" s="2" t="s">
        <v>389</v>
      </c>
      <c r="F1734" s="2" t="s">
        <v>420</v>
      </c>
      <c r="G1734" s="2" t="s">
        <v>552</v>
      </c>
      <c r="H1734" s="2">
        <v>7</v>
      </c>
      <c r="I1734" s="6">
        <v>3343.67</v>
      </c>
      <c r="J1734" s="7">
        <v>0.2</v>
      </c>
      <c r="K1734" s="6">
        <v>23405.69</v>
      </c>
      <c r="L1734" s="6">
        <v>22337</v>
      </c>
      <c r="M1734" s="6">
        <v>1068.69</v>
      </c>
      <c r="N1734" s="2" t="s">
        <v>546</v>
      </c>
      <c r="O1734" s="2" t="s">
        <v>543</v>
      </c>
    </row>
    <row r="1735" spans="1:15" x14ac:dyDescent="0.25">
      <c r="A1735" s="2" t="s">
        <v>2282</v>
      </c>
      <c r="B1735" s="5">
        <v>46082</v>
      </c>
      <c r="C1735" s="2" t="s">
        <v>212</v>
      </c>
      <c r="D1735" s="2" t="s">
        <v>357</v>
      </c>
      <c r="E1735" s="2" t="s">
        <v>382</v>
      </c>
      <c r="F1735" s="2" t="s">
        <v>410</v>
      </c>
      <c r="G1735" s="2" t="s">
        <v>545</v>
      </c>
      <c r="H1735" s="2">
        <v>6</v>
      </c>
      <c r="I1735" s="6">
        <v>16622.830000000002</v>
      </c>
      <c r="J1735" s="7">
        <v>0.2</v>
      </c>
      <c r="K1735" s="6">
        <v>99736.98</v>
      </c>
      <c r="L1735" s="6">
        <v>98658</v>
      </c>
      <c r="M1735" s="6">
        <v>1078.98</v>
      </c>
      <c r="N1735" s="2" t="s">
        <v>546</v>
      </c>
      <c r="O1735" s="2" t="s">
        <v>543</v>
      </c>
    </row>
    <row r="1736" spans="1:15" x14ac:dyDescent="0.25">
      <c r="A1736" s="2" t="s">
        <v>2283</v>
      </c>
      <c r="B1736" s="5">
        <v>45911</v>
      </c>
      <c r="C1736" s="2" t="s">
        <v>30</v>
      </c>
      <c r="D1736" s="2" t="s">
        <v>366</v>
      </c>
      <c r="E1736" s="2" t="s">
        <v>389</v>
      </c>
      <c r="F1736" s="2" t="s">
        <v>433</v>
      </c>
      <c r="G1736" s="2" t="s">
        <v>545</v>
      </c>
      <c r="H1736" s="2">
        <v>1</v>
      </c>
      <c r="I1736" s="6">
        <v>19917.32</v>
      </c>
      <c r="J1736" s="7">
        <v>0.2</v>
      </c>
      <c r="K1736" s="6">
        <v>19917.32</v>
      </c>
      <c r="L1736" s="6">
        <v>16777</v>
      </c>
      <c r="M1736" s="6">
        <v>3140.32</v>
      </c>
      <c r="N1736" s="2" t="s">
        <v>546</v>
      </c>
      <c r="O1736" s="2" t="s">
        <v>543</v>
      </c>
    </row>
    <row r="1737" spans="1:15" x14ac:dyDescent="0.25">
      <c r="A1737" s="2" t="s">
        <v>2284</v>
      </c>
      <c r="B1737" s="5">
        <v>45854</v>
      </c>
      <c r="C1737" s="2" t="s">
        <v>242</v>
      </c>
      <c r="D1737" s="2" t="s">
        <v>355</v>
      </c>
      <c r="E1737" s="2" t="s">
        <v>385</v>
      </c>
      <c r="F1737" s="2" t="s">
        <v>443</v>
      </c>
      <c r="G1737" s="2" t="s">
        <v>541</v>
      </c>
      <c r="H1737" s="2">
        <v>8</v>
      </c>
      <c r="I1737" s="6">
        <v>27379.41</v>
      </c>
      <c r="J1737" s="7">
        <v>0.05</v>
      </c>
      <c r="K1737" s="6">
        <v>219035.28</v>
      </c>
      <c r="L1737" s="6">
        <v>158384</v>
      </c>
      <c r="M1737" s="6">
        <v>60651.28</v>
      </c>
      <c r="N1737" s="2" t="s">
        <v>542</v>
      </c>
      <c r="O1737" s="2" t="s">
        <v>543</v>
      </c>
    </row>
    <row r="1738" spans="1:15" x14ac:dyDescent="0.25">
      <c r="A1738" s="2" t="s">
        <v>2285</v>
      </c>
      <c r="B1738" s="5">
        <v>46256</v>
      </c>
      <c r="C1738" s="2" t="s">
        <v>27</v>
      </c>
      <c r="D1738" s="2" t="s">
        <v>362</v>
      </c>
      <c r="E1738" s="2" t="s">
        <v>389</v>
      </c>
      <c r="F1738" s="2" t="s">
        <v>515</v>
      </c>
      <c r="G1738" s="2" t="s">
        <v>552</v>
      </c>
      <c r="H1738" s="2">
        <v>5</v>
      </c>
      <c r="I1738" s="6">
        <v>22546.84</v>
      </c>
      <c r="J1738" s="7">
        <v>0</v>
      </c>
      <c r="K1738" s="6">
        <v>112734.2</v>
      </c>
      <c r="L1738" s="6">
        <v>85295</v>
      </c>
      <c r="M1738" s="6">
        <v>27439.200000000001</v>
      </c>
      <c r="N1738" s="2" t="s">
        <v>556</v>
      </c>
      <c r="O1738" s="2" t="s">
        <v>543</v>
      </c>
    </row>
    <row r="1739" spans="1:15" x14ac:dyDescent="0.25">
      <c r="A1739" s="2" t="s">
        <v>2286</v>
      </c>
      <c r="B1739" s="5">
        <v>46216</v>
      </c>
      <c r="C1739" s="2" t="s">
        <v>23</v>
      </c>
      <c r="D1739" s="2" t="s">
        <v>345</v>
      </c>
      <c r="E1739" s="2" t="s">
        <v>391</v>
      </c>
      <c r="F1739" s="2" t="s">
        <v>491</v>
      </c>
      <c r="G1739" s="2" t="s">
        <v>545</v>
      </c>
      <c r="H1739" s="2">
        <v>8</v>
      </c>
      <c r="I1739" s="6">
        <v>1684.6</v>
      </c>
      <c r="J1739" s="7">
        <v>0.1</v>
      </c>
      <c r="K1739" s="6">
        <v>13476.8</v>
      </c>
      <c r="L1739" s="6">
        <v>12920</v>
      </c>
      <c r="M1739" s="6">
        <v>556.79999999999995</v>
      </c>
      <c r="N1739" s="2" t="s">
        <v>546</v>
      </c>
      <c r="O1739" s="2" t="s">
        <v>543</v>
      </c>
    </row>
    <row r="1740" spans="1:15" x14ac:dyDescent="0.25">
      <c r="A1740" s="2" t="s">
        <v>2287</v>
      </c>
      <c r="B1740" s="5">
        <v>45796</v>
      </c>
      <c r="C1740" s="2" t="s">
        <v>276</v>
      </c>
      <c r="D1740" s="2" t="s">
        <v>351</v>
      </c>
      <c r="E1740" s="2" t="s">
        <v>389</v>
      </c>
      <c r="F1740" s="2" t="s">
        <v>493</v>
      </c>
      <c r="G1740" s="2" t="s">
        <v>541</v>
      </c>
      <c r="H1740" s="2">
        <v>8</v>
      </c>
      <c r="I1740" s="6">
        <v>23190.3</v>
      </c>
      <c r="J1740" s="7">
        <v>0.2</v>
      </c>
      <c r="K1740" s="6">
        <v>185522.4</v>
      </c>
      <c r="L1740" s="6">
        <v>155504</v>
      </c>
      <c r="M1740" s="6">
        <v>30018.400000000001</v>
      </c>
      <c r="N1740" s="2" t="s">
        <v>546</v>
      </c>
      <c r="O1740" s="2" t="s">
        <v>543</v>
      </c>
    </row>
    <row r="1741" spans="1:15" x14ac:dyDescent="0.25">
      <c r="A1741" s="2" t="s">
        <v>2288</v>
      </c>
      <c r="B1741" s="5">
        <v>46223</v>
      </c>
      <c r="C1741" s="2" t="s">
        <v>222</v>
      </c>
      <c r="D1741" s="2" t="s">
        <v>357</v>
      </c>
      <c r="E1741" s="2" t="s">
        <v>398</v>
      </c>
      <c r="F1741" s="2" t="s">
        <v>461</v>
      </c>
      <c r="G1741" s="2" t="s">
        <v>545</v>
      </c>
      <c r="H1741" s="2">
        <v>1</v>
      </c>
      <c r="I1741" s="6">
        <v>16622.830000000002</v>
      </c>
      <c r="J1741" s="7">
        <v>0.2</v>
      </c>
      <c r="K1741" s="6">
        <v>16622.830000000002</v>
      </c>
      <c r="L1741" s="6">
        <v>16443</v>
      </c>
      <c r="M1741" s="6">
        <v>179.83</v>
      </c>
      <c r="N1741" s="2" t="s">
        <v>546</v>
      </c>
      <c r="O1741" s="2" t="s">
        <v>543</v>
      </c>
    </row>
    <row r="1742" spans="1:15" x14ac:dyDescent="0.25">
      <c r="A1742" s="2" t="s">
        <v>2289</v>
      </c>
      <c r="B1742" s="5">
        <v>45722</v>
      </c>
      <c r="C1742" s="2" t="s">
        <v>160</v>
      </c>
      <c r="D1742" s="2" t="s">
        <v>330</v>
      </c>
      <c r="E1742" s="2" t="s">
        <v>382</v>
      </c>
      <c r="F1742" s="2" t="s">
        <v>495</v>
      </c>
      <c r="G1742" s="2" t="s">
        <v>541</v>
      </c>
      <c r="H1742" s="2">
        <v>4</v>
      </c>
      <c r="I1742" s="6">
        <v>12090.91</v>
      </c>
      <c r="J1742" s="7">
        <v>0.1</v>
      </c>
      <c r="K1742" s="6">
        <v>48363.64</v>
      </c>
      <c r="L1742" s="6">
        <v>41572</v>
      </c>
      <c r="M1742" s="6">
        <v>6791.64</v>
      </c>
      <c r="N1742" s="2" t="s">
        <v>556</v>
      </c>
      <c r="O1742" s="2" t="s">
        <v>543</v>
      </c>
    </row>
    <row r="1743" spans="1:15" x14ac:dyDescent="0.25">
      <c r="A1743" s="2" t="s">
        <v>2290</v>
      </c>
      <c r="B1743" s="5">
        <v>46165</v>
      </c>
      <c r="C1743" s="2" t="s">
        <v>88</v>
      </c>
      <c r="D1743" s="2" t="s">
        <v>375</v>
      </c>
      <c r="E1743" s="2" t="s">
        <v>382</v>
      </c>
      <c r="F1743" s="2" t="s">
        <v>499</v>
      </c>
      <c r="G1743" s="2" t="s">
        <v>541</v>
      </c>
      <c r="H1743" s="2">
        <v>7</v>
      </c>
      <c r="I1743" s="6">
        <v>4378.18</v>
      </c>
      <c r="J1743" s="7">
        <v>0.2</v>
      </c>
      <c r="K1743" s="6">
        <v>30647.26</v>
      </c>
      <c r="L1743" s="6">
        <v>25809</v>
      </c>
      <c r="M1743" s="6">
        <v>4838.26</v>
      </c>
      <c r="N1743" s="2" t="s">
        <v>546</v>
      </c>
      <c r="O1743" s="2" t="s">
        <v>543</v>
      </c>
    </row>
    <row r="1744" spans="1:15" x14ac:dyDescent="0.25">
      <c r="A1744" s="2" t="s">
        <v>2291</v>
      </c>
      <c r="B1744" s="5">
        <v>46130</v>
      </c>
      <c r="C1744" s="2" t="s">
        <v>158</v>
      </c>
      <c r="D1744" s="2" t="s">
        <v>355</v>
      </c>
      <c r="E1744" s="2" t="s">
        <v>389</v>
      </c>
      <c r="F1744" s="2" t="s">
        <v>481</v>
      </c>
      <c r="G1744" s="2" t="s">
        <v>545</v>
      </c>
      <c r="H1744" s="2">
        <v>7</v>
      </c>
      <c r="I1744" s="6">
        <v>23056.34</v>
      </c>
      <c r="J1744" s="7">
        <v>0.2</v>
      </c>
      <c r="K1744" s="6">
        <v>161394.38</v>
      </c>
      <c r="L1744" s="6">
        <v>138586</v>
      </c>
      <c r="M1744" s="6">
        <v>22808.38</v>
      </c>
      <c r="N1744" s="2" t="s">
        <v>556</v>
      </c>
      <c r="O1744" s="2" t="s">
        <v>543</v>
      </c>
    </row>
    <row r="1745" spans="1:15" x14ac:dyDescent="0.25">
      <c r="A1745" s="2" t="s">
        <v>2292</v>
      </c>
      <c r="B1745" s="5">
        <v>46066</v>
      </c>
      <c r="C1745" s="2" t="s">
        <v>64</v>
      </c>
      <c r="D1745" s="2" t="s">
        <v>368</v>
      </c>
      <c r="E1745" s="2" t="s">
        <v>387</v>
      </c>
      <c r="F1745" s="2" t="s">
        <v>501</v>
      </c>
      <c r="G1745" s="2" t="s">
        <v>552</v>
      </c>
      <c r="H1745" s="2">
        <v>8</v>
      </c>
      <c r="I1745" s="6">
        <v>912.64</v>
      </c>
      <c r="J1745" s="7">
        <v>0.15</v>
      </c>
      <c r="K1745" s="6">
        <v>7301.12</v>
      </c>
      <c r="L1745" s="6">
        <v>6208</v>
      </c>
      <c r="M1745" s="6">
        <v>1093.1199999999999</v>
      </c>
      <c r="N1745" s="2" t="s">
        <v>546</v>
      </c>
      <c r="O1745" s="2" t="s">
        <v>543</v>
      </c>
    </row>
    <row r="1746" spans="1:15" x14ac:dyDescent="0.25">
      <c r="A1746" s="2" t="s">
        <v>2293</v>
      </c>
      <c r="B1746" s="5">
        <v>45894</v>
      </c>
      <c r="C1746" s="2" t="s">
        <v>234</v>
      </c>
      <c r="D1746" s="2" t="s">
        <v>364</v>
      </c>
      <c r="E1746" s="2" t="s">
        <v>385</v>
      </c>
      <c r="F1746" s="2" t="s">
        <v>441</v>
      </c>
      <c r="G1746" s="2" t="s">
        <v>541</v>
      </c>
      <c r="H1746" s="2">
        <v>3</v>
      </c>
      <c r="I1746" s="6">
        <v>22911.439999999999</v>
      </c>
      <c r="J1746" s="7">
        <v>0.1</v>
      </c>
      <c r="K1746" s="6">
        <v>68734.320000000007</v>
      </c>
      <c r="L1746" s="6">
        <v>50445</v>
      </c>
      <c r="M1746" s="6">
        <v>18289.32</v>
      </c>
      <c r="N1746" s="2" t="s">
        <v>546</v>
      </c>
      <c r="O1746" s="2" t="s">
        <v>543</v>
      </c>
    </row>
    <row r="1747" spans="1:15" x14ac:dyDescent="0.25">
      <c r="A1747" s="2" t="s">
        <v>2294</v>
      </c>
      <c r="B1747" s="5">
        <v>46312</v>
      </c>
      <c r="C1747" s="2" t="s">
        <v>160</v>
      </c>
      <c r="D1747" s="2" t="s">
        <v>375</v>
      </c>
      <c r="E1747" s="2" t="s">
        <v>395</v>
      </c>
      <c r="F1747" s="2" t="s">
        <v>439</v>
      </c>
      <c r="G1747" s="2" t="s">
        <v>545</v>
      </c>
      <c r="H1747" s="2">
        <v>4</v>
      </c>
      <c r="I1747" s="6">
        <v>5472.72</v>
      </c>
      <c r="J1747" s="7">
        <v>0</v>
      </c>
      <c r="K1747" s="6">
        <v>21890.880000000001</v>
      </c>
      <c r="L1747" s="6">
        <v>14748</v>
      </c>
      <c r="M1747" s="6">
        <v>7142.88</v>
      </c>
      <c r="N1747" s="2" t="s">
        <v>550</v>
      </c>
      <c r="O1747" s="2" t="s">
        <v>566</v>
      </c>
    </row>
    <row r="1748" spans="1:15" x14ac:dyDescent="0.25">
      <c r="A1748" s="2" t="s">
        <v>2295</v>
      </c>
      <c r="B1748" s="5">
        <v>46118</v>
      </c>
      <c r="C1748" s="2" t="s">
        <v>72</v>
      </c>
      <c r="D1748" s="2" t="s">
        <v>357</v>
      </c>
      <c r="E1748" s="2" t="s">
        <v>382</v>
      </c>
      <c r="F1748" s="2" t="s">
        <v>463</v>
      </c>
      <c r="G1748" s="2" t="s">
        <v>552</v>
      </c>
      <c r="H1748" s="2">
        <v>8</v>
      </c>
      <c r="I1748" s="6">
        <v>18700.689999999999</v>
      </c>
      <c r="J1748" s="7">
        <v>0.1</v>
      </c>
      <c r="K1748" s="6">
        <v>149605.51999999999</v>
      </c>
      <c r="L1748" s="6">
        <v>131544</v>
      </c>
      <c r="M1748" s="6">
        <v>18061.52</v>
      </c>
      <c r="N1748" s="2" t="s">
        <v>550</v>
      </c>
      <c r="O1748" s="2" t="s">
        <v>543</v>
      </c>
    </row>
    <row r="1749" spans="1:15" x14ac:dyDescent="0.25">
      <c r="A1749" s="2" t="s">
        <v>2296</v>
      </c>
      <c r="B1749" s="5">
        <v>46214</v>
      </c>
      <c r="C1749" s="2" t="s">
        <v>100</v>
      </c>
      <c r="D1749" s="2" t="s">
        <v>364</v>
      </c>
      <c r="E1749" s="2" t="s">
        <v>382</v>
      </c>
      <c r="F1749" s="2" t="s">
        <v>503</v>
      </c>
      <c r="G1749" s="2" t="s">
        <v>552</v>
      </c>
      <c r="H1749" s="2">
        <v>6</v>
      </c>
      <c r="I1749" s="6">
        <v>25457.15</v>
      </c>
      <c r="J1749" s="7">
        <v>0</v>
      </c>
      <c r="K1749" s="6">
        <v>152742.9</v>
      </c>
      <c r="L1749" s="6">
        <v>100890</v>
      </c>
      <c r="M1749" s="6">
        <v>51852.9</v>
      </c>
      <c r="N1749" s="2" t="s">
        <v>550</v>
      </c>
      <c r="O1749" s="2" t="s">
        <v>543</v>
      </c>
    </row>
    <row r="1750" spans="1:15" x14ac:dyDescent="0.25">
      <c r="A1750" s="2" t="s">
        <v>2297</v>
      </c>
      <c r="B1750" s="5">
        <v>45944</v>
      </c>
      <c r="C1750" s="2" t="s">
        <v>78</v>
      </c>
      <c r="D1750" s="2" t="s">
        <v>357</v>
      </c>
      <c r="E1750" s="2" t="s">
        <v>389</v>
      </c>
      <c r="F1750" s="2" t="s">
        <v>457</v>
      </c>
      <c r="G1750" s="2" t="s">
        <v>552</v>
      </c>
      <c r="H1750" s="2">
        <v>4</v>
      </c>
      <c r="I1750" s="6">
        <v>19739.61</v>
      </c>
      <c r="J1750" s="7">
        <v>0.05</v>
      </c>
      <c r="K1750" s="6">
        <v>78958.44</v>
      </c>
      <c r="L1750" s="6">
        <v>65772</v>
      </c>
      <c r="M1750" s="6">
        <v>13186.44</v>
      </c>
      <c r="N1750" s="2" t="s">
        <v>556</v>
      </c>
      <c r="O1750" s="2" t="s">
        <v>543</v>
      </c>
    </row>
    <row r="1751" spans="1:15" x14ac:dyDescent="0.25">
      <c r="A1751" s="2" t="s">
        <v>2298</v>
      </c>
      <c r="B1751" s="5">
        <v>46172</v>
      </c>
      <c r="C1751" s="2" t="s">
        <v>168</v>
      </c>
      <c r="D1751" s="2" t="s">
        <v>355</v>
      </c>
      <c r="E1751" s="2" t="s">
        <v>385</v>
      </c>
      <c r="F1751" s="2" t="s">
        <v>457</v>
      </c>
      <c r="G1751" s="2" t="s">
        <v>545</v>
      </c>
      <c r="H1751" s="2">
        <v>7</v>
      </c>
      <c r="I1751" s="6">
        <v>23056.34</v>
      </c>
      <c r="J1751" s="7">
        <v>0.2</v>
      </c>
      <c r="K1751" s="6">
        <v>161394.38</v>
      </c>
      <c r="L1751" s="6">
        <v>138586</v>
      </c>
      <c r="M1751" s="6">
        <v>22808.38</v>
      </c>
      <c r="N1751" s="2" t="s">
        <v>542</v>
      </c>
      <c r="O1751" s="2" t="s">
        <v>543</v>
      </c>
    </row>
    <row r="1752" spans="1:15" x14ac:dyDescent="0.25">
      <c r="A1752" s="2" t="s">
        <v>2299</v>
      </c>
      <c r="B1752" s="5">
        <v>46308</v>
      </c>
      <c r="C1752" s="2" t="s">
        <v>78</v>
      </c>
      <c r="D1752" s="2" t="s">
        <v>343</v>
      </c>
      <c r="E1752" s="2" t="s">
        <v>385</v>
      </c>
      <c r="F1752" s="2" t="s">
        <v>451</v>
      </c>
      <c r="G1752" s="2" t="s">
        <v>552</v>
      </c>
      <c r="H1752" s="2">
        <v>4</v>
      </c>
      <c r="I1752" s="6">
        <v>3343.67</v>
      </c>
      <c r="J1752" s="7">
        <v>0.2</v>
      </c>
      <c r="K1752" s="6">
        <v>13374.68</v>
      </c>
      <c r="L1752" s="6">
        <v>12764</v>
      </c>
      <c r="M1752" s="6">
        <v>610.67999999999995</v>
      </c>
      <c r="N1752" s="2" t="s">
        <v>550</v>
      </c>
      <c r="O1752" s="2" t="s">
        <v>566</v>
      </c>
    </row>
    <row r="1753" spans="1:15" x14ac:dyDescent="0.25">
      <c r="A1753" s="2" t="s">
        <v>2300</v>
      </c>
      <c r="B1753" s="5">
        <v>46146</v>
      </c>
      <c r="C1753" s="2" t="s">
        <v>130</v>
      </c>
      <c r="D1753" s="2" t="s">
        <v>364</v>
      </c>
      <c r="E1753" s="2" t="s">
        <v>385</v>
      </c>
      <c r="F1753" s="2" t="s">
        <v>475</v>
      </c>
      <c r="G1753" s="2" t="s">
        <v>545</v>
      </c>
      <c r="H1753" s="2">
        <v>6</v>
      </c>
      <c r="I1753" s="6">
        <v>21638.58</v>
      </c>
      <c r="J1753" s="7">
        <v>0.15</v>
      </c>
      <c r="K1753" s="6">
        <v>129831.48</v>
      </c>
      <c r="L1753" s="6">
        <v>100890</v>
      </c>
      <c r="M1753" s="6">
        <v>28941.48</v>
      </c>
      <c r="N1753" s="2" t="s">
        <v>556</v>
      </c>
      <c r="O1753" s="2" t="s">
        <v>543</v>
      </c>
    </row>
    <row r="1754" spans="1:15" x14ac:dyDescent="0.25">
      <c r="A1754" s="2" t="s">
        <v>2301</v>
      </c>
      <c r="B1754" s="5">
        <v>45842</v>
      </c>
      <c r="C1754" s="2" t="s">
        <v>290</v>
      </c>
      <c r="D1754" s="2" t="s">
        <v>371</v>
      </c>
      <c r="E1754" s="2" t="s">
        <v>398</v>
      </c>
      <c r="F1754" s="2" t="s">
        <v>435</v>
      </c>
      <c r="G1754" s="2" t="s">
        <v>552</v>
      </c>
      <c r="H1754" s="2">
        <v>3</v>
      </c>
      <c r="I1754" s="6">
        <v>23976.98</v>
      </c>
      <c r="J1754" s="7">
        <v>0.05</v>
      </c>
      <c r="K1754" s="6">
        <v>71930.94</v>
      </c>
      <c r="L1754" s="6">
        <v>63948</v>
      </c>
      <c r="M1754" s="6">
        <v>7982.94</v>
      </c>
      <c r="N1754" s="2" t="s">
        <v>550</v>
      </c>
      <c r="O1754" s="2" t="s">
        <v>543</v>
      </c>
    </row>
    <row r="1755" spans="1:15" x14ac:dyDescent="0.25">
      <c r="A1755" s="2" t="s">
        <v>2302</v>
      </c>
      <c r="B1755" s="5">
        <v>46147</v>
      </c>
      <c r="C1755" s="2" t="s">
        <v>188</v>
      </c>
      <c r="D1755" s="2" t="s">
        <v>341</v>
      </c>
      <c r="E1755" s="2" t="s">
        <v>389</v>
      </c>
      <c r="F1755" s="2" t="s">
        <v>509</v>
      </c>
      <c r="G1755" s="2" t="s">
        <v>541</v>
      </c>
      <c r="H1755" s="2">
        <v>3</v>
      </c>
      <c r="I1755" s="6">
        <v>517.33000000000004</v>
      </c>
      <c r="J1755" s="7">
        <v>0</v>
      </c>
      <c r="K1755" s="6">
        <v>1551.99</v>
      </c>
      <c r="L1755" s="6">
        <v>1236</v>
      </c>
      <c r="M1755" s="6">
        <v>315.99</v>
      </c>
      <c r="N1755" s="2" t="s">
        <v>542</v>
      </c>
      <c r="O1755" s="2" t="s">
        <v>543</v>
      </c>
    </row>
    <row r="1756" spans="1:15" x14ac:dyDescent="0.25">
      <c r="A1756" s="2" t="s">
        <v>2303</v>
      </c>
      <c r="B1756" s="5">
        <v>46197</v>
      </c>
      <c r="C1756" s="2" t="s">
        <v>252</v>
      </c>
      <c r="D1756" s="2" t="s">
        <v>353</v>
      </c>
      <c r="E1756" s="2" t="s">
        <v>395</v>
      </c>
      <c r="F1756" s="2" t="s">
        <v>487</v>
      </c>
      <c r="G1756" s="2" t="s">
        <v>545</v>
      </c>
      <c r="H1756" s="2">
        <v>5</v>
      </c>
      <c r="I1756" s="6">
        <v>7641.32</v>
      </c>
      <c r="J1756" s="7">
        <v>0.05</v>
      </c>
      <c r="K1756" s="6">
        <v>38206.6</v>
      </c>
      <c r="L1756" s="6">
        <v>26685</v>
      </c>
      <c r="M1756" s="6">
        <v>11521.6</v>
      </c>
      <c r="N1756" s="2" t="s">
        <v>546</v>
      </c>
      <c r="O1756" s="2" t="s">
        <v>543</v>
      </c>
    </row>
    <row r="1757" spans="1:15" x14ac:dyDescent="0.25">
      <c r="A1757" s="2" t="s">
        <v>2304</v>
      </c>
      <c r="B1757" s="5">
        <v>45845</v>
      </c>
      <c r="C1757" s="2" t="s">
        <v>200</v>
      </c>
      <c r="D1757" s="2" t="s">
        <v>334</v>
      </c>
      <c r="E1757" s="2" t="s">
        <v>385</v>
      </c>
      <c r="F1757" s="2" t="s">
        <v>457</v>
      </c>
      <c r="G1757" s="2" t="s">
        <v>541</v>
      </c>
      <c r="H1757" s="2">
        <v>3</v>
      </c>
      <c r="I1757" s="6">
        <v>352.7</v>
      </c>
      <c r="J1757" s="7">
        <v>0.05</v>
      </c>
      <c r="K1757" s="6">
        <v>1058.0999999999999</v>
      </c>
      <c r="L1757" s="6">
        <v>855</v>
      </c>
      <c r="M1757" s="6">
        <v>203.1</v>
      </c>
      <c r="N1757" s="2" t="s">
        <v>556</v>
      </c>
      <c r="O1757" s="2" t="s">
        <v>543</v>
      </c>
    </row>
    <row r="1758" spans="1:15" x14ac:dyDescent="0.25">
      <c r="A1758" s="2" t="s">
        <v>2305</v>
      </c>
      <c r="B1758" s="5">
        <v>46192</v>
      </c>
      <c r="C1758" s="2" t="s">
        <v>52</v>
      </c>
      <c r="D1758" s="2" t="s">
        <v>355</v>
      </c>
      <c r="E1758" s="2" t="s">
        <v>387</v>
      </c>
      <c r="F1758" s="2" t="s">
        <v>433</v>
      </c>
      <c r="G1758" s="2" t="s">
        <v>545</v>
      </c>
      <c r="H1758" s="2">
        <v>5</v>
      </c>
      <c r="I1758" s="6">
        <v>28820.43</v>
      </c>
      <c r="J1758" s="7">
        <v>0</v>
      </c>
      <c r="K1758" s="6">
        <v>144102.15</v>
      </c>
      <c r="L1758" s="6">
        <v>98990</v>
      </c>
      <c r="M1758" s="6">
        <v>45112.15</v>
      </c>
      <c r="N1758" s="2" t="s">
        <v>542</v>
      </c>
      <c r="O1758" s="2" t="s">
        <v>543</v>
      </c>
    </row>
    <row r="1759" spans="1:15" x14ac:dyDescent="0.25">
      <c r="A1759" s="2" t="s">
        <v>2306</v>
      </c>
      <c r="B1759" s="5">
        <v>46300</v>
      </c>
      <c r="C1759" s="2" t="s">
        <v>110</v>
      </c>
      <c r="D1759" s="2" t="s">
        <v>337</v>
      </c>
      <c r="E1759" s="2" t="s">
        <v>395</v>
      </c>
      <c r="F1759" s="2" t="s">
        <v>497</v>
      </c>
      <c r="G1759" s="2" t="s">
        <v>552</v>
      </c>
      <c r="H1759" s="2">
        <v>4</v>
      </c>
      <c r="I1759" s="6">
        <v>21351.52</v>
      </c>
      <c r="J1759" s="7">
        <v>0</v>
      </c>
      <c r="K1759" s="6">
        <v>85406.080000000002</v>
      </c>
      <c r="L1759" s="6">
        <v>63212</v>
      </c>
      <c r="M1759" s="6">
        <v>22194.080000000002</v>
      </c>
      <c r="N1759" s="2" t="s">
        <v>550</v>
      </c>
      <c r="O1759" s="2" t="s">
        <v>543</v>
      </c>
    </row>
    <row r="1760" spans="1:15" x14ac:dyDescent="0.25">
      <c r="A1760" s="2" t="s">
        <v>2307</v>
      </c>
      <c r="B1760" s="5">
        <v>45924</v>
      </c>
      <c r="C1760" s="2" t="s">
        <v>122</v>
      </c>
      <c r="D1760" s="2" t="s">
        <v>366</v>
      </c>
      <c r="E1760" s="2" t="s">
        <v>387</v>
      </c>
      <c r="F1760" s="2" t="s">
        <v>519</v>
      </c>
      <c r="G1760" s="2" t="s">
        <v>552</v>
      </c>
      <c r="H1760" s="2">
        <v>6</v>
      </c>
      <c r="I1760" s="6">
        <v>22406.99</v>
      </c>
      <c r="J1760" s="7">
        <v>0.1</v>
      </c>
      <c r="K1760" s="6">
        <v>134441.94</v>
      </c>
      <c r="L1760" s="6">
        <v>100662</v>
      </c>
      <c r="M1760" s="6">
        <v>33779.94</v>
      </c>
      <c r="N1760" s="2" t="s">
        <v>546</v>
      </c>
      <c r="O1760" s="2" t="s">
        <v>543</v>
      </c>
    </row>
    <row r="1761" spans="1:15" x14ac:dyDescent="0.25">
      <c r="A1761" s="2" t="s">
        <v>2308</v>
      </c>
      <c r="B1761" s="5">
        <v>46111</v>
      </c>
      <c r="C1761" s="2" t="s">
        <v>106</v>
      </c>
      <c r="D1761" s="2" t="s">
        <v>366</v>
      </c>
      <c r="E1761" s="2" t="s">
        <v>391</v>
      </c>
      <c r="F1761" s="2" t="s">
        <v>515</v>
      </c>
      <c r="G1761" s="2" t="s">
        <v>552</v>
      </c>
      <c r="H1761" s="2">
        <v>6</v>
      </c>
      <c r="I1761" s="6">
        <v>22406.99</v>
      </c>
      <c r="J1761" s="7">
        <v>0.1</v>
      </c>
      <c r="K1761" s="6">
        <v>134441.94</v>
      </c>
      <c r="L1761" s="6">
        <v>100662</v>
      </c>
      <c r="M1761" s="6">
        <v>33779.94</v>
      </c>
      <c r="N1761" s="2" t="s">
        <v>546</v>
      </c>
      <c r="O1761" s="2" t="s">
        <v>543</v>
      </c>
    </row>
    <row r="1762" spans="1:15" x14ac:dyDescent="0.25">
      <c r="A1762" s="2" t="s">
        <v>2309</v>
      </c>
      <c r="B1762" s="5">
        <v>45776</v>
      </c>
      <c r="C1762" s="2" t="s">
        <v>312</v>
      </c>
      <c r="D1762" s="2" t="s">
        <v>355</v>
      </c>
      <c r="E1762" s="2" t="s">
        <v>395</v>
      </c>
      <c r="F1762" s="2" t="s">
        <v>481</v>
      </c>
      <c r="G1762" s="2" t="s">
        <v>552</v>
      </c>
      <c r="H1762" s="2">
        <v>2</v>
      </c>
      <c r="I1762" s="6">
        <v>27379.41</v>
      </c>
      <c r="J1762" s="7">
        <v>0.05</v>
      </c>
      <c r="K1762" s="6">
        <v>54758.82</v>
      </c>
      <c r="L1762" s="6">
        <v>39596</v>
      </c>
      <c r="M1762" s="6">
        <v>15162.82</v>
      </c>
      <c r="N1762" s="2" t="s">
        <v>550</v>
      </c>
      <c r="O1762" s="2" t="s">
        <v>543</v>
      </c>
    </row>
    <row r="1763" spans="1:15" x14ac:dyDescent="0.25">
      <c r="A1763" s="2" t="s">
        <v>2310</v>
      </c>
      <c r="B1763" s="5">
        <v>45828</v>
      </c>
      <c r="C1763" s="2" t="s">
        <v>60</v>
      </c>
      <c r="D1763" s="2" t="s">
        <v>343</v>
      </c>
      <c r="E1763" s="2" t="s">
        <v>387</v>
      </c>
      <c r="F1763" s="2" t="s">
        <v>410</v>
      </c>
      <c r="G1763" s="2" t="s">
        <v>541</v>
      </c>
      <c r="H1763" s="2">
        <v>6</v>
      </c>
      <c r="I1763" s="6">
        <v>3552.65</v>
      </c>
      <c r="J1763" s="7">
        <v>0.15</v>
      </c>
      <c r="K1763" s="6">
        <v>21315.9</v>
      </c>
      <c r="L1763" s="6">
        <v>19146</v>
      </c>
      <c r="M1763" s="6">
        <v>2169.9</v>
      </c>
      <c r="N1763" s="2" t="s">
        <v>542</v>
      </c>
      <c r="O1763" s="2" t="s">
        <v>543</v>
      </c>
    </row>
    <row r="1764" spans="1:15" x14ac:dyDescent="0.25">
      <c r="A1764" s="2" t="s">
        <v>2311</v>
      </c>
      <c r="B1764" s="5">
        <v>45829</v>
      </c>
      <c r="C1764" s="2" t="s">
        <v>306</v>
      </c>
      <c r="D1764" s="2" t="s">
        <v>345</v>
      </c>
      <c r="E1764" s="2" t="s">
        <v>387</v>
      </c>
      <c r="F1764" s="2" t="s">
        <v>415</v>
      </c>
      <c r="G1764" s="2" t="s">
        <v>541</v>
      </c>
      <c r="H1764" s="2">
        <v>4</v>
      </c>
      <c r="I1764" s="6">
        <v>1684.6</v>
      </c>
      <c r="J1764" s="7">
        <v>0.1</v>
      </c>
      <c r="K1764" s="6">
        <v>6738.4</v>
      </c>
      <c r="L1764" s="6">
        <v>6460</v>
      </c>
      <c r="M1764" s="6">
        <v>278.39999999999998</v>
      </c>
      <c r="N1764" s="2" t="s">
        <v>542</v>
      </c>
      <c r="O1764" s="2" t="s">
        <v>543</v>
      </c>
    </row>
    <row r="1765" spans="1:15" x14ac:dyDescent="0.25">
      <c r="A1765" s="2" t="s">
        <v>2312</v>
      </c>
      <c r="B1765" s="5">
        <v>45682</v>
      </c>
      <c r="C1765" s="2" t="s">
        <v>258</v>
      </c>
      <c r="D1765" s="2" t="s">
        <v>345</v>
      </c>
      <c r="E1765" s="2" t="s">
        <v>393</v>
      </c>
      <c r="F1765" s="2" t="s">
        <v>445</v>
      </c>
      <c r="G1765" s="2" t="s">
        <v>552</v>
      </c>
      <c r="H1765" s="2">
        <v>4</v>
      </c>
      <c r="I1765" s="6">
        <v>1871.78</v>
      </c>
      <c r="J1765" s="7">
        <v>0</v>
      </c>
      <c r="K1765" s="6">
        <v>7487.12</v>
      </c>
      <c r="L1765" s="6">
        <v>6460</v>
      </c>
      <c r="M1765" s="6">
        <v>1027.1199999999999</v>
      </c>
      <c r="N1765" s="2" t="s">
        <v>556</v>
      </c>
      <c r="O1765" s="2" t="s">
        <v>543</v>
      </c>
    </row>
    <row r="1766" spans="1:15" x14ac:dyDescent="0.25">
      <c r="A1766" s="2" t="s">
        <v>2313</v>
      </c>
      <c r="B1766" s="5">
        <v>46191</v>
      </c>
      <c r="C1766" s="2" t="s">
        <v>308</v>
      </c>
      <c r="D1766" s="2" t="s">
        <v>371</v>
      </c>
      <c r="E1766" s="2" t="s">
        <v>382</v>
      </c>
      <c r="F1766" s="2" t="s">
        <v>503</v>
      </c>
      <c r="G1766" s="2" t="s">
        <v>552</v>
      </c>
      <c r="H1766" s="2">
        <v>1</v>
      </c>
      <c r="I1766" s="6">
        <v>21453.09</v>
      </c>
      <c r="J1766" s="7">
        <v>0.15</v>
      </c>
      <c r="K1766" s="6">
        <v>21453.09</v>
      </c>
      <c r="L1766" s="6">
        <v>21316</v>
      </c>
      <c r="M1766" s="6">
        <v>137.09</v>
      </c>
      <c r="N1766" s="2" t="s">
        <v>556</v>
      </c>
      <c r="O1766" s="2" t="s">
        <v>543</v>
      </c>
    </row>
    <row r="1767" spans="1:15" x14ac:dyDescent="0.25">
      <c r="A1767" s="2" t="s">
        <v>2314</v>
      </c>
      <c r="B1767" s="5">
        <v>46201</v>
      </c>
      <c r="C1767" s="2" t="s">
        <v>62</v>
      </c>
      <c r="D1767" s="2" t="s">
        <v>371</v>
      </c>
      <c r="E1767" s="2" t="s">
        <v>389</v>
      </c>
      <c r="F1767" s="2" t="s">
        <v>445</v>
      </c>
      <c r="G1767" s="2" t="s">
        <v>545</v>
      </c>
      <c r="H1767" s="2">
        <v>8</v>
      </c>
      <c r="I1767" s="6">
        <v>23976.98</v>
      </c>
      <c r="J1767" s="7">
        <v>0.05</v>
      </c>
      <c r="K1767" s="6">
        <v>191815.84</v>
      </c>
      <c r="L1767" s="6">
        <v>170528</v>
      </c>
      <c r="M1767" s="6">
        <v>21287.84</v>
      </c>
      <c r="N1767" s="2" t="s">
        <v>542</v>
      </c>
      <c r="O1767" s="2" t="s">
        <v>543</v>
      </c>
    </row>
    <row r="1768" spans="1:15" x14ac:dyDescent="0.25">
      <c r="A1768" s="2" t="s">
        <v>2315</v>
      </c>
      <c r="B1768" s="5">
        <v>46277</v>
      </c>
      <c r="C1768" s="2" t="s">
        <v>182</v>
      </c>
      <c r="D1768" s="2" t="s">
        <v>345</v>
      </c>
      <c r="E1768" s="2" t="s">
        <v>391</v>
      </c>
      <c r="F1768" s="2" t="s">
        <v>489</v>
      </c>
      <c r="G1768" s="2" t="s">
        <v>552</v>
      </c>
      <c r="H1768" s="2">
        <v>5</v>
      </c>
      <c r="I1768" s="6">
        <v>1497.42</v>
      </c>
      <c r="J1768" s="7">
        <v>0.2</v>
      </c>
      <c r="K1768" s="6">
        <v>7487.1</v>
      </c>
      <c r="L1768" s="6">
        <v>8075</v>
      </c>
      <c r="M1768" s="6">
        <v>-587.9</v>
      </c>
      <c r="N1768" s="2" t="s">
        <v>546</v>
      </c>
      <c r="O1768" s="2" t="s">
        <v>543</v>
      </c>
    </row>
    <row r="1769" spans="1:15" x14ac:dyDescent="0.25">
      <c r="A1769" s="2" t="s">
        <v>2316</v>
      </c>
      <c r="B1769" s="5">
        <v>45692</v>
      </c>
      <c r="C1769" s="2" t="s">
        <v>166</v>
      </c>
      <c r="D1769" s="2" t="s">
        <v>353</v>
      </c>
      <c r="E1769" s="2" t="s">
        <v>382</v>
      </c>
      <c r="F1769" s="2" t="s">
        <v>459</v>
      </c>
      <c r="G1769" s="2" t="s">
        <v>545</v>
      </c>
      <c r="H1769" s="2">
        <v>6</v>
      </c>
      <c r="I1769" s="6">
        <v>6836.97</v>
      </c>
      <c r="J1769" s="7">
        <v>0.15</v>
      </c>
      <c r="K1769" s="6">
        <v>41021.82</v>
      </c>
      <c r="L1769" s="6">
        <v>32022</v>
      </c>
      <c r="M1769" s="6">
        <v>8999.82</v>
      </c>
      <c r="N1769" s="2" t="s">
        <v>550</v>
      </c>
      <c r="O1769" s="2" t="s">
        <v>543</v>
      </c>
    </row>
    <row r="1770" spans="1:15" x14ac:dyDescent="0.25">
      <c r="A1770" s="2" t="s">
        <v>2317</v>
      </c>
      <c r="B1770" s="5">
        <v>46067</v>
      </c>
      <c r="C1770" s="2" t="s">
        <v>234</v>
      </c>
      <c r="D1770" s="2" t="s">
        <v>366</v>
      </c>
      <c r="E1770" s="2" t="s">
        <v>393</v>
      </c>
      <c r="F1770" s="2" t="s">
        <v>447</v>
      </c>
      <c r="G1770" s="2" t="s">
        <v>541</v>
      </c>
      <c r="H1770" s="2">
        <v>5</v>
      </c>
      <c r="I1770" s="6">
        <v>23651.82</v>
      </c>
      <c r="J1770" s="7">
        <v>0.05</v>
      </c>
      <c r="K1770" s="6">
        <v>118259.1</v>
      </c>
      <c r="L1770" s="6">
        <v>83885</v>
      </c>
      <c r="M1770" s="6">
        <v>34374.1</v>
      </c>
      <c r="N1770" s="2" t="s">
        <v>542</v>
      </c>
      <c r="O1770" s="2" t="s">
        <v>543</v>
      </c>
    </row>
    <row r="1771" spans="1:15" x14ac:dyDescent="0.25">
      <c r="A1771" s="2" t="s">
        <v>2318</v>
      </c>
      <c r="B1771" s="5">
        <v>45943</v>
      </c>
      <c r="C1771" s="2" t="s">
        <v>222</v>
      </c>
      <c r="D1771" s="2" t="s">
        <v>351</v>
      </c>
      <c r="E1771" s="2" t="s">
        <v>389</v>
      </c>
      <c r="F1771" s="2" t="s">
        <v>433</v>
      </c>
      <c r="G1771" s="2" t="s">
        <v>541</v>
      </c>
      <c r="H1771" s="2">
        <v>4</v>
      </c>
      <c r="I1771" s="6">
        <v>24639.69</v>
      </c>
      <c r="J1771" s="7">
        <v>0.15</v>
      </c>
      <c r="K1771" s="6">
        <v>98558.76</v>
      </c>
      <c r="L1771" s="6">
        <v>77752</v>
      </c>
      <c r="M1771" s="6">
        <v>20806.759999999998</v>
      </c>
      <c r="N1771" s="2" t="s">
        <v>542</v>
      </c>
      <c r="O1771" s="2" t="s">
        <v>543</v>
      </c>
    </row>
    <row r="1772" spans="1:15" x14ac:dyDescent="0.25">
      <c r="A1772" s="2" t="s">
        <v>2319</v>
      </c>
      <c r="B1772" s="5">
        <v>46302</v>
      </c>
      <c r="C1772" s="2" t="s">
        <v>78</v>
      </c>
      <c r="D1772" s="2" t="s">
        <v>353</v>
      </c>
      <c r="E1772" s="2" t="s">
        <v>387</v>
      </c>
      <c r="F1772" s="2" t="s">
        <v>425</v>
      </c>
      <c r="G1772" s="2" t="s">
        <v>545</v>
      </c>
      <c r="H1772" s="2">
        <v>4</v>
      </c>
      <c r="I1772" s="6">
        <v>6434.8</v>
      </c>
      <c r="J1772" s="7">
        <v>0.2</v>
      </c>
      <c r="K1772" s="6">
        <v>25739.200000000001</v>
      </c>
      <c r="L1772" s="6">
        <v>21348</v>
      </c>
      <c r="M1772" s="6">
        <v>4391.2</v>
      </c>
      <c r="N1772" s="2" t="s">
        <v>556</v>
      </c>
      <c r="O1772" s="2" t="s">
        <v>543</v>
      </c>
    </row>
    <row r="1773" spans="1:15" x14ac:dyDescent="0.25">
      <c r="A1773" s="2" t="s">
        <v>2320</v>
      </c>
      <c r="B1773" s="5">
        <v>46269</v>
      </c>
      <c r="C1773" s="2" t="s">
        <v>76</v>
      </c>
      <c r="D1773" s="2" t="s">
        <v>334</v>
      </c>
      <c r="E1773" s="2" t="s">
        <v>393</v>
      </c>
      <c r="F1773" s="2" t="s">
        <v>441</v>
      </c>
      <c r="G1773" s="2" t="s">
        <v>541</v>
      </c>
      <c r="H1773" s="2">
        <v>5</v>
      </c>
      <c r="I1773" s="6">
        <v>371.26</v>
      </c>
      <c r="J1773" s="7">
        <v>0</v>
      </c>
      <c r="K1773" s="6">
        <v>1856.3</v>
      </c>
      <c r="L1773" s="6">
        <v>1425</v>
      </c>
      <c r="M1773" s="6">
        <v>431.3</v>
      </c>
      <c r="N1773" s="2" t="s">
        <v>550</v>
      </c>
      <c r="O1773" s="2" t="s">
        <v>543</v>
      </c>
    </row>
    <row r="1774" spans="1:15" x14ac:dyDescent="0.25">
      <c r="A1774" s="2" t="s">
        <v>2321</v>
      </c>
      <c r="B1774" s="5">
        <v>46361</v>
      </c>
      <c r="C1774" s="2" t="s">
        <v>288</v>
      </c>
      <c r="D1774" s="2" t="s">
        <v>351</v>
      </c>
      <c r="E1774" s="2" t="s">
        <v>393</v>
      </c>
      <c r="F1774" s="2" t="s">
        <v>511</v>
      </c>
      <c r="G1774" s="2" t="s">
        <v>545</v>
      </c>
      <c r="H1774" s="2">
        <v>2</v>
      </c>
      <c r="I1774" s="6">
        <v>23190.3</v>
      </c>
      <c r="J1774" s="7">
        <v>0.2</v>
      </c>
      <c r="K1774" s="6">
        <v>46380.6</v>
      </c>
      <c r="L1774" s="6">
        <v>38876</v>
      </c>
      <c r="M1774" s="6">
        <v>7504.6</v>
      </c>
      <c r="N1774" s="2" t="s">
        <v>542</v>
      </c>
      <c r="O1774" s="2" t="s">
        <v>543</v>
      </c>
    </row>
    <row r="1775" spans="1:15" x14ac:dyDescent="0.25">
      <c r="A1775" s="2" t="s">
        <v>2322</v>
      </c>
      <c r="B1775" s="5">
        <v>46271</v>
      </c>
      <c r="C1775" s="2" t="s">
        <v>168</v>
      </c>
      <c r="D1775" s="2" t="s">
        <v>334</v>
      </c>
      <c r="E1775" s="2" t="s">
        <v>389</v>
      </c>
      <c r="F1775" s="2" t="s">
        <v>483</v>
      </c>
      <c r="G1775" s="2" t="s">
        <v>541</v>
      </c>
      <c r="H1775" s="2">
        <v>6</v>
      </c>
      <c r="I1775" s="6">
        <v>315.57</v>
      </c>
      <c r="J1775" s="7">
        <v>0.15</v>
      </c>
      <c r="K1775" s="6">
        <v>1893.42</v>
      </c>
      <c r="L1775" s="6">
        <v>1710</v>
      </c>
      <c r="M1775" s="6">
        <v>183.42</v>
      </c>
      <c r="N1775" s="2" t="s">
        <v>556</v>
      </c>
      <c r="O1775" s="2" t="s">
        <v>543</v>
      </c>
    </row>
    <row r="1776" spans="1:15" x14ac:dyDescent="0.25">
      <c r="A1776" s="2" t="s">
        <v>2323</v>
      </c>
      <c r="B1776" s="5">
        <v>46195</v>
      </c>
      <c r="C1776" s="2" t="s">
        <v>68</v>
      </c>
      <c r="D1776" s="2" t="s">
        <v>364</v>
      </c>
      <c r="E1776" s="2" t="s">
        <v>391</v>
      </c>
      <c r="F1776" s="2" t="s">
        <v>433</v>
      </c>
      <c r="G1776" s="2" t="s">
        <v>545</v>
      </c>
      <c r="H1776" s="2">
        <v>2</v>
      </c>
      <c r="I1776" s="6">
        <v>21638.58</v>
      </c>
      <c r="J1776" s="7">
        <v>0.15</v>
      </c>
      <c r="K1776" s="6">
        <v>43277.16</v>
      </c>
      <c r="L1776" s="6">
        <v>33630</v>
      </c>
      <c r="M1776" s="6">
        <v>9647.16</v>
      </c>
      <c r="N1776" s="2" t="s">
        <v>550</v>
      </c>
      <c r="O1776" s="2" t="s">
        <v>543</v>
      </c>
    </row>
    <row r="1777" spans="1:15" x14ac:dyDescent="0.25">
      <c r="A1777" s="2" t="s">
        <v>2324</v>
      </c>
      <c r="B1777" s="5">
        <v>46008</v>
      </c>
      <c r="C1777" s="2" t="s">
        <v>180</v>
      </c>
      <c r="D1777" s="2" t="s">
        <v>362</v>
      </c>
      <c r="E1777" s="2" t="s">
        <v>385</v>
      </c>
      <c r="F1777" s="2" t="s">
        <v>475</v>
      </c>
      <c r="G1777" s="2" t="s">
        <v>552</v>
      </c>
      <c r="H1777" s="2">
        <v>4</v>
      </c>
      <c r="I1777" s="6">
        <v>18037.47</v>
      </c>
      <c r="J1777" s="7">
        <v>0.2</v>
      </c>
      <c r="K1777" s="6">
        <v>72149.88</v>
      </c>
      <c r="L1777" s="6">
        <v>68236</v>
      </c>
      <c r="M1777" s="6">
        <v>3913.88</v>
      </c>
      <c r="N1777" s="2" t="s">
        <v>546</v>
      </c>
      <c r="O1777" s="2" t="s">
        <v>543</v>
      </c>
    </row>
    <row r="1778" spans="1:15" x14ac:dyDescent="0.25">
      <c r="A1778" s="2" t="s">
        <v>2325</v>
      </c>
      <c r="B1778" s="5">
        <v>46015</v>
      </c>
      <c r="C1778" s="2" t="s">
        <v>80</v>
      </c>
      <c r="D1778" s="2" t="s">
        <v>366</v>
      </c>
      <c r="E1778" s="2" t="s">
        <v>387</v>
      </c>
      <c r="F1778" s="2" t="s">
        <v>509</v>
      </c>
      <c r="G1778" s="2" t="s">
        <v>552</v>
      </c>
      <c r="H1778" s="2">
        <v>1</v>
      </c>
      <c r="I1778" s="6">
        <v>24896.65</v>
      </c>
      <c r="J1778" s="7">
        <v>0</v>
      </c>
      <c r="K1778" s="6">
        <v>24896.65</v>
      </c>
      <c r="L1778" s="6">
        <v>16777</v>
      </c>
      <c r="M1778" s="6">
        <v>8119.65</v>
      </c>
      <c r="N1778" s="2" t="s">
        <v>556</v>
      </c>
      <c r="O1778" s="2" t="s">
        <v>543</v>
      </c>
    </row>
    <row r="1779" spans="1:15" x14ac:dyDescent="0.25">
      <c r="A1779" s="2" t="s">
        <v>2326</v>
      </c>
      <c r="B1779" s="5">
        <v>45813</v>
      </c>
      <c r="C1779" s="2" t="s">
        <v>102</v>
      </c>
      <c r="D1779" s="2" t="s">
        <v>339</v>
      </c>
      <c r="E1779" s="2" t="s">
        <v>389</v>
      </c>
      <c r="F1779" s="2" t="s">
        <v>495</v>
      </c>
      <c r="G1779" s="2" t="s">
        <v>552</v>
      </c>
      <c r="H1779" s="2">
        <v>5</v>
      </c>
      <c r="I1779" s="6">
        <v>8778.19</v>
      </c>
      <c r="J1779" s="7">
        <v>0.05</v>
      </c>
      <c r="K1779" s="6">
        <v>43890.95</v>
      </c>
      <c r="L1779" s="6">
        <v>34175</v>
      </c>
      <c r="M1779" s="6">
        <v>9715.9500000000007</v>
      </c>
      <c r="N1779" s="2" t="s">
        <v>546</v>
      </c>
      <c r="O1779" s="2" t="s">
        <v>543</v>
      </c>
    </row>
    <row r="1780" spans="1:15" x14ac:dyDescent="0.25">
      <c r="A1780" s="2" t="s">
        <v>2327</v>
      </c>
      <c r="B1780" s="5">
        <v>46200</v>
      </c>
      <c r="C1780" s="2" t="s">
        <v>144</v>
      </c>
      <c r="D1780" s="2" t="s">
        <v>334</v>
      </c>
      <c r="E1780" s="2" t="s">
        <v>393</v>
      </c>
      <c r="F1780" s="2" t="s">
        <v>443</v>
      </c>
      <c r="G1780" s="2" t="s">
        <v>545</v>
      </c>
      <c r="H1780" s="2">
        <v>4</v>
      </c>
      <c r="I1780" s="6">
        <v>315.57</v>
      </c>
      <c r="J1780" s="7">
        <v>0.15</v>
      </c>
      <c r="K1780" s="6">
        <v>1262.28</v>
      </c>
      <c r="L1780" s="6">
        <v>1140</v>
      </c>
      <c r="M1780" s="6">
        <v>122.28</v>
      </c>
      <c r="N1780" s="2" t="s">
        <v>542</v>
      </c>
      <c r="O1780" s="2" t="s">
        <v>543</v>
      </c>
    </row>
    <row r="1781" spans="1:15" x14ac:dyDescent="0.25">
      <c r="A1781" s="2" t="s">
        <v>2328</v>
      </c>
      <c r="B1781" s="5">
        <v>45919</v>
      </c>
      <c r="C1781" s="2" t="s">
        <v>33</v>
      </c>
      <c r="D1781" s="2" t="s">
        <v>348</v>
      </c>
      <c r="E1781" s="2" t="s">
        <v>398</v>
      </c>
      <c r="F1781" s="2" t="s">
        <v>507</v>
      </c>
      <c r="G1781" s="2" t="s">
        <v>552</v>
      </c>
      <c r="H1781" s="2">
        <v>6</v>
      </c>
      <c r="I1781" s="6">
        <v>12068.31</v>
      </c>
      <c r="J1781" s="7">
        <v>0.05</v>
      </c>
      <c r="K1781" s="6">
        <v>72409.86</v>
      </c>
      <c r="L1781" s="6">
        <v>61314</v>
      </c>
      <c r="M1781" s="6">
        <v>11095.86</v>
      </c>
      <c r="N1781" s="2" t="s">
        <v>550</v>
      </c>
      <c r="O1781" s="2" t="s">
        <v>543</v>
      </c>
    </row>
    <row r="1782" spans="1:15" x14ac:dyDescent="0.25">
      <c r="A1782" s="2" t="s">
        <v>2329</v>
      </c>
      <c r="B1782" s="5">
        <v>45851</v>
      </c>
      <c r="C1782" s="2" t="s">
        <v>178</v>
      </c>
      <c r="D1782" s="2" t="s">
        <v>362</v>
      </c>
      <c r="E1782" s="2" t="s">
        <v>393</v>
      </c>
      <c r="F1782" s="2" t="s">
        <v>445</v>
      </c>
      <c r="G1782" s="2" t="s">
        <v>552</v>
      </c>
      <c r="H1782" s="2">
        <v>5</v>
      </c>
      <c r="I1782" s="6">
        <v>19164.810000000001</v>
      </c>
      <c r="J1782" s="7">
        <v>0.15</v>
      </c>
      <c r="K1782" s="6">
        <v>95824.05</v>
      </c>
      <c r="L1782" s="6">
        <v>85295</v>
      </c>
      <c r="M1782" s="6">
        <v>10529.05</v>
      </c>
      <c r="N1782" s="2" t="s">
        <v>542</v>
      </c>
      <c r="O1782" s="2" t="s">
        <v>543</v>
      </c>
    </row>
    <row r="1783" spans="1:15" x14ac:dyDescent="0.25">
      <c r="A1783" s="2" t="s">
        <v>2330</v>
      </c>
      <c r="B1783" s="5">
        <v>45821</v>
      </c>
      <c r="C1783" s="2" t="s">
        <v>294</v>
      </c>
      <c r="D1783" s="2" t="s">
        <v>343</v>
      </c>
      <c r="E1783" s="2" t="s">
        <v>389</v>
      </c>
      <c r="F1783" s="2" t="s">
        <v>487</v>
      </c>
      <c r="G1783" s="2" t="s">
        <v>552</v>
      </c>
      <c r="H1783" s="2">
        <v>6</v>
      </c>
      <c r="I1783" s="6">
        <v>4179.59</v>
      </c>
      <c r="J1783" s="7">
        <v>0</v>
      </c>
      <c r="K1783" s="6">
        <v>25077.54</v>
      </c>
      <c r="L1783" s="6">
        <v>19146</v>
      </c>
      <c r="M1783" s="6">
        <v>5931.54</v>
      </c>
      <c r="N1783" s="2" t="s">
        <v>542</v>
      </c>
      <c r="O1783" s="2" t="s">
        <v>543</v>
      </c>
    </row>
    <row r="1784" spans="1:15" x14ac:dyDescent="0.25">
      <c r="A1784" s="2" t="s">
        <v>2331</v>
      </c>
      <c r="B1784" s="5">
        <v>46328</v>
      </c>
      <c r="C1784" s="2" t="s">
        <v>48</v>
      </c>
      <c r="D1784" s="2" t="s">
        <v>339</v>
      </c>
      <c r="E1784" s="2" t="s">
        <v>393</v>
      </c>
      <c r="F1784" s="2" t="s">
        <v>527</v>
      </c>
      <c r="G1784" s="2" t="s">
        <v>541</v>
      </c>
      <c r="H1784" s="2">
        <v>4</v>
      </c>
      <c r="I1784" s="6">
        <v>9240.2000000000007</v>
      </c>
      <c r="J1784" s="7">
        <v>0</v>
      </c>
      <c r="K1784" s="6">
        <v>36960.800000000003</v>
      </c>
      <c r="L1784" s="6">
        <v>27340</v>
      </c>
      <c r="M1784" s="6">
        <v>9620.7999999999993</v>
      </c>
      <c r="N1784" s="2" t="s">
        <v>550</v>
      </c>
      <c r="O1784" s="2" t="s">
        <v>543</v>
      </c>
    </row>
    <row r="1785" spans="1:15" x14ac:dyDescent="0.25">
      <c r="A1785" s="2" t="s">
        <v>2332</v>
      </c>
      <c r="B1785" s="5">
        <v>46078</v>
      </c>
      <c r="C1785" s="2" t="s">
        <v>230</v>
      </c>
      <c r="D1785" s="2" t="s">
        <v>353</v>
      </c>
      <c r="E1785" s="2" t="s">
        <v>393</v>
      </c>
      <c r="F1785" s="2" t="s">
        <v>404</v>
      </c>
      <c r="G1785" s="2" t="s">
        <v>545</v>
      </c>
      <c r="H1785" s="2">
        <v>5</v>
      </c>
      <c r="I1785" s="6">
        <v>7641.32</v>
      </c>
      <c r="J1785" s="7">
        <v>0.05</v>
      </c>
      <c r="K1785" s="6">
        <v>38206.6</v>
      </c>
      <c r="L1785" s="6">
        <v>26685</v>
      </c>
      <c r="M1785" s="6">
        <v>11521.6</v>
      </c>
      <c r="N1785" s="2" t="s">
        <v>542</v>
      </c>
      <c r="O1785" s="2" t="s">
        <v>543</v>
      </c>
    </row>
    <row r="1786" spans="1:15" x14ac:dyDescent="0.25">
      <c r="A1786" s="2" t="s">
        <v>2333</v>
      </c>
      <c r="B1786" s="5">
        <v>45742</v>
      </c>
      <c r="C1786" s="2" t="s">
        <v>234</v>
      </c>
      <c r="D1786" s="2" t="s">
        <v>355</v>
      </c>
      <c r="E1786" s="2" t="s">
        <v>398</v>
      </c>
      <c r="F1786" s="2" t="s">
        <v>455</v>
      </c>
      <c r="G1786" s="2" t="s">
        <v>541</v>
      </c>
      <c r="H1786" s="2">
        <v>6</v>
      </c>
      <c r="I1786" s="6">
        <v>28820.43</v>
      </c>
      <c r="J1786" s="7">
        <v>0</v>
      </c>
      <c r="K1786" s="6">
        <v>172922.58</v>
      </c>
      <c r="L1786" s="6">
        <v>118788</v>
      </c>
      <c r="M1786" s="6">
        <v>54134.58</v>
      </c>
      <c r="N1786" s="2" t="s">
        <v>556</v>
      </c>
      <c r="O1786" s="2" t="s">
        <v>543</v>
      </c>
    </row>
    <row r="1787" spans="1:15" x14ac:dyDescent="0.25">
      <c r="A1787" s="2" t="s">
        <v>2334</v>
      </c>
      <c r="B1787" s="5">
        <v>45905</v>
      </c>
      <c r="C1787" s="2" t="s">
        <v>222</v>
      </c>
      <c r="D1787" s="2" t="s">
        <v>377</v>
      </c>
      <c r="E1787" s="2" t="s">
        <v>391</v>
      </c>
      <c r="F1787" s="2" t="s">
        <v>487</v>
      </c>
      <c r="G1787" s="2" t="s">
        <v>545</v>
      </c>
      <c r="H1787" s="2">
        <v>7</v>
      </c>
      <c r="I1787" s="6">
        <v>20793.54</v>
      </c>
      <c r="J1787" s="7">
        <v>0.2</v>
      </c>
      <c r="K1787" s="6">
        <v>145554.78</v>
      </c>
      <c r="L1787" s="6">
        <v>129857</v>
      </c>
      <c r="M1787" s="6">
        <v>15697.78</v>
      </c>
      <c r="N1787" s="2" t="s">
        <v>546</v>
      </c>
      <c r="O1787" s="2" t="s">
        <v>543</v>
      </c>
    </row>
    <row r="1788" spans="1:15" x14ac:dyDescent="0.25">
      <c r="A1788" s="2" t="s">
        <v>2335</v>
      </c>
      <c r="B1788" s="5">
        <v>45704</v>
      </c>
      <c r="C1788" s="2" t="s">
        <v>308</v>
      </c>
      <c r="D1788" s="2" t="s">
        <v>377</v>
      </c>
      <c r="E1788" s="2" t="s">
        <v>382</v>
      </c>
      <c r="F1788" s="2" t="s">
        <v>413</v>
      </c>
      <c r="G1788" s="2" t="s">
        <v>552</v>
      </c>
      <c r="H1788" s="2">
        <v>2</v>
      </c>
      <c r="I1788" s="6">
        <v>25991.93</v>
      </c>
      <c r="J1788" s="7">
        <v>0</v>
      </c>
      <c r="K1788" s="6">
        <v>51983.86</v>
      </c>
      <c r="L1788" s="6">
        <v>37102</v>
      </c>
      <c r="M1788" s="6">
        <v>14881.86</v>
      </c>
      <c r="N1788" s="2" t="s">
        <v>556</v>
      </c>
      <c r="O1788" s="2" t="s">
        <v>543</v>
      </c>
    </row>
    <row r="1789" spans="1:15" x14ac:dyDescent="0.25">
      <c r="A1789" s="2" t="s">
        <v>2336</v>
      </c>
      <c r="B1789" s="5">
        <v>45800</v>
      </c>
      <c r="C1789" s="2" t="s">
        <v>120</v>
      </c>
      <c r="D1789" s="2" t="s">
        <v>348</v>
      </c>
      <c r="E1789" s="2" t="s">
        <v>393</v>
      </c>
      <c r="F1789" s="2" t="s">
        <v>435</v>
      </c>
      <c r="G1789" s="2" t="s">
        <v>541</v>
      </c>
      <c r="H1789" s="2">
        <v>3</v>
      </c>
      <c r="I1789" s="6">
        <v>11433.13</v>
      </c>
      <c r="J1789" s="7">
        <v>0.1</v>
      </c>
      <c r="K1789" s="6">
        <v>34299.39</v>
      </c>
      <c r="L1789" s="6">
        <v>30657</v>
      </c>
      <c r="M1789" s="6">
        <v>3642.39</v>
      </c>
      <c r="N1789" s="2" t="s">
        <v>556</v>
      </c>
      <c r="O1789" s="2" t="s">
        <v>543</v>
      </c>
    </row>
    <row r="1790" spans="1:15" x14ac:dyDescent="0.25">
      <c r="A1790" s="2" t="s">
        <v>2337</v>
      </c>
      <c r="B1790" s="5">
        <v>46283</v>
      </c>
      <c r="C1790" s="2" t="s">
        <v>278</v>
      </c>
      <c r="D1790" s="2" t="s">
        <v>343</v>
      </c>
      <c r="E1790" s="2" t="s">
        <v>393</v>
      </c>
      <c r="F1790" s="2" t="s">
        <v>457</v>
      </c>
      <c r="G1790" s="2" t="s">
        <v>541</v>
      </c>
      <c r="H1790" s="2">
        <v>6</v>
      </c>
      <c r="I1790" s="6">
        <v>3343.67</v>
      </c>
      <c r="J1790" s="7">
        <v>0.2</v>
      </c>
      <c r="K1790" s="6">
        <v>20062.02</v>
      </c>
      <c r="L1790" s="6">
        <v>19146</v>
      </c>
      <c r="M1790" s="6">
        <v>916.02</v>
      </c>
      <c r="N1790" s="2" t="s">
        <v>542</v>
      </c>
      <c r="O1790" s="2" t="s">
        <v>543</v>
      </c>
    </row>
    <row r="1791" spans="1:15" x14ac:dyDescent="0.25">
      <c r="A1791" s="2" t="s">
        <v>2338</v>
      </c>
      <c r="B1791" s="5">
        <v>46007</v>
      </c>
      <c r="C1791" s="2" t="s">
        <v>192</v>
      </c>
      <c r="D1791" s="2" t="s">
        <v>353</v>
      </c>
      <c r="E1791" s="2" t="s">
        <v>398</v>
      </c>
      <c r="F1791" s="2" t="s">
        <v>465</v>
      </c>
      <c r="G1791" s="2" t="s">
        <v>552</v>
      </c>
      <c r="H1791" s="2">
        <v>1</v>
      </c>
      <c r="I1791" s="6">
        <v>8043.5</v>
      </c>
      <c r="J1791" s="7">
        <v>0</v>
      </c>
      <c r="K1791" s="6">
        <v>8043.5</v>
      </c>
      <c r="L1791" s="6">
        <v>5337</v>
      </c>
      <c r="M1791" s="6">
        <v>2706.5</v>
      </c>
      <c r="N1791" s="2" t="s">
        <v>546</v>
      </c>
      <c r="O1791" s="2" t="s">
        <v>543</v>
      </c>
    </row>
    <row r="1792" spans="1:15" x14ac:dyDescent="0.25">
      <c r="A1792" s="2" t="s">
        <v>2339</v>
      </c>
      <c r="B1792" s="5">
        <v>46119</v>
      </c>
      <c r="C1792" s="2" t="s">
        <v>112</v>
      </c>
      <c r="D1792" s="2" t="s">
        <v>366</v>
      </c>
      <c r="E1792" s="2" t="s">
        <v>395</v>
      </c>
      <c r="F1792" s="2" t="s">
        <v>521</v>
      </c>
      <c r="G1792" s="2" t="s">
        <v>541</v>
      </c>
      <c r="H1792" s="2">
        <v>7</v>
      </c>
      <c r="I1792" s="6">
        <v>24896.65</v>
      </c>
      <c r="J1792" s="7">
        <v>0</v>
      </c>
      <c r="K1792" s="6">
        <v>174276.55</v>
      </c>
      <c r="L1792" s="6">
        <v>117439</v>
      </c>
      <c r="M1792" s="6">
        <v>56837.55</v>
      </c>
      <c r="N1792" s="2" t="s">
        <v>556</v>
      </c>
      <c r="O1792" s="2" t="s">
        <v>543</v>
      </c>
    </row>
    <row r="1793" spans="1:15" x14ac:dyDescent="0.25">
      <c r="A1793" s="2" t="s">
        <v>2340</v>
      </c>
      <c r="B1793" s="5">
        <v>46334</v>
      </c>
      <c r="C1793" s="2" t="s">
        <v>212</v>
      </c>
      <c r="D1793" s="2" t="s">
        <v>343</v>
      </c>
      <c r="E1793" s="2" t="s">
        <v>387</v>
      </c>
      <c r="F1793" s="2" t="s">
        <v>477</v>
      </c>
      <c r="G1793" s="2" t="s">
        <v>552</v>
      </c>
      <c r="H1793" s="2">
        <v>8</v>
      </c>
      <c r="I1793" s="6">
        <v>3970.61</v>
      </c>
      <c r="J1793" s="7">
        <v>0.05</v>
      </c>
      <c r="K1793" s="6">
        <v>31764.880000000001</v>
      </c>
      <c r="L1793" s="6">
        <v>25528</v>
      </c>
      <c r="M1793" s="6">
        <v>6236.88</v>
      </c>
      <c r="N1793" s="2" t="s">
        <v>550</v>
      </c>
      <c r="O1793" s="2" t="s">
        <v>543</v>
      </c>
    </row>
    <row r="1794" spans="1:15" x14ac:dyDescent="0.25">
      <c r="A1794" s="2" t="s">
        <v>2341</v>
      </c>
      <c r="B1794" s="5">
        <v>46125</v>
      </c>
      <c r="C1794" s="2" t="s">
        <v>82</v>
      </c>
      <c r="D1794" s="2" t="s">
        <v>362</v>
      </c>
      <c r="E1794" s="2" t="s">
        <v>389</v>
      </c>
      <c r="F1794" s="2" t="s">
        <v>455</v>
      </c>
      <c r="G1794" s="2" t="s">
        <v>541</v>
      </c>
      <c r="H1794" s="2">
        <v>5</v>
      </c>
      <c r="I1794" s="6">
        <v>20292.16</v>
      </c>
      <c r="J1794" s="7">
        <v>0.1</v>
      </c>
      <c r="K1794" s="6">
        <v>101460.8</v>
      </c>
      <c r="L1794" s="6">
        <v>85295</v>
      </c>
      <c r="M1794" s="6">
        <v>16165.8</v>
      </c>
      <c r="N1794" s="2" t="s">
        <v>550</v>
      </c>
      <c r="O1794" s="2" t="s">
        <v>543</v>
      </c>
    </row>
    <row r="1795" spans="1:15" x14ac:dyDescent="0.25">
      <c r="A1795" s="2" t="s">
        <v>2342</v>
      </c>
      <c r="B1795" s="5">
        <v>45663</v>
      </c>
      <c r="C1795" s="2" t="s">
        <v>178</v>
      </c>
      <c r="D1795" s="2" t="s">
        <v>371</v>
      </c>
      <c r="E1795" s="2" t="s">
        <v>398</v>
      </c>
      <c r="F1795" s="2" t="s">
        <v>431</v>
      </c>
      <c r="G1795" s="2" t="s">
        <v>541</v>
      </c>
      <c r="H1795" s="2">
        <v>7</v>
      </c>
      <c r="I1795" s="6">
        <v>23976.98</v>
      </c>
      <c r="J1795" s="7">
        <v>0.05</v>
      </c>
      <c r="K1795" s="6">
        <v>126523.18</v>
      </c>
      <c r="L1795" s="6">
        <v>149212</v>
      </c>
      <c r="M1795" s="6">
        <v>-22688.82</v>
      </c>
      <c r="N1795" s="2" t="s">
        <v>546</v>
      </c>
      <c r="O1795" s="2" t="s">
        <v>543</v>
      </c>
    </row>
    <row r="1796" spans="1:15" x14ac:dyDescent="0.25">
      <c r="A1796" s="2" t="s">
        <v>2343</v>
      </c>
      <c r="B1796" s="5">
        <v>45841</v>
      </c>
      <c r="C1796" s="2" t="s">
        <v>298</v>
      </c>
      <c r="D1796" s="2" t="s">
        <v>377</v>
      </c>
      <c r="E1796" s="2" t="s">
        <v>398</v>
      </c>
      <c r="F1796" s="2" t="s">
        <v>425</v>
      </c>
      <c r="G1796" s="2" t="s">
        <v>552</v>
      </c>
      <c r="H1796" s="2">
        <v>8</v>
      </c>
      <c r="I1796" s="6">
        <v>24692.33</v>
      </c>
      <c r="J1796" s="7">
        <v>0.05</v>
      </c>
      <c r="K1796" s="6">
        <v>197538.64</v>
      </c>
      <c r="L1796" s="6">
        <v>148408</v>
      </c>
      <c r="M1796" s="6">
        <v>49130.64</v>
      </c>
      <c r="N1796" s="2" t="s">
        <v>542</v>
      </c>
      <c r="O1796" s="2" t="s">
        <v>543</v>
      </c>
    </row>
    <row r="1797" spans="1:15" x14ac:dyDescent="0.25">
      <c r="A1797" s="2" t="s">
        <v>2344</v>
      </c>
      <c r="B1797" s="5">
        <v>45659</v>
      </c>
      <c r="C1797" s="2" t="s">
        <v>276</v>
      </c>
      <c r="D1797" s="2" t="s">
        <v>348</v>
      </c>
      <c r="E1797" s="2" t="s">
        <v>398</v>
      </c>
      <c r="F1797" s="2" t="s">
        <v>404</v>
      </c>
      <c r="G1797" s="2" t="s">
        <v>545</v>
      </c>
      <c r="H1797" s="2">
        <v>8</v>
      </c>
      <c r="I1797" s="6">
        <v>11433.13</v>
      </c>
      <c r="J1797" s="7">
        <v>0.1</v>
      </c>
      <c r="K1797" s="6">
        <v>91465.04</v>
      </c>
      <c r="L1797" s="6">
        <v>81752</v>
      </c>
      <c r="M1797" s="6">
        <v>9713.0400000000009</v>
      </c>
      <c r="N1797" s="2" t="s">
        <v>546</v>
      </c>
      <c r="O1797" s="2" t="s">
        <v>543</v>
      </c>
    </row>
    <row r="1798" spans="1:15" x14ac:dyDescent="0.25">
      <c r="A1798" s="2" t="s">
        <v>2345</v>
      </c>
      <c r="B1798" s="5">
        <v>46197</v>
      </c>
      <c r="C1798" s="2" t="s">
        <v>190</v>
      </c>
      <c r="D1798" s="2" t="s">
        <v>360</v>
      </c>
      <c r="E1798" s="2" t="s">
        <v>387</v>
      </c>
      <c r="F1798" s="2" t="s">
        <v>483</v>
      </c>
      <c r="G1798" s="2" t="s">
        <v>545</v>
      </c>
      <c r="H1798" s="2">
        <v>4</v>
      </c>
      <c r="I1798" s="6">
        <v>22310.78</v>
      </c>
      <c r="J1798" s="7">
        <v>0.1</v>
      </c>
      <c r="K1798" s="6">
        <v>89243.12</v>
      </c>
      <c r="L1798" s="6">
        <v>82092</v>
      </c>
      <c r="M1798" s="6">
        <v>7151.12</v>
      </c>
      <c r="N1798" s="2" t="s">
        <v>546</v>
      </c>
      <c r="O1798" s="2" t="s">
        <v>566</v>
      </c>
    </row>
    <row r="1799" spans="1:15" x14ac:dyDescent="0.25">
      <c r="A1799" s="2" t="s">
        <v>2346</v>
      </c>
      <c r="B1799" s="5">
        <v>46002</v>
      </c>
      <c r="C1799" s="2" t="s">
        <v>222</v>
      </c>
      <c r="D1799" s="2" t="s">
        <v>373</v>
      </c>
      <c r="E1799" s="2" t="s">
        <v>382</v>
      </c>
      <c r="F1799" s="2" t="s">
        <v>441</v>
      </c>
      <c r="G1799" s="2" t="s">
        <v>541</v>
      </c>
      <c r="H1799" s="2">
        <v>1</v>
      </c>
      <c r="I1799" s="6">
        <v>1935.67</v>
      </c>
      <c r="J1799" s="7">
        <v>0.15</v>
      </c>
      <c r="K1799" s="6">
        <v>1226.3699999999999</v>
      </c>
      <c r="L1799" s="6">
        <v>1621</v>
      </c>
      <c r="M1799" s="6">
        <v>-394.63</v>
      </c>
      <c r="N1799" s="2" t="s">
        <v>542</v>
      </c>
      <c r="O1799" s="2" t="s">
        <v>543</v>
      </c>
    </row>
    <row r="1800" spans="1:15" x14ac:dyDescent="0.25">
      <c r="A1800" s="2" t="s">
        <v>2347</v>
      </c>
      <c r="B1800" s="5">
        <v>46327</v>
      </c>
      <c r="C1800" s="2" t="s">
        <v>250</v>
      </c>
      <c r="D1800" s="2" t="s">
        <v>377</v>
      </c>
      <c r="E1800" s="2" t="s">
        <v>385</v>
      </c>
      <c r="F1800" s="2" t="s">
        <v>433</v>
      </c>
      <c r="G1800" s="2" t="s">
        <v>541</v>
      </c>
      <c r="H1800" s="2">
        <v>8</v>
      </c>
      <c r="I1800" s="6">
        <v>20793.54</v>
      </c>
      <c r="J1800" s="7">
        <v>0.2</v>
      </c>
      <c r="K1800" s="6">
        <v>166348.32</v>
      </c>
      <c r="L1800" s="6">
        <v>148408</v>
      </c>
      <c r="M1800" s="6">
        <v>17940.32</v>
      </c>
      <c r="N1800" s="2" t="s">
        <v>542</v>
      </c>
      <c r="O1800" s="2" t="s">
        <v>543</v>
      </c>
    </row>
    <row r="1801" spans="1:15" x14ac:dyDescent="0.25">
      <c r="A1801" s="2" t="s">
        <v>2348</v>
      </c>
      <c r="B1801" s="5">
        <v>46278</v>
      </c>
      <c r="C1801" s="2" t="s">
        <v>176</v>
      </c>
      <c r="D1801" s="2" t="s">
        <v>375</v>
      </c>
      <c r="E1801" s="2" t="s">
        <v>385</v>
      </c>
      <c r="F1801" s="2" t="s">
        <v>420</v>
      </c>
      <c r="G1801" s="2" t="s">
        <v>541</v>
      </c>
      <c r="H1801" s="2">
        <v>1</v>
      </c>
      <c r="I1801" s="6">
        <v>4378.18</v>
      </c>
      <c r="J1801" s="7">
        <v>0.2</v>
      </c>
      <c r="K1801" s="6">
        <v>4378.18</v>
      </c>
      <c r="L1801" s="6">
        <v>3687</v>
      </c>
      <c r="M1801" s="6">
        <v>691.18</v>
      </c>
      <c r="N1801" s="2" t="s">
        <v>550</v>
      </c>
      <c r="O1801" s="2" t="s">
        <v>543</v>
      </c>
    </row>
    <row r="1802" spans="1:15" x14ac:dyDescent="0.25">
      <c r="A1802" s="2" t="s">
        <v>2349</v>
      </c>
      <c r="B1802" s="5">
        <v>45662</v>
      </c>
      <c r="C1802" s="2" t="s">
        <v>190</v>
      </c>
      <c r="D1802" s="2" t="s">
        <v>343</v>
      </c>
      <c r="E1802" s="2" t="s">
        <v>382</v>
      </c>
      <c r="F1802" s="2" t="s">
        <v>521</v>
      </c>
      <c r="G1802" s="2" t="s">
        <v>541</v>
      </c>
      <c r="H1802" s="2">
        <v>5</v>
      </c>
      <c r="I1802" s="6">
        <v>4179.59</v>
      </c>
      <c r="J1802" s="7">
        <v>0</v>
      </c>
      <c r="K1802" s="6">
        <v>20897.95</v>
      </c>
      <c r="L1802" s="6">
        <v>15955</v>
      </c>
      <c r="M1802" s="6">
        <v>4942.95</v>
      </c>
      <c r="N1802" s="2" t="s">
        <v>546</v>
      </c>
      <c r="O1802" s="2" t="s">
        <v>543</v>
      </c>
    </row>
    <row r="1803" spans="1:15" x14ac:dyDescent="0.25">
      <c r="A1803" s="2" t="s">
        <v>2350</v>
      </c>
      <c r="B1803" s="5">
        <v>45879</v>
      </c>
      <c r="C1803" s="2" t="s">
        <v>296</v>
      </c>
      <c r="D1803" s="2" t="s">
        <v>334</v>
      </c>
      <c r="E1803" s="2" t="s">
        <v>382</v>
      </c>
      <c r="F1803" s="2" t="s">
        <v>417</v>
      </c>
      <c r="G1803" s="2" t="s">
        <v>552</v>
      </c>
      <c r="H1803" s="2">
        <v>5</v>
      </c>
      <c r="I1803" s="6">
        <v>297.01</v>
      </c>
      <c r="J1803" s="7">
        <v>0.2</v>
      </c>
      <c r="K1803" s="6">
        <v>1485.05</v>
      </c>
      <c r="L1803" s="6">
        <v>1425</v>
      </c>
      <c r="M1803" s="6">
        <v>60.05</v>
      </c>
      <c r="N1803" s="2" t="s">
        <v>556</v>
      </c>
      <c r="O1803" s="2" t="s">
        <v>543</v>
      </c>
    </row>
    <row r="1804" spans="1:15" x14ac:dyDescent="0.25">
      <c r="A1804" s="2" t="s">
        <v>2351</v>
      </c>
      <c r="B1804" s="5">
        <v>46313</v>
      </c>
      <c r="C1804" s="2" t="s">
        <v>152</v>
      </c>
      <c r="D1804" s="2" t="s">
        <v>366</v>
      </c>
      <c r="E1804" s="2" t="s">
        <v>385</v>
      </c>
      <c r="F1804" s="2" t="s">
        <v>489</v>
      </c>
      <c r="G1804" s="2" t="s">
        <v>552</v>
      </c>
      <c r="H1804" s="2">
        <v>7</v>
      </c>
      <c r="I1804" s="6">
        <v>23651.82</v>
      </c>
      <c r="J1804" s="7">
        <v>0.05</v>
      </c>
      <c r="K1804" s="6">
        <v>165562.74</v>
      </c>
      <c r="L1804" s="6">
        <v>117439</v>
      </c>
      <c r="M1804" s="6">
        <v>48123.74</v>
      </c>
      <c r="N1804" s="2" t="s">
        <v>556</v>
      </c>
      <c r="O1804" s="2" t="s">
        <v>543</v>
      </c>
    </row>
    <row r="1805" spans="1:15" x14ac:dyDescent="0.25">
      <c r="A1805" s="2" t="s">
        <v>2352</v>
      </c>
      <c r="B1805" s="5">
        <v>45967</v>
      </c>
      <c r="C1805" s="2" t="s">
        <v>150</v>
      </c>
      <c r="D1805" s="2" t="s">
        <v>371</v>
      </c>
      <c r="E1805" s="2" t="s">
        <v>391</v>
      </c>
      <c r="F1805" s="2" t="s">
        <v>459</v>
      </c>
      <c r="G1805" s="2" t="s">
        <v>545</v>
      </c>
      <c r="H1805" s="2">
        <v>5</v>
      </c>
      <c r="I1805" s="6">
        <v>25238.93</v>
      </c>
      <c r="J1805" s="7">
        <v>0</v>
      </c>
      <c r="K1805" s="6">
        <v>126194.65</v>
      </c>
      <c r="L1805" s="6">
        <v>106580</v>
      </c>
      <c r="M1805" s="6">
        <v>19614.650000000001</v>
      </c>
      <c r="N1805" s="2" t="s">
        <v>542</v>
      </c>
      <c r="O1805" s="2" t="s">
        <v>543</v>
      </c>
    </row>
    <row r="1806" spans="1:15" x14ac:dyDescent="0.25">
      <c r="A1806" s="2" t="s">
        <v>2353</v>
      </c>
      <c r="B1806" s="5">
        <v>46034</v>
      </c>
      <c r="C1806" s="2" t="s">
        <v>308</v>
      </c>
      <c r="D1806" s="2" t="s">
        <v>334</v>
      </c>
      <c r="E1806" s="2" t="s">
        <v>389</v>
      </c>
      <c r="F1806" s="2" t="s">
        <v>493</v>
      </c>
      <c r="G1806" s="2" t="s">
        <v>541</v>
      </c>
      <c r="H1806" s="2">
        <v>3</v>
      </c>
      <c r="I1806" s="6">
        <v>371.26</v>
      </c>
      <c r="J1806" s="7">
        <v>0</v>
      </c>
      <c r="K1806" s="6">
        <v>1113.78</v>
      </c>
      <c r="L1806" s="6">
        <v>855</v>
      </c>
      <c r="M1806" s="6">
        <v>258.77999999999997</v>
      </c>
      <c r="N1806" s="2" t="s">
        <v>556</v>
      </c>
      <c r="O1806" s="2" t="s">
        <v>543</v>
      </c>
    </row>
    <row r="1807" spans="1:15" x14ac:dyDescent="0.25">
      <c r="A1807" s="2" t="s">
        <v>2354</v>
      </c>
      <c r="B1807" s="5">
        <v>46137</v>
      </c>
      <c r="C1807" s="2" t="s">
        <v>86</v>
      </c>
      <c r="D1807" s="2" t="s">
        <v>339</v>
      </c>
      <c r="E1807" s="2" t="s">
        <v>395</v>
      </c>
      <c r="F1807" s="2" t="s">
        <v>527</v>
      </c>
      <c r="G1807" s="2" t="s">
        <v>541</v>
      </c>
      <c r="H1807" s="2">
        <v>4</v>
      </c>
      <c r="I1807" s="6">
        <v>8316.18</v>
      </c>
      <c r="J1807" s="7">
        <v>0.1</v>
      </c>
      <c r="K1807" s="6">
        <v>33264.720000000001</v>
      </c>
      <c r="L1807" s="6">
        <v>27340</v>
      </c>
      <c r="M1807" s="6">
        <v>5924.72</v>
      </c>
      <c r="N1807" s="2" t="s">
        <v>546</v>
      </c>
      <c r="O1807" s="2" t="s">
        <v>543</v>
      </c>
    </row>
    <row r="1808" spans="1:15" x14ac:dyDescent="0.25">
      <c r="A1808" s="2" t="s">
        <v>2355</v>
      </c>
      <c r="B1808" s="5">
        <v>45795</v>
      </c>
      <c r="C1808" s="2" t="s">
        <v>33</v>
      </c>
      <c r="D1808" s="2" t="s">
        <v>337</v>
      </c>
      <c r="E1808" s="2" t="s">
        <v>385</v>
      </c>
      <c r="F1808" s="2" t="s">
        <v>527</v>
      </c>
      <c r="G1808" s="2" t="s">
        <v>541</v>
      </c>
      <c r="H1808" s="2">
        <v>2</v>
      </c>
      <c r="I1808" s="6">
        <v>20283.939999999999</v>
      </c>
      <c r="J1808" s="7">
        <v>0.05</v>
      </c>
      <c r="K1808" s="6">
        <v>40567.879999999997</v>
      </c>
      <c r="L1808" s="6">
        <v>31606</v>
      </c>
      <c r="M1808" s="6">
        <v>8961.8799999999992</v>
      </c>
      <c r="N1808" s="2" t="s">
        <v>546</v>
      </c>
      <c r="O1808" s="2" t="s">
        <v>543</v>
      </c>
    </row>
    <row r="1809" spans="1:15" x14ac:dyDescent="0.25">
      <c r="A1809" s="2" t="s">
        <v>2356</v>
      </c>
      <c r="B1809" s="5">
        <v>46108</v>
      </c>
      <c r="C1809" s="2" t="s">
        <v>70</v>
      </c>
      <c r="D1809" s="2" t="s">
        <v>371</v>
      </c>
      <c r="E1809" s="2" t="s">
        <v>391</v>
      </c>
      <c r="F1809" s="2" t="s">
        <v>469</v>
      </c>
      <c r="G1809" s="2" t="s">
        <v>541</v>
      </c>
      <c r="H1809" s="2">
        <v>3</v>
      </c>
      <c r="I1809" s="6">
        <v>22715.040000000001</v>
      </c>
      <c r="J1809" s="7">
        <v>0.1</v>
      </c>
      <c r="K1809" s="6">
        <v>68145.119999999995</v>
      </c>
      <c r="L1809" s="6">
        <v>63948</v>
      </c>
      <c r="M1809" s="6">
        <v>4197.12</v>
      </c>
      <c r="N1809" s="2" t="s">
        <v>550</v>
      </c>
      <c r="O1809" s="2" t="s">
        <v>543</v>
      </c>
    </row>
    <row r="1810" spans="1:15" x14ac:dyDescent="0.25">
      <c r="A1810" s="2" t="s">
        <v>2357</v>
      </c>
      <c r="B1810" s="5">
        <v>46031</v>
      </c>
      <c r="C1810" s="2" t="s">
        <v>39</v>
      </c>
      <c r="D1810" s="2" t="s">
        <v>345</v>
      </c>
      <c r="E1810" s="2" t="s">
        <v>393</v>
      </c>
      <c r="F1810" s="2" t="s">
        <v>479</v>
      </c>
      <c r="G1810" s="2" t="s">
        <v>552</v>
      </c>
      <c r="H1810" s="2">
        <v>1</v>
      </c>
      <c r="I1810" s="6">
        <v>1684.6</v>
      </c>
      <c r="J1810" s="7">
        <v>0.1</v>
      </c>
      <c r="K1810" s="6">
        <v>1684.6</v>
      </c>
      <c r="L1810" s="6">
        <v>1615</v>
      </c>
      <c r="M1810" s="6">
        <v>69.599999999999994</v>
      </c>
      <c r="N1810" s="2" t="s">
        <v>542</v>
      </c>
      <c r="O1810" s="2" t="s">
        <v>543</v>
      </c>
    </row>
    <row r="1811" spans="1:15" x14ac:dyDescent="0.25">
      <c r="A1811" s="2" t="s">
        <v>2358</v>
      </c>
      <c r="B1811" s="5">
        <v>46277</v>
      </c>
      <c r="C1811" s="2" t="s">
        <v>298</v>
      </c>
      <c r="D1811" s="2" t="s">
        <v>345</v>
      </c>
      <c r="E1811" s="2" t="s">
        <v>389</v>
      </c>
      <c r="F1811" s="2" t="s">
        <v>427</v>
      </c>
      <c r="G1811" s="2" t="s">
        <v>552</v>
      </c>
      <c r="H1811" s="2">
        <v>6</v>
      </c>
      <c r="I1811" s="6">
        <v>1871.78</v>
      </c>
      <c r="J1811" s="7">
        <v>0</v>
      </c>
      <c r="K1811" s="6">
        <v>11230.68</v>
      </c>
      <c r="L1811" s="6">
        <v>9690</v>
      </c>
      <c r="M1811" s="6">
        <v>1540.68</v>
      </c>
      <c r="N1811" s="2" t="s">
        <v>542</v>
      </c>
      <c r="O1811" s="2" t="s">
        <v>543</v>
      </c>
    </row>
    <row r="1812" spans="1:15" x14ac:dyDescent="0.25">
      <c r="A1812" s="2" t="s">
        <v>2359</v>
      </c>
      <c r="B1812" s="5">
        <v>46371</v>
      </c>
      <c r="C1812" s="2" t="s">
        <v>216</v>
      </c>
      <c r="D1812" s="2" t="s">
        <v>373</v>
      </c>
      <c r="E1812" s="2" t="s">
        <v>385</v>
      </c>
      <c r="F1812" s="2" t="s">
        <v>495</v>
      </c>
      <c r="G1812" s="2" t="s">
        <v>541</v>
      </c>
      <c r="H1812" s="2">
        <v>2</v>
      </c>
      <c r="I1812" s="6">
        <v>2163.4</v>
      </c>
      <c r="J1812" s="7">
        <v>0.05</v>
      </c>
      <c r="K1812" s="6">
        <v>4326.8</v>
      </c>
      <c r="L1812" s="6">
        <v>3242</v>
      </c>
      <c r="M1812" s="6">
        <v>1084.8</v>
      </c>
      <c r="N1812" s="2" t="s">
        <v>542</v>
      </c>
      <c r="O1812" s="2" t="s">
        <v>543</v>
      </c>
    </row>
    <row r="1813" spans="1:15" x14ac:dyDescent="0.25">
      <c r="A1813" s="2" t="s">
        <v>2360</v>
      </c>
      <c r="B1813" s="5">
        <v>46076</v>
      </c>
      <c r="C1813" s="2" t="s">
        <v>106</v>
      </c>
      <c r="D1813" s="2" t="s">
        <v>364</v>
      </c>
      <c r="E1813" s="2" t="s">
        <v>393</v>
      </c>
      <c r="F1813" s="2" t="s">
        <v>451</v>
      </c>
      <c r="G1813" s="2" t="s">
        <v>541</v>
      </c>
      <c r="H1813" s="2">
        <v>8</v>
      </c>
      <c r="I1813" s="6">
        <v>21638.58</v>
      </c>
      <c r="J1813" s="7">
        <v>0.15</v>
      </c>
      <c r="K1813" s="6">
        <v>173108.64</v>
      </c>
      <c r="L1813" s="6">
        <v>134520</v>
      </c>
      <c r="M1813" s="6">
        <v>38588.639999999999</v>
      </c>
      <c r="N1813" s="2" t="s">
        <v>556</v>
      </c>
      <c r="O1813" s="2" t="s">
        <v>543</v>
      </c>
    </row>
    <row r="1814" spans="1:15" x14ac:dyDescent="0.25">
      <c r="A1814" s="2" t="s">
        <v>2361</v>
      </c>
      <c r="B1814" s="5">
        <v>45993</v>
      </c>
      <c r="C1814" s="2" t="s">
        <v>52</v>
      </c>
      <c r="D1814" s="2" t="s">
        <v>341</v>
      </c>
      <c r="E1814" s="2" t="s">
        <v>382</v>
      </c>
      <c r="F1814" s="2" t="s">
        <v>449</v>
      </c>
      <c r="G1814" s="2" t="s">
        <v>541</v>
      </c>
      <c r="H1814" s="2">
        <v>7</v>
      </c>
      <c r="I1814" s="6">
        <v>439.73</v>
      </c>
      <c r="J1814" s="7">
        <v>0.15</v>
      </c>
      <c r="K1814" s="6">
        <v>3078.11</v>
      </c>
      <c r="L1814" s="6">
        <v>2884</v>
      </c>
      <c r="M1814" s="6">
        <v>194.11</v>
      </c>
      <c r="N1814" s="2" t="s">
        <v>556</v>
      </c>
      <c r="O1814" s="2" t="s">
        <v>543</v>
      </c>
    </row>
    <row r="1815" spans="1:15" x14ac:dyDescent="0.25">
      <c r="A1815" s="2" t="s">
        <v>2362</v>
      </c>
      <c r="B1815" s="5">
        <v>46229</v>
      </c>
      <c r="C1815" s="2" t="s">
        <v>190</v>
      </c>
      <c r="D1815" s="2" t="s">
        <v>368</v>
      </c>
      <c r="E1815" s="2" t="s">
        <v>395</v>
      </c>
      <c r="F1815" s="2" t="s">
        <v>429</v>
      </c>
      <c r="G1815" s="2" t="s">
        <v>545</v>
      </c>
      <c r="H1815" s="2">
        <v>2</v>
      </c>
      <c r="I1815" s="6">
        <v>1073.69</v>
      </c>
      <c r="J1815" s="7">
        <v>0</v>
      </c>
      <c r="K1815" s="6">
        <v>2147.38</v>
      </c>
      <c r="L1815" s="6">
        <v>1552</v>
      </c>
      <c r="M1815" s="6">
        <v>595.38</v>
      </c>
      <c r="N1815" s="2" t="s">
        <v>550</v>
      </c>
      <c r="O1815" s="2" t="s">
        <v>543</v>
      </c>
    </row>
    <row r="1816" spans="1:15" x14ac:dyDescent="0.25">
      <c r="A1816" s="2" t="s">
        <v>2363</v>
      </c>
      <c r="B1816" s="5">
        <v>45660</v>
      </c>
      <c r="C1816" s="2" t="s">
        <v>284</v>
      </c>
      <c r="D1816" s="2" t="s">
        <v>373</v>
      </c>
      <c r="E1816" s="2" t="s">
        <v>385</v>
      </c>
      <c r="F1816" s="2" t="s">
        <v>457</v>
      </c>
      <c r="G1816" s="2" t="s">
        <v>541</v>
      </c>
      <c r="H1816" s="2">
        <v>2</v>
      </c>
      <c r="I1816" s="6">
        <v>1821.81</v>
      </c>
      <c r="J1816" s="7">
        <v>0.2</v>
      </c>
      <c r="K1816" s="6">
        <v>2896.53</v>
      </c>
      <c r="L1816" s="6">
        <v>3242</v>
      </c>
      <c r="M1816" s="6">
        <v>-345.47</v>
      </c>
      <c r="N1816" s="2" t="s">
        <v>542</v>
      </c>
      <c r="O1816" s="2" t="s">
        <v>543</v>
      </c>
    </row>
    <row r="1817" spans="1:15" x14ac:dyDescent="0.25">
      <c r="A1817" s="2" t="s">
        <v>2364</v>
      </c>
      <c r="B1817" s="5">
        <v>46098</v>
      </c>
      <c r="C1817" s="2" t="s">
        <v>202</v>
      </c>
      <c r="D1817" s="2" t="s">
        <v>348</v>
      </c>
      <c r="E1817" s="2" t="s">
        <v>382</v>
      </c>
      <c r="F1817" s="2" t="s">
        <v>447</v>
      </c>
      <c r="G1817" s="2" t="s">
        <v>545</v>
      </c>
      <c r="H1817" s="2">
        <v>6</v>
      </c>
      <c r="I1817" s="6">
        <v>12703.48</v>
      </c>
      <c r="J1817" s="7">
        <v>0</v>
      </c>
      <c r="K1817" s="6">
        <v>76220.88</v>
      </c>
      <c r="L1817" s="6">
        <v>61314</v>
      </c>
      <c r="M1817" s="6">
        <v>14906.88</v>
      </c>
      <c r="N1817" s="2" t="s">
        <v>550</v>
      </c>
      <c r="O1817" s="2" t="s">
        <v>543</v>
      </c>
    </row>
    <row r="1818" spans="1:15" x14ac:dyDescent="0.25">
      <c r="A1818" s="2" t="s">
        <v>2365</v>
      </c>
      <c r="B1818" s="5">
        <v>46025</v>
      </c>
      <c r="C1818" s="2" t="s">
        <v>240</v>
      </c>
      <c r="D1818" s="2" t="s">
        <v>334</v>
      </c>
      <c r="E1818" s="2" t="s">
        <v>395</v>
      </c>
      <c r="F1818" s="2" t="s">
        <v>481</v>
      </c>
      <c r="G1818" s="2" t="s">
        <v>541</v>
      </c>
      <c r="H1818" s="2">
        <v>6</v>
      </c>
      <c r="I1818" s="6">
        <v>297.01</v>
      </c>
      <c r="J1818" s="7">
        <v>0.2</v>
      </c>
      <c r="K1818" s="6">
        <v>1782.06</v>
      </c>
      <c r="L1818" s="6">
        <v>1710</v>
      </c>
      <c r="M1818" s="6">
        <v>72.06</v>
      </c>
      <c r="N1818" s="2" t="s">
        <v>550</v>
      </c>
      <c r="O1818" s="2" t="s">
        <v>543</v>
      </c>
    </row>
    <row r="1819" spans="1:15" x14ac:dyDescent="0.25">
      <c r="A1819" s="2" t="s">
        <v>2366</v>
      </c>
      <c r="B1819" s="5">
        <v>46382</v>
      </c>
      <c r="C1819" s="2" t="s">
        <v>186</v>
      </c>
      <c r="D1819" s="2" t="s">
        <v>348</v>
      </c>
      <c r="E1819" s="2" t="s">
        <v>391</v>
      </c>
      <c r="F1819" s="2" t="s">
        <v>493</v>
      </c>
      <c r="G1819" s="2" t="s">
        <v>545</v>
      </c>
      <c r="H1819" s="2">
        <v>1</v>
      </c>
      <c r="I1819" s="6">
        <v>10797.96</v>
      </c>
      <c r="J1819" s="7">
        <v>0.15</v>
      </c>
      <c r="K1819" s="6">
        <v>10797.96</v>
      </c>
      <c r="L1819" s="6">
        <v>10219</v>
      </c>
      <c r="M1819" s="6">
        <v>578.96</v>
      </c>
      <c r="N1819" s="2" t="s">
        <v>550</v>
      </c>
      <c r="O1819" s="2" t="s">
        <v>543</v>
      </c>
    </row>
    <row r="1820" spans="1:15" x14ac:dyDescent="0.25">
      <c r="A1820" s="2" t="s">
        <v>2367</v>
      </c>
      <c r="B1820" s="5">
        <v>45796</v>
      </c>
      <c r="C1820" s="2" t="s">
        <v>278</v>
      </c>
      <c r="D1820" s="2" t="s">
        <v>360</v>
      </c>
      <c r="E1820" s="2" t="s">
        <v>387</v>
      </c>
      <c r="F1820" s="2" t="s">
        <v>413</v>
      </c>
      <c r="G1820" s="2" t="s">
        <v>541</v>
      </c>
      <c r="H1820" s="2">
        <v>7</v>
      </c>
      <c r="I1820" s="6">
        <v>24789.75</v>
      </c>
      <c r="J1820" s="7">
        <v>0</v>
      </c>
      <c r="K1820" s="6">
        <v>173528.25</v>
      </c>
      <c r="L1820" s="6">
        <v>143661</v>
      </c>
      <c r="M1820" s="6">
        <v>29867.25</v>
      </c>
      <c r="N1820" s="2" t="s">
        <v>546</v>
      </c>
      <c r="O1820" s="2" t="s">
        <v>543</v>
      </c>
    </row>
    <row r="1821" spans="1:15" x14ac:dyDescent="0.25">
      <c r="A1821" s="2" t="s">
        <v>2368</v>
      </c>
      <c r="B1821" s="5">
        <v>45809</v>
      </c>
      <c r="C1821" s="2" t="s">
        <v>278</v>
      </c>
      <c r="D1821" s="2" t="s">
        <v>345</v>
      </c>
      <c r="E1821" s="2" t="s">
        <v>385</v>
      </c>
      <c r="F1821" s="2" t="s">
        <v>431</v>
      </c>
      <c r="G1821" s="2" t="s">
        <v>552</v>
      </c>
      <c r="H1821" s="2">
        <v>2</v>
      </c>
      <c r="I1821" s="6">
        <v>1591.01</v>
      </c>
      <c r="J1821" s="7">
        <v>0.15</v>
      </c>
      <c r="K1821" s="6">
        <v>3182.02</v>
      </c>
      <c r="L1821" s="6">
        <v>3230</v>
      </c>
      <c r="M1821" s="6">
        <v>-47.98</v>
      </c>
      <c r="N1821" s="2" t="s">
        <v>556</v>
      </c>
      <c r="O1821" s="2" t="s">
        <v>543</v>
      </c>
    </row>
    <row r="1822" spans="1:15" x14ac:dyDescent="0.25">
      <c r="A1822" s="2" t="s">
        <v>2369</v>
      </c>
      <c r="B1822" s="5">
        <v>46114</v>
      </c>
      <c r="C1822" s="2" t="s">
        <v>192</v>
      </c>
      <c r="D1822" s="2" t="s">
        <v>355</v>
      </c>
      <c r="E1822" s="2" t="s">
        <v>398</v>
      </c>
      <c r="F1822" s="2" t="s">
        <v>443</v>
      </c>
      <c r="G1822" s="2" t="s">
        <v>552</v>
      </c>
      <c r="H1822" s="2">
        <v>2</v>
      </c>
      <c r="I1822" s="6">
        <v>23056.34</v>
      </c>
      <c r="J1822" s="7">
        <v>0.2</v>
      </c>
      <c r="K1822" s="6">
        <v>46112.68</v>
      </c>
      <c r="L1822" s="6">
        <v>39596</v>
      </c>
      <c r="M1822" s="6">
        <v>6516.68</v>
      </c>
      <c r="N1822" s="2" t="s">
        <v>546</v>
      </c>
      <c r="O1822" s="2" t="s">
        <v>543</v>
      </c>
    </row>
    <row r="1823" spans="1:15" x14ac:dyDescent="0.25">
      <c r="A1823" s="2" t="s">
        <v>2370</v>
      </c>
      <c r="B1823" s="5">
        <v>46019</v>
      </c>
      <c r="C1823" s="2" t="s">
        <v>214</v>
      </c>
      <c r="D1823" s="2" t="s">
        <v>375</v>
      </c>
      <c r="E1823" s="2" t="s">
        <v>385</v>
      </c>
      <c r="F1823" s="2" t="s">
        <v>501</v>
      </c>
      <c r="G1823" s="2" t="s">
        <v>552</v>
      </c>
      <c r="H1823" s="2">
        <v>2</v>
      </c>
      <c r="I1823" s="6">
        <v>4651.8100000000004</v>
      </c>
      <c r="J1823" s="7">
        <v>0.15</v>
      </c>
      <c r="K1823" s="6">
        <v>9303.6200000000008</v>
      </c>
      <c r="L1823" s="6">
        <v>7374</v>
      </c>
      <c r="M1823" s="6">
        <v>1929.62</v>
      </c>
      <c r="N1823" s="2" t="s">
        <v>546</v>
      </c>
      <c r="O1823" s="2" t="s">
        <v>543</v>
      </c>
    </row>
    <row r="1824" spans="1:15" x14ac:dyDescent="0.25">
      <c r="A1824" s="2" t="s">
        <v>2371</v>
      </c>
      <c r="B1824" s="5">
        <v>45855</v>
      </c>
      <c r="C1824" s="2" t="s">
        <v>108</v>
      </c>
      <c r="D1824" s="2" t="s">
        <v>364</v>
      </c>
      <c r="E1824" s="2" t="s">
        <v>387</v>
      </c>
      <c r="F1824" s="2" t="s">
        <v>477</v>
      </c>
      <c r="G1824" s="2" t="s">
        <v>552</v>
      </c>
      <c r="H1824" s="2">
        <v>1</v>
      </c>
      <c r="I1824" s="6">
        <v>20365.72</v>
      </c>
      <c r="J1824" s="7">
        <v>0.2</v>
      </c>
      <c r="K1824" s="6">
        <v>20365.72</v>
      </c>
      <c r="L1824" s="6">
        <v>16815</v>
      </c>
      <c r="M1824" s="6">
        <v>3550.72</v>
      </c>
      <c r="N1824" s="2" t="s">
        <v>550</v>
      </c>
      <c r="O1824" s="2" t="s">
        <v>543</v>
      </c>
    </row>
    <row r="1825" spans="1:15" x14ac:dyDescent="0.25">
      <c r="A1825" s="2" t="s">
        <v>2372</v>
      </c>
      <c r="B1825" s="5">
        <v>46154</v>
      </c>
      <c r="C1825" s="2" t="s">
        <v>208</v>
      </c>
      <c r="D1825" s="2" t="s">
        <v>362</v>
      </c>
      <c r="E1825" s="2" t="s">
        <v>389</v>
      </c>
      <c r="F1825" s="2" t="s">
        <v>507</v>
      </c>
      <c r="G1825" s="2" t="s">
        <v>552</v>
      </c>
      <c r="H1825" s="2">
        <v>3</v>
      </c>
      <c r="I1825" s="6">
        <v>21419.5</v>
      </c>
      <c r="J1825" s="7">
        <v>0.05</v>
      </c>
      <c r="K1825" s="6">
        <v>64258.5</v>
      </c>
      <c r="L1825" s="6">
        <v>51177</v>
      </c>
      <c r="M1825" s="6">
        <v>13081.5</v>
      </c>
      <c r="N1825" s="2" t="s">
        <v>556</v>
      </c>
      <c r="O1825" s="2" t="s">
        <v>543</v>
      </c>
    </row>
    <row r="1826" spans="1:15" x14ac:dyDescent="0.25">
      <c r="A1826" s="2" t="s">
        <v>2373</v>
      </c>
      <c r="B1826" s="5">
        <v>45950</v>
      </c>
      <c r="C1826" s="2" t="s">
        <v>288</v>
      </c>
      <c r="D1826" s="2" t="s">
        <v>330</v>
      </c>
      <c r="E1826" s="2" t="s">
        <v>395</v>
      </c>
      <c r="F1826" s="2" t="s">
        <v>473</v>
      </c>
      <c r="G1826" s="2" t="s">
        <v>545</v>
      </c>
      <c r="H1826" s="2">
        <v>5</v>
      </c>
      <c r="I1826" s="6">
        <v>12090.91</v>
      </c>
      <c r="J1826" s="7">
        <v>0.1</v>
      </c>
      <c r="K1826" s="6">
        <v>60454.55</v>
      </c>
      <c r="L1826" s="6">
        <v>51965</v>
      </c>
      <c r="M1826" s="6">
        <v>8489.5499999999993</v>
      </c>
      <c r="N1826" s="2" t="s">
        <v>556</v>
      </c>
      <c r="O1826" s="2" t="s">
        <v>543</v>
      </c>
    </row>
    <row r="1827" spans="1:15" x14ac:dyDescent="0.25">
      <c r="A1827" s="2" t="s">
        <v>2374</v>
      </c>
      <c r="B1827" s="5">
        <v>46360</v>
      </c>
      <c r="C1827" s="2" t="s">
        <v>250</v>
      </c>
      <c r="D1827" s="2" t="s">
        <v>330</v>
      </c>
      <c r="E1827" s="2" t="s">
        <v>389</v>
      </c>
      <c r="F1827" s="2" t="s">
        <v>523</v>
      </c>
      <c r="G1827" s="2" t="s">
        <v>541</v>
      </c>
      <c r="H1827" s="2">
        <v>2</v>
      </c>
      <c r="I1827" s="6">
        <v>10747.47</v>
      </c>
      <c r="J1827" s="7">
        <v>0.2</v>
      </c>
      <c r="K1827" s="6">
        <v>21494.94</v>
      </c>
      <c r="L1827" s="6">
        <v>20786</v>
      </c>
      <c r="M1827" s="6">
        <v>708.94</v>
      </c>
      <c r="N1827" s="2" t="s">
        <v>550</v>
      </c>
      <c r="O1827" s="2" t="s">
        <v>543</v>
      </c>
    </row>
    <row r="1828" spans="1:15" x14ac:dyDescent="0.25">
      <c r="A1828" s="2" t="s">
        <v>2375</v>
      </c>
      <c r="B1828" s="5">
        <v>46353</v>
      </c>
      <c r="C1828" s="2" t="s">
        <v>152</v>
      </c>
      <c r="D1828" s="2" t="s">
        <v>377</v>
      </c>
      <c r="E1828" s="2" t="s">
        <v>385</v>
      </c>
      <c r="F1828" s="2" t="s">
        <v>459</v>
      </c>
      <c r="G1828" s="2" t="s">
        <v>552</v>
      </c>
      <c r="H1828" s="2">
        <v>6</v>
      </c>
      <c r="I1828" s="6">
        <v>25991.93</v>
      </c>
      <c r="J1828" s="7">
        <v>0</v>
      </c>
      <c r="K1828" s="6">
        <v>155951.57999999999</v>
      </c>
      <c r="L1828" s="6">
        <v>111306</v>
      </c>
      <c r="M1828" s="6">
        <v>44645.58</v>
      </c>
      <c r="N1828" s="2" t="s">
        <v>546</v>
      </c>
      <c r="O1828" s="2" t="s">
        <v>543</v>
      </c>
    </row>
    <row r="1829" spans="1:15" x14ac:dyDescent="0.25">
      <c r="A1829" s="2" t="s">
        <v>2376</v>
      </c>
      <c r="B1829" s="5">
        <v>46381</v>
      </c>
      <c r="C1829" s="2" t="s">
        <v>14</v>
      </c>
      <c r="D1829" s="2" t="s">
        <v>337</v>
      </c>
      <c r="E1829" s="2" t="s">
        <v>385</v>
      </c>
      <c r="F1829" s="2" t="s">
        <v>453</v>
      </c>
      <c r="G1829" s="2" t="s">
        <v>552</v>
      </c>
      <c r="H1829" s="2">
        <v>3</v>
      </c>
      <c r="I1829" s="6">
        <v>17081.22</v>
      </c>
      <c r="J1829" s="7">
        <v>0.2</v>
      </c>
      <c r="K1829" s="6">
        <v>51243.66</v>
      </c>
      <c r="L1829" s="6">
        <v>47409</v>
      </c>
      <c r="M1829" s="6">
        <v>3834.66</v>
      </c>
      <c r="N1829" s="2" t="s">
        <v>556</v>
      </c>
      <c r="O1829" s="2" t="s">
        <v>543</v>
      </c>
    </row>
    <row r="1830" spans="1:15" x14ac:dyDescent="0.25">
      <c r="A1830" s="2" t="s">
        <v>2377</v>
      </c>
      <c r="B1830" s="5">
        <v>46223</v>
      </c>
      <c r="C1830" s="2" t="s">
        <v>264</v>
      </c>
      <c r="D1830" s="2" t="s">
        <v>351</v>
      </c>
      <c r="E1830" s="2" t="s">
        <v>395</v>
      </c>
      <c r="F1830" s="2" t="s">
        <v>407</v>
      </c>
      <c r="G1830" s="2" t="s">
        <v>545</v>
      </c>
      <c r="H1830" s="2">
        <v>4</v>
      </c>
      <c r="I1830" s="6">
        <v>28987.87</v>
      </c>
      <c r="J1830" s="7">
        <v>0</v>
      </c>
      <c r="K1830" s="6">
        <v>115951.48</v>
      </c>
      <c r="L1830" s="6">
        <v>77752</v>
      </c>
      <c r="M1830" s="6">
        <v>38199.480000000003</v>
      </c>
      <c r="N1830" s="2" t="s">
        <v>556</v>
      </c>
      <c r="O1830" s="2" t="s">
        <v>543</v>
      </c>
    </row>
    <row r="1831" spans="1:15" x14ac:dyDescent="0.25">
      <c r="A1831" s="2" t="s">
        <v>2378</v>
      </c>
      <c r="B1831" s="5">
        <v>45757</v>
      </c>
      <c r="C1831" s="2" t="s">
        <v>208</v>
      </c>
      <c r="D1831" s="2" t="s">
        <v>366</v>
      </c>
      <c r="E1831" s="2" t="s">
        <v>385</v>
      </c>
      <c r="F1831" s="2" t="s">
        <v>467</v>
      </c>
      <c r="G1831" s="2" t="s">
        <v>541</v>
      </c>
      <c r="H1831" s="2">
        <v>2</v>
      </c>
      <c r="I1831" s="6">
        <v>22406.99</v>
      </c>
      <c r="J1831" s="7">
        <v>0.1</v>
      </c>
      <c r="K1831" s="6">
        <v>44813.98</v>
      </c>
      <c r="L1831" s="6">
        <v>33554</v>
      </c>
      <c r="M1831" s="6">
        <v>11259.98</v>
      </c>
      <c r="N1831" s="2" t="s">
        <v>546</v>
      </c>
      <c r="O1831" s="2" t="s">
        <v>543</v>
      </c>
    </row>
    <row r="1832" spans="1:15" x14ac:dyDescent="0.25">
      <c r="A1832" s="2" t="s">
        <v>2379</v>
      </c>
      <c r="B1832" s="5">
        <v>45777</v>
      </c>
      <c r="C1832" s="2" t="s">
        <v>98</v>
      </c>
      <c r="D1832" s="2" t="s">
        <v>377</v>
      </c>
      <c r="E1832" s="2" t="s">
        <v>385</v>
      </c>
      <c r="F1832" s="2" t="s">
        <v>461</v>
      </c>
      <c r="G1832" s="2" t="s">
        <v>541</v>
      </c>
      <c r="H1832" s="2">
        <v>8</v>
      </c>
      <c r="I1832" s="6">
        <v>22093.14</v>
      </c>
      <c r="J1832" s="7">
        <v>0.15</v>
      </c>
      <c r="K1832" s="6">
        <v>176745.12</v>
      </c>
      <c r="L1832" s="6">
        <v>148408</v>
      </c>
      <c r="M1832" s="6">
        <v>28337.119999999999</v>
      </c>
      <c r="N1832" s="2" t="s">
        <v>542</v>
      </c>
      <c r="O1832" s="2" t="s">
        <v>543</v>
      </c>
    </row>
    <row r="1833" spans="1:15" x14ac:dyDescent="0.25">
      <c r="A1833" s="2" t="s">
        <v>2380</v>
      </c>
      <c r="B1833" s="5">
        <v>46187</v>
      </c>
      <c r="C1833" s="2" t="s">
        <v>256</v>
      </c>
      <c r="D1833" s="2" t="s">
        <v>371</v>
      </c>
      <c r="E1833" s="2" t="s">
        <v>391</v>
      </c>
      <c r="F1833" s="2" t="s">
        <v>513</v>
      </c>
      <c r="G1833" s="2" t="s">
        <v>545</v>
      </c>
      <c r="H1833" s="2">
        <v>4</v>
      </c>
      <c r="I1833" s="6">
        <v>25238.93</v>
      </c>
      <c r="J1833" s="7">
        <v>0</v>
      </c>
      <c r="K1833" s="6">
        <v>100955.72</v>
      </c>
      <c r="L1833" s="6">
        <v>85264</v>
      </c>
      <c r="M1833" s="6">
        <v>15691.72</v>
      </c>
      <c r="N1833" s="2" t="s">
        <v>550</v>
      </c>
      <c r="O1833" s="2" t="s">
        <v>543</v>
      </c>
    </row>
    <row r="1834" spans="1:15" x14ac:dyDescent="0.25">
      <c r="A1834" s="2" t="s">
        <v>2381</v>
      </c>
      <c r="B1834" s="5">
        <v>46128</v>
      </c>
      <c r="C1834" s="2" t="s">
        <v>182</v>
      </c>
      <c r="D1834" s="2" t="s">
        <v>337</v>
      </c>
      <c r="E1834" s="2" t="s">
        <v>387</v>
      </c>
      <c r="F1834" s="2" t="s">
        <v>459</v>
      </c>
      <c r="G1834" s="2" t="s">
        <v>541</v>
      </c>
      <c r="H1834" s="2">
        <v>2</v>
      </c>
      <c r="I1834" s="6">
        <v>18148.79</v>
      </c>
      <c r="J1834" s="7">
        <v>0.15</v>
      </c>
      <c r="K1834" s="6">
        <v>36297.58</v>
      </c>
      <c r="L1834" s="6">
        <v>31606</v>
      </c>
      <c r="M1834" s="6">
        <v>4691.58</v>
      </c>
      <c r="N1834" s="2" t="s">
        <v>550</v>
      </c>
      <c r="O1834" s="2" t="s">
        <v>543</v>
      </c>
    </row>
    <row r="1835" spans="1:15" x14ac:dyDescent="0.25">
      <c r="A1835" s="2" t="s">
        <v>2382</v>
      </c>
      <c r="B1835" s="5">
        <v>46254</v>
      </c>
      <c r="C1835" s="2" t="s">
        <v>19</v>
      </c>
      <c r="D1835" s="2" t="s">
        <v>334</v>
      </c>
      <c r="E1835" s="2" t="s">
        <v>398</v>
      </c>
      <c r="F1835" s="2" t="s">
        <v>515</v>
      </c>
      <c r="G1835" s="2" t="s">
        <v>545</v>
      </c>
      <c r="H1835" s="2">
        <v>3</v>
      </c>
      <c r="I1835" s="6">
        <v>334.13</v>
      </c>
      <c r="J1835" s="7">
        <v>0.1</v>
      </c>
      <c r="K1835" s="6">
        <v>1002.39</v>
      </c>
      <c r="L1835" s="6">
        <v>855</v>
      </c>
      <c r="M1835" s="6">
        <v>147.38999999999999</v>
      </c>
      <c r="N1835" s="2" t="s">
        <v>550</v>
      </c>
      <c r="O1835" s="2" t="s">
        <v>543</v>
      </c>
    </row>
    <row r="1836" spans="1:15" x14ac:dyDescent="0.25">
      <c r="A1836" s="2" t="s">
        <v>2383</v>
      </c>
      <c r="B1836" s="5">
        <v>45839</v>
      </c>
      <c r="C1836" s="2" t="s">
        <v>37</v>
      </c>
      <c r="D1836" s="2" t="s">
        <v>364</v>
      </c>
      <c r="E1836" s="2" t="s">
        <v>382</v>
      </c>
      <c r="F1836" s="2" t="s">
        <v>429</v>
      </c>
      <c r="G1836" s="2" t="s">
        <v>545</v>
      </c>
      <c r="H1836" s="2">
        <v>7</v>
      </c>
      <c r="I1836" s="6">
        <v>21638.58</v>
      </c>
      <c r="J1836" s="7">
        <v>0.15</v>
      </c>
      <c r="K1836" s="6">
        <v>151470.06</v>
      </c>
      <c r="L1836" s="6">
        <v>117705</v>
      </c>
      <c r="M1836" s="6">
        <v>33765.06</v>
      </c>
      <c r="N1836" s="2" t="s">
        <v>542</v>
      </c>
      <c r="O1836" s="2" t="s">
        <v>543</v>
      </c>
    </row>
    <row r="1837" spans="1:15" x14ac:dyDescent="0.25">
      <c r="A1837" s="2" t="s">
        <v>2384</v>
      </c>
      <c r="B1837" s="5">
        <v>46211</v>
      </c>
      <c r="C1837" s="2" t="s">
        <v>212</v>
      </c>
      <c r="D1837" s="2" t="s">
        <v>339</v>
      </c>
      <c r="E1837" s="2" t="s">
        <v>393</v>
      </c>
      <c r="F1837" s="2" t="s">
        <v>497</v>
      </c>
      <c r="G1837" s="2" t="s">
        <v>541</v>
      </c>
      <c r="H1837" s="2">
        <v>2</v>
      </c>
      <c r="I1837" s="6">
        <v>9240.2000000000007</v>
      </c>
      <c r="J1837" s="7">
        <v>0</v>
      </c>
      <c r="K1837" s="6">
        <v>18480.400000000001</v>
      </c>
      <c r="L1837" s="6">
        <v>13670</v>
      </c>
      <c r="M1837" s="6">
        <v>4810.3999999999996</v>
      </c>
      <c r="N1837" s="2" t="s">
        <v>542</v>
      </c>
      <c r="O1837" s="2" t="s">
        <v>543</v>
      </c>
    </row>
    <row r="1838" spans="1:15" x14ac:dyDescent="0.25">
      <c r="A1838" s="2" t="s">
        <v>2385</v>
      </c>
      <c r="B1838" s="5">
        <v>45744</v>
      </c>
      <c r="C1838" s="2" t="s">
        <v>50</v>
      </c>
      <c r="D1838" s="2" t="s">
        <v>377</v>
      </c>
      <c r="E1838" s="2" t="s">
        <v>389</v>
      </c>
      <c r="F1838" s="2" t="s">
        <v>491</v>
      </c>
      <c r="G1838" s="2" t="s">
        <v>552</v>
      </c>
      <c r="H1838" s="2">
        <v>8</v>
      </c>
      <c r="I1838" s="6">
        <v>22093.14</v>
      </c>
      <c r="J1838" s="7">
        <v>0.15</v>
      </c>
      <c r="K1838" s="6">
        <v>176745.12</v>
      </c>
      <c r="L1838" s="6">
        <v>148408</v>
      </c>
      <c r="M1838" s="6">
        <v>28337.119999999999</v>
      </c>
      <c r="N1838" s="2" t="s">
        <v>550</v>
      </c>
      <c r="O1838" s="2" t="s">
        <v>543</v>
      </c>
    </row>
    <row r="1839" spans="1:15" x14ac:dyDescent="0.25">
      <c r="A1839" s="2" t="s">
        <v>2386</v>
      </c>
      <c r="B1839" s="5">
        <v>46244</v>
      </c>
      <c r="C1839" s="2" t="s">
        <v>56</v>
      </c>
      <c r="D1839" s="2" t="s">
        <v>366</v>
      </c>
      <c r="E1839" s="2" t="s">
        <v>395</v>
      </c>
      <c r="F1839" s="2" t="s">
        <v>489</v>
      </c>
      <c r="G1839" s="2" t="s">
        <v>541</v>
      </c>
      <c r="H1839" s="2">
        <v>6</v>
      </c>
      <c r="I1839" s="6">
        <v>24896.65</v>
      </c>
      <c r="J1839" s="7">
        <v>0</v>
      </c>
      <c r="K1839" s="6">
        <v>149379.9</v>
      </c>
      <c r="L1839" s="6">
        <v>100662</v>
      </c>
      <c r="M1839" s="6">
        <v>48717.9</v>
      </c>
      <c r="N1839" s="2" t="s">
        <v>556</v>
      </c>
      <c r="O1839" s="2" t="s">
        <v>543</v>
      </c>
    </row>
    <row r="1840" spans="1:15" x14ac:dyDescent="0.25">
      <c r="A1840" s="2" t="s">
        <v>2387</v>
      </c>
      <c r="B1840" s="5">
        <v>46270</v>
      </c>
      <c r="C1840" s="2" t="s">
        <v>160</v>
      </c>
      <c r="D1840" s="2" t="s">
        <v>337</v>
      </c>
      <c r="E1840" s="2" t="s">
        <v>393</v>
      </c>
      <c r="F1840" s="2" t="s">
        <v>481</v>
      </c>
      <c r="G1840" s="2" t="s">
        <v>552</v>
      </c>
      <c r="H1840" s="2">
        <v>4</v>
      </c>
      <c r="I1840" s="6">
        <v>17081.22</v>
      </c>
      <c r="J1840" s="7">
        <v>0.2</v>
      </c>
      <c r="K1840" s="6">
        <v>68324.88</v>
      </c>
      <c r="L1840" s="6">
        <v>63212</v>
      </c>
      <c r="M1840" s="6">
        <v>5112.88</v>
      </c>
      <c r="N1840" s="2" t="s">
        <v>546</v>
      </c>
      <c r="O1840" s="2" t="s">
        <v>543</v>
      </c>
    </row>
    <row r="1841" spans="1:15" x14ac:dyDescent="0.25">
      <c r="A1841" s="2" t="s">
        <v>2388</v>
      </c>
      <c r="B1841" s="5">
        <v>45698</v>
      </c>
      <c r="C1841" s="2" t="s">
        <v>58</v>
      </c>
      <c r="D1841" s="2" t="s">
        <v>348</v>
      </c>
      <c r="E1841" s="2" t="s">
        <v>391</v>
      </c>
      <c r="F1841" s="2" t="s">
        <v>453</v>
      </c>
      <c r="G1841" s="2" t="s">
        <v>545</v>
      </c>
      <c r="H1841" s="2">
        <v>8</v>
      </c>
      <c r="I1841" s="6">
        <v>12068.31</v>
      </c>
      <c r="J1841" s="7">
        <v>0.05</v>
      </c>
      <c r="K1841" s="6">
        <v>96546.48</v>
      </c>
      <c r="L1841" s="6">
        <v>81752</v>
      </c>
      <c r="M1841" s="6">
        <v>14794.48</v>
      </c>
      <c r="N1841" s="2" t="s">
        <v>556</v>
      </c>
      <c r="O1841" s="2" t="s">
        <v>543</v>
      </c>
    </row>
    <row r="1842" spans="1:15" x14ac:dyDescent="0.25">
      <c r="A1842" s="2" t="s">
        <v>2389</v>
      </c>
      <c r="B1842" s="5">
        <v>46327</v>
      </c>
      <c r="C1842" s="2" t="s">
        <v>224</v>
      </c>
      <c r="D1842" s="2" t="s">
        <v>375</v>
      </c>
      <c r="E1842" s="2" t="s">
        <v>395</v>
      </c>
      <c r="F1842" s="2" t="s">
        <v>467</v>
      </c>
      <c r="G1842" s="2" t="s">
        <v>541</v>
      </c>
      <c r="H1842" s="2">
        <v>8</v>
      </c>
      <c r="I1842" s="6">
        <v>4378.18</v>
      </c>
      <c r="J1842" s="7">
        <v>0.2</v>
      </c>
      <c r="K1842" s="6">
        <v>35025.440000000002</v>
      </c>
      <c r="L1842" s="6">
        <v>29496</v>
      </c>
      <c r="M1842" s="6">
        <v>5529.44</v>
      </c>
      <c r="N1842" s="2" t="s">
        <v>542</v>
      </c>
      <c r="O1842" s="2" t="s">
        <v>566</v>
      </c>
    </row>
    <row r="1843" spans="1:15" x14ac:dyDescent="0.25">
      <c r="A1843" s="2" t="s">
        <v>2390</v>
      </c>
      <c r="B1843" s="5">
        <v>46019</v>
      </c>
      <c r="C1843" s="2" t="s">
        <v>37</v>
      </c>
      <c r="D1843" s="2" t="s">
        <v>353</v>
      </c>
      <c r="E1843" s="2" t="s">
        <v>389</v>
      </c>
      <c r="F1843" s="2" t="s">
        <v>413</v>
      </c>
      <c r="G1843" s="2" t="s">
        <v>552</v>
      </c>
      <c r="H1843" s="2">
        <v>2</v>
      </c>
      <c r="I1843" s="6">
        <v>8043.5</v>
      </c>
      <c r="J1843" s="7">
        <v>0</v>
      </c>
      <c r="K1843" s="6">
        <v>16087</v>
      </c>
      <c r="L1843" s="6">
        <v>10674</v>
      </c>
      <c r="M1843" s="6">
        <v>5413</v>
      </c>
      <c r="N1843" s="2" t="s">
        <v>550</v>
      </c>
      <c r="O1843" s="2" t="s">
        <v>543</v>
      </c>
    </row>
    <row r="1844" spans="1:15" x14ac:dyDescent="0.25">
      <c r="A1844" s="2" t="s">
        <v>2391</v>
      </c>
      <c r="B1844" s="5">
        <v>46125</v>
      </c>
      <c r="C1844" s="2" t="s">
        <v>244</v>
      </c>
      <c r="D1844" s="2" t="s">
        <v>375</v>
      </c>
      <c r="E1844" s="2" t="s">
        <v>389</v>
      </c>
      <c r="F1844" s="2" t="s">
        <v>487</v>
      </c>
      <c r="G1844" s="2" t="s">
        <v>545</v>
      </c>
      <c r="H1844" s="2">
        <v>8</v>
      </c>
      <c r="I1844" s="6">
        <v>4925.45</v>
      </c>
      <c r="J1844" s="7">
        <v>0.1</v>
      </c>
      <c r="K1844" s="6">
        <v>39403.599999999999</v>
      </c>
      <c r="L1844" s="6">
        <v>29496</v>
      </c>
      <c r="M1844" s="6">
        <v>9907.6</v>
      </c>
      <c r="N1844" s="2" t="s">
        <v>556</v>
      </c>
      <c r="O1844" s="2" t="s">
        <v>543</v>
      </c>
    </row>
    <row r="1845" spans="1:15" x14ac:dyDescent="0.25">
      <c r="A1845" s="2" t="s">
        <v>2392</v>
      </c>
      <c r="B1845" s="5">
        <v>45762</v>
      </c>
      <c r="C1845" s="2" t="s">
        <v>238</v>
      </c>
      <c r="D1845" s="2" t="s">
        <v>334</v>
      </c>
      <c r="E1845" s="2" t="s">
        <v>398</v>
      </c>
      <c r="F1845" s="2" t="s">
        <v>417</v>
      </c>
      <c r="G1845" s="2" t="s">
        <v>541</v>
      </c>
      <c r="H1845" s="2">
        <v>3</v>
      </c>
      <c r="I1845" s="6">
        <v>371.26</v>
      </c>
      <c r="J1845" s="7">
        <v>0</v>
      </c>
      <c r="K1845" s="6">
        <v>758.69</v>
      </c>
      <c r="L1845" s="6">
        <v>855</v>
      </c>
      <c r="M1845" s="6">
        <v>-96.31</v>
      </c>
      <c r="N1845" s="2" t="s">
        <v>550</v>
      </c>
      <c r="O1845" s="2" t="s">
        <v>543</v>
      </c>
    </row>
    <row r="1846" spans="1:15" x14ac:dyDescent="0.25">
      <c r="A1846" s="2" t="s">
        <v>2393</v>
      </c>
      <c r="B1846" s="5">
        <v>46153</v>
      </c>
      <c r="C1846" s="2" t="s">
        <v>166</v>
      </c>
      <c r="D1846" s="2" t="s">
        <v>345</v>
      </c>
      <c r="E1846" s="2" t="s">
        <v>389</v>
      </c>
      <c r="F1846" s="2" t="s">
        <v>465</v>
      </c>
      <c r="G1846" s="2" t="s">
        <v>552</v>
      </c>
      <c r="H1846" s="2">
        <v>3</v>
      </c>
      <c r="I1846" s="6">
        <v>1684.6</v>
      </c>
      <c r="J1846" s="7">
        <v>0.1</v>
      </c>
      <c r="K1846" s="6">
        <v>5053.8</v>
      </c>
      <c r="L1846" s="6">
        <v>4845</v>
      </c>
      <c r="M1846" s="6">
        <v>208.8</v>
      </c>
      <c r="N1846" s="2" t="s">
        <v>542</v>
      </c>
      <c r="O1846" s="2" t="s">
        <v>543</v>
      </c>
    </row>
    <row r="1847" spans="1:15" x14ac:dyDescent="0.25">
      <c r="A1847" s="2" t="s">
        <v>2394</v>
      </c>
      <c r="B1847" s="5">
        <v>45876</v>
      </c>
      <c r="C1847" s="2" t="s">
        <v>118</v>
      </c>
      <c r="D1847" s="2" t="s">
        <v>371</v>
      </c>
      <c r="E1847" s="2" t="s">
        <v>395</v>
      </c>
      <c r="F1847" s="2" t="s">
        <v>443</v>
      </c>
      <c r="G1847" s="2" t="s">
        <v>545</v>
      </c>
      <c r="H1847" s="2">
        <v>8</v>
      </c>
      <c r="I1847" s="6">
        <v>22715.040000000001</v>
      </c>
      <c r="J1847" s="7">
        <v>0.1</v>
      </c>
      <c r="K1847" s="6">
        <v>181720.32000000001</v>
      </c>
      <c r="L1847" s="6">
        <v>170528</v>
      </c>
      <c r="M1847" s="6">
        <v>11192.32</v>
      </c>
      <c r="N1847" s="2" t="s">
        <v>542</v>
      </c>
      <c r="O1847" s="2" t="s">
        <v>543</v>
      </c>
    </row>
    <row r="1848" spans="1:15" x14ac:dyDescent="0.25">
      <c r="A1848" s="2" t="s">
        <v>2395</v>
      </c>
      <c r="B1848" s="5">
        <v>46354</v>
      </c>
      <c r="C1848" s="2" t="s">
        <v>62</v>
      </c>
      <c r="D1848" s="2" t="s">
        <v>371</v>
      </c>
      <c r="E1848" s="2" t="s">
        <v>398</v>
      </c>
      <c r="F1848" s="2" t="s">
        <v>441</v>
      </c>
      <c r="G1848" s="2" t="s">
        <v>552</v>
      </c>
      <c r="H1848" s="2">
        <v>3</v>
      </c>
      <c r="I1848" s="6">
        <v>21453.09</v>
      </c>
      <c r="J1848" s="7">
        <v>0.15</v>
      </c>
      <c r="K1848" s="6">
        <v>64359.27</v>
      </c>
      <c r="L1848" s="6">
        <v>63948</v>
      </c>
      <c r="M1848" s="6">
        <v>411.27</v>
      </c>
      <c r="N1848" s="2" t="s">
        <v>542</v>
      </c>
      <c r="O1848" s="2" t="s">
        <v>543</v>
      </c>
    </row>
    <row r="1849" spans="1:15" x14ac:dyDescent="0.25">
      <c r="A1849" s="2" t="s">
        <v>2396</v>
      </c>
      <c r="B1849" s="5">
        <v>45974</v>
      </c>
      <c r="C1849" s="2" t="s">
        <v>178</v>
      </c>
      <c r="D1849" s="2" t="s">
        <v>371</v>
      </c>
      <c r="E1849" s="2" t="s">
        <v>391</v>
      </c>
      <c r="F1849" s="2" t="s">
        <v>425</v>
      </c>
      <c r="G1849" s="2" t="s">
        <v>545</v>
      </c>
      <c r="H1849" s="2">
        <v>2</v>
      </c>
      <c r="I1849" s="6">
        <v>22715.040000000001</v>
      </c>
      <c r="J1849" s="7">
        <v>0.1</v>
      </c>
      <c r="K1849" s="6">
        <v>45430.080000000002</v>
      </c>
      <c r="L1849" s="6">
        <v>42632</v>
      </c>
      <c r="M1849" s="6">
        <v>2798.08</v>
      </c>
      <c r="N1849" s="2" t="s">
        <v>546</v>
      </c>
      <c r="O1849" s="2" t="s">
        <v>543</v>
      </c>
    </row>
    <row r="1850" spans="1:15" x14ac:dyDescent="0.25">
      <c r="A1850" s="2" t="s">
        <v>2397</v>
      </c>
      <c r="B1850" s="5">
        <v>46302</v>
      </c>
      <c r="C1850" s="2" t="s">
        <v>102</v>
      </c>
      <c r="D1850" s="2" t="s">
        <v>339</v>
      </c>
      <c r="E1850" s="2" t="s">
        <v>387</v>
      </c>
      <c r="F1850" s="2" t="s">
        <v>459</v>
      </c>
      <c r="G1850" s="2" t="s">
        <v>552</v>
      </c>
      <c r="H1850" s="2">
        <v>3</v>
      </c>
      <c r="I1850" s="6">
        <v>7392.16</v>
      </c>
      <c r="J1850" s="7">
        <v>0.2</v>
      </c>
      <c r="K1850" s="6">
        <v>22176.48</v>
      </c>
      <c r="L1850" s="6">
        <v>20505</v>
      </c>
      <c r="M1850" s="6">
        <v>1671.48</v>
      </c>
      <c r="N1850" s="2" t="s">
        <v>550</v>
      </c>
      <c r="O1850" s="2" t="s">
        <v>543</v>
      </c>
    </row>
    <row r="1851" spans="1:15" x14ac:dyDescent="0.25">
      <c r="A1851" s="2" t="s">
        <v>2398</v>
      </c>
      <c r="B1851" s="5">
        <v>45676</v>
      </c>
      <c r="C1851" s="2" t="s">
        <v>90</v>
      </c>
      <c r="D1851" s="2" t="s">
        <v>351</v>
      </c>
      <c r="E1851" s="2" t="s">
        <v>391</v>
      </c>
      <c r="F1851" s="2" t="s">
        <v>501</v>
      </c>
      <c r="G1851" s="2" t="s">
        <v>545</v>
      </c>
      <c r="H1851" s="2">
        <v>1</v>
      </c>
      <c r="I1851" s="6">
        <v>28987.87</v>
      </c>
      <c r="J1851" s="7">
        <v>0</v>
      </c>
      <c r="K1851" s="6">
        <v>28987.87</v>
      </c>
      <c r="L1851" s="6">
        <v>19438</v>
      </c>
      <c r="M1851" s="6">
        <v>9549.8700000000008</v>
      </c>
      <c r="N1851" s="2" t="s">
        <v>556</v>
      </c>
      <c r="O1851" s="2" t="s">
        <v>543</v>
      </c>
    </row>
    <row r="1852" spans="1:15" x14ac:dyDescent="0.25">
      <c r="A1852" s="2" t="s">
        <v>2399</v>
      </c>
      <c r="B1852" s="5">
        <v>46032</v>
      </c>
      <c r="C1852" s="2" t="s">
        <v>266</v>
      </c>
      <c r="D1852" s="2" t="s">
        <v>357</v>
      </c>
      <c r="E1852" s="2" t="s">
        <v>382</v>
      </c>
      <c r="F1852" s="2" t="s">
        <v>441</v>
      </c>
      <c r="G1852" s="2" t="s">
        <v>541</v>
      </c>
      <c r="H1852" s="2">
        <v>7</v>
      </c>
      <c r="I1852" s="6">
        <v>18700.689999999999</v>
      </c>
      <c r="J1852" s="7">
        <v>0.1</v>
      </c>
      <c r="K1852" s="6">
        <v>130904.83</v>
      </c>
      <c r="L1852" s="6">
        <v>115101</v>
      </c>
      <c r="M1852" s="6">
        <v>15803.83</v>
      </c>
      <c r="N1852" s="2" t="s">
        <v>550</v>
      </c>
      <c r="O1852" s="2" t="s">
        <v>543</v>
      </c>
    </row>
    <row r="1853" spans="1:15" x14ac:dyDescent="0.25">
      <c r="A1853" s="2" t="s">
        <v>2400</v>
      </c>
      <c r="B1853" s="5">
        <v>45747</v>
      </c>
      <c r="C1853" s="2" t="s">
        <v>304</v>
      </c>
      <c r="D1853" s="2" t="s">
        <v>364</v>
      </c>
      <c r="E1853" s="2" t="s">
        <v>395</v>
      </c>
      <c r="F1853" s="2" t="s">
        <v>439</v>
      </c>
      <c r="G1853" s="2" t="s">
        <v>552</v>
      </c>
      <c r="H1853" s="2">
        <v>2</v>
      </c>
      <c r="I1853" s="6">
        <v>22911.439999999999</v>
      </c>
      <c r="J1853" s="7">
        <v>0.1</v>
      </c>
      <c r="K1853" s="6">
        <v>45822.879999999997</v>
      </c>
      <c r="L1853" s="6">
        <v>33630</v>
      </c>
      <c r="M1853" s="6">
        <v>12192.88</v>
      </c>
      <c r="N1853" s="2" t="s">
        <v>542</v>
      </c>
      <c r="O1853" s="2" t="s">
        <v>543</v>
      </c>
    </row>
    <row r="1854" spans="1:15" x14ac:dyDescent="0.25">
      <c r="A1854" s="2" t="s">
        <v>2401</v>
      </c>
      <c r="B1854" s="5">
        <v>46284</v>
      </c>
      <c r="C1854" s="2" t="s">
        <v>234</v>
      </c>
      <c r="D1854" s="2" t="s">
        <v>366</v>
      </c>
      <c r="E1854" s="2" t="s">
        <v>387</v>
      </c>
      <c r="F1854" s="2" t="s">
        <v>525</v>
      </c>
      <c r="G1854" s="2" t="s">
        <v>552</v>
      </c>
      <c r="H1854" s="2">
        <v>4</v>
      </c>
      <c r="I1854" s="6">
        <v>24896.65</v>
      </c>
      <c r="J1854" s="7">
        <v>0</v>
      </c>
      <c r="K1854" s="6">
        <v>99586.6</v>
      </c>
      <c r="L1854" s="6">
        <v>67108</v>
      </c>
      <c r="M1854" s="6">
        <v>32478.6</v>
      </c>
      <c r="N1854" s="2" t="s">
        <v>550</v>
      </c>
      <c r="O1854" s="2" t="s">
        <v>543</v>
      </c>
    </row>
    <row r="1855" spans="1:15" x14ac:dyDescent="0.25">
      <c r="A1855" s="2" t="s">
        <v>2402</v>
      </c>
      <c r="B1855" s="5">
        <v>45946</v>
      </c>
      <c r="C1855" s="2" t="s">
        <v>322</v>
      </c>
      <c r="D1855" s="2" t="s">
        <v>362</v>
      </c>
      <c r="E1855" s="2" t="s">
        <v>395</v>
      </c>
      <c r="F1855" s="2" t="s">
        <v>447</v>
      </c>
      <c r="G1855" s="2" t="s">
        <v>545</v>
      </c>
      <c r="H1855" s="2">
        <v>3</v>
      </c>
      <c r="I1855" s="6">
        <v>22546.84</v>
      </c>
      <c r="J1855" s="7">
        <v>0</v>
      </c>
      <c r="K1855" s="6">
        <v>67640.52</v>
      </c>
      <c r="L1855" s="6">
        <v>51177</v>
      </c>
      <c r="M1855" s="6">
        <v>16463.52</v>
      </c>
      <c r="N1855" s="2" t="s">
        <v>542</v>
      </c>
      <c r="O1855" s="2" t="s">
        <v>543</v>
      </c>
    </row>
    <row r="1856" spans="1:15" x14ac:dyDescent="0.25">
      <c r="A1856" s="2" t="s">
        <v>2403</v>
      </c>
      <c r="B1856" s="5">
        <v>46075</v>
      </c>
      <c r="C1856" s="2" t="s">
        <v>176</v>
      </c>
      <c r="D1856" s="2" t="s">
        <v>353</v>
      </c>
      <c r="E1856" s="2" t="s">
        <v>387</v>
      </c>
      <c r="F1856" s="2" t="s">
        <v>509</v>
      </c>
      <c r="G1856" s="2" t="s">
        <v>552</v>
      </c>
      <c r="H1856" s="2">
        <v>7</v>
      </c>
      <c r="I1856" s="6">
        <v>6434.8</v>
      </c>
      <c r="J1856" s="7">
        <v>0.2</v>
      </c>
      <c r="K1856" s="6">
        <v>45043.6</v>
      </c>
      <c r="L1856" s="6">
        <v>37359</v>
      </c>
      <c r="M1856" s="6">
        <v>7684.6</v>
      </c>
      <c r="N1856" s="2" t="s">
        <v>546</v>
      </c>
      <c r="O1856" s="2" t="s">
        <v>543</v>
      </c>
    </row>
    <row r="1857" spans="1:15" x14ac:dyDescent="0.25">
      <c r="A1857" s="2" t="s">
        <v>2404</v>
      </c>
      <c r="B1857" s="5">
        <v>45884</v>
      </c>
      <c r="C1857" s="2" t="s">
        <v>288</v>
      </c>
      <c r="D1857" s="2" t="s">
        <v>353</v>
      </c>
      <c r="E1857" s="2" t="s">
        <v>385</v>
      </c>
      <c r="F1857" s="2" t="s">
        <v>521</v>
      </c>
      <c r="G1857" s="2" t="s">
        <v>552</v>
      </c>
      <c r="H1857" s="2">
        <v>4</v>
      </c>
      <c r="I1857" s="6">
        <v>8043.5</v>
      </c>
      <c r="J1857" s="7">
        <v>0</v>
      </c>
      <c r="K1857" s="6">
        <v>32174</v>
      </c>
      <c r="L1857" s="6">
        <v>21348</v>
      </c>
      <c r="M1857" s="6">
        <v>10826</v>
      </c>
      <c r="N1857" s="2" t="s">
        <v>542</v>
      </c>
      <c r="O1857" s="2" t="s">
        <v>543</v>
      </c>
    </row>
    <row r="1858" spans="1:15" x14ac:dyDescent="0.25">
      <c r="A1858" s="2" t="s">
        <v>2405</v>
      </c>
      <c r="B1858" s="5">
        <v>46271</v>
      </c>
      <c r="C1858" s="2" t="s">
        <v>200</v>
      </c>
      <c r="D1858" s="2" t="s">
        <v>351</v>
      </c>
      <c r="E1858" s="2" t="s">
        <v>389</v>
      </c>
      <c r="F1858" s="2" t="s">
        <v>441</v>
      </c>
      <c r="G1858" s="2" t="s">
        <v>541</v>
      </c>
      <c r="H1858" s="2">
        <v>8</v>
      </c>
      <c r="I1858" s="6">
        <v>26089.08</v>
      </c>
      <c r="J1858" s="7">
        <v>0.1</v>
      </c>
      <c r="K1858" s="6">
        <v>208712.64</v>
      </c>
      <c r="L1858" s="6">
        <v>155504</v>
      </c>
      <c r="M1858" s="6">
        <v>53208.639999999999</v>
      </c>
      <c r="N1858" s="2" t="s">
        <v>556</v>
      </c>
      <c r="O1858" s="2" t="s">
        <v>543</v>
      </c>
    </row>
    <row r="1859" spans="1:15" x14ac:dyDescent="0.25">
      <c r="A1859" s="2" t="s">
        <v>2406</v>
      </c>
      <c r="B1859" s="5">
        <v>45917</v>
      </c>
      <c r="C1859" s="2" t="s">
        <v>118</v>
      </c>
      <c r="D1859" s="2" t="s">
        <v>334</v>
      </c>
      <c r="E1859" s="2" t="s">
        <v>395</v>
      </c>
      <c r="F1859" s="2" t="s">
        <v>457</v>
      </c>
      <c r="G1859" s="2" t="s">
        <v>541</v>
      </c>
      <c r="H1859" s="2">
        <v>7</v>
      </c>
      <c r="I1859" s="6">
        <v>315.57</v>
      </c>
      <c r="J1859" s="7">
        <v>0.15</v>
      </c>
      <c r="K1859" s="6">
        <v>2208.9899999999998</v>
      </c>
      <c r="L1859" s="6">
        <v>1995</v>
      </c>
      <c r="M1859" s="6">
        <v>213.99</v>
      </c>
      <c r="N1859" s="2" t="s">
        <v>550</v>
      </c>
      <c r="O1859" s="2" t="s">
        <v>543</v>
      </c>
    </row>
    <row r="1860" spans="1:15" x14ac:dyDescent="0.25">
      <c r="A1860" s="2" t="s">
        <v>2407</v>
      </c>
      <c r="B1860" s="5">
        <v>45801</v>
      </c>
      <c r="C1860" s="2" t="s">
        <v>154</v>
      </c>
      <c r="D1860" s="2" t="s">
        <v>355</v>
      </c>
      <c r="E1860" s="2" t="s">
        <v>395</v>
      </c>
      <c r="F1860" s="2" t="s">
        <v>461</v>
      </c>
      <c r="G1860" s="2" t="s">
        <v>552</v>
      </c>
      <c r="H1860" s="2">
        <v>8</v>
      </c>
      <c r="I1860" s="6">
        <v>25938.39</v>
      </c>
      <c r="J1860" s="7">
        <v>0.1</v>
      </c>
      <c r="K1860" s="6">
        <v>207507.12</v>
      </c>
      <c r="L1860" s="6">
        <v>158384</v>
      </c>
      <c r="M1860" s="6">
        <v>49123.12</v>
      </c>
      <c r="N1860" s="2" t="s">
        <v>550</v>
      </c>
      <c r="O1860" s="2" t="s">
        <v>543</v>
      </c>
    </row>
    <row r="1861" spans="1:15" x14ac:dyDescent="0.25">
      <c r="A1861" s="2" t="s">
        <v>2408</v>
      </c>
      <c r="B1861" s="5">
        <v>45852</v>
      </c>
      <c r="C1861" s="2" t="s">
        <v>162</v>
      </c>
      <c r="D1861" s="2" t="s">
        <v>341</v>
      </c>
      <c r="E1861" s="2" t="s">
        <v>382</v>
      </c>
      <c r="F1861" s="2" t="s">
        <v>525</v>
      </c>
      <c r="G1861" s="2" t="s">
        <v>552</v>
      </c>
      <c r="H1861" s="2">
        <v>5</v>
      </c>
      <c r="I1861" s="6">
        <v>413.86</v>
      </c>
      <c r="J1861" s="7">
        <v>0.2</v>
      </c>
      <c r="K1861" s="6">
        <v>2069.3000000000002</v>
      </c>
      <c r="L1861" s="6">
        <v>2060</v>
      </c>
      <c r="M1861" s="6">
        <v>9.3000000000000007</v>
      </c>
      <c r="N1861" s="2" t="s">
        <v>546</v>
      </c>
      <c r="O1861" s="2" t="s">
        <v>543</v>
      </c>
    </row>
    <row r="1862" spans="1:15" x14ac:dyDescent="0.25">
      <c r="A1862" s="2" t="s">
        <v>2409</v>
      </c>
      <c r="B1862" s="5">
        <v>45724</v>
      </c>
      <c r="C1862" s="2" t="s">
        <v>180</v>
      </c>
      <c r="D1862" s="2" t="s">
        <v>360</v>
      </c>
      <c r="E1862" s="2" t="s">
        <v>387</v>
      </c>
      <c r="F1862" s="2" t="s">
        <v>420</v>
      </c>
      <c r="G1862" s="2" t="s">
        <v>552</v>
      </c>
      <c r="H1862" s="2">
        <v>3</v>
      </c>
      <c r="I1862" s="6">
        <v>24789.75</v>
      </c>
      <c r="J1862" s="7">
        <v>0</v>
      </c>
      <c r="K1862" s="6">
        <v>55196.66</v>
      </c>
      <c r="L1862" s="6">
        <v>61569</v>
      </c>
      <c r="M1862" s="6">
        <v>-6372.34</v>
      </c>
      <c r="N1862" s="2" t="s">
        <v>556</v>
      </c>
      <c r="O1862" s="2" t="s">
        <v>543</v>
      </c>
    </row>
    <row r="1863" spans="1:15" x14ac:dyDescent="0.25">
      <c r="A1863" s="2" t="s">
        <v>2410</v>
      </c>
      <c r="B1863" s="5">
        <v>45867</v>
      </c>
      <c r="C1863" s="2" t="s">
        <v>106</v>
      </c>
      <c r="D1863" s="2" t="s">
        <v>343</v>
      </c>
      <c r="E1863" s="2" t="s">
        <v>393</v>
      </c>
      <c r="F1863" s="2" t="s">
        <v>525</v>
      </c>
      <c r="G1863" s="2" t="s">
        <v>552</v>
      </c>
      <c r="H1863" s="2">
        <v>2</v>
      </c>
      <c r="I1863" s="6">
        <v>4179.59</v>
      </c>
      <c r="J1863" s="7">
        <v>0</v>
      </c>
      <c r="K1863" s="6">
        <v>8359.18</v>
      </c>
      <c r="L1863" s="6">
        <v>6382</v>
      </c>
      <c r="M1863" s="6">
        <v>1977.18</v>
      </c>
      <c r="N1863" s="2" t="s">
        <v>556</v>
      </c>
      <c r="O1863" s="2" t="s">
        <v>543</v>
      </c>
    </row>
    <row r="1864" spans="1:15" x14ac:dyDescent="0.25">
      <c r="A1864" s="2" t="s">
        <v>2411</v>
      </c>
      <c r="B1864" s="5">
        <v>46042</v>
      </c>
      <c r="C1864" s="2" t="s">
        <v>66</v>
      </c>
      <c r="D1864" s="2" t="s">
        <v>362</v>
      </c>
      <c r="E1864" s="2" t="s">
        <v>385</v>
      </c>
      <c r="F1864" s="2" t="s">
        <v>453</v>
      </c>
      <c r="G1864" s="2" t="s">
        <v>552</v>
      </c>
      <c r="H1864" s="2">
        <v>5</v>
      </c>
      <c r="I1864" s="6">
        <v>22546.84</v>
      </c>
      <c r="J1864" s="7">
        <v>0</v>
      </c>
      <c r="K1864" s="6">
        <v>112734.2</v>
      </c>
      <c r="L1864" s="6">
        <v>85295</v>
      </c>
      <c r="M1864" s="6">
        <v>27439.200000000001</v>
      </c>
      <c r="N1864" s="2" t="s">
        <v>556</v>
      </c>
      <c r="O1864" s="2" t="s">
        <v>543</v>
      </c>
    </row>
    <row r="1865" spans="1:15" x14ac:dyDescent="0.25">
      <c r="A1865" s="2" t="s">
        <v>2412</v>
      </c>
      <c r="B1865" s="5">
        <v>46248</v>
      </c>
      <c r="C1865" s="2" t="s">
        <v>230</v>
      </c>
      <c r="D1865" s="2" t="s">
        <v>362</v>
      </c>
      <c r="E1865" s="2" t="s">
        <v>387</v>
      </c>
      <c r="F1865" s="2" t="s">
        <v>517</v>
      </c>
      <c r="G1865" s="2" t="s">
        <v>552</v>
      </c>
      <c r="H1865" s="2">
        <v>8</v>
      </c>
      <c r="I1865" s="6">
        <v>21419.5</v>
      </c>
      <c r="J1865" s="7">
        <v>0.05</v>
      </c>
      <c r="K1865" s="6">
        <v>171356</v>
      </c>
      <c r="L1865" s="6">
        <v>136472</v>
      </c>
      <c r="M1865" s="6">
        <v>34884</v>
      </c>
      <c r="N1865" s="2" t="s">
        <v>542</v>
      </c>
      <c r="O1865" s="2" t="s">
        <v>543</v>
      </c>
    </row>
    <row r="1866" spans="1:15" x14ac:dyDescent="0.25">
      <c r="A1866" s="2" t="s">
        <v>2413</v>
      </c>
      <c r="B1866" s="5">
        <v>45745</v>
      </c>
      <c r="C1866" s="2" t="s">
        <v>94</v>
      </c>
      <c r="D1866" s="2" t="s">
        <v>353</v>
      </c>
      <c r="E1866" s="2" t="s">
        <v>398</v>
      </c>
      <c r="F1866" s="2" t="s">
        <v>455</v>
      </c>
      <c r="G1866" s="2" t="s">
        <v>552</v>
      </c>
      <c r="H1866" s="2">
        <v>8</v>
      </c>
      <c r="I1866" s="6">
        <v>8043.5</v>
      </c>
      <c r="J1866" s="7">
        <v>0</v>
      </c>
      <c r="K1866" s="6">
        <v>64348</v>
      </c>
      <c r="L1866" s="6">
        <v>42696</v>
      </c>
      <c r="M1866" s="6">
        <v>21652</v>
      </c>
      <c r="N1866" s="2" t="s">
        <v>542</v>
      </c>
      <c r="O1866" s="2" t="s">
        <v>566</v>
      </c>
    </row>
    <row r="1867" spans="1:15" x14ac:dyDescent="0.25">
      <c r="A1867" s="2" t="s">
        <v>2414</v>
      </c>
      <c r="B1867" s="5">
        <v>46311</v>
      </c>
      <c r="C1867" s="2" t="s">
        <v>320</v>
      </c>
      <c r="D1867" s="2" t="s">
        <v>353</v>
      </c>
      <c r="E1867" s="2" t="s">
        <v>389</v>
      </c>
      <c r="F1867" s="2" t="s">
        <v>507</v>
      </c>
      <c r="G1867" s="2" t="s">
        <v>552</v>
      </c>
      <c r="H1867" s="2">
        <v>6</v>
      </c>
      <c r="I1867" s="6">
        <v>6836.97</v>
      </c>
      <c r="J1867" s="7">
        <v>0.15</v>
      </c>
      <c r="K1867" s="6">
        <v>41021.82</v>
      </c>
      <c r="L1867" s="6">
        <v>32022</v>
      </c>
      <c r="M1867" s="6">
        <v>8999.82</v>
      </c>
      <c r="N1867" s="2" t="s">
        <v>550</v>
      </c>
      <c r="O1867" s="2" t="s">
        <v>543</v>
      </c>
    </row>
    <row r="1868" spans="1:15" x14ac:dyDescent="0.25">
      <c r="A1868" s="2" t="s">
        <v>2415</v>
      </c>
      <c r="B1868" s="5">
        <v>46055</v>
      </c>
      <c r="C1868" s="2" t="s">
        <v>172</v>
      </c>
      <c r="D1868" s="2" t="s">
        <v>339</v>
      </c>
      <c r="E1868" s="2" t="s">
        <v>398</v>
      </c>
      <c r="F1868" s="2" t="s">
        <v>501</v>
      </c>
      <c r="G1868" s="2" t="s">
        <v>552</v>
      </c>
      <c r="H1868" s="2">
        <v>5</v>
      </c>
      <c r="I1868" s="6">
        <v>7854.17</v>
      </c>
      <c r="J1868" s="7">
        <v>0.15</v>
      </c>
      <c r="K1868" s="6">
        <v>39270.85</v>
      </c>
      <c r="L1868" s="6">
        <v>34175</v>
      </c>
      <c r="M1868" s="6">
        <v>5095.8500000000004</v>
      </c>
      <c r="N1868" s="2" t="s">
        <v>542</v>
      </c>
      <c r="O1868" s="2" t="s">
        <v>543</v>
      </c>
    </row>
    <row r="1869" spans="1:15" x14ac:dyDescent="0.25">
      <c r="A1869" s="2" t="s">
        <v>2416</v>
      </c>
      <c r="B1869" s="5">
        <v>46237</v>
      </c>
      <c r="C1869" s="2" t="s">
        <v>282</v>
      </c>
      <c r="D1869" s="2" t="s">
        <v>375</v>
      </c>
      <c r="E1869" s="2" t="s">
        <v>387</v>
      </c>
      <c r="F1869" s="2" t="s">
        <v>509</v>
      </c>
      <c r="G1869" s="2" t="s">
        <v>552</v>
      </c>
      <c r="H1869" s="2">
        <v>2</v>
      </c>
      <c r="I1869" s="6">
        <v>5199.08</v>
      </c>
      <c r="J1869" s="7">
        <v>0.05</v>
      </c>
      <c r="K1869" s="6">
        <v>10398.16</v>
      </c>
      <c r="L1869" s="6">
        <v>7374</v>
      </c>
      <c r="M1869" s="6">
        <v>3024.16</v>
      </c>
      <c r="N1869" s="2" t="s">
        <v>546</v>
      </c>
      <c r="O1869" s="2" t="s">
        <v>543</v>
      </c>
    </row>
    <row r="1870" spans="1:15" x14ac:dyDescent="0.25">
      <c r="A1870" s="2" t="s">
        <v>2417</v>
      </c>
      <c r="B1870" s="5">
        <v>46003</v>
      </c>
      <c r="C1870" s="2" t="s">
        <v>92</v>
      </c>
      <c r="D1870" s="2" t="s">
        <v>371</v>
      </c>
      <c r="E1870" s="2" t="s">
        <v>387</v>
      </c>
      <c r="F1870" s="2" t="s">
        <v>507</v>
      </c>
      <c r="G1870" s="2" t="s">
        <v>541</v>
      </c>
      <c r="H1870" s="2">
        <v>7</v>
      </c>
      <c r="I1870" s="6">
        <v>20191.14</v>
      </c>
      <c r="J1870" s="7">
        <v>0.2</v>
      </c>
      <c r="K1870" s="6">
        <v>141337.98000000001</v>
      </c>
      <c r="L1870" s="6">
        <v>149212</v>
      </c>
      <c r="M1870" s="6">
        <v>-7874.02</v>
      </c>
      <c r="N1870" s="2" t="s">
        <v>546</v>
      </c>
      <c r="O1870" s="2" t="s">
        <v>543</v>
      </c>
    </row>
    <row r="1871" spans="1:15" x14ac:dyDescent="0.25">
      <c r="A1871" s="2" t="s">
        <v>2418</v>
      </c>
      <c r="B1871" s="5">
        <v>46034</v>
      </c>
      <c r="C1871" s="2" t="s">
        <v>316</v>
      </c>
      <c r="D1871" s="2" t="s">
        <v>345</v>
      </c>
      <c r="E1871" s="2" t="s">
        <v>395</v>
      </c>
      <c r="F1871" s="2" t="s">
        <v>469</v>
      </c>
      <c r="G1871" s="2" t="s">
        <v>552</v>
      </c>
      <c r="H1871" s="2">
        <v>3</v>
      </c>
      <c r="I1871" s="6">
        <v>1591.01</v>
      </c>
      <c r="J1871" s="7">
        <v>0.15</v>
      </c>
      <c r="K1871" s="6">
        <v>4773.03</v>
      </c>
      <c r="L1871" s="6">
        <v>4845</v>
      </c>
      <c r="M1871" s="6">
        <v>-71.97</v>
      </c>
      <c r="N1871" s="2" t="s">
        <v>550</v>
      </c>
      <c r="O1871" s="2" t="s">
        <v>543</v>
      </c>
    </row>
    <row r="1872" spans="1:15" x14ac:dyDescent="0.25">
      <c r="A1872" s="2" t="s">
        <v>2419</v>
      </c>
      <c r="B1872" s="5">
        <v>45976</v>
      </c>
      <c r="C1872" s="2" t="s">
        <v>39</v>
      </c>
      <c r="D1872" s="2" t="s">
        <v>334</v>
      </c>
      <c r="E1872" s="2" t="s">
        <v>389</v>
      </c>
      <c r="F1872" s="2" t="s">
        <v>503</v>
      </c>
      <c r="G1872" s="2" t="s">
        <v>545</v>
      </c>
      <c r="H1872" s="2">
        <v>7</v>
      </c>
      <c r="I1872" s="6">
        <v>352.7</v>
      </c>
      <c r="J1872" s="7">
        <v>0.05</v>
      </c>
      <c r="K1872" s="6">
        <v>2468.9</v>
      </c>
      <c r="L1872" s="6">
        <v>1995</v>
      </c>
      <c r="M1872" s="6">
        <v>473.9</v>
      </c>
      <c r="N1872" s="2" t="s">
        <v>556</v>
      </c>
      <c r="O1872" s="2" t="s">
        <v>543</v>
      </c>
    </row>
    <row r="1873" spans="1:15" x14ac:dyDescent="0.25">
      <c r="A1873" s="2" t="s">
        <v>2420</v>
      </c>
      <c r="B1873" s="5">
        <v>45738</v>
      </c>
      <c r="C1873" s="2" t="s">
        <v>35</v>
      </c>
      <c r="D1873" s="2" t="s">
        <v>345</v>
      </c>
      <c r="E1873" s="2" t="s">
        <v>395</v>
      </c>
      <c r="F1873" s="2" t="s">
        <v>475</v>
      </c>
      <c r="G1873" s="2" t="s">
        <v>545</v>
      </c>
      <c r="H1873" s="2">
        <v>7</v>
      </c>
      <c r="I1873" s="6">
        <v>1871.78</v>
      </c>
      <c r="J1873" s="7">
        <v>0</v>
      </c>
      <c r="K1873" s="6">
        <v>13102.46</v>
      </c>
      <c r="L1873" s="6">
        <v>11305</v>
      </c>
      <c r="M1873" s="6">
        <v>1797.46</v>
      </c>
      <c r="N1873" s="2" t="s">
        <v>550</v>
      </c>
      <c r="O1873" s="2" t="s">
        <v>543</v>
      </c>
    </row>
    <row r="1874" spans="1:15" x14ac:dyDescent="0.25">
      <c r="A1874" s="2" t="s">
        <v>2421</v>
      </c>
      <c r="B1874" s="5">
        <v>45686</v>
      </c>
      <c r="C1874" s="2" t="s">
        <v>92</v>
      </c>
      <c r="D1874" s="2" t="s">
        <v>334</v>
      </c>
      <c r="E1874" s="2" t="s">
        <v>398</v>
      </c>
      <c r="F1874" s="2" t="s">
        <v>407</v>
      </c>
      <c r="G1874" s="2" t="s">
        <v>545</v>
      </c>
      <c r="H1874" s="2">
        <v>3</v>
      </c>
      <c r="I1874" s="6">
        <v>297.01</v>
      </c>
      <c r="J1874" s="7">
        <v>0.2</v>
      </c>
      <c r="K1874" s="6">
        <v>891.03</v>
      </c>
      <c r="L1874" s="6">
        <v>855</v>
      </c>
      <c r="M1874" s="6">
        <v>36.03</v>
      </c>
      <c r="N1874" s="2" t="s">
        <v>556</v>
      </c>
      <c r="O1874" s="2" t="s">
        <v>543</v>
      </c>
    </row>
    <row r="1875" spans="1:15" x14ac:dyDescent="0.25">
      <c r="A1875" s="2" t="s">
        <v>2422</v>
      </c>
      <c r="B1875" s="5">
        <v>45766</v>
      </c>
      <c r="C1875" s="2" t="s">
        <v>80</v>
      </c>
      <c r="D1875" s="2" t="s">
        <v>345</v>
      </c>
      <c r="E1875" s="2" t="s">
        <v>395</v>
      </c>
      <c r="F1875" s="2" t="s">
        <v>445</v>
      </c>
      <c r="G1875" s="2" t="s">
        <v>541</v>
      </c>
      <c r="H1875" s="2">
        <v>7</v>
      </c>
      <c r="I1875" s="6">
        <v>1871.78</v>
      </c>
      <c r="J1875" s="7">
        <v>0</v>
      </c>
      <c r="K1875" s="6">
        <v>13102.46</v>
      </c>
      <c r="L1875" s="6">
        <v>11305</v>
      </c>
      <c r="M1875" s="6">
        <v>1797.46</v>
      </c>
      <c r="N1875" s="2" t="s">
        <v>556</v>
      </c>
      <c r="O1875" s="2" t="s">
        <v>543</v>
      </c>
    </row>
    <row r="1876" spans="1:15" x14ac:dyDescent="0.25">
      <c r="A1876" s="2" t="s">
        <v>2423</v>
      </c>
      <c r="B1876" s="5">
        <v>46305</v>
      </c>
      <c r="C1876" s="2" t="s">
        <v>216</v>
      </c>
      <c r="D1876" s="2" t="s">
        <v>343</v>
      </c>
      <c r="E1876" s="2" t="s">
        <v>389</v>
      </c>
      <c r="F1876" s="2" t="s">
        <v>423</v>
      </c>
      <c r="G1876" s="2" t="s">
        <v>552</v>
      </c>
      <c r="H1876" s="2">
        <v>4</v>
      </c>
      <c r="I1876" s="6">
        <v>4179.59</v>
      </c>
      <c r="J1876" s="7">
        <v>0</v>
      </c>
      <c r="K1876" s="6">
        <v>16718.36</v>
      </c>
      <c r="L1876" s="6">
        <v>12764</v>
      </c>
      <c r="M1876" s="6">
        <v>3954.36</v>
      </c>
      <c r="N1876" s="2" t="s">
        <v>550</v>
      </c>
      <c r="O1876" s="2" t="s">
        <v>543</v>
      </c>
    </row>
    <row r="1877" spans="1:15" x14ac:dyDescent="0.25">
      <c r="A1877" s="2" t="s">
        <v>2424</v>
      </c>
      <c r="B1877" s="5">
        <v>46068</v>
      </c>
      <c r="C1877" s="2" t="s">
        <v>136</v>
      </c>
      <c r="D1877" s="2" t="s">
        <v>337</v>
      </c>
      <c r="E1877" s="2" t="s">
        <v>398</v>
      </c>
      <c r="F1877" s="2" t="s">
        <v>501</v>
      </c>
      <c r="G1877" s="2" t="s">
        <v>541</v>
      </c>
      <c r="H1877" s="2">
        <v>8</v>
      </c>
      <c r="I1877" s="6">
        <v>20283.939999999999</v>
      </c>
      <c r="J1877" s="7">
        <v>0.05</v>
      </c>
      <c r="K1877" s="6">
        <v>162271.51999999999</v>
      </c>
      <c r="L1877" s="6">
        <v>126424</v>
      </c>
      <c r="M1877" s="6">
        <v>35847.519999999997</v>
      </c>
      <c r="N1877" s="2" t="s">
        <v>546</v>
      </c>
      <c r="O1877" s="2" t="s">
        <v>543</v>
      </c>
    </row>
    <row r="1878" spans="1:15" x14ac:dyDescent="0.25">
      <c r="A1878" s="2" t="s">
        <v>2425</v>
      </c>
      <c r="B1878" s="5">
        <v>46020</v>
      </c>
      <c r="C1878" s="2" t="s">
        <v>264</v>
      </c>
      <c r="D1878" s="2" t="s">
        <v>348</v>
      </c>
      <c r="E1878" s="2" t="s">
        <v>398</v>
      </c>
      <c r="F1878" s="2" t="s">
        <v>483</v>
      </c>
      <c r="G1878" s="2" t="s">
        <v>545</v>
      </c>
      <c r="H1878" s="2">
        <v>7</v>
      </c>
      <c r="I1878" s="6">
        <v>12068.31</v>
      </c>
      <c r="J1878" s="7">
        <v>0.05</v>
      </c>
      <c r="K1878" s="6">
        <v>84478.17</v>
      </c>
      <c r="L1878" s="6">
        <v>71533</v>
      </c>
      <c r="M1878" s="6">
        <v>12945.17</v>
      </c>
      <c r="N1878" s="2" t="s">
        <v>546</v>
      </c>
      <c r="O1878" s="2" t="s">
        <v>543</v>
      </c>
    </row>
    <row r="1879" spans="1:15" x14ac:dyDescent="0.25">
      <c r="A1879" s="2" t="s">
        <v>2426</v>
      </c>
      <c r="B1879" s="5">
        <v>46020</v>
      </c>
      <c r="C1879" s="2" t="s">
        <v>270</v>
      </c>
      <c r="D1879" s="2" t="s">
        <v>377</v>
      </c>
      <c r="E1879" s="2" t="s">
        <v>391</v>
      </c>
      <c r="F1879" s="2" t="s">
        <v>445</v>
      </c>
      <c r="G1879" s="2" t="s">
        <v>541</v>
      </c>
      <c r="H1879" s="2">
        <v>1</v>
      </c>
      <c r="I1879" s="6">
        <v>23392.74</v>
      </c>
      <c r="J1879" s="7">
        <v>0.1</v>
      </c>
      <c r="K1879" s="6">
        <v>23392.74</v>
      </c>
      <c r="L1879" s="6">
        <v>18551</v>
      </c>
      <c r="M1879" s="6">
        <v>4841.74</v>
      </c>
      <c r="N1879" s="2" t="s">
        <v>546</v>
      </c>
      <c r="O1879" s="2" t="s">
        <v>543</v>
      </c>
    </row>
    <row r="1880" spans="1:15" x14ac:dyDescent="0.25">
      <c r="A1880" s="2" t="s">
        <v>2427</v>
      </c>
      <c r="B1880" s="5">
        <v>45707</v>
      </c>
      <c r="C1880" s="2" t="s">
        <v>198</v>
      </c>
      <c r="D1880" s="2" t="s">
        <v>375</v>
      </c>
      <c r="E1880" s="2" t="s">
        <v>391</v>
      </c>
      <c r="F1880" s="2" t="s">
        <v>467</v>
      </c>
      <c r="G1880" s="2" t="s">
        <v>541</v>
      </c>
      <c r="H1880" s="2">
        <v>3</v>
      </c>
      <c r="I1880" s="6">
        <v>5199.08</v>
      </c>
      <c r="J1880" s="7">
        <v>0.05</v>
      </c>
      <c r="K1880" s="6">
        <v>15597.24</v>
      </c>
      <c r="L1880" s="6">
        <v>11061</v>
      </c>
      <c r="M1880" s="6">
        <v>4536.24</v>
      </c>
      <c r="N1880" s="2" t="s">
        <v>550</v>
      </c>
      <c r="O1880" s="2" t="s">
        <v>543</v>
      </c>
    </row>
    <row r="1881" spans="1:15" x14ac:dyDescent="0.25">
      <c r="A1881" s="2" t="s">
        <v>2428</v>
      </c>
      <c r="B1881" s="5">
        <v>46130</v>
      </c>
      <c r="C1881" s="2" t="s">
        <v>206</v>
      </c>
      <c r="D1881" s="2" t="s">
        <v>334</v>
      </c>
      <c r="E1881" s="2" t="s">
        <v>382</v>
      </c>
      <c r="F1881" s="2" t="s">
        <v>473</v>
      </c>
      <c r="G1881" s="2" t="s">
        <v>541</v>
      </c>
      <c r="H1881" s="2">
        <v>5</v>
      </c>
      <c r="I1881" s="6">
        <v>352.7</v>
      </c>
      <c r="J1881" s="7">
        <v>0.05</v>
      </c>
      <c r="K1881" s="6">
        <v>1763.5</v>
      </c>
      <c r="L1881" s="6">
        <v>1425</v>
      </c>
      <c r="M1881" s="6">
        <v>338.5</v>
      </c>
      <c r="N1881" s="2" t="s">
        <v>542</v>
      </c>
      <c r="O1881" s="2" t="s">
        <v>543</v>
      </c>
    </row>
    <row r="1882" spans="1:15" x14ac:dyDescent="0.25">
      <c r="A1882" s="2" t="s">
        <v>2429</v>
      </c>
      <c r="B1882" s="5">
        <v>46302</v>
      </c>
      <c r="C1882" s="2" t="s">
        <v>286</v>
      </c>
      <c r="D1882" s="2" t="s">
        <v>377</v>
      </c>
      <c r="E1882" s="2" t="s">
        <v>395</v>
      </c>
      <c r="F1882" s="2" t="s">
        <v>435</v>
      </c>
      <c r="G1882" s="2" t="s">
        <v>552</v>
      </c>
      <c r="H1882" s="2">
        <v>5</v>
      </c>
      <c r="I1882" s="6">
        <v>22093.14</v>
      </c>
      <c r="J1882" s="7">
        <v>0.15</v>
      </c>
      <c r="K1882" s="6">
        <v>110465.7</v>
      </c>
      <c r="L1882" s="6">
        <v>92755</v>
      </c>
      <c r="M1882" s="6">
        <v>17710.7</v>
      </c>
      <c r="N1882" s="2" t="s">
        <v>542</v>
      </c>
      <c r="O1882" s="2" t="s">
        <v>543</v>
      </c>
    </row>
    <row r="1883" spans="1:15" x14ac:dyDescent="0.25">
      <c r="A1883" s="2" t="s">
        <v>2430</v>
      </c>
      <c r="B1883" s="5">
        <v>46314</v>
      </c>
      <c r="C1883" s="2" t="s">
        <v>234</v>
      </c>
      <c r="D1883" s="2" t="s">
        <v>351</v>
      </c>
      <c r="E1883" s="2" t="s">
        <v>382</v>
      </c>
      <c r="F1883" s="2" t="s">
        <v>513</v>
      </c>
      <c r="G1883" s="2" t="s">
        <v>545</v>
      </c>
      <c r="H1883" s="2">
        <v>7</v>
      </c>
      <c r="I1883" s="6">
        <v>24639.69</v>
      </c>
      <c r="J1883" s="7">
        <v>0.15</v>
      </c>
      <c r="K1883" s="6">
        <v>172477.83</v>
      </c>
      <c r="L1883" s="6">
        <v>136066</v>
      </c>
      <c r="M1883" s="6">
        <v>36411.83</v>
      </c>
      <c r="N1883" s="2" t="s">
        <v>542</v>
      </c>
      <c r="O1883" s="2" t="s">
        <v>543</v>
      </c>
    </row>
    <row r="1884" spans="1:15" x14ac:dyDescent="0.25">
      <c r="A1884" s="2" t="s">
        <v>2431</v>
      </c>
      <c r="B1884" s="5">
        <v>45876</v>
      </c>
      <c r="C1884" s="2" t="s">
        <v>134</v>
      </c>
      <c r="D1884" s="2" t="s">
        <v>373</v>
      </c>
      <c r="E1884" s="2" t="s">
        <v>389</v>
      </c>
      <c r="F1884" s="2" t="s">
        <v>527</v>
      </c>
      <c r="G1884" s="2" t="s">
        <v>541</v>
      </c>
      <c r="H1884" s="2">
        <v>3</v>
      </c>
      <c r="I1884" s="6">
        <v>1821.81</v>
      </c>
      <c r="J1884" s="7">
        <v>0.2</v>
      </c>
      <c r="K1884" s="6">
        <v>5465.43</v>
      </c>
      <c r="L1884" s="6">
        <v>4863</v>
      </c>
      <c r="M1884" s="6">
        <v>602.42999999999995</v>
      </c>
      <c r="N1884" s="2" t="s">
        <v>542</v>
      </c>
      <c r="O1884" s="2" t="s">
        <v>543</v>
      </c>
    </row>
    <row r="1885" spans="1:15" x14ac:dyDescent="0.25">
      <c r="A1885" s="2" t="s">
        <v>2432</v>
      </c>
      <c r="B1885" s="5">
        <v>45886</v>
      </c>
      <c r="C1885" s="2" t="s">
        <v>322</v>
      </c>
      <c r="D1885" s="2" t="s">
        <v>362</v>
      </c>
      <c r="E1885" s="2" t="s">
        <v>395</v>
      </c>
      <c r="F1885" s="2" t="s">
        <v>465</v>
      </c>
      <c r="G1885" s="2" t="s">
        <v>552</v>
      </c>
      <c r="H1885" s="2">
        <v>4</v>
      </c>
      <c r="I1885" s="6">
        <v>20292.16</v>
      </c>
      <c r="J1885" s="7">
        <v>0.1</v>
      </c>
      <c r="K1885" s="6">
        <v>81168.639999999999</v>
      </c>
      <c r="L1885" s="6">
        <v>68236</v>
      </c>
      <c r="M1885" s="6">
        <v>12932.64</v>
      </c>
      <c r="N1885" s="2" t="s">
        <v>546</v>
      </c>
      <c r="O1885" s="2" t="s">
        <v>543</v>
      </c>
    </row>
    <row r="1886" spans="1:15" x14ac:dyDescent="0.25">
      <c r="A1886" s="2" t="s">
        <v>2433</v>
      </c>
      <c r="B1886" s="5">
        <v>46344</v>
      </c>
      <c r="C1886" s="2" t="s">
        <v>72</v>
      </c>
      <c r="D1886" s="2" t="s">
        <v>339</v>
      </c>
      <c r="E1886" s="2" t="s">
        <v>393</v>
      </c>
      <c r="F1886" s="2" t="s">
        <v>511</v>
      </c>
      <c r="G1886" s="2" t="s">
        <v>541</v>
      </c>
      <c r="H1886" s="2">
        <v>8</v>
      </c>
      <c r="I1886" s="6">
        <v>8778.19</v>
      </c>
      <c r="J1886" s="7">
        <v>0.05</v>
      </c>
      <c r="K1886" s="6">
        <v>70225.52</v>
      </c>
      <c r="L1886" s="6">
        <v>54680</v>
      </c>
      <c r="M1886" s="6">
        <v>15545.52</v>
      </c>
      <c r="N1886" s="2" t="s">
        <v>542</v>
      </c>
      <c r="O1886" s="2" t="s">
        <v>543</v>
      </c>
    </row>
    <row r="1887" spans="1:15" x14ac:dyDescent="0.25">
      <c r="A1887" s="2" t="s">
        <v>2434</v>
      </c>
      <c r="B1887" s="5">
        <v>46365</v>
      </c>
      <c r="C1887" s="2" t="s">
        <v>136</v>
      </c>
      <c r="D1887" s="2" t="s">
        <v>330</v>
      </c>
      <c r="E1887" s="2" t="s">
        <v>382</v>
      </c>
      <c r="F1887" s="2" t="s">
        <v>475</v>
      </c>
      <c r="G1887" s="2" t="s">
        <v>552</v>
      </c>
      <c r="H1887" s="2">
        <v>3</v>
      </c>
      <c r="I1887" s="6">
        <v>10747.47</v>
      </c>
      <c r="J1887" s="7">
        <v>0.2</v>
      </c>
      <c r="K1887" s="6">
        <v>28413.66</v>
      </c>
      <c r="L1887" s="6">
        <v>31179</v>
      </c>
      <c r="M1887" s="6">
        <v>-2765.34</v>
      </c>
      <c r="N1887" s="2" t="s">
        <v>556</v>
      </c>
      <c r="O1887" s="2" t="s">
        <v>543</v>
      </c>
    </row>
    <row r="1888" spans="1:15" x14ac:dyDescent="0.25">
      <c r="A1888" s="2" t="s">
        <v>2435</v>
      </c>
      <c r="B1888" s="5">
        <v>46045</v>
      </c>
      <c r="C1888" s="2" t="s">
        <v>256</v>
      </c>
      <c r="D1888" s="2" t="s">
        <v>377</v>
      </c>
      <c r="E1888" s="2" t="s">
        <v>387</v>
      </c>
      <c r="F1888" s="2" t="s">
        <v>485</v>
      </c>
      <c r="G1888" s="2" t="s">
        <v>541</v>
      </c>
      <c r="H1888" s="2">
        <v>6</v>
      </c>
      <c r="I1888" s="6">
        <v>25991.93</v>
      </c>
      <c r="J1888" s="7">
        <v>0</v>
      </c>
      <c r="K1888" s="6">
        <v>155951.57999999999</v>
      </c>
      <c r="L1888" s="6">
        <v>111306</v>
      </c>
      <c r="M1888" s="6">
        <v>44645.58</v>
      </c>
      <c r="N1888" s="2" t="s">
        <v>556</v>
      </c>
      <c r="O1888" s="2" t="s">
        <v>543</v>
      </c>
    </row>
    <row r="1889" spans="1:15" x14ac:dyDescent="0.25">
      <c r="A1889" s="2" t="s">
        <v>2436</v>
      </c>
      <c r="B1889" s="5">
        <v>46309</v>
      </c>
      <c r="C1889" s="2" t="s">
        <v>156</v>
      </c>
      <c r="D1889" s="2" t="s">
        <v>377</v>
      </c>
      <c r="E1889" s="2" t="s">
        <v>387</v>
      </c>
      <c r="F1889" s="2" t="s">
        <v>493</v>
      </c>
      <c r="G1889" s="2" t="s">
        <v>545</v>
      </c>
      <c r="H1889" s="2">
        <v>4</v>
      </c>
      <c r="I1889" s="6">
        <v>24692.33</v>
      </c>
      <c r="J1889" s="7">
        <v>0.05</v>
      </c>
      <c r="K1889" s="6">
        <v>98769.32</v>
      </c>
      <c r="L1889" s="6">
        <v>74204</v>
      </c>
      <c r="M1889" s="6">
        <v>24565.32</v>
      </c>
      <c r="N1889" s="2" t="s">
        <v>546</v>
      </c>
      <c r="O1889" s="2" t="s">
        <v>543</v>
      </c>
    </row>
    <row r="1890" spans="1:15" x14ac:dyDescent="0.25">
      <c r="A1890" s="2" t="s">
        <v>2437</v>
      </c>
      <c r="B1890" s="5">
        <v>46331</v>
      </c>
      <c r="C1890" s="2" t="s">
        <v>288</v>
      </c>
      <c r="D1890" s="2" t="s">
        <v>337</v>
      </c>
      <c r="E1890" s="2" t="s">
        <v>389</v>
      </c>
      <c r="F1890" s="2" t="s">
        <v>477</v>
      </c>
      <c r="G1890" s="2" t="s">
        <v>545</v>
      </c>
      <c r="H1890" s="2">
        <v>6</v>
      </c>
      <c r="I1890" s="6">
        <v>21351.52</v>
      </c>
      <c r="J1890" s="7">
        <v>0</v>
      </c>
      <c r="K1890" s="6">
        <v>128109.12</v>
      </c>
      <c r="L1890" s="6">
        <v>94818</v>
      </c>
      <c r="M1890" s="6">
        <v>33291.120000000003</v>
      </c>
      <c r="N1890" s="2" t="s">
        <v>556</v>
      </c>
      <c r="O1890" s="2" t="s">
        <v>543</v>
      </c>
    </row>
    <row r="1891" spans="1:15" x14ac:dyDescent="0.25">
      <c r="A1891" s="2" t="s">
        <v>2438</v>
      </c>
      <c r="B1891" s="5">
        <v>45782</v>
      </c>
      <c r="C1891" s="2" t="s">
        <v>196</v>
      </c>
      <c r="D1891" s="2" t="s">
        <v>339</v>
      </c>
      <c r="E1891" s="2" t="s">
        <v>389</v>
      </c>
      <c r="F1891" s="2" t="s">
        <v>410</v>
      </c>
      <c r="G1891" s="2" t="s">
        <v>552</v>
      </c>
      <c r="H1891" s="2">
        <v>2</v>
      </c>
      <c r="I1891" s="6">
        <v>9240.2000000000007</v>
      </c>
      <c r="J1891" s="7">
        <v>0</v>
      </c>
      <c r="K1891" s="6">
        <v>18480.400000000001</v>
      </c>
      <c r="L1891" s="6">
        <v>13670</v>
      </c>
      <c r="M1891" s="6">
        <v>4810.3999999999996</v>
      </c>
      <c r="N1891" s="2" t="s">
        <v>556</v>
      </c>
      <c r="O1891" s="2" t="s">
        <v>543</v>
      </c>
    </row>
    <row r="1892" spans="1:15" x14ac:dyDescent="0.25">
      <c r="A1892" s="2" t="s">
        <v>2439</v>
      </c>
      <c r="B1892" s="5">
        <v>46349</v>
      </c>
      <c r="C1892" s="2" t="s">
        <v>35</v>
      </c>
      <c r="D1892" s="2" t="s">
        <v>341</v>
      </c>
      <c r="E1892" s="2" t="s">
        <v>395</v>
      </c>
      <c r="F1892" s="2" t="s">
        <v>511</v>
      </c>
      <c r="G1892" s="2" t="s">
        <v>541</v>
      </c>
      <c r="H1892" s="2">
        <v>4</v>
      </c>
      <c r="I1892" s="6">
        <v>517.33000000000004</v>
      </c>
      <c r="J1892" s="7">
        <v>0</v>
      </c>
      <c r="K1892" s="6">
        <v>2069.3200000000002</v>
      </c>
      <c r="L1892" s="6">
        <v>1648</v>
      </c>
      <c r="M1892" s="6">
        <v>421.32</v>
      </c>
      <c r="N1892" s="2" t="s">
        <v>546</v>
      </c>
      <c r="O1892" s="2" t="s">
        <v>543</v>
      </c>
    </row>
    <row r="1893" spans="1:15" x14ac:dyDescent="0.25">
      <c r="A1893" s="2" t="s">
        <v>2440</v>
      </c>
      <c r="B1893" s="5">
        <v>45779</v>
      </c>
      <c r="C1893" s="2" t="s">
        <v>200</v>
      </c>
      <c r="D1893" s="2" t="s">
        <v>375</v>
      </c>
      <c r="E1893" s="2" t="s">
        <v>382</v>
      </c>
      <c r="F1893" s="2" t="s">
        <v>517</v>
      </c>
      <c r="G1893" s="2" t="s">
        <v>552</v>
      </c>
      <c r="H1893" s="2">
        <v>2</v>
      </c>
      <c r="I1893" s="6">
        <v>5472.72</v>
      </c>
      <c r="J1893" s="7">
        <v>0</v>
      </c>
      <c r="K1893" s="6">
        <v>10945.44</v>
      </c>
      <c r="L1893" s="6">
        <v>7374</v>
      </c>
      <c r="M1893" s="6">
        <v>3571.44</v>
      </c>
      <c r="N1893" s="2" t="s">
        <v>550</v>
      </c>
      <c r="O1893" s="2" t="s">
        <v>543</v>
      </c>
    </row>
    <row r="1894" spans="1:15" x14ac:dyDescent="0.25">
      <c r="A1894" s="2" t="s">
        <v>2441</v>
      </c>
      <c r="B1894" s="5">
        <v>45858</v>
      </c>
      <c r="C1894" s="2" t="s">
        <v>244</v>
      </c>
      <c r="D1894" s="2" t="s">
        <v>355</v>
      </c>
      <c r="E1894" s="2" t="s">
        <v>389</v>
      </c>
      <c r="F1894" s="2" t="s">
        <v>425</v>
      </c>
      <c r="G1894" s="2" t="s">
        <v>541</v>
      </c>
      <c r="H1894" s="2">
        <v>2</v>
      </c>
      <c r="I1894" s="6">
        <v>28820.43</v>
      </c>
      <c r="J1894" s="7">
        <v>0</v>
      </c>
      <c r="K1894" s="6">
        <v>57640.86</v>
      </c>
      <c r="L1894" s="6">
        <v>39596</v>
      </c>
      <c r="M1894" s="6">
        <v>18044.86</v>
      </c>
      <c r="N1894" s="2" t="s">
        <v>550</v>
      </c>
      <c r="O1894" s="2" t="s">
        <v>543</v>
      </c>
    </row>
    <row r="1895" spans="1:15" x14ac:dyDescent="0.25">
      <c r="A1895" s="2" t="s">
        <v>2442</v>
      </c>
      <c r="B1895" s="5">
        <v>46383</v>
      </c>
      <c r="C1895" s="2" t="s">
        <v>290</v>
      </c>
      <c r="D1895" s="2" t="s">
        <v>337</v>
      </c>
      <c r="E1895" s="2" t="s">
        <v>385</v>
      </c>
      <c r="F1895" s="2" t="s">
        <v>463</v>
      </c>
      <c r="G1895" s="2" t="s">
        <v>552</v>
      </c>
      <c r="H1895" s="2">
        <v>3</v>
      </c>
      <c r="I1895" s="6">
        <v>21351.52</v>
      </c>
      <c r="J1895" s="7">
        <v>0</v>
      </c>
      <c r="K1895" s="6">
        <v>64054.559999999998</v>
      </c>
      <c r="L1895" s="6">
        <v>47409</v>
      </c>
      <c r="M1895" s="6">
        <v>16645.560000000001</v>
      </c>
      <c r="N1895" s="2" t="s">
        <v>556</v>
      </c>
      <c r="O1895" s="2" t="s">
        <v>543</v>
      </c>
    </row>
    <row r="1896" spans="1:15" x14ac:dyDescent="0.25">
      <c r="A1896" s="2" t="s">
        <v>2443</v>
      </c>
      <c r="B1896" s="5">
        <v>45839</v>
      </c>
      <c r="C1896" s="2" t="s">
        <v>214</v>
      </c>
      <c r="D1896" s="2" t="s">
        <v>357</v>
      </c>
      <c r="E1896" s="2" t="s">
        <v>385</v>
      </c>
      <c r="F1896" s="2" t="s">
        <v>521</v>
      </c>
      <c r="G1896" s="2" t="s">
        <v>545</v>
      </c>
      <c r="H1896" s="2">
        <v>2</v>
      </c>
      <c r="I1896" s="6">
        <v>18700.689999999999</v>
      </c>
      <c r="J1896" s="7">
        <v>0.1</v>
      </c>
      <c r="K1896" s="6">
        <v>37401.379999999997</v>
      </c>
      <c r="L1896" s="6">
        <v>32886</v>
      </c>
      <c r="M1896" s="6">
        <v>4515.38</v>
      </c>
      <c r="N1896" s="2" t="s">
        <v>546</v>
      </c>
      <c r="O1896" s="2" t="s">
        <v>543</v>
      </c>
    </row>
    <row r="1897" spans="1:15" x14ac:dyDescent="0.25">
      <c r="A1897" s="2" t="s">
        <v>2444</v>
      </c>
      <c r="B1897" s="5">
        <v>46031</v>
      </c>
      <c r="C1897" s="2" t="s">
        <v>290</v>
      </c>
      <c r="D1897" s="2" t="s">
        <v>351</v>
      </c>
      <c r="E1897" s="2" t="s">
        <v>389</v>
      </c>
      <c r="F1897" s="2" t="s">
        <v>459</v>
      </c>
      <c r="G1897" s="2" t="s">
        <v>541</v>
      </c>
      <c r="H1897" s="2">
        <v>3</v>
      </c>
      <c r="I1897" s="6">
        <v>26089.08</v>
      </c>
      <c r="J1897" s="7">
        <v>0.1</v>
      </c>
      <c r="K1897" s="6">
        <v>78267.240000000005</v>
      </c>
      <c r="L1897" s="6">
        <v>58314</v>
      </c>
      <c r="M1897" s="6">
        <v>19953.240000000002</v>
      </c>
      <c r="N1897" s="2" t="s">
        <v>542</v>
      </c>
      <c r="O1897" s="2" t="s">
        <v>543</v>
      </c>
    </row>
    <row r="1898" spans="1:15" x14ac:dyDescent="0.25">
      <c r="A1898" s="2" t="s">
        <v>2445</v>
      </c>
      <c r="B1898" s="5">
        <v>46327</v>
      </c>
      <c r="C1898" s="2" t="s">
        <v>306</v>
      </c>
      <c r="D1898" s="2" t="s">
        <v>364</v>
      </c>
      <c r="E1898" s="2" t="s">
        <v>393</v>
      </c>
      <c r="F1898" s="2" t="s">
        <v>413</v>
      </c>
      <c r="G1898" s="2" t="s">
        <v>552</v>
      </c>
      <c r="H1898" s="2">
        <v>1</v>
      </c>
      <c r="I1898" s="6">
        <v>22911.439999999999</v>
      </c>
      <c r="J1898" s="7">
        <v>0.1</v>
      </c>
      <c r="K1898" s="6">
        <v>22911.439999999999</v>
      </c>
      <c r="L1898" s="6">
        <v>16815</v>
      </c>
      <c r="M1898" s="6">
        <v>6096.44</v>
      </c>
      <c r="N1898" s="2" t="s">
        <v>556</v>
      </c>
      <c r="O1898" s="2" t="s">
        <v>543</v>
      </c>
    </row>
    <row r="1899" spans="1:15" x14ac:dyDescent="0.25">
      <c r="A1899" s="2" t="s">
        <v>2446</v>
      </c>
      <c r="B1899" s="5">
        <v>45713</v>
      </c>
      <c r="C1899" s="2" t="s">
        <v>140</v>
      </c>
      <c r="D1899" s="2" t="s">
        <v>355</v>
      </c>
      <c r="E1899" s="2" t="s">
        <v>389</v>
      </c>
      <c r="F1899" s="2" t="s">
        <v>509</v>
      </c>
      <c r="G1899" s="2" t="s">
        <v>545</v>
      </c>
      <c r="H1899" s="2">
        <v>3</v>
      </c>
      <c r="I1899" s="6">
        <v>25938.39</v>
      </c>
      <c r="J1899" s="7">
        <v>0.1</v>
      </c>
      <c r="K1899" s="6">
        <v>52077.17</v>
      </c>
      <c r="L1899" s="6">
        <v>59394</v>
      </c>
      <c r="M1899" s="6">
        <v>-7316.83</v>
      </c>
      <c r="N1899" s="2" t="s">
        <v>556</v>
      </c>
      <c r="O1899" s="2" t="s">
        <v>543</v>
      </c>
    </row>
    <row r="1900" spans="1:15" x14ac:dyDescent="0.25">
      <c r="A1900" s="2" t="s">
        <v>2447</v>
      </c>
      <c r="B1900" s="5">
        <v>45671</v>
      </c>
      <c r="C1900" s="2" t="s">
        <v>198</v>
      </c>
      <c r="D1900" s="2" t="s">
        <v>375</v>
      </c>
      <c r="E1900" s="2" t="s">
        <v>395</v>
      </c>
      <c r="F1900" s="2" t="s">
        <v>503</v>
      </c>
      <c r="G1900" s="2" t="s">
        <v>552</v>
      </c>
      <c r="H1900" s="2">
        <v>3</v>
      </c>
      <c r="I1900" s="6">
        <v>4925.45</v>
      </c>
      <c r="J1900" s="7">
        <v>0.1</v>
      </c>
      <c r="K1900" s="6">
        <v>14776.35</v>
      </c>
      <c r="L1900" s="6">
        <v>11061</v>
      </c>
      <c r="M1900" s="6">
        <v>3715.35</v>
      </c>
      <c r="N1900" s="2" t="s">
        <v>556</v>
      </c>
      <c r="O1900" s="2" t="s">
        <v>543</v>
      </c>
    </row>
    <row r="1901" spans="1:15" x14ac:dyDescent="0.25">
      <c r="A1901" s="2" t="s">
        <v>2448</v>
      </c>
      <c r="B1901" s="5">
        <v>45766</v>
      </c>
      <c r="C1901" s="2" t="s">
        <v>260</v>
      </c>
      <c r="D1901" s="2" t="s">
        <v>373</v>
      </c>
      <c r="E1901" s="2" t="s">
        <v>385</v>
      </c>
      <c r="F1901" s="2" t="s">
        <v>505</v>
      </c>
      <c r="G1901" s="2" t="s">
        <v>541</v>
      </c>
      <c r="H1901" s="2">
        <v>1</v>
      </c>
      <c r="I1901" s="6">
        <v>1821.81</v>
      </c>
      <c r="J1901" s="7">
        <v>0.2</v>
      </c>
      <c r="K1901" s="6">
        <v>1821.81</v>
      </c>
      <c r="L1901" s="6">
        <v>1621</v>
      </c>
      <c r="M1901" s="6">
        <v>200.81</v>
      </c>
      <c r="N1901" s="2" t="s">
        <v>542</v>
      </c>
      <c r="O1901" s="2" t="s">
        <v>543</v>
      </c>
    </row>
    <row r="1902" spans="1:15" x14ac:dyDescent="0.25">
      <c r="A1902" s="2" t="s">
        <v>2449</v>
      </c>
      <c r="B1902" s="5">
        <v>45964</v>
      </c>
      <c r="C1902" s="2" t="s">
        <v>118</v>
      </c>
      <c r="D1902" s="2" t="s">
        <v>351</v>
      </c>
      <c r="E1902" s="2" t="s">
        <v>385</v>
      </c>
      <c r="F1902" s="2" t="s">
        <v>404</v>
      </c>
      <c r="G1902" s="2" t="s">
        <v>541</v>
      </c>
      <c r="H1902" s="2">
        <v>3</v>
      </c>
      <c r="I1902" s="6">
        <v>28987.87</v>
      </c>
      <c r="J1902" s="7">
        <v>0</v>
      </c>
      <c r="K1902" s="6">
        <v>86963.61</v>
      </c>
      <c r="L1902" s="6">
        <v>58314</v>
      </c>
      <c r="M1902" s="6">
        <v>28649.61</v>
      </c>
      <c r="N1902" s="2" t="s">
        <v>546</v>
      </c>
      <c r="O1902" s="2" t="s">
        <v>543</v>
      </c>
    </row>
    <row r="1903" spans="1:15" x14ac:dyDescent="0.25">
      <c r="A1903" s="2" t="s">
        <v>2450</v>
      </c>
      <c r="B1903" s="5">
        <v>46374</v>
      </c>
      <c r="C1903" s="2" t="s">
        <v>118</v>
      </c>
      <c r="D1903" s="2" t="s">
        <v>368</v>
      </c>
      <c r="E1903" s="2" t="s">
        <v>398</v>
      </c>
      <c r="F1903" s="2" t="s">
        <v>439</v>
      </c>
      <c r="G1903" s="2" t="s">
        <v>545</v>
      </c>
      <c r="H1903" s="2">
        <v>2</v>
      </c>
      <c r="I1903" s="6">
        <v>858.95</v>
      </c>
      <c r="J1903" s="7">
        <v>0.2</v>
      </c>
      <c r="K1903" s="6">
        <v>1717.9</v>
      </c>
      <c r="L1903" s="6">
        <v>1552</v>
      </c>
      <c r="M1903" s="6">
        <v>165.9</v>
      </c>
      <c r="N1903" s="2" t="s">
        <v>542</v>
      </c>
      <c r="O1903" s="2" t="s">
        <v>543</v>
      </c>
    </row>
    <row r="1904" spans="1:15" x14ac:dyDescent="0.25">
      <c r="A1904" s="2" t="s">
        <v>2451</v>
      </c>
      <c r="B1904" s="5">
        <v>45697</v>
      </c>
      <c r="C1904" s="2" t="s">
        <v>150</v>
      </c>
      <c r="D1904" s="2" t="s">
        <v>334</v>
      </c>
      <c r="E1904" s="2" t="s">
        <v>391</v>
      </c>
      <c r="F1904" s="2" t="s">
        <v>497</v>
      </c>
      <c r="G1904" s="2" t="s">
        <v>541</v>
      </c>
      <c r="H1904" s="2">
        <v>6</v>
      </c>
      <c r="I1904" s="6">
        <v>352.7</v>
      </c>
      <c r="J1904" s="7">
        <v>0.05</v>
      </c>
      <c r="K1904" s="6">
        <v>2116.1999999999998</v>
      </c>
      <c r="L1904" s="6">
        <v>1710</v>
      </c>
      <c r="M1904" s="6">
        <v>406.2</v>
      </c>
      <c r="N1904" s="2" t="s">
        <v>542</v>
      </c>
      <c r="O1904" s="2" t="s">
        <v>543</v>
      </c>
    </row>
    <row r="1905" spans="1:15" x14ac:dyDescent="0.25">
      <c r="A1905" s="2" t="s">
        <v>2452</v>
      </c>
      <c r="B1905" s="5">
        <v>46381</v>
      </c>
      <c r="C1905" s="2" t="s">
        <v>260</v>
      </c>
      <c r="D1905" s="2" t="s">
        <v>360</v>
      </c>
      <c r="E1905" s="2" t="s">
        <v>393</v>
      </c>
      <c r="F1905" s="2" t="s">
        <v>467</v>
      </c>
      <c r="G1905" s="2" t="s">
        <v>552</v>
      </c>
      <c r="H1905" s="2">
        <v>1</v>
      </c>
      <c r="I1905" s="6">
        <v>23550.26</v>
      </c>
      <c r="J1905" s="7">
        <v>0.05</v>
      </c>
      <c r="K1905" s="6">
        <v>23550.26</v>
      </c>
      <c r="L1905" s="6">
        <v>20523</v>
      </c>
      <c r="M1905" s="6">
        <v>3027.26</v>
      </c>
      <c r="N1905" s="2" t="s">
        <v>550</v>
      </c>
      <c r="O1905" s="2" t="s">
        <v>543</v>
      </c>
    </row>
    <row r="1906" spans="1:15" x14ac:dyDescent="0.25">
      <c r="A1906" s="2" t="s">
        <v>2453</v>
      </c>
      <c r="B1906" s="5">
        <v>46195</v>
      </c>
      <c r="C1906" s="2" t="s">
        <v>138</v>
      </c>
      <c r="D1906" s="2" t="s">
        <v>377</v>
      </c>
      <c r="E1906" s="2" t="s">
        <v>387</v>
      </c>
      <c r="F1906" s="2" t="s">
        <v>501</v>
      </c>
      <c r="G1906" s="2" t="s">
        <v>545</v>
      </c>
      <c r="H1906" s="2">
        <v>1</v>
      </c>
      <c r="I1906" s="6">
        <v>25991.93</v>
      </c>
      <c r="J1906" s="7">
        <v>0</v>
      </c>
      <c r="K1906" s="6">
        <v>25991.93</v>
      </c>
      <c r="L1906" s="6">
        <v>18551</v>
      </c>
      <c r="M1906" s="6">
        <v>7440.93</v>
      </c>
      <c r="N1906" s="2" t="s">
        <v>556</v>
      </c>
      <c r="O1906" s="2" t="s">
        <v>543</v>
      </c>
    </row>
    <row r="1907" spans="1:15" x14ac:dyDescent="0.25">
      <c r="A1907" s="2" t="s">
        <v>2454</v>
      </c>
      <c r="B1907" s="5">
        <v>46315</v>
      </c>
      <c r="C1907" s="2" t="s">
        <v>286</v>
      </c>
      <c r="D1907" s="2" t="s">
        <v>360</v>
      </c>
      <c r="E1907" s="2" t="s">
        <v>382</v>
      </c>
      <c r="F1907" s="2" t="s">
        <v>441</v>
      </c>
      <c r="G1907" s="2" t="s">
        <v>545</v>
      </c>
      <c r="H1907" s="2">
        <v>5</v>
      </c>
      <c r="I1907" s="6">
        <v>21071.29</v>
      </c>
      <c r="J1907" s="7">
        <v>0.15</v>
      </c>
      <c r="K1907" s="6">
        <v>105356.45</v>
      </c>
      <c r="L1907" s="6">
        <v>102615</v>
      </c>
      <c r="M1907" s="6">
        <v>2741.45</v>
      </c>
      <c r="N1907" s="2" t="s">
        <v>542</v>
      </c>
      <c r="O1907" s="2" t="s">
        <v>543</v>
      </c>
    </row>
    <row r="1908" spans="1:15" x14ac:dyDescent="0.25">
      <c r="A1908" s="2" t="s">
        <v>2455</v>
      </c>
      <c r="B1908" s="5">
        <v>46041</v>
      </c>
      <c r="C1908" s="2" t="s">
        <v>118</v>
      </c>
      <c r="D1908" s="2" t="s">
        <v>377</v>
      </c>
      <c r="E1908" s="2" t="s">
        <v>395</v>
      </c>
      <c r="F1908" s="2" t="s">
        <v>471</v>
      </c>
      <c r="G1908" s="2" t="s">
        <v>545</v>
      </c>
      <c r="H1908" s="2">
        <v>5</v>
      </c>
      <c r="I1908" s="6">
        <v>24692.33</v>
      </c>
      <c r="J1908" s="7">
        <v>0.05</v>
      </c>
      <c r="K1908" s="6">
        <v>123461.65</v>
      </c>
      <c r="L1908" s="6">
        <v>92755</v>
      </c>
      <c r="M1908" s="6">
        <v>30706.65</v>
      </c>
      <c r="N1908" s="2" t="s">
        <v>542</v>
      </c>
      <c r="O1908" s="2" t="s">
        <v>543</v>
      </c>
    </row>
    <row r="1909" spans="1:15" x14ac:dyDescent="0.25">
      <c r="A1909" s="2" t="s">
        <v>2456</v>
      </c>
      <c r="B1909" s="5">
        <v>46368</v>
      </c>
      <c r="C1909" s="2" t="s">
        <v>172</v>
      </c>
      <c r="D1909" s="2" t="s">
        <v>375</v>
      </c>
      <c r="E1909" s="2" t="s">
        <v>387</v>
      </c>
      <c r="F1909" s="2" t="s">
        <v>471</v>
      </c>
      <c r="G1909" s="2" t="s">
        <v>541</v>
      </c>
      <c r="H1909" s="2">
        <v>8</v>
      </c>
      <c r="I1909" s="6">
        <v>4925.45</v>
      </c>
      <c r="J1909" s="7">
        <v>0.1</v>
      </c>
      <c r="K1909" s="6">
        <v>39403.599999999999</v>
      </c>
      <c r="L1909" s="6">
        <v>29496</v>
      </c>
      <c r="M1909" s="6">
        <v>9907.6</v>
      </c>
      <c r="N1909" s="2" t="s">
        <v>542</v>
      </c>
      <c r="O1909" s="2" t="s">
        <v>543</v>
      </c>
    </row>
    <row r="1910" spans="1:15" x14ac:dyDescent="0.25">
      <c r="A1910" s="2" t="s">
        <v>2457</v>
      </c>
      <c r="B1910" s="5">
        <v>45924</v>
      </c>
      <c r="C1910" s="2" t="s">
        <v>82</v>
      </c>
      <c r="D1910" s="2" t="s">
        <v>360</v>
      </c>
      <c r="E1910" s="2" t="s">
        <v>395</v>
      </c>
      <c r="F1910" s="2" t="s">
        <v>407</v>
      </c>
      <c r="G1910" s="2" t="s">
        <v>545</v>
      </c>
      <c r="H1910" s="2">
        <v>5</v>
      </c>
      <c r="I1910" s="6">
        <v>22310.78</v>
      </c>
      <c r="J1910" s="7">
        <v>0.1</v>
      </c>
      <c r="K1910" s="6">
        <v>111553.9</v>
      </c>
      <c r="L1910" s="6">
        <v>102615</v>
      </c>
      <c r="M1910" s="6">
        <v>8938.9</v>
      </c>
      <c r="N1910" s="2" t="s">
        <v>546</v>
      </c>
      <c r="O1910" s="2" t="s">
        <v>543</v>
      </c>
    </row>
    <row r="1911" spans="1:15" x14ac:dyDescent="0.25">
      <c r="A1911" s="2" t="s">
        <v>2458</v>
      </c>
      <c r="B1911" s="5">
        <v>46092</v>
      </c>
      <c r="C1911" s="2" t="s">
        <v>290</v>
      </c>
      <c r="D1911" s="2" t="s">
        <v>337</v>
      </c>
      <c r="E1911" s="2" t="s">
        <v>382</v>
      </c>
      <c r="F1911" s="2" t="s">
        <v>417</v>
      </c>
      <c r="G1911" s="2" t="s">
        <v>545</v>
      </c>
      <c r="H1911" s="2">
        <v>5</v>
      </c>
      <c r="I1911" s="6">
        <v>17081.22</v>
      </c>
      <c r="J1911" s="7">
        <v>0.2</v>
      </c>
      <c r="K1911" s="6">
        <v>85406.1</v>
      </c>
      <c r="L1911" s="6">
        <v>79015</v>
      </c>
      <c r="M1911" s="6">
        <v>6391.1</v>
      </c>
      <c r="N1911" s="2" t="s">
        <v>542</v>
      </c>
      <c r="O1911" s="2" t="s">
        <v>543</v>
      </c>
    </row>
    <row r="1912" spans="1:15" x14ac:dyDescent="0.25">
      <c r="A1912" s="2" t="s">
        <v>2459</v>
      </c>
      <c r="B1912" s="5">
        <v>46094</v>
      </c>
      <c r="C1912" s="2" t="s">
        <v>194</v>
      </c>
      <c r="D1912" s="2" t="s">
        <v>343</v>
      </c>
      <c r="E1912" s="2" t="s">
        <v>389</v>
      </c>
      <c r="F1912" s="2" t="s">
        <v>515</v>
      </c>
      <c r="G1912" s="2" t="s">
        <v>541</v>
      </c>
      <c r="H1912" s="2">
        <v>5</v>
      </c>
      <c r="I1912" s="6">
        <v>4179.59</v>
      </c>
      <c r="J1912" s="7">
        <v>0</v>
      </c>
      <c r="K1912" s="6">
        <v>15326.09</v>
      </c>
      <c r="L1912" s="6">
        <v>15955</v>
      </c>
      <c r="M1912" s="6">
        <v>-628.91</v>
      </c>
      <c r="N1912" s="2" t="s">
        <v>550</v>
      </c>
      <c r="O1912" s="2" t="s">
        <v>543</v>
      </c>
    </row>
    <row r="1913" spans="1:15" x14ac:dyDescent="0.25">
      <c r="A1913" s="2" t="s">
        <v>2460</v>
      </c>
      <c r="B1913" s="5">
        <v>45924</v>
      </c>
      <c r="C1913" s="2" t="s">
        <v>98</v>
      </c>
      <c r="D1913" s="2" t="s">
        <v>377</v>
      </c>
      <c r="E1913" s="2" t="s">
        <v>398</v>
      </c>
      <c r="F1913" s="2" t="s">
        <v>525</v>
      </c>
      <c r="G1913" s="2" t="s">
        <v>545</v>
      </c>
      <c r="H1913" s="2">
        <v>1</v>
      </c>
      <c r="I1913" s="6">
        <v>25991.93</v>
      </c>
      <c r="J1913" s="7">
        <v>0</v>
      </c>
      <c r="K1913" s="6">
        <v>25991.93</v>
      </c>
      <c r="L1913" s="6">
        <v>18551</v>
      </c>
      <c r="M1913" s="6">
        <v>7440.93</v>
      </c>
      <c r="N1913" s="2" t="s">
        <v>546</v>
      </c>
      <c r="O1913" s="2" t="s">
        <v>543</v>
      </c>
    </row>
    <row r="1914" spans="1:15" x14ac:dyDescent="0.25">
      <c r="A1914" s="2" t="s">
        <v>2461</v>
      </c>
      <c r="B1914" s="5">
        <v>45663</v>
      </c>
      <c r="C1914" s="2" t="s">
        <v>184</v>
      </c>
      <c r="D1914" s="2" t="s">
        <v>373</v>
      </c>
      <c r="E1914" s="2" t="s">
        <v>398</v>
      </c>
      <c r="F1914" s="2" t="s">
        <v>493</v>
      </c>
      <c r="G1914" s="2" t="s">
        <v>541</v>
      </c>
      <c r="H1914" s="2">
        <v>8</v>
      </c>
      <c r="I1914" s="6">
        <v>1935.67</v>
      </c>
      <c r="J1914" s="7">
        <v>0.15</v>
      </c>
      <c r="K1914" s="6">
        <v>15485.36</v>
      </c>
      <c r="L1914" s="6">
        <v>12968</v>
      </c>
      <c r="M1914" s="6">
        <v>2517.36</v>
      </c>
      <c r="N1914" s="2" t="s">
        <v>542</v>
      </c>
      <c r="O1914" s="2" t="s">
        <v>543</v>
      </c>
    </row>
    <row r="1915" spans="1:15" x14ac:dyDescent="0.25">
      <c r="A1915" s="2" t="s">
        <v>2462</v>
      </c>
      <c r="B1915" s="5">
        <v>46156</v>
      </c>
      <c r="C1915" s="2" t="s">
        <v>35</v>
      </c>
      <c r="D1915" s="2" t="s">
        <v>375</v>
      </c>
      <c r="E1915" s="2" t="s">
        <v>393</v>
      </c>
      <c r="F1915" s="2" t="s">
        <v>473</v>
      </c>
      <c r="G1915" s="2" t="s">
        <v>552</v>
      </c>
      <c r="H1915" s="2">
        <v>2</v>
      </c>
      <c r="I1915" s="6">
        <v>4925.45</v>
      </c>
      <c r="J1915" s="7">
        <v>0.1</v>
      </c>
      <c r="K1915" s="6">
        <v>9850.9</v>
      </c>
      <c r="L1915" s="6">
        <v>7374</v>
      </c>
      <c r="M1915" s="6">
        <v>2476.9</v>
      </c>
      <c r="N1915" s="2" t="s">
        <v>556</v>
      </c>
      <c r="O1915" s="2" t="s">
        <v>543</v>
      </c>
    </row>
    <row r="1916" spans="1:15" x14ac:dyDescent="0.25">
      <c r="A1916" s="2" t="s">
        <v>2463</v>
      </c>
      <c r="B1916" s="5">
        <v>46250</v>
      </c>
      <c r="C1916" s="2" t="s">
        <v>236</v>
      </c>
      <c r="D1916" s="2" t="s">
        <v>364</v>
      </c>
      <c r="E1916" s="2" t="s">
        <v>382</v>
      </c>
      <c r="F1916" s="2" t="s">
        <v>495</v>
      </c>
      <c r="G1916" s="2" t="s">
        <v>545</v>
      </c>
      <c r="H1916" s="2">
        <v>5</v>
      </c>
      <c r="I1916" s="6">
        <v>25457.15</v>
      </c>
      <c r="J1916" s="7">
        <v>0</v>
      </c>
      <c r="K1916" s="6">
        <v>127285.75</v>
      </c>
      <c r="L1916" s="6">
        <v>84075</v>
      </c>
      <c r="M1916" s="6">
        <v>43210.75</v>
      </c>
      <c r="N1916" s="2" t="s">
        <v>556</v>
      </c>
      <c r="O1916" s="2" t="s">
        <v>543</v>
      </c>
    </row>
    <row r="1917" spans="1:15" x14ac:dyDescent="0.25">
      <c r="A1917" s="2" t="s">
        <v>2464</v>
      </c>
      <c r="B1917" s="5">
        <v>45756</v>
      </c>
      <c r="C1917" s="2" t="s">
        <v>162</v>
      </c>
      <c r="D1917" s="2" t="s">
        <v>348</v>
      </c>
      <c r="E1917" s="2" t="s">
        <v>389</v>
      </c>
      <c r="F1917" s="2" t="s">
        <v>417</v>
      </c>
      <c r="G1917" s="2" t="s">
        <v>545</v>
      </c>
      <c r="H1917" s="2">
        <v>8</v>
      </c>
      <c r="I1917" s="6">
        <v>12068.31</v>
      </c>
      <c r="J1917" s="7">
        <v>0.05</v>
      </c>
      <c r="K1917" s="6">
        <v>96546.48</v>
      </c>
      <c r="L1917" s="6">
        <v>81752</v>
      </c>
      <c r="M1917" s="6">
        <v>14794.48</v>
      </c>
      <c r="N1917" s="2" t="s">
        <v>556</v>
      </c>
      <c r="O1917" s="2" t="s">
        <v>543</v>
      </c>
    </row>
    <row r="1918" spans="1:15" x14ac:dyDescent="0.25">
      <c r="A1918" s="2" t="s">
        <v>2465</v>
      </c>
      <c r="B1918" s="5">
        <v>45994</v>
      </c>
      <c r="C1918" s="2" t="s">
        <v>160</v>
      </c>
      <c r="D1918" s="2" t="s">
        <v>330</v>
      </c>
      <c r="E1918" s="2" t="s">
        <v>385</v>
      </c>
      <c r="F1918" s="2" t="s">
        <v>453</v>
      </c>
      <c r="G1918" s="2" t="s">
        <v>545</v>
      </c>
      <c r="H1918" s="2">
        <v>3</v>
      </c>
      <c r="I1918" s="6">
        <v>13434.34</v>
      </c>
      <c r="J1918" s="7">
        <v>0</v>
      </c>
      <c r="K1918" s="6">
        <v>40303.019999999997</v>
      </c>
      <c r="L1918" s="6">
        <v>31179</v>
      </c>
      <c r="M1918" s="6">
        <v>9124.02</v>
      </c>
      <c r="N1918" s="2" t="s">
        <v>542</v>
      </c>
      <c r="O1918" s="2" t="s">
        <v>543</v>
      </c>
    </row>
    <row r="1919" spans="1:15" x14ac:dyDescent="0.25">
      <c r="A1919" s="2" t="s">
        <v>2466</v>
      </c>
      <c r="B1919" s="5">
        <v>46202</v>
      </c>
      <c r="C1919" s="2" t="s">
        <v>158</v>
      </c>
      <c r="D1919" s="2" t="s">
        <v>371</v>
      </c>
      <c r="E1919" s="2" t="s">
        <v>389</v>
      </c>
      <c r="F1919" s="2" t="s">
        <v>471</v>
      </c>
      <c r="G1919" s="2" t="s">
        <v>545</v>
      </c>
      <c r="H1919" s="2">
        <v>4</v>
      </c>
      <c r="I1919" s="6">
        <v>25238.93</v>
      </c>
      <c r="J1919" s="7">
        <v>0</v>
      </c>
      <c r="K1919" s="6">
        <v>100955.72</v>
      </c>
      <c r="L1919" s="6">
        <v>85264</v>
      </c>
      <c r="M1919" s="6">
        <v>15691.72</v>
      </c>
      <c r="N1919" s="2" t="s">
        <v>542</v>
      </c>
      <c r="O1919" s="2" t="s">
        <v>543</v>
      </c>
    </row>
    <row r="1920" spans="1:15" x14ac:dyDescent="0.25">
      <c r="A1920" s="2" t="s">
        <v>2467</v>
      </c>
      <c r="B1920" s="5">
        <v>46001</v>
      </c>
      <c r="C1920" s="2" t="s">
        <v>188</v>
      </c>
      <c r="D1920" s="2" t="s">
        <v>341</v>
      </c>
      <c r="E1920" s="2" t="s">
        <v>385</v>
      </c>
      <c r="F1920" s="2" t="s">
        <v>477</v>
      </c>
      <c r="G1920" s="2" t="s">
        <v>552</v>
      </c>
      <c r="H1920" s="2">
        <v>5</v>
      </c>
      <c r="I1920" s="6">
        <v>439.73</v>
      </c>
      <c r="J1920" s="7">
        <v>0.15</v>
      </c>
      <c r="K1920" s="6">
        <v>2198.65</v>
      </c>
      <c r="L1920" s="6">
        <v>2060</v>
      </c>
      <c r="M1920" s="6">
        <v>138.65</v>
      </c>
      <c r="N1920" s="2" t="s">
        <v>556</v>
      </c>
      <c r="O1920" s="2" t="s">
        <v>543</v>
      </c>
    </row>
    <row r="1921" spans="1:15" x14ac:dyDescent="0.25">
      <c r="A1921" s="2" t="s">
        <v>2468</v>
      </c>
      <c r="B1921" s="5">
        <v>45964</v>
      </c>
      <c r="C1921" s="2" t="s">
        <v>192</v>
      </c>
      <c r="D1921" s="2" t="s">
        <v>375</v>
      </c>
      <c r="E1921" s="2" t="s">
        <v>391</v>
      </c>
      <c r="F1921" s="2" t="s">
        <v>489</v>
      </c>
      <c r="G1921" s="2" t="s">
        <v>545</v>
      </c>
      <c r="H1921" s="2">
        <v>1</v>
      </c>
      <c r="I1921" s="6">
        <v>5199.08</v>
      </c>
      <c r="J1921" s="7">
        <v>0.05</v>
      </c>
      <c r="K1921" s="6">
        <v>5199.08</v>
      </c>
      <c r="L1921" s="6">
        <v>3687</v>
      </c>
      <c r="M1921" s="6">
        <v>1512.08</v>
      </c>
      <c r="N1921" s="2" t="s">
        <v>556</v>
      </c>
      <c r="O1921" s="2" t="s">
        <v>543</v>
      </c>
    </row>
    <row r="1922" spans="1:15" x14ac:dyDescent="0.25">
      <c r="A1922" s="2" t="s">
        <v>2469</v>
      </c>
      <c r="B1922" s="5">
        <v>46161</v>
      </c>
      <c r="C1922" s="2" t="s">
        <v>210</v>
      </c>
      <c r="D1922" s="2" t="s">
        <v>355</v>
      </c>
      <c r="E1922" s="2" t="s">
        <v>382</v>
      </c>
      <c r="F1922" s="2" t="s">
        <v>449</v>
      </c>
      <c r="G1922" s="2" t="s">
        <v>545</v>
      </c>
      <c r="H1922" s="2">
        <v>2</v>
      </c>
      <c r="I1922" s="6">
        <v>25938.39</v>
      </c>
      <c r="J1922" s="7">
        <v>0.1</v>
      </c>
      <c r="K1922" s="6">
        <v>51876.78</v>
      </c>
      <c r="L1922" s="6">
        <v>39596</v>
      </c>
      <c r="M1922" s="6">
        <v>12280.78</v>
      </c>
      <c r="N1922" s="2" t="s">
        <v>546</v>
      </c>
      <c r="O1922" s="2" t="s">
        <v>543</v>
      </c>
    </row>
    <row r="1923" spans="1:15" x14ac:dyDescent="0.25">
      <c r="A1923" s="2" t="s">
        <v>2470</v>
      </c>
      <c r="B1923" s="5">
        <v>46009</v>
      </c>
      <c r="C1923" s="2" t="s">
        <v>176</v>
      </c>
      <c r="D1923" s="2" t="s">
        <v>343</v>
      </c>
      <c r="E1923" s="2" t="s">
        <v>387</v>
      </c>
      <c r="F1923" s="2" t="s">
        <v>455</v>
      </c>
      <c r="G1923" s="2" t="s">
        <v>541</v>
      </c>
      <c r="H1923" s="2">
        <v>1</v>
      </c>
      <c r="I1923" s="6">
        <v>3970.61</v>
      </c>
      <c r="J1923" s="7">
        <v>0.05</v>
      </c>
      <c r="K1923" s="6">
        <v>3970.61</v>
      </c>
      <c r="L1923" s="6">
        <v>3191</v>
      </c>
      <c r="M1923" s="6">
        <v>779.61</v>
      </c>
      <c r="N1923" s="2" t="s">
        <v>546</v>
      </c>
      <c r="O1923" s="2" t="s">
        <v>543</v>
      </c>
    </row>
    <row r="1924" spans="1:15" x14ac:dyDescent="0.25">
      <c r="A1924" s="2" t="s">
        <v>2471</v>
      </c>
      <c r="B1924" s="5">
        <v>45675</v>
      </c>
      <c r="C1924" s="2" t="s">
        <v>218</v>
      </c>
      <c r="D1924" s="2" t="s">
        <v>375</v>
      </c>
      <c r="E1924" s="2" t="s">
        <v>398</v>
      </c>
      <c r="F1924" s="2" t="s">
        <v>427</v>
      </c>
      <c r="G1924" s="2" t="s">
        <v>545</v>
      </c>
      <c r="H1924" s="2">
        <v>3</v>
      </c>
      <c r="I1924" s="6">
        <v>4651.8100000000004</v>
      </c>
      <c r="J1924" s="7">
        <v>0.15</v>
      </c>
      <c r="K1924" s="6">
        <v>13955.43</v>
      </c>
      <c r="L1924" s="6">
        <v>11061</v>
      </c>
      <c r="M1924" s="6">
        <v>2894.43</v>
      </c>
      <c r="N1924" s="2" t="s">
        <v>556</v>
      </c>
      <c r="O1924" s="2" t="s">
        <v>543</v>
      </c>
    </row>
    <row r="1925" spans="1:15" x14ac:dyDescent="0.25">
      <c r="A1925" s="2" t="s">
        <v>2472</v>
      </c>
      <c r="B1925" s="5">
        <v>46263</v>
      </c>
      <c r="C1925" s="2" t="s">
        <v>306</v>
      </c>
      <c r="D1925" s="2" t="s">
        <v>330</v>
      </c>
      <c r="E1925" s="2" t="s">
        <v>393</v>
      </c>
      <c r="F1925" s="2" t="s">
        <v>519</v>
      </c>
      <c r="G1925" s="2" t="s">
        <v>552</v>
      </c>
      <c r="H1925" s="2">
        <v>1</v>
      </c>
      <c r="I1925" s="6">
        <v>13434.34</v>
      </c>
      <c r="J1925" s="7">
        <v>0</v>
      </c>
      <c r="K1925" s="6">
        <v>13434.34</v>
      </c>
      <c r="L1925" s="6">
        <v>10393</v>
      </c>
      <c r="M1925" s="6">
        <v>3041.34</v>
      </c>
      <c r="N1925" s="2" t="s">
        <v>542</v>
      </c>
      <c r="O1925" s="2" t="s">
        <v>543</v>
      </c>
    </row>
    <row r="1926" spans="1:15" x14ac:dyDescent="0.25">
      <c r="A1926" s="2" t="s">
        <v>2473</v>
      </c>
      <c r="B1926" s="5">
        <v>46028</v>
      </c>
      <c r="C1926" s="2" t="s">
        <v>144</v>
      </c>
      <c r="D1926" s="2" t="s">
        <v>345</v>
      </c>
      <c r="E1926" s="2" t="s">
        <v>398</v>
      </c>
      <c r="F1926" s="2" t="s">
        <v>521</v>
      </c>
      <c r="G1926" s="2" t="s">
        <v>545</v>
      </c>
      <c r="H1926" s="2">
        <v>6</v>
      </c>
      <c r="I1926" s="6">
        <v>1871.78</v>
      </c>
      <c r="J1926" s="7">
        <v>0</v>
      </c>
      <c r="K1926" s="6">
        <v>11230.68</v>
      </c>
      <c r="L1926" s="6">
        <v>9690</v>
      </c>
      <c r="M1926" s="6">
        <v>1540.68</v>
      </c>
      <c r="N1926" s="2" t="s">
        <v>546</v>
      </c>
      <c r="O1926" s="2" t="s">
        <v>543</v>
      </c>
    </row>
    <row r="1927" spans="1:15" x14ac:dyDescent="0.25">
      <c r="A1927" s="2" t="s">
        <v>2474</v>
      </c>
      <c r="B1927" s="5">
        <v>45697</v>
      </c>
      <c r="C1927" s="2" t="s">
        <v>208</v>
      </c>
      <c r="D1927" s="2" t="s">
        <v>341</v>
      </c>
      <c r="E1927" s="2" t="s">
        <v>389</v>
      </c>
      <c r="F1927" s="2" t="s">
        <v>465</v>
      </c>
      <c r="G1927" s="2" t="s">
        <v>541</v>
      </c>
      <c r="H1927" s="2">
        <v>1</v>
      </c>
      <c r="I1927" s="6">
        <v>439.73</v>
      </c>
      <c r="J1927" s="7">
        <v>0.15</v>
      </c>
      <c r="K1927" s="6">
        <v>439.73</v>
      </c>
      <c r="L1927" s="6">
        <v>412</v>
      </c>
      <c r="M1927" s="6">
        <v>27.73</v>
      </c>
      <c r="N1927" s="2" t="s">
        <v>542</v>
      </c>
      <c r="O1927" s="2" t="s">
        <v>543</v>
      </c>
    </row>
    <row r="1928" spans="1:15" x14ac:dyDescent="0.25">
      <c r="A1928" s="2" t="s">
        <v>2475</v>
      </c>
      <c r="B1928" s="5">
        <v>45971</v>
      </c>
      <c r="C1928" s="2" t="s">
        <v>266</v>
      </c>
      <c r="D1928" s="2" t="s">
        <v>364</v>
      </c>
      <c r="E1928" s="2" t="s">
        <v>385</v>
      </c>
      <c r="F1928" s="2" t="s">
        <v>497</v>
      </c>
      <c r="G1928" s="2" t="s">
        <v>541</v>
      </c>
      <c r="H1928" s="2">
        <v>1</v>
      </c>
      <c r="I1928" s="6">
        <v>25457.15</v>
      </c>
      <c r="J1928" s="7">
        <v>0</v>
      </c>
      <c r="K1928" s="6">
        <v>25457.15</v>
      </c>
      <c r="L1928" s="6">
        <v>16815</v>
      </c>
      <c r="M1928" s="6">
        <v>8642.15</v>
      </c>
      <c r="N1928" s="2" t="s">
        <v>542</v>
      </c>
      <c r="O1928" s="2" t="s">
        <v>543</v>
      </c>
    </row>
    <row r="1929" spans="1:15" x14ac:dyDescent="0.25">
      <c r="A1929" s="2" t="s">
        <v>2476</v>
      </c>
      <c r="B1929" s="5">
        <v>45979</v>
      </c>
      <c r="C1929" s="2" t="s">
        <v>174</v>
      </c>
      <c r="D1929" s="2" t="s">
        <v>371</v>
      </c>
      <c r="E1929" s="2" t="s">
        <v>387</v>
      </c>
      <c r="F1929" s="2" t="s">
        <v>517</v>
      </c>
      <c r="G1929" s="2" t="s">
        <v>552</v>
      </c>
      <c r="H1929" s="2">
        <v>1</v>
      </c>
      <c r="I1929" s="6">
        <v>25238.93</v>
      </c>
      <c r="J1929" s="7">
        <v>0</v>
      </c>
      <c r="K1929" s="6">
        <v>25238.93</v>
      </c>
      <c r="L1929" s="6">
        <v>21316</v>
      </c>
      <c r="M1929" s="6">
        <v>3922.93</v>
      </c>
      <c r="N1929" s="2" t="s">
        <v>546</v>
      </c>
      <c r="O1929" s="2" t="s">
        <v>543</v>
      </c>
    </row>
    <row r="1930" spans="1:15" x14ac:dyDescent="0.25">
      <c r="A1930" s="2" t="s">
        <v>2477</v>
      </c>
      <c r="B1930" s="5">
        <v>46117</v>
      </c>
      <c r="C1930" s="2" t="s">
        <v>282</v>
      </c>
      <c r="D1930" s="2" t="s">
        <v>373</v>
      </c>
      <c r="E1930" s="2" t="s">
        <v>389</v>
      </c>
      <c r="F1930" s="2" t="s">
        <v>495</v>
      </c>
      <c r="G1930" s="2" t="s">
        <v>552</v>
      </c>
      <c r="H1930" s="2">
        <v>1</v>
      </c>
      <c r="I1930" s="6">
        <v>2049.5300000000002</v>
      </c>
      <c r="J1930" s="7">
        <v>0.1</v>
      </c>
      <c r="K1930" s="6">
        <v>2049.5300000000002</v>
      </c>
      <c r="L1930" s="6">
        <v>1621</v>
      </c>
      <c r="M1930" s="6">
        <v>428.53</v>
      </c>
      <c r="N1930" s="2" t="s">
        <v>550</v>
      </c>
      <c r="O1930" s="2" t="s">
        <v>543</v>
      </c>
    </row>
    <row r="1931" spans="1:15" x14ac:dyDescent="0.25">
      <c r="A1931" s="2" t="s">
        <v>2478</v>
      </c>
      <c r="B1931" s="5">
        <v>45741</v>
      </c>
      <c r="C1931" s="2" t="s">
        <v>82</v>
      </c>
      <c r="D1931" s="2" t="s">
        <v>330</v>
      </c>
      <c r="E1931" s="2" t="s">
        <v>395</v>
      </c>
      <c r="F1931" s="2" t="s">
        <v>407</v>
      </c>
      <c r="G1931" s="2" t="s">
        <v>545</v>
      </c>
      <c r="H1931" s="2">
        <v>8</v>
      </c>
      <c r="I1931" s="6">
        <v>13434.34</v>
      </c>
      <c r="J1931" s="7">
        <v>0</v>
      </c>
      <c r="K1931" s="6">
        <v>107474.72</v>
      </c>
      <c r="L1931" s="6">
        <v>83144</v>
      </c>
      <c r="M1931" s="6">
        <v>24330.720000000001</v>
      </c>
      <c r="N1931" s="2" t="s">
        <v>542</v>
      </c>
      <c r="O1931" s="2" t="s">
        <v>543</v>
      </c>
    </row>
    <row r="1932" spans="1:15" x14ac:dyDescent="0.25">
      <c r="A1932" s="2" t="s">
        <v>2479</v>
      </c>
      <c r="B1932" s="5">
        <v>45832</v>
      </c>
      <c r="C1932" s="2" t="s">
        <v>218</v>
      </c>
      <c r="D1932" s="2" t="s">
        <v>330</v>
      </c>
      <c r="E1932" s="2" t="s">
        <v>398</v>
      </c>
      <c r="F1932" s="2" t="s">
        <v>507</v>
      </c>
      <c r="G1932" s="2" t="s">
        <v>541</v>
      </c>
      <c r="H1932" s="2">
        <v>5</v>
      </c>
      <c r="I1932" s="6">
        <v>12762.62</v>
      </c>
      <c r="J1932" s="7">
        <v>0.05</v>
      </c>
      <c r="K1932" s="6">
        <v>63813.1</v>
      </c>
      <c r="L1932" s="6">
        <v>51965</v>
      </c>
      <c r="M1932" s="6">
        <v>11848.1</v>
      </c>
      <c r="N1932" s="2" t="s">
        <v>556</v>
      </c>
      <c r="O1932" s="2" t="s">
        <v>543</v>
      </c>
    </row>
    <row r="1933" spans="1:15" x14ac:dyDescent="0.25">
      <c r="A1933" s="2" t="s">
        <v>2480</v>
      </c>
      <c r="B1933" s="5">
        <v>46272</v>
      </c>
      <c r="C1933" s="2" t="s">
        <v>204</v>
      </c>
      <c r="D1933" s="2" t="s">
        <v>345</v>
      </c>
      <c r="E1933" s="2" t="s">
        <v>398</v>
      </c>
      <c r="F1933" s="2" t="s">
        <v>469</v>
      </c>
      <c r="G1933" s="2" t="s">
        <v>545</v>
      </c>
      <c r="H1933" s="2">
        <v>6</v>
      </c>
      <c r="I1933" s="6">
        <v>1591.01</v>
      </c>
      <c r="J1933" s="7">
        <v>0.15</v>
      </c>
      <c r="K1933" s="6">
        <v>9546.06</v>
      </c>
      <c r="L1933" s="6">
        <v>9690</v>
      </c>
      <c r="M1933" s="6">
        <v>-143.94</v>
      </c>
      <c r="N1933" s="2" t="s">
        <v>550</v>
      </c>
      <c r="O1933" s="2" t="s">
        <v>543</v>
      </c>
    </row>
    <row r="1934" spans="1:15" x14ac:dyDescent="0.25">
      <c r="A1934" s="2" t="s">
        <v>2481</v>
      </c>
      <c r="B1934" s="5">
        <v>46323</v>
      </c>
      <c r="C1934" s="2" t="s">
        <v>258</v>
      </c>
      <c r="D1934" s="2" t="s">
        <v>343</v>
      </c>
      <c r="E1934" s="2" t="s">
        <v>382</v>
      </c>
      <c r="F1934" s="2" t="s">
        <v>509</v>
      </c>
      <c r="G1934" s="2" t="s">
        <v>552</v>
      </c>
      <c r="H1934" s="2">
        <v>2</v>
      </c>
      <c r="I1934" s="6">
        <v>3970.61</v>
      </c>
      <c r="J1934" s="7">
        <v>0.05</v>
      </c>
      <c r="K1934" s="6">
        <v>7941.22</v>
      </c>
      <c r="L1934" s="6">
        <v>6382</v>
      </c>
      <c r="M1934" s="6">
        <v>1559.22</v>
      </c>
      <c r="N1934" s="2" t="s">
        <v>542</v>
      </c>
      <c r="O1934" s="2" t="s">
        <v>543</v>
      </c>
    </row>
    <row r="1935" spans="1:15" x14ac:dyDescent="0.25">
      <c r="A1935" s="2" t="s">
        <v>2482</v>
      </c>
      <c r="B1935" s="5">
        <v>45813</v>
      </c>
      <c r="C1935" s="2" t="s">
        <v>110</v>
      </c>
      <c r="D1935" s="2" t="s">
        <v>377</v>
      </c>
      <c r="E1935" s="2" t="s">
        <v>395</v>
      </c>
      <c r="F1935" s="2" t="s">
        <v>441</v>
      </c>
      <c r="G1935" s="2" t="s">
        <v>545</v>
      </c>
      <c r="H1935" s="2">
        <v>5</v>
      </c>
      <c r="I1935" s="6">
        <v>22093.14</v>
      </c>
      <c r="J1935" s="7">
        <v>0.15</v>
      </c>
      <c r="K1935" s="6">
        <v>110465.7</v>
      </c>
      <c r="L1935" s="6">
        <v>92755</v>
      </c>
      <c r="M1935" s="6">
        <v>17710.7</v>
      </c>
      <c r="N1935" s="2" t="s">
        <v>556</v>
      </c>
      <c r="O1935" s="2" t="s">
        <v>543</v>
      </c>
    </row>
    <row r="1936" spans="1:15" x14ac:dyDescent="0.25">
      <c r="A1936" s="2" t="s">
        <v>2483</v>
      </c>
      <c r="B1936" s="5">
        <v>46031</v>
      </c>
      <c r="C1936" s="2" t="s">
        <v>218</v>
      </c>
      <c r="D1936" s="2" t="s">
        <v>330</v>
      </c>
      <c r="E1936" s="2" t="s">
        <v>398</v>
      </c>
      <c r="F1936" s="2" t="s">
        <v>407</v>
      </c>
      <c r="G1936" s="2" t="s">
        <v>541</v>
      </c>
      <c r="H1936" s="2">
        <v>8</v>
      </c>
      <c r="I1936" s="6">
        <v>13434.34</v>
      </c>
      <c r="J1936" s="7">
        <v>0</v>
      </c>
      <c r="K1936" s="6">
        <v>107474.72</v>
      </c>
      <c r="L1936" s="6">
        <v>83144</v>
      </c>
      <c r="M1936" s="6">
        <v>24330.720000000001</v>
      </c>
      <c r="N1936" s="2" t="s">
        <v>556</v>
      </c>
      <c r="O1936" s="2" t="s">
        <v>543</v>
      </c>
    </row>
    <row r="1937" spans="1:15" x14ac:dyDescent="0.25">
      <c r="A1937" s="2" t="s">
        <v>2484</v>
      </c>
      <c r="B1937" s="5">
        <v>46059</v>
      </c>
      <c r="C1937" s="2" t="s">
        <v>146</v>
      </c>
      <c r="D1937" s="2" t="s">
        <v>377</v>
      </c>
      <c r="E1937" s="2" t="s">
        <v>387</v>
      </c>
      <c r="F1937" s="2" t="s">
        <v>423</v>
      </c>
      <c r="G1937" s="2" t="s">
        <v>541</v>
      </c>
      <c r="H1937" s="2">
        <v>5</v>
      </c>
      <c r="I1937" s="6">
        <v>23392.74</v>
      </c>
      <c r="J1937" s="7">
        <v>0.1</v>
      </c>
      <c r="K1937" s="6">
        <v>116963.7</v>
      </c>
      <c r="L1937" s="6">
        <v>92755</v>
      </c>
      <c r="M1937" s="6">
        <v>24208.7</v>
      </c>
      <c r="N1937" s="2" t="s">
        <v>556</v>
      </c>
      <c r="O1937" s="2" t="s">
        <v>543</v>
      </c>
    </row>
    <row r="1938" spans="1:15" x14ac:dyDescent="0.25">
      <c r="A1938" s="2" t="s">
        <v>2485</v>
      </c>
      <c r="B1938" s="5">
        <v>45860</v>
      </c>
      <c r="C1938" s="2" t="s">
        <v>206</v>
      </c>
      <c r="D1938" s="2" t="s">
        <v>330</v>
      </c>
      <c r="E1938" s="2" t="s">
        <v>389</v>
      </c>
      <c r="F1938" s="2" t="s">
        <v>517</v>
      </c>
      <c r="G1938" s="2" t="s">
        <v>552</v>
      </c>
      <c r="H1938" s="2">
        <v>4</v>
      </c>
      <c r="I1938" s="6">
        <v>12090.91</v>
      </c>
      <c r="J1938" s="7">
        <v>0.1</v>
      </c>
      <c r="K1938" s="6">
        <v>48363.64</v>
      </c>
      <c r="L1938" s="6">
        <v>41572</v>
      </c>
      <c r="M1938" s="6">
        <v>6791.64</v>
      </c>
      <c r="N1938" s="2" t="s">
        <v>550</v>
      </c>
      <c r="O1938" s="2" t="s">
        <v>543</v>
      </c>
    </row>
    <row r="1939" spans="1:15" x14ac:dyDescent="0.25">
      <c r="A1939" s="2" t="s">
        <v>2486</v>
      </c>
      <c r="B1939" s="5">
        <v>46153</v>
      </c>
      <c r="C1939" s="2" t="s">
        <v>288</v>
      </c>
      <c r="D1939" s="2" t="s">
        <v>337</v>
      </c>
      <c r="E1939" s="2" t="s">
        <v>398</v>
      </c>
      <c r="F1939" s="2" t="s">
        <v>425</v>
      </c>
      <c r="G1939" s="2" t="s">
        <v>545</v>
      </c>
      <c r="H1939" s="2">
        <v>7</v>
      </c>
      <c r="I1939" s="6">
        <v>21351.52</v>
      </c>
      <c r="J1939" s="7">
        <v>0</v>
      </c>
      <c r="K1939" s="6">
        <v>149460.64000000001</v>
      </c>
      <c r="L1939" s="6">
        <v>110621</v>
      </c>
      <c r="M1939" s="6">
        <v>38839.64</v>
      </c>
      <c r="N1939" s="2" t="s">
        <v>550</v>
      </c>
      <c r="O1939" s="2" t="s">
        <v>543</v>
      </c>
    </row>
    <row r="1940" spans="1:15" x14ac:dyDescent="0.25">
      <c r="A1940" s="2" t="s">
        <v>2487</v>
      </c>
      <c r="B1940" s="5">
        <v>45747</v>
      </c>
      <c r="C1940" s="2" t="s">
        <v>262</v>
      </c>
      <c r="D1940" s="2" t="s">
        <v>355</v>
      </c>
      <c r="E1940" s="2" t="s">
        <v>395</v>
      </c>
      <c r="F1940" s="2" t="s">
        <v>489</v>
      </c>
      <c r="G1940" s="2" t="s">
        <v>541</v>
      </c>
      <c r="H1940" s="2">
        <v>2</v>
      </c>
      <c r="I1940" s="6">
        <v>24497.37</v>
      </c>
      <c r="J1940" s="7">
        <v>0.15</v>
      </c>
      <c r="K1940" s="6">
        <v>48994.74</v>
      </c>
      <c r="L1940" s="6">
        <v>39596</v>
      </c>
      <c r="M1940" s="6">
        <v>9398.74</v>
      </c>
      <c r="N1940" s="2" t="s">
        <v>542</v>
      </c>
      <c r="O1940" s="2" t="s">
        <v>543</v>
      </c>
    </row>
    <row r="1941" spans="1:15" x14ac:dyDescent="0.25">
      <c r="A1941" s="2" t="s">
        <v>2488</v>
      </c>
      <c r="B1941" s="5">
        <v>45885</v>
      </c>
      <c r="C1941" s="2" t="s">
        <v>296</v>
      </c>
      <c r="D1941" s="2" t="s">
        <v>337</v>
      </c>
      <c r="E1941" s="2" t="s">
        <v>398</v>
      </c>
      <c r="F1941" s="2" t="s">
        <v>425</v>
      </c>
      <c r="G1941" s="2" t="s">
        <v>552</v>
      </c>
      <c r="H1941" s="2">
        <v>7</v>
      </c>
      <c r="I1941" s="6">
        <v>17081.22</v>
      </c>
      <c r="J1941" s="7">
        <v>0.2</v>
      </c>
      <c r="K1941" s="6">
        <v>119568.54</v>
      </c>
      <c r="L1941" s="6">
        <v>110621</v>
      </c>
      <c r="M1941" s="6">
        <v>8947.5400000000009</v>
      </c>
      <c r="N1941" s="2" t="s">
        <v>542</v>
      </c>
      <c r="O1941" s="2" t="s">
        <v>543</v>
      </c>
    </row>
    <row r="1942" spans="1:15" x14ac:dyDescent="0.25">
      <c r="A1942" s="2" t="s">
        <v>2489</v>
      </c>
      <c r="B1942" s="5">
        <v>46055</v>
      </c>
      <c r="C1942" s="2" t="s">
        <v>172</v>
      </c>
      <c r="D1942" s="2" t="s">
        <v>343</v>
      </c>
      <c r="E1942" s="2" t="s">
        <v>398</v>
      </c>
      <c r="F1942" s="2" t="s">
        <v>471</v>
      </c>
      <c r="G1942" s="2" t="s">
        <v>552</v>
      </c>
      <c r="H1942" s="2">
        <v>1</v>
      </c>
      <c r="I1942" s="6">
        <v>3552.65</v>
      </c>
      <c r="J1942" s="7">
        <v>0.15</v>
      </c>
      <c r="K1942" s="6">
        <v>3552.65</v>
      </c>
      <c r="L1942" s="6">
        <v>3191</v>
      </c>
      <c r="M1942" s="6">
        <v>361.65</v>
      </c>
      <c r="N1942" s="2" t="s">
        <v>556</v>
      </c>
      <c r="O1942" s="2" t="s">
        <v>543</v>
      </c>
    </row>
    <row r="1943" spans="1:15" x14ac:dyDescent="0.25">
      <c r="A1943" s="2" t="s">
        <v>2490</v>
      </c>
      <c r="B1943" s="5">
        <v>46057</v>
      </c>
      <c r="C1943" s="2" t="s">
        <v>35</v>
      </c>
      <c r="D1943" s="2" t="s">
        <v>334</v>
      </c>
      <c r="E1943" s="2" t="s">
        <v>395</v>
      </c>
      <c r="F1943" s="2" t="s">
        <v>445</v>
      </c>
      <c r="G1943" s="2" t="s">
        <v>541</v>
      </c>
      <c r="H1943" s="2">
        <v>4</v>
      </c>
      <c r="I1943" s="6">
        <v>352.7</v>
      </c>
      <c r="J1943" s="7">
        <v>0.05</v>
      </c>
      <c r="K1943" s="6">
        <v>1410.8</v>
      </c>
      <c r="L1943" s="6">
        <v>1140</v>
      </c>
      <c r="M1943" s="6">
        <v>270.8</v>
      </c>
      <c r="N1943" s="2" t="s">
        <v>546</v>
      </c>
      <c r="O1943" s="2" t="s">
        <v>543</v>
      </c>
    </row>
    <row r="1944" spans="1:15" x14ac:dyDescent="0.25">
      <c r="A1944" s="2" t="s">
        <v>2491</v>
      </c>
      <c r="B1944" s="5">
        <v>45680</v>
      </c>
      <c r="C1944" s="2" t="s">
        <v>314</v>
      </c>
      <c r="D1944" s="2" t="s">
        <v>366</v>
      </c>
      <c r="E1944" s="2" t="s">
        <v>385</v>
      </c>
      <c r="F1944" s="2" t="s">
        <v>437</v>
      </c>
      <c r="G1944" s="2" t="s">
        <v>541</v>
      </c>
      <c r="H1944" s="2">
        <v>2</v>
      </c>
      <c r="I1944" s="6">
        <v>19917.32</v>
      </c>
      <c r="J1944" s="7">
        <v>0.2</v>
      </c>
      <c r="K1944" s="6">
        <v>39834.639999999999</v>
      </c>
      <c r="L1944" s="6">
        <v>33554</v>
      </c>
      <c r="M1944" s="6">
        <v>6280.64</v>
      </c>
      <c r="N1944" s="2" t="s">
        <v>550</v>
      </c>
      <c r="O1944" s="2" t="s">
        <v>543</v>
      </c>
    </row>
    <row r="1945" spans="1:15" x14ac:dyDescent="0.25">
      <c r="A1945" s="2" t="s">
        <v>2492</v>
      </c>
      <c r="B1945" s="5">
        <v>46206</v>
      </c>
      <c r="C1945" s="2" t="s">
        <v>162</v>
      </c>
      <c r="D1945" s="2" t="s">
        <v>341</v>
      </c>
      <c r="E1945" s="2" t="s">
        <v>387</v>
      </c>
      <c r="F1945" s="2" t="s">
        <v>487</v>
      </c>
      <c r="G1945" s="2" t="s">
        <v>541</v>
      </c>
      <c r="H1945" s="2">
        <v>5</v>
      </c>
      <c r="I1945" s="6">
        <v>413.86</v>
      </c>
      <c r="J1945" s="7">
        <v>0.2</v>
      </c>
      <c r="K1945" s="6">
        <v>2069.3000000000002</v>
      </c>
      <c r="L1945" s="6">
        <v>2060</v>
      </c>
      <c r="M1945" s="6">
        <v>9.3000000000000007</v>
      </c>
      <c r="N1945" s="2" t="s">
        <v>546</v>
      </c>
      <c r="O1945" s="2" t="s">
        <v>543</v>
      </c>
    </row>
    <row r="1946" spans="1:15" x14ac:dyDescent="0.25">
      <c r="A1946" s="2" t="s">
        <v>2493</v>
      </c>
      <c r="B1946" s="5">
        <v>45817</v>
      </c>
      <c r="C1946" s="2" t="s">
        <v>80</v>
      </c>
      <c r="D1946" s="2" t="s">
        <v>330</v>
      </c>
      <c r="E1946" s="2" t="s">
        <v>389</v>
      </c>
      <c r="F1946" s="2" t="s">
        <v>479</v>
      </c>
      <c r="G1946" s="2" t="s">
        <v>541</v>
      </c>
      <c r="H1946" s="2">
        <v>2</v>
      </c>
      <c r="I1946" s="6">
        <v>12762.62</v>
      </c>
      <c r="J1946" s="7">
        <v>0.05</v>
      </c>
      <c r="K1946" s="6">
        <v>25525.24</v>
      </c>
      <c r="L1946" s="6">
        <v>20786</v>
      </c>
      <c r="M1946" s="6">
        <v>4739.24</v>
      </c>
      <c r="N1946" s="2" t="s">
        <v>556</v>
      </c>
      <c r="O1946" s="2" t="s">
        <v>543</v>
      </c>
    </row>
    <row r="1947" spans="1:15" x14ac:dyDescent="0.25">
      <c r="A1947" s="2" t="s">
        <v>2494</v>
      </c>
      <c r="B1947" s="5">
        <v>46052</v>
      </c>
      <c r="C1947" s="2" t="s">
        <v>268</v>
      </c>
      <c r="D1947" s="2" t="s">
        <v>375</v>
      </c>
      <c r="E1947" s="2" t="s">
        <v>389</v>
      </c>
      <c r="F1947" s="2" t="s">
        <v>415</v>
      </c>
      <c r="G1947" s="2" t="s">
        <v>552</v>
      </c>
      <c r="H1947" s="2">
        <v>5</v>
      </c>
      <c r="I1947" s="6">
        <v>5472.72</v>
      </c>
      <c r="J1947" s="7">
        <v>0</v>
      </c>
      <c r="K1947" s="6">
        <v>27363.599999999999</v>
      </c>
      <c r="L1947" s="6">
        <v>18435</v>
      </c>
      <c r="M1947" s="6">
        <v>8928.6</v>
      </c>
      <c r="N1947" s="2" t="s">
        <v>556</v>
      </c>
      <c r="O1947" s="2" t="s">
        <v>543</v>
      </c>
    </row>
    <row r="1948" spans="1:15" x14ac:dyDescent="0.25">
      <c r="A1948" s="2" t="s">
        <v>2495</v>
      </c>
      <c r="B1948" s="5">
        <v>46342</v>
      </c>
      <c r="C1948" s="2" t="s">
        <v>214</v>
      </c>
      <c r="D1948" s="2" t="s">
        <v>368</v>
      </c>
      <c r="E1948" s="2" t="s">
        <v>398</v>
      </c>
      <c r="F1948" s="2" t="s">
        <v>467</v>
      </c>
      <c r="G1948" s="2" t="s">
        <v>545</v>
      </c>
      <c r="H1948" s="2">
        <v>2</v>
      </c>
      <c r="I1948" s="6">
        <v>912.64</v>
      </c>
      <c r="J1948" s="7">
        <v>0.15</v>
      </c>
      <c r="K1948" s="6">
        <v>1825.28</v>
      </c>
      <c r="L1948" s="6">
        <v>1552</v>
      </c>
      <c r="M1948" s="6">
        <v>273.27999999999997</v>
      </c>
      <c r="N1948" s="2" t="s">
        <v>546</v>
      </c>
      <c r="O1948" s="2" t="s">
        <v>543</v>
      </c>
    </row>
    <row r="1949" spans="1:15" x14ac:dyDescent="0.25">
      <c r="A1949" s="2" t="s">
        <v>2496</v>
      </c>
      <c r="B1949" s="5">
        <v>46077</v>
      </c>
      <c r="C1949" s="2" t="s">
        <v>234</v>
      </c>
      <c r="D1949" s="2" t="s">
        <v>366</v>
      </c>
      <c r="E1949" s="2" t="s">
        <v>395</v>
      </c>
      <c r="F1949" s="2" t="s">
        <v>447</v>
      </c>
      <c r="G1949" s="2" t="s">
        <v>552</v>
      </c>
      <c r="H1949" s="2">
        <v>5</v>
      </c>
      <c r="I1949" s="6">
        <v>24896.65</v>
      </c>
      <c r="J1949" s="7">
        <v>0</v>
      </c>
      <c r="K1949" s="6">
        <v>124483.25</v>
      </c>
      <c r="L1949" s="6">
        <v>83885</v>
      </c>
      <c r="M1949" s="6">
        <v>40598.25</v>
      </c>
      <c r="N1949" s="2" t="s">
        <v>542</v>
      </c>
      <c r="O1949" s="2" t="s">
        <v>543</v>
      </c>
    </row>
    <row r="1950" spans="1:15" x14ac:dyDescent="0.25">
      <c r="A1950" s="2" t="s">
        <v>2497</v>
      </c>
      <c r="B1950" s="5">
        <v>46224</v>
      </c>
      <c r="C1950" s="2" t="s">
        <v>30</v>
      </c>
      <c r="D1950" s="2" t="s">
        <v>368</v>
      </c>
      <c r="E1950" s="2" t="s">
        <v>387</v>
      </c>
      <c r="F1950" s="2" t="s">
        <v>503</v>
      </c>
      <c r="G1950" s="2" t="s">
        <v>552</v>
      </c>
      <c r="H1950" s="2">
        <v>6</v>
      </c>
      <c r="I1950" s="6">
        <v>1073.69</v>
      </c>
      <c r="J1950" s="7">
        <v>0</v>
      </c>
      <c r="K1950" s="6">
        <v>6442.14</v>
      </c>
      <c r="L1950" s="6">
        <v>4656</v>
      </c>
      <c r="M1950" s="6">
        <v>1786.14</v>
      </c>
      <c r="N1950" s="2" t="s">
        <v>550</v>
      </c>
      <c r="O1950" s="2" t="s">
        <v>543</v>
      </c>
    </row>
    <row r="1951" spans="1:15" x14ac:dyDescent="0.25">
      <c r="A1951" s="2" t="s">
        <v>2498</v>
      </c>
      <c r="B1951" s="5">
        <v>46260</v>
      </c>
      <c r="C1951" s="2" t="s">
        <v>114</v>
      </c>
      <c r="D1951" s="2" t="s">
        <v>345</v>
      </c>
      <c r="E1951" s="2" t="s">
        <v>385</v>
      </c>
      <c r="F1951" s="2" t="s">
        <v>507</v>
      </c>
      <c r="G1951" s="2" t="s">
        <v>545</v>
      </c>
      <c r="H1951" s="2">
        <v>8</v>
      </c>
      <c r="I1951" s="6">
        <v>1871.78</v>
      </c>
      <c r="J1951" s="7">
        <v>0</v>
      </c>
      <c r="K1951" s="6">
        <v>14974.24</v>
      </c>
      <c r="L1951" s="6">
        <v>12920</v>
      </c>
      <c r="M1951" s="6">
        <v>2054.2399999999998</v>
      </c>
      <c r="N1951" s="2" t="s">
        <v>550</v>
      </c>
      <c r="O1951" s="2" t="s">
        <v>543</v>
      </c>
    </row>
    <row r="1952" spans="1:15" x14ac:dyDescent="0.25">
      <c r="A1952" s="2" t="s">
        <v>2499</v>
      </c>
      <c r="B1952" s="5">
        <v>46254</v>
      </c>
      <c r="C1952" s="2" t="s">
        <v>226</v>
      </c>
      <c r="D1952" s="2" t="s">
        <v>339</v>
      </c>
      <c r="E1952" s="2" t="s">
        <v>387</v>
      </c>
      <c r="F1952" s="2" t="s">
        <v>451</v>
      </c>
      <c r="G1952" s="2" t="s">
        <v>541</v>
      </c>
      <c r="H1952" s="2">
        <v>6</v>
      </c>
      <c r="I1952" s="6">
        <v>9240.2000000000007</v>
      </c>
      <c r="J1952" s="7">
        <v>0</v>
      </c>
      <c r="K1952" s="6">
        <v>55441.2</v>
      </c>
      <c r="L1952" s="6">
        <v>41010</v>
      </c>
      <c r="M1952" s="6">
        <v>14431.2</v>
      </c>
      <c r="N1952" s="2" t="s">
        <v>542</v>
      </c>
      <c r="O1952" s="2" t="s">
        <v>543</v>
      </c>
    </row>
    <row r="1953" spans="1:15" x14ac:dyDescent="0.25">
      <c r="A1953" s="2" t="s">
        <v>2500</v>
      </c>
      <c r="B1953" s="5">
        <v>45990</v>
      </c>
      <c r="C1953" s="2" t="s">
        <v>136</v>
      </c>
      <c r="D1953" s="2" t="s">
        <v>351</v>
      </c>
      <c r="E1953" s="2" t="s">
        <v>393</v>
      </c>
      <c r="F1953" s="2" t="s">
        <v>525</v>
      </c>
      <c r="G1953" s="2" t="s">
        <v>552</v>
      </c>
      <c r="H1953" s="2">
        <v>2</v>
      </c>
      <c r="I1953" s="6">
        <v>28987.87</v>
      </c>
      <c r="J1953" s="7">
        <v>0</v>
      </c>
      <c r="K1953" s="6">
        <v>57975.74</v>
      </c>
      <c r="L1953" s="6">
        <v>38876</v>
      </c>
      <c r="M1953" s="6">
        <v>19099.740000000002</v>
      </c>
      <c r="N1953" s="2" t="s">
        <v>550</v>
      </c>
      <c r="O1953" s="2" t="s">
        <v>543</v>
      </c>
    </row>
    <row r="1954" spans="1:15" x14ac:dyDescent="0.25">
      <c r="A1954" s="2" t="s">
        <v>2501</v>
      </c>
      <c r="B1954" s="5">
        <v>45752</v>
      </c>
      <c r="C1954" s="2" t="s">
        <v>66</v>
      </c>
      <c r="D1954" s="2" t="s">
        <v>360</v>
      </c>
      <c r="E1954" s="2" t="s">
        <v>393</v>
      </c>
      <c r="F1954" s="2" t="s">
        <v>417</v>
      </c>
      <c r="G1954" s="2" t="s">
        <v>552</v>
      </c>
      <c r="H1954" s="2">
        <v>1</v>
      </c>
      <c r="I1954" s="6">
        <v>19831.8</v>
      </c>
      <c r="J1954" s="7">
        <v>0.2</v>
      </c>
      <c r="K1954" s="6">
        <v>19831.8</v>
      </c>
      <c r="L1954" s="6">
        <v>20523</v>
      </c>
      <c r="M1954" s="6">
        <v>-691.2</v>
      </c>
      <c r="N1954" s="2" t="s">
        <v>542</v>
      </c>
      <c r="O1954" s="2" t="s">
        <v>543</v>
      </c>
    </row>
    <row r="1955" spans="1:15" x14ac:dyDescent="0.25">
      <c r="A1955" s="2" t="s">
        <v>2502</v>
      </c>
      <c r="B1955" s="5">
        <v>46199</v>
      </c>
      <c r="C1955" s="2" t="s">
        <v>192</v>
      </c>
      <c r="D1955" s="2" t="s">
        <v>348</v>
      </c>
      <c r="E1955" s="2" t="s">
        <v>387</v>
      </c>
      <c r="F1955" s="2" t="s">
        <v>431</v>
      </c>
      <c r="G1955" s="2" t="s">
        <v>545</v>
      </c>
      <c r="H1955" s="2">
        <v>1</v>
      </c>
      <c r="I1955" s="6">
        <v>10797.96</v>
      </c>
      <c r="J1955" s="7">
        <v>0.15</v>
      </c>
      <c r="K1955" s="6">
        <v>10797.96</v>
      </c>
      <c r="L1955" s="6">
        <v>10219</v>
      </c>
      <c r="M1955" s="6">
        <v>578.96</v>
      </c>
      <c r="N1955" s="2" t="s">
        <v>550</v>
      </c>
      <c r="O1955" s="2" t="s">
        <v>543</v>
      </c>
    </row>
    <row r="1956" spans="1:15" x14ac:dyDescent="0.25">
      <c r="A1956" s="2" t="s">
        <v>2503</v>
      </c>
      <c r="B1956" s="5">
        <v>45759</v>
      </c>
      <c r="C1956" s="2" t="s">
        <v>68</v>
      </c>
      <c r="D1956" s="2" t="s">
        <v>351</v>
      </c>
      <c r="E1956" s="2" t="s">
        <v>393</v>
      </c>
      <c r="F1956" s="2" t="s">
        <v>511</v>
      </c>
      <c r="G1956" s="2" t="s">
        <v>541</v>
      </c>
      <c r="H1956" s="2">
        <v>4</v>
      </c>
      <c r="I1956" s="6">
        <v>23190.3</v>
      </c>
      <c r="J1956" s="7">
        <v>0.2</v>
      </c>
      <c r="K1956" s="6">
        <v>92761.2</v>
      </c>
      <c r="L1956" s="6">
        <v>77752</v>
      </c>
      <c r="M1956" s="6">
        <v>15009.2</v>
      </c>
      <c r="N1956" s="2" t="s">
        <v>542</v>
      </c>
      <c r="O1956" s="2" t="s">
        <v>543</v>
      </c>
    </row>
    <row r="1957" spans="1:15" x14ac:dyDescent="0.25">
      <c r="A1957" s="2" t="s">
        <v>2504</v>
      </c>
      <c r="B1957" s="5">
        <v>46061</v>
      </c>
      <c r="C1957" s="2" t="s">
        <v>78</v>
      </c>
      <c r="D1957" s="2" t="s">
        <v>364</v>
      </c>
      <c r="E1957" s="2" t="s">
        <v>387</v>
      </c>
      <c r="F1957" s="2" t="s">
        <v>483</v>
      </c>
      <c r="G1957" s="2" t="s">
        <v>541</v>
      </c>
      <c r="H1957" s="2">
        <v>5</v>
      </c>
      <c r="I1957" s="6">
        <v>24184.29</v>
      </c>
      <c r="J1957" s="7">
        <v>0.05</v>
      </c>
      <c r="K1957" s="6">
        <v>120921.45</v>
      </c>
      <c r="L1957" s="6">
        <v>84075</v>
      </c>
      <c r="M1957" s="6">
        <v>36846.449999999997</v>
      </c>
      <c r="N1957" s="2" t="s">
        <v>546</v>
      </c>
      <c r="O1957" s="2" t="s">
        <v>543</v>
      </c>
    </row>
    <row r="1958" spans="1:15" x14ac:dyDescent="0.25">
      <c r="A1958" s="2" t="s">
        <v>2505</v>
      </c>
      <c r="B1958" s="5">
        <v>45846</v>
      </c>
      <c r="C1958" s="2" t="s">
        <v>312</v>
      </c>
      <c r="D1958" s="2" t="s">
        <v>339</v>
      </c>
      <c r="E1958" s="2" t="s">
        <v>387</v>
      </c>
      <c r="F1958" s="2" t="s">
        <v>497</v>
      </c>
      <c r="G1958" s="2" t="s">
        <v>545</v>
      </c>
      <c r="H1958" s="2">
        <v>8</v>
      </c>
      <c r="I1958" s="6">
        <v>9240.2000000000007</v>
      </c>
      <c r="J1958" s="7">
        <v>0</v>
      </c>
      <c r="K1958" s="6">
        <v>73921.600000000006</v>
      </c>
      <c r="L1958" s="6">
        <v>54680</v>
      </c>
      <c r="M1958" s="6">
        <v>19241.599999999999</v>
      </c>
      <c r="N1958" s="2" t="s">
        <v>546</v>
      </c>
      <c r="O1958" s="2" t="s">
        <v>543</v>
      </c>
    </row>
    <row r="1959" spans="1:15" x14ac:dyDescent="0.25">
      <c r="A1959" s="2" t="s">
        <v>2506</v>
      </c>
      <c r="B1959" s="5">
        <v>45936</v>
      </c>
      <c r="C1959" s="2" t="s">
        <v>130</v>
      </c>
      <c r="D1959" s="2" t="s">
        <v>339</v>
      </c>
      <c r="E1959" s="2" t="s">
        <v>385</v>
      </c>
      <c r="F1959" s="2" t="s">
        <v>499</v>
      </c>
      <c r="G1959" s="2" t="s">
        <v>541</v>
      </c>
      <c r="H1959" s="2">
        <v>5</v>
      </c>
      <c r="I1959" s="6">
        <v>7392.16</v>
      </c>
      <c r="J1959" s="7">
        <v>0.2</v>
      </c>
      <c r="K1959" s="6">
        <v>36960.800000000003</v>
      </c>
      <c r="L1959" s="6">
        <v>34175</v>
      </c>
      <c r="M1959" s="6">
        <v>2785.8</v>
      </c>
      <c r="N1959" s="2" t="s">
        <v>550</v>
      </c>
      <c r="O1959" s="2" t="s">
        <v>543</v>
      </c>
    </row>
    <row r="1960" spans="1:15" x14ac:dyDescent="0.25">
      <c r="A1960" s="2" t="s">
        <v>2507</v>
      </c>
      <c r="B1960" s="5">
        <v>45973</v>
      </c>
      <c r="C1960" s="2" t="s">
        <v>178</v>
      </c>
      <c r="D1960" s="2" t="s">
        <v>334</v>
      </c>
      <c r="E1960" s="2" t="s">
        <v>382</v>
      </c>
      <c r="F1960" s="2" t="s">
        <v>507</v>
      </c>
      <c r="G1960" s="2" t="s">
        <v>552</v>
      </c>
      <c r="H1960" s="2">
        <v>3</v>
      </c>
      <c r="I1960" s="6">
        <v>352.7</v>
      </c>
      <c r="J1960" s="7">
        <v>0.05</v>
      </c>
      <c r="K1960" s="6">
        <v>1058.0999999999999</v>
      </c>
      <c r="L1960" s="6">
        <v>855</v>
      </c>
      <c r="M1960" s="6">
        <v>203.1</v>
      </c>
      <c r="N1960" s="2" t="s">
        <v>542</v>
      </c>
      <c r="O1960" s="2" t="s">
        <v>543</v>
      </c>
    </row>
    <row r="1961" spans="1:15" x14ac:dyDescent="0.25">
      <c r="A1961" s="2" t="s">
        <v>2508</v>
      </c>
      <c r="B1961" s="5">
        <v>46128</v>
      </c>
      <c r="C1961" s="2" t="s">
        <v>142</v>
      </c>
      <c r="D1961" s="2" t="s">
        <v>357</v>
      </c>
      <c r="E1961" s="2" t="s">
        <v>382</v>
      </c>
      <c r="F1961" s="2" t="s">
        <v>431</v>
      </c>
      <c r="G1961" s="2" t="s">
        <v>545</v>
      </c>
      <c r="H1961" s="2">
        <v>3</v>
      </c>
      <c r="I1961" s="6">
        <v>16622.830000000002</v>
      </c>
      <c r="J1961" s="7">
        <v>0.2</v>
      </c>
      <c r="K1961" s="6">
        <v>49868.49</v>
      </c>
      <c r="L1961" s="6">
        <v>49329</v>
      </c>
      <c r="M1961" s="6">
        <v>539.49</v>
      </c>
      <c r="N1961" s="2" t="s">
        <v>542</v>
      </c>
      <c r="O1961" s="2" t="s">
        <v>543</v>
      </c>
    </row>
    <row r="1962" spans="1:15" x14ac:dyDescent="0.25">
      <c r="A1962" s="2" t="s">
        <v>2509</v>
      </c>
      <c r="B1962" s="5">
        <v>46175</v>
      </c>
      <c r="C1962" s="2" t="s">
        <v>14</v>
      </c>
      <c r="D1962" s="2" t="s">
        <v>373</v>
      </c>
      <c r="E1962" s="2" t="s">
        <v>389</v>
      </c>
      <c r="F1962" s="2" t="s">
        <v>521</v>
      </c>
      <c r="G1962" s="2" t="s">
        <v>552</v>
      </c>
      <c r="H1962" s="2">
        <v>3</v>
      </c>
      <c r="I1962" s="6">
        <v>2049.5300000000002</v>
      </c>
      <c r="J1962" s="7">
        <v>0.1</v>
      </c>
      <c r="K1962" s="6">
        <v>6148.59</v>
      </c>
      <c r="L1962" s="6">
        <v>4863</v>
      </c>
      <c r="M1962" s="6">
        <v>1285.5899999999999</v>
      </c>
      <c r="N1962" s="2" t="s">
        <v>546</v>
      </c>
      <c r="O1962" s="2" t="s">
        <v>543</v>
      </c>
    </row>
    <row r="1963" spans="1:15" x14ac:dyDescent="0.25">
      <c r="A1963" s="2" t="s">
        <v>2510</v>
      </c>
      <c r="B1963" s="5">
        <v>46182</v>
      </c>
      <c r="C1963" s="2" t="s">
        <v>170</v>
      </c>
      <c r="D1963" s="2" t="s">
        <v>351</v>
      </c>
      <c r="E1963" s="2" t="s">
        <v>385</v>
      </c>
      <c r="F1963" s="2" t="s">
        <v>441</v>
      </c>
      <c r="G1963" s="2" t="s">
        <v>545</v>
      </c>
      <c r="H1963" s="2">
        <v>4</v>
      </c>
      <c r="I1963" s="6">
        <v>23190.3</v>
      </c>
      <c r="J1963" s="7">
        <v>0.2</v>
      </c>
      <c r="K1963" s="6">
        <v>92761.2</v>
      </c>
      <c r="L1963" s="6">
        <v>77752</v>
      </c>
      <c r="M1963" s="6">
        <v>15009.2</v>
      </c>
      <c r="N1963" s="2" t="s">
        <v>556</v>
      </c>
      <c r="O1963" s="2" t="s">
        <v>543</v>
      </c>
    </row>
    <row r="1964" spans="1:15" x14ac:dyDescent="0.25">
      <c r="A1964" s="2" t="s">
        <v>2511</v>
      </c>
      <c r="B1964" s="5">
        <v>45671</v>
      </c>
      <c r="C1964" s="2" t="s">
        <v>190</v>
      </c>
      <c r="D1964" s="2" t="s">
        <v>373</v>
      </c>
      <c r="E1964" s="2" t="s">
        <v>391</v>
      </c>
      <c r="F1964" s="2" t="s">
        <v>455</v>
      </c>
      <c r="G1964" s="2" t="s">
        <v>552</v>
      </c>
      <c r="H1964" s="2">
        <v>3</v>
      </c>
      <c r="I1964" s="6">
        <v>1935.67</v>
      </c>
      <c r="J1964" s="7">
        <v>0.15</v>
      </c>
      <c r="K1964" s="6">
        <v>5807.01</v>
      </c>
      <c r="L1964" s="6">
        <v>4863</v>
      </c>
      <c r="M1964" s="6">
        <v>944.01</v>
      </c>
      <c r="N1964" s="2" t="s">
        <v>556</v>
      </c>
      <c r="O1964" s="2" t="s">
        <v>543</v>
      </c>
    </row>
    <row r="1965" spans="1:15" x14ac:dyDescent="0.25">
      <c r="A1965" s="2" t="s">
        <v>2512</v>
      </c>
      <c r="B1965" s="5">
        <v>46289</v>
      </c>
      <c r="C1965" s="2" t="s">
        <v>278</v>
      </c>
      <c r="D1965" s="2" t="s">
        <v>337</v>
      </c>
      <c r="E1965" s="2" t="s">
        <v>387</v>
      </c>
      <c r="F1965" s="2" t="s">
        <v>457</v>
      </c>
      <c r="G1965" s="2" t="s">
        <v>552</v>
      </c>
      <c r="H1965" s="2">
        <v>8</v>
      </c>
      <c r="I1965" s="6">
        <v>20283.939999999999</v>
      </c>
      <c r="J1965" s="7">
        <v>0.05</v>
      </c>
      <c r="K1965" s="6">
        <v>162271.51999999999</v>
      </c>
      <c r="L1965" s="6">
        <v>126424</v>
      </c>
      <c r="M1965" s="6">
        <v>35847.519999999997</v>
      </c>
      <c r="N1965" s="2" t="s">
        <v>542</v>
      </c>
      <c r="O1965" s="2" t="s">
        <v>543</v>
      </c>
    </row>
    <row r="1966" spans="1:15" x14ac:dyDescent="0.25">
      <c r="A1966" s="2" t="s">
        <v>2513</v>
      </c>
      <c r="B1966" s="5">
        <v>45859</v>
      </c>
      <c r="C1966" s="2" t="s">
        <v>166</v>
      </c>
      <c r="D1966" s="2" t="s">
        <v>348</v>
      </c>
      <c r="E1966" s="2" t="s">
        <v>387</v>
      </c>
      <c r="F1966" s="2" t="s">
        <v>479</v>
      </c>
      <c r="G1966" s="2" t="s">
        <v>552</v>
      </c>
      <c r="H1966" s="2">
        <v>5</v>
      </c>
      <c r="I1966" s="6">
        <v>12703.48</v>
      </c>
      <c r="J1966" s="7">
        <v>0</v>
      </c>
      <c r="K1966" s="6">
        <v>49710.78</v>
      </c>
      <c r="L1966" s="6">
        <v>51095</v>
      </c>
      <c r="M1966" s="6">
        <v>-1384.22</v>
      </c>
      <c r="N1966" s="2" t="s">
        <v>542</v>
      </c>
      <c r="O1966" s="2" t="s">
        <v>543</v>
      </c>
    </row>
    <row r="1967" spans="1:15" x14ac:dyDescent="0.25">
      <c r="A1967" s="2" t="s">
        <v>2514</v>
      </c>
      <c r="B1967" s="5">
        <v>46052</v>
      </c>
      <c r="C1967" s="2" t="s">
        <v>190</v>
      </c>
      <c r="D1967" s="2" t="s">
        <v>334</v>
      </c>
      <c r="E1967" s="2" t="s">
        <v>389</v>
      </c>
      <c r="F1967" s="2" t="s">
        <v>475</v>
      </c>
      <c r="G1967" s="2" t="s">
        <v>552</v>
      </c>
      <c r="H1967" s="2">
        <v>8</v>
      </c>
      <c r="I1967" s="6">
        <v>297.01</v>
      </c>
      <c r="J1967" s="7">
        <v>0.2</v>
      </c>
      <c r="K1967" s="6">
        <v>2376.08</v>
      </c>
      <c r="L1967" s="6">
        <v>2280</v>
      </c>
      <c r="M1967" s="6">
        <v>96.08</v>
      </c>
      <c r="N1967" s="2" t="s">
        <v>542</v>
      </c>
      <c r="O1967" s="2" t="s">
        <v>543</v>
      </c>
    </row>
    <row r="1968" spans="1:15" x14ac:dyDescent="0.25">
      <c r="A1968" s="2" t="s">
        <v>2515</v>
      </c>
      <c r="B1968" s="5">
        <v>45666</v>
      </c>
      <c r="C1968" s="2" t="s">
        <v>96</v>
      </c>
      <c r="D1968" s="2" t="s">
        <v>366</v>
      </c>
      <c r="E1968" s="2" t="s">
        <v>391</v>
      </c>
      <c r="F1968" s="2" t="s">
        <v>445</v>
      </c>
      <c r="G1968" s="2" t="s">
        <v>541</v>
      </c>
      <c r="H1968" s="2">
        <v>8</v>
      </c>
      <c r="I1968" s="6">
        <v>21162.15</v>
      </c>
      <c r="J1968" s="7">
        <v>0.15</v>
      </c>
      <c r="K1968" s="6">
        <v>169297.2</v>
      </c>
      <c r="L1968" s="6">
        <v>134216</v>
      </c>
      <c r="M1968" s="6">
        <v>35081.199999999997</v>
      </c>
      <c r="N1968" s="2" t="s">
        <v>546</v>
      </c>
      <c r="O1968" s="2" t="s">
        <v>543</v>
      </c>
    </row>
    <row r="1969" spans="1:15" x14ac:dyDescent="0.25">
      <c r="A1969" s="2" t="s">
        <v>2516</v>
      </c>
      <c r="B1969" s="5">
        <v>45809</v>
      </c>
      <c r="C1969" s="2" t="s">
        <v>52</v>
      </c>
      <c r="D1969" s="2" t="s">
        <v>334</v>
      </c>
      <c r="E1969" s="2" t="s">
        <v>398</v>
      </c>
      <c r="F1969" s="2" t="s">
        <v>489</v>
      </c>
      <c r="G1969" s="2" t="s">
        <v>545</v>
      </c>
      <c r="H1969" s="2">
        <v>4</v>
      </c>
      <c r="I1969" s="6">
        <v>371.26</v>
      </c>
      <c r="J1969" s="7">
        <v>0</v>
      </c>
      <c r="K1969" s="6">
        <v>855.45</v>
      </c>
      <c r="L1969" s="6">
        <v>1140</v>
      </c>
      <c r="M1969" s="6">
        <v>-284.55</v>
      </c>
      <c r="N1969" s="2" t="s">
        <v>550</v>
      </c>
      <c r="O1969" s="2" t="s">
        <v>543</v>
      </c>
    </row>
    <row r="1970" spans="1:15" x14ac:dyDescent="0.25">
      <c r="A1970" s="2" t="s">
        <v>2517</v>
      </c>
      <c r="B1970" s="5">
        <v>45951</v>
      </c>
      <c r="C1970" s="2" t="s">
        <v>182</v>
      </c>
      <c r="D1970" s="2" t="s">
        <v>353</v>
      </c>
      <c r="E1970" s="2" t="s">
        <v>389</v>
      </c>
      <c r="F1970" s="2" t="s">
        <v>509</v>
      </c>
      <c r="G1970" s="2" t="s">
        <v>552</v>
      </c>
      <c r="H1970" s="2">
        <v>7</v>
      </c>
      <c r="I1970" s="6">
        <v>8043.5</v>
      </c>
      <c r="J1970" s="7">
        <v>0</v>
      </c>
      <c r="K1970" s="6">
        <v>56304.5</v>
      </c>
      <c r="L1970" s="6">
        <v>37359</v>
      </c>
      <c r="M1970" s="6">
        <v>18945.5</v>
      </c>
      <c r="N1970" s="2" t="s">
        <v>546</v>
      </c>
      <c r="O1970" s="2" t="s">
        <v>543</v>
      </c>
    </row>
    <row r="1971" spans="1:15" x14ac:dyDescent="0.25">
      <c r="A1971" s="2" t="s">
        <v>2518</v>
      </c>
      <c r="B1971" s="5">
        <v>45669</v>
      </c>
      <c r="C1971" s="2" t="s">
        <v>142</v>
      </c>
      <c r="D1971" s="2" t="s">
        <v>362</v>
      </c>
      <c r="E1971" s="2" t="s">
        <v>398</v>
      </c>
      <c r="F1971" s="2" t="s">
        <v>423</v>
      </c>
      <c r="G1971" s="2" t="s">
        <v>552</v>
      </c>
      <c r="H1971" s="2">
        <v>7</v>
      </c>
      <c r="I1971" s="6">
        <v>19164.810000000001</v>
      </c>
      <c r="J1971" s="7">
        <v>0.15</v>
      </c>
      <c r="K1971" s="6">
        <v>134153.67000000001</v>
      </c>
      <c r="L1971" s="6">
        <v>119413</v>
      </c>
      <c r="M1971" s="6">
        <v>14740.67</v>
      </c>
      <c r="N1971" s="2" t="s">
        <v>556</v>
      </c>
      <c r="O1971" s="2" t="s">
        <v>543</v>
      </c>
    </row>
    <row r="1972" spans="1:15" x14ac:dyDescent="0.25">
      <c r="A1972" s="2" t="s">
        <v>2519</v>
      </c>
      <c r="B1972" s="5">
        <v>45718</v>
      </c>
      <c r="C1972" s="2" t="s">
        <v>274</v>
      </c>
      <c r="D1972" s="2" t="s">
        <v>366</v>
      </c>
      <c r="E1972" s="2" t="s">
        <v>395</v>
      </c>
      <c r="F1972" s="2" t="s">
        <v>489</v>
      </c>
      <c r="G1972" s="2" t="s">
        <v>552</v>
      </c>
      <c r="H1972" s="2">
        <v>4</v>
      </c>
      <c r="I1972" s="6">
        <v>24896.65</v>
      </c>
      <c r="J1972" s="7">
        <v>0</v>
      </c>
      <c r="K1972" s="6">
        <v>52850.21</v>
      </c>
      <c r="L1972" s="6">
        <v>67108</v>
      </c>
      <c r="M1972" s="6">
        <v>-14257.79</v>
      </c>
      <c r="N1972" s="2" t="s">
        <v>556</v>
      </c>
      <c r="O1972" s="2" t="s">
        <v>543</v>
      </c>
    </row>
    <row r="1973" spans="1:15" x14ac:dyDescent="0.25">
      <c r="A1973" s="2" t="s">
        <v>2520</v>
      </c>
      <c r="B1973" s="5">
        <v>45949</v>
      </c>
      <c r="C1973" s="2" t="s">
        <v>182</v>
      </c>
      <c r="D1973" s="2" t="s">
        <v>357</v>
      </c>
      <c r="E1973" s="2" t="s">
        <v>395</v>
      </c>
      <c r="F1973" s="2" t="s">
        <v>505</v>
      </c>
      <c r="G1973" s="2" t="s">
        <v>545</v>
      </c>
      <c r="H1973" s="2">
        <v>2</v>
      </c>
      <c r="I1973" s="6">
        <v>18700.689999999999</v>
      </c>
      <c r="J1973" s="7">
        <v>0.1</v>
      </c>
      <c r="K1973" s="6">
        <v>37401.379999999997</v>
      </c>
      <c r="L1973" s="6">
        <v>32886</v>
      </c>
      <c r="M1973" s="6">
        <v>4515.38</v>
      </c>
      <c r="N1973" s="2" t="s">
        <v>546</v>
      </c>
      <c r="O1973" s="2" t="s">
        <v>543</v>
      </c>
    </row>
    <row r="1974" spans="1:15" x14ac:dyDescent="0.25">
      <c r="A1974" s="2" t="s">
        <v>2521</v>
      </c>
      <c r="B1974" s="5">
        <v>46052</v>
      </c>
      <c r="C1974" s="2" t="s">
        <v>30</v>
      </c>
      <c r="D1974" s="2" t="s">
        <v>334</v>
      </c>
      <c r="E1974" s="2" t="s">
        <v>382</v>
      </c>
      <c r="F1974" s="2" t="s">
        <v>410</v>
      </c>
      <c r="G1974" s="2" t="s">
        <v>552</v>
      </c>
      <c r="H1974" s="2">
        <v>7</v>
      </c>
      <c r="I1974" s="6">
        <v>297.01</v>
      </c>
      <c r="J1974" s="7">
        <v>0.2</v>
      </c>
      <c r="K1974" s="6">
        <v>2079.0700000000002</v>
      </c>
      <c r="L1974" s="6">
        <v>1995</v>
      </c>
      <c r="M1974" s="6">
        <v>84.07</v>
      </c>
      <c r="N1974" s="2" t="s">
        <v>556</v>
      </c>
      <c r="O1974" s="2" t="s">
        <v>543</v>
      </c>
    </row>
    <row r="1975" spans="1:15" x14ac:dyDescent="0.25">
      <c r="A1975" s="2" t="s">
        <v>2522</v>
      </c>
      <c r="B1975" s="5">
        <v>46236</v>
      </c>
      <c r="C1975" s="2" t="s">
        <v>308</v>
      </c>
      <c r="D1975" s="2" t="s">
        <v>343</v>
      </c>
      <c r="E1975" s="2" t="s">
        <v>389</v>
      </c>
      <c r="F1975" s="2" t="s">
        <v>481</v>
      </c>
      <c r="G1975" s="2" t="s">
        <v>541</v>
      </c>
      <c r="H1975" s="2">
        <v>5</v>
      </c>
      <c r="I1975" s="6">
        <v>3343.67</v>
      </c>
      <c r="J1975" s="7">
        <v>0.2</v>
      </c>
      <c r="K1975" s="6">
        <v>16718.349999999999</v>
      </c>
      <c r="L1975" s="6">
        <v>15955</v>
      </c>
      <c r="M1975" s="6">
        <v>763.35</v>
      </c>
      <c r="N1975" s="2" t="s">
        <v>556</v>
      </c>
      <c r="O1975" s="2" t="s">
        <v>543</v>
      </c>
    </row>
    <row r="1976" spans="1:15" x14ac:dyDescent="0.25">
      <c r="A1976" s="2" t="s">
        <v>2523</v>
      </c>
      <c r="B1976" s="5">
        <v>45939</v>
      </c>
      <c r="C1976" s="2" t="s">
        <v>246</v>
      </c>
      <c r="D1976" s="2" t="s">
        <v>368</v>
      </c>
      <c r="E1976" s="2" t="s">
        <v>393</v>
      </c>
      <c r="F1976" s="2" t="s">
        <v>435</v>
      </c>
      <c r="G1976" s="2" t="s">
        <v>541</v>
      </c>
      <c r="H1976" s="2">
        <v>8</v>
      </c>
      <c r="I1976" s="6">
        <v>966.32</v>
      </c>
      <c r="J1976" s="7">
        <v>0.1</v>
      </c>
      <c r="K1976" s="6">
        <v>7730.56</v>
      </c>
      <c r="L1976" s="6">
        <v>6208</v>
      </c>
      <c r="M1976" s="6">
        <v>1522.56</v>
      </c>
      <c r="N1976" s="2" t="s">
        <v>556</v>
      </c>
      <c r="O1976" s="2" t="s">
        <v>543</v>
      </c>
    </row>
    <row r="1977" spans="1:15" x14ac:dyDescent="0.25">
      <c r="A1977" s="2" t="s">
        <v>2524</v>
      </c>
      <c r="B1977" s="5">
        <v>46325</v>
      </c>
      <c r="C1977" s="2" t="s">
        <v>104</v>
      </c>
      <c r="D1977" s="2" t="s">
        <v>353</v>
      </c>
      <c r="E1977" s="2" t="s">
        <v>393</v>
      </c>
      <c r="F1977" s="2" t="s">
        <v>423</v>
      </c>
      <c r="G1977" s="2" t="s">
        <v>541</v>
      </c>
      <c r="H1977" s="2">
        <v>7</v>
      </c>
      <c r="I1977" s="6">
        <v>6836.97</v>
      </c>
      <c r="J1977" s="7">
        <v>0.15</v>
      </c>
      <c r="K1977" s="6">
        <v>47858.79</v>
      </c>
      <c r="L1977" s="6">
        <v>37359</v>
      </c>
      <c r="M1977" s="6">
        <v>10499.79</v>
      </c>
      <c r="N1977" s="2" t="s">
        <v>556</v>
      </c>
      <c r="O1977" s="2" t="s">
        <v>543</v>
      </c>
    </row>
    <row r="1978" spans="1:15" x14ac:dyDescent="0.25">
      <c r="A1978" s="2" t="s">
        <v>2525</v>
      </c>
      <c r="B1978" s="5">
        <v>45888</v>
      </c>
      <c r="C1978" s="2" t="s">
        <v>174</v>
      </c>
      <c r="D1978" s="2" t="s">
        <v>330</v>
      </c>
      <c r="E1978" s="2" t="s">
        <v>389</v>
      </c>
      <c r="F1978" s="2" t="s">
        <v>513</v>
      </c>
      <c r="G1978" s="2" t="s">
        <v>541</v>
      </c>
      <c r="H1978" s="2">
        <v>2</v>
      </c>
      <c r="I1978" s="6">
        <v>12762.62</v>
      </c>
      <c r="J1978" s="7">
        <v>0.05</v>
      </c>
      <c r="K1978" s="6">
        <v>25525.24</v>
      </c>
      <c r="L1978" s="6">
        <v>20786</v>
      </c>
      <c r="M1978" s="6">
        <v>4739.24</v>
      </c>
      <c r="N1978" s="2" t="s">
        <v>542</v>
      </c>
      <c r="O1978" s="2" t="s">
        <v>543</v>
      </c>
    </row>
    <row r="1979" spans="1:15" x14ac:dyDescent="0.25">
      <c r="A1979" s="2" t="s">
        <v>2526</v>
      </c>
      <c r="B1979" s="5">
        <v>45866</v>
      </c>
      <c r="C1979" s="2" t="s">
        <v>296</v>
      </c>
      <c r="D1979" s="2" t="s">
        <v>371</v>
      </c>
      <c r="E1979" s="2" t="s">
        <v>385</v>
      </c>
      <c r="F1979" s="2" t="s">
        <v>499</v>
      </c>
      <c r="G1979" s="2" t="s">
        <v>545</v>
      </c>
      <c r="H1979" s="2">
        <v>3</v>
      </c>
      <c r="I1979" s="6">
        <v>21453.09</v>
      </c>
      <c r="J1979" s="7">
        <v>0.15</v>
      </c>
      <c r="K1979" s="6">
        <v>64359.27</v>
      </c>
      <c r="L1979" s="6">
        <v>63948</v>
      </c>
      <c r="M1979" s="6">
        <v>411.27</v>
      </c>
      <c r="N1979" s="2" t="s">
        <v>556</v>
      </c>
      <c r="O1979" s="2" t="s">
        <v>543</v>
      </c>
    </row>
    <row r="1980" spans="1:15" x14ac:dyDescent="0.25">
      <c r="A1980" s="2" t="s">
        <v>2527</v>
      </c>
      <c r="B1980" s="5">
        <v>46350</v>
      </c>
      <c r="C1980" s="2" t="s">
        <v>94</v>
      </c>
      <c r="D1980" s="2" t="s">
        <v>339</v>
      </c>
      <c r="E1980" s="2" t="s">
        <v>385</v>
      </c>
      <c r="F1980" s="2" t="s">
        <v>433</v>
      </c>
      <c r="G1980" s="2" t="s">
        <v>552</v>
      </c>
      <c r="H1980" s="2">
        <v>8</v>
      </c>
      <c r="I1980" s="6">
        <v>9240.2000000000007</v>
      </c>
      <c r="J1980" s="7">
        <v>0</v>
      </c>
      <c r="K1980" s="6">
        <v>73921.600000000006</v>
      </c>
      <c r="L1980" s="6">
        <v>54680</v>
      </c>
      <c r="M1980" s="6">
        <v>19241.599999999999</v>
      </c>
      <c r="N1980" s="2" t="s">
        <v>550</v>
      </c>
      <c r="O1980" s="2" t="s">
        <v>566</v>
      </c>
    </row>
    <row r="1981" spans="1:15" x14ac:dyDescent="0.25">
      <c r="A1981" s="2" t="s">
        <v>2528</v>
      </c>
      <c r="B1981" s="5">
        <v>46362</v>
      </c>
      <c r="C1981" s="2" t="s">
        <v>54</v>
      </c>
      <c r="D1981" s="2" t="s">
        <v>366</v>
      </c>
      <c r="E1981" s="2" t="s">
        <v>393</v>
      </c>
      <c r="F1981" s="2" t="s">
        <v>429</v>
      </c>
      <c r="G1981" s="2" t="s">
        <v>541</v>
      </c>
      <c r="H1981" s="2">
        <v>3</v>
      </c>
      <c r="I1981" s="6">
        <v>21162.15</v>
      </c>
      <c r="J1981" s="7">
        <v>0.15</v>
      </c>
      <c r="K1981" s="6">
        <v>63486.45</v>
      </c>
      <c r="L1981" s="6">
        <v>50331</v>
      </c>
      <c r="M1981" s="6">
        <v>13155.45</v>
      </c>
      <c r="N1981" s="2" t="s">
        <v>550</v>
      </c>
      <c r="O1981" s="2" t="s">
        <v>566</v>
      </c>
    </row>
    <row r="1982" spans="1:15" x14ac:dyDescent="0.25">
      <c r="A1982" s="2" t="s">
        <v>2529</v>
      </c>
      <c r="B1982" s="5">
        <v>46054</v>
      </c>
      <c r="C1982" s="2" t="s">
        <v>244</v>
      </c>
      <c r="D1982" s="2" t="s">
        <v>351</v>
      </c>
      <c r="E1982" s="2" t="s">
        <v>393</v>
      </c>
      <c r="F1982" s="2" t="s">
        <v>471</v>
      </c>
      <c r="G1982" s="2" t="s">
        <v>552</v>
      </c>
      <c r="H1982" s="2">
        <v>2</v>
      </c>
      <c r="I1982" s="6">
        <v>28987.87</v>
      </c>
      <c r="J1982" s="7">
        <v>0</v>
      </c>
      <c r="K1982" s="6">
        <v>57975.74</v>
      </c>
      <c r="L1982" s="6">
        <v>38876</v>
      </c>
      <c r="M1982" s="6">
        <v>19099.740000000002</v>
      </c>
      <c r="N1982" s="2" t="s">
        <v>546</v>
      </c>
      <c r="O1982" s="2" t="s">
        <v>543</v>
      </c>
    </row>
    <row r="1983" spans="1:15" x14ac:dyDescent="0.25">
      <c r="A1983" s="2" t="s">
        <v>2530</v>
      </c>
      <c r="B1983" s="5">
        <v>46107</v>
      </c>
      <c r="C1983" s="2" t="s">
        <v>292</v>
      </c>
      <c r="D1983" s="2" t="s">
        <v>368</v>
      </c>
      <c r="E1983" s="2" t="s">
        <v>389</v>
      </c>
      <c r="F1983" s="2" t="s">
        <v>507</v>
      </c>
      <c r="G1983" s="2" t="s">
        <v>552</v>
      </c>
      <c r="H1983" s="2">
        <v>6</v>
      </c>
      <c r="I1983" s="6">
        <v>1073.69</v>
      </c>
      <c r="J1983" s="7">
        <v>0</v>
      </c>
      <c r="K1983" s="6">
        <v>6442.14</v>
      </c>
      <c r="L1983" s="6">
        <v>4656</v>
      </c>
      <c r="M1983" s="6">
        <v>1786.14</v>
      </c>
      <c r="N1983" s="2" t="s">
        <v>546</v>
      </c>
      <c r="O1983" s="2" t="s">
        <v>543</v>
      </c>
    </row>
    <row r="1984" spans="1:15" x14ac:dyDescent="0.25">
      <c r="A1984" s="2" t="s">
        <v>2531</v>
      </c>
      <c r="B1984" s="5">
        <v>45755</v>
      </c>
      <c r="C1984" s="2" t="s">
        <v>236</v>
      </c>
      <c r="D1984" s="2" t="s">
        <v>330</v>
      </c>
      <c r="E1984" s="2" t="s">
        <v>393</v>
      </c>
      <c r="F1984" s="2" t="s">
        <v>425</v>
      </c>
      <c r="G1984" s="2" t="s">
        <v>545</v>
      </c>
      <c r="H1984" s="2">
        <v>6</v>
      </c>
      <c r="I1984" s="6">
        <v>10747.47</v>
      </c>
      <c r="J1984" s="7">
        <v>0.2</v>
      </c>
      <c r="K1984" s="6">
        <v>64484.82</v>
      </c>
      <c r="L1984" s="6">
        <v>62358</v>
      </c>
      <c r="M1984" s="6">
        <v>2126.8200000000002</v>
      </c>
      <c r="N1984" s="2" t="s">
        <v>546</v>
      </c>
      <c r="O1984" s="2" t="s">
        <v>543</v>
      </c>
    </row>
    <row r="1985" spans="1:15" x14ac:dyDescent="0.25">
      <c r="A1985" s="2" t="s">
        <v>2532</v>
      </c>
      <c r="B1985" s="5">
        <v>45713</v>
      </c>
      <c r="C1985" s="2" t="s">
        <v>160</v>
      </c>
      <c r="D1985" s="2" t="s">
        <v>368</v>
      </c>
      <c r="E1985" s="2" t="s">
        <v>382</v>
      </c>
      <c r="F1985" s="2" t="s">
        <v>495</v>
      </c>
      <c r="G1985" s="2" t="s">
        <v>541</v>
      </c>
      <c r="H1985" s="2">
        <v>2</v>
      </c>
      <c r="I1985" s="6">
        <v>912.64</v>
      </c>
      <c r="J1985" s="7">
        <v>0.15</v>
      </c>
      <c r="K1985" s="6">
        <v>1825.28</v>
      </c>
      <c r="L1985" s="6">
        <v>1552</v>
      </c>
      <c r="M1985" s="6">
        <v>273.27999999999997</v>
      </c>
      <c r="N1985" s="2" t="s">
        <v>556</v>
      </c>
      <c r="O1985" s="2" t="s">
        <v>543</v>
      </c>
    </row>
    <row r="1986" spans="1:15" x14ac:dyDescent="0.25">
      <c r="A1986" s="2" t="s">
        <v>2533</v>
      </c>
      <c r="B1986" s="5">
        <v>46274</v>
      </c>
      <c r="C1986" s="2" t="s">
        <v>41</v>
      </c>
      <c r="D1986" s="2" t="s">
        <v>373</v>
      </c>
      <c r="E1986" s="2" t="s">
        <v>385</v>
      </c>
      <c r="F1986" s="2" t="s">
        <v>420</v>
      </c>
      <c r="G1986" s="2" t="s">
        <v>545</v>
      </c>
      <c r="H1986" s="2">
        <v>3</v>
      </c>
      <c r="I1986" s="6">
        <v>2277.2600000000002</v>
      </c>
      <c r="J1986" s="7">
        <v>0</v>
      </c>
      <c r="K1986" s="6">
        <v>6831.78</v>
      </c>
      <c r="L1986" s="6">
        <v>4863</v>
      </c>
      <c r="M1986" s="6">
        <v>1968.78</v>
      </c>
      <c r="N1986" s="2" t="s">
        <v>546</v>
      </c>
      <c r="O1986" s="2" t="s">
        <v>543</v>
      </c>
    </row>
    <row r="1987" spans="1:15" x14ac:dyDescent="0.25">
      <c r="A1987" s="2" t="s">
        <v>2534</v>
      </c>
      <c r="B1987" s="5">
        <v>46225</v>
      </c>
      <c r="C1987" s="2" t="s">
        <v>282</v>
      </c>
      <c r="D1987" s="2" t="s">
        <v>364</v>
      </c>
      <c r="E1987" s="2" t="s">
        <v>385</v>
      </c>
      <c r="F1987" s="2" t="s">
        <v>417</v>
      </c>
      <c r="G1987" s="2" t="s">
        <v>552</v>
      </c>
      <c r="H1987" s="2">
        <v>1</v>
      </c>
      <c r="I1987" s="6">
        <v>20365.72</v>
      </c>
      <c r="J1987" s="7">
        <v>0.2</v>
      </c>
      <c r="K1987" s="6">
        <v>20365.72</v>
      </c>
      <c r="L1987" s="6">
        <v>16815</v>
      </c>
      <c r="M1987" s="6">
        <v>3550.72</v>
      </c>
      <c r="N1987" s="2" t="s">
        <v>550</v>
      </c>
      <c r="O1987" s="2" t="s">
        <v>543</v>
      </c>
    </row>
    <row r="1988" spans="1:15" x14ac:dyDescent="0.25">
      <c r="A1988" s="2" t="s">
        <v>2535</v>
      </c>
      <c r="B1988" s="5">
        <v>46169</v>
      </c>
      <c r="C1988" s="2" t="s">
        <v>39</v>
      </c>
      <c r="D1988" s="2" t="s">
        <v>377</v>
      </c>
      <c r="E1988" s="2" t="s">
        <v>398</v>
      </c>
      <c r="F1988" s="2" t="s">
        <v>443</v>
      </c>
      <c r="G1988" s="2" t="s">
        <v>552</v>
      </c>
      <c r="H1988" s="2">
        <v>7</v>
      </c>
      <c r="I1988" s="6">
        <v>20793.54</v>
      </c>
      <c r="J1988" s="7">
        <v>0.2</v>
      </c>
      <c r="K1988" s="6">
        <v>145554.78</v>
      </c>
      <c r="L1988" s="6">
        <v>129857</v>
      </c>
      <c r="M1988" s="6">
        <v>15697.78</v>
      </c>
      <c r="N1988" s="2" t="s">
        <v>542</v>
      </c>
      <c r="O1988" s="2" t="s">
        <v>543</v>
      </c>
    </row>
    <row r="1989" spans="1:15" x14ac:dyDescent="0.25">
      <c r="A1989" s="2" t="s">
        <v>2536</v>
      </c>
      <c r="B1989" s="5">
        <v>46201</v>
      </c>
      <c r="C1989" s="2" t="s">
        <v>244</v>
      </c>
      <c r="D1989" s="2" t="s">
        <v>360</v>
      </c>
      <c r="E1989" s="2" t="s">
        <v>398</v>
      </c>
      <c r="F1989" s="2" t="s">
        <v>527</v>
      </c>
      <c r="G1989" s="2" t="s">
        <v>545</v>
      </c>
      <c r="H1989" s="2">
        <v>4</v>
      </c>
      <c r="I1989" s="6">
        <v>24789.75</v>
      </c>
      <c r="J1989" s="7">
        <v>0</v>
      </c>
      <c r="K1989" s="6">
        <v>99159</v>
      </c>
      <c r="L1989" s="6">
        <v>82092</v>
      </c>
      <c r="M1989" s="6">
        <v>17067</v>
      </c>
      <c r="N1989" s="2" t="s">
        <v>556</v>
      </c>
      <c r="O1989" s="2" t="s">
        <v>543</v>
      </c>
    </row>
    <row r="1990" spans="1:15" x14ac:dyDescent="0.25">
      <c r="A1990" s="2" t="s">
        <v>2537</v>
      </c>
      <c r="B1990" s="5">
        <v>46241</v>
      </c>
      <c r="C1990" s="2" t="s">
        <v>310</v>
      </c>
      <c r="D1990" s="2" t="s">
        <v>337</v>
      </c>
      <c r="E1990" s="2" t="s">
        <v>389</v>
      </c>
      <c r="F1990" s="2" t="s">
        <v>410</v>
      </c>
      <c r="G1990" s="2" t="s">
        <v>541</v>
      </c>
      <c r="H1990" s="2">
        <v>3</v>
      </c>
      <c r="I1990" s="6">
        <v>21351.52</v>
      </c>
      <c r="J1990" s="7">
        <v>0</v>
      </c>
      <c r="K1990" s="6">
        <v>64054.559999999998</v>
      </c>
      <c r="L1990" s="6">
        <v>47409</v>
      </c>
      <c r="M1990" s="6">
        <v>16645.560000000001</v>
      </c>
      <c r="N1990" s="2" t="s">
        <v>546</v>
      </c>
      <c r="O1990" s="2" t="s">
        <v>566</v>
      </c>
    </row>
    <row r="1991" spans="1:15" x14ac:dyDescent="0.25">
      <c r="A1991" s="2" t="s">
        <v>2538</v>
      </c>
      <c r="B1991" s="5">
        <v>46188</v>
      </c>
      <c r="C1991" s="2" t="s">
        <v>238</v>
      </c>
      <c r="D1991" s="2" t="s">
        <v>345</v>
      </c>
      <c r="E1991" s="2" t="s">
        <v>393</v>
      </c>
      <c r="F1991" s="2" t="s">
        <v>525</v>
      </c>
      <c r="G1991" s="2" t="s">
        <v>552</v>
      </c>
      <c r="H1991" s="2">
        <v>3</v>
      </c>
      <c r="I1991" s="6">
        <v>1497.42</v>
      </c>
      <c r="J1991" s="7">
        <v>0.2</v>
      </c>
      <c r="K1991" s="6">
        <v>4492.26</v>
      </c>
      <c r="L1991" s="6">
        <v>4845</v>
      </c>
      <c r="M1991" s="6">
        <v>-352.74</v>
      </c>
      <c r="N1991" s="2" t="s">
        <v>550</v>
      </c>
      <c r="O1991" s="2" t="s">
        <v>543</v>
      </c>
    </row>
    <row r="1992" spans="1:15" x14ac:dyDescent="0.25">
      <c r="A1992" s="2" t="s">
        <v>2539</v>
      </c>
      <c r="B1992" s="5">
        <v>45885</v>
      </c>
      <c r="C1992" s="2" t="s">
        <v>176</v>
      </c>
      <c r="D1992" s="2" t="s">
        <v>375</v>
      </c>
      <c r="E1992" s="2" t="s">
        <v>382</v>
      </c>
      <c r="F1992" s="2" t="s">
        <v>493</v>
      </c>
      <c r="G1992" s="2" t="s">
        <v>541</v>
      </c>
      <c r="H1992" s="2">
        <v>1</v>
      </c>
      <c r="I1992" s="6">
        <v>5472.72</v>
      </c>
      <c r="J1992" s="7">
        <v>0</v>
      </c>
      <c r="K1992" s="6">
        <v>5472.72</v>
      </c>
      <c r="L1992" s="6">
        <v>3687</v>
      </c>
      <c r="M1992" s="6">
        <v>1785.72</v>
      </c>
      <c r="N1992" s="2" t="s">
        <v>542</v>
      </c>
      <c r="O1992" s="2" t="s">
        <v>543</v>
      </c>
    </row>
    <row r="1993" spans="1:15" x14ac:dyDescent="0.25">
      <c r="A1993" s="2" t="s">
        <v>2540</v>
      </c>
      <c r="B1993" s="5">
        <v>46135</v>
      </c>
      <c r="C1993" s="2" t="s">
        <v>244</v>
      </c>
      <c r="D1993" s="2" t="s">
        <v>371</v>
      </c>
      <c r="E1993" s="2" t="s">
        <v>385</v>
      </c>
      <c r="F1993" s="2" t="s">
        <v>410</v>
      </c>
      <c r="G1993" s="2" t="s">
        <v>552</v>
      </c>
      <c r="H1993" s="2">
        <v>1</v>
      </c>
      <c r="I1993" s="6">
        <v>20191.14</v>
      </c>
      <c r="J1993" s="7">
        <v>0.2</v>
      </c>
      <c r="K1993" s="6">
        <v>20191.14</v>
      </c>
      <c r="L1993" s="6">
        <v>21316</v>
      </c>
      <c r="M1993" s="6">
        <v>-1124.8599999999999</v>
      </c>
      <c r="N1993" s="2" t="s">
        <v>542</v>
      </c>
      <c r="O1993" s="2" t="s">
        <v>543</v>
      </c>
    </row>
    <row r="1994" spans="1:15" x14ac:dyDescent="0.25">
      <c r="A1994" s="2" t="s">
        <v>2541</v>
      </c>
      <c r="B1994" s="5">
        <v>46261</v>
      </c>
      <c r="C1994" s="2" t="s">
        <v>240</v>
      </c>
      <c r="D1994" s="2" t="s">
        <v>343</v>
      </c>
      <c r="E1994" s="2" t="s">
        <v>395</v>
      </c>
      <c r="F1994" s="2" t="s">
        <v>469</v>
      </c>
      <c r="G1994" s="2" t="s">
        <v>552</v>
      </c>
      <c r="H1994" s="2">
        <v>4</v>
      </c>
      <c r="I1994" s="6">
        <v>4179.59</v>
      </c>
      <c r="J1994" s="7">
        <v>0</v>
      </c>
      <c r="K1994" s="6">
        <v>16718.36</v>
      </c>
      <c r="L1994" s="6">
        <v>12764</v>
      </c>
      <c r="M1994" s="6">
        <v>3954.36</v>
      </c>
      <c r="N1994" s="2" t="s">
        <v>556</v>
      </c>
      <c r="O1994" s="2" t="s">
        <v>543</v>
      </c>
    </row>
    <row r="1995" spans="1:15" x14ac:dyDescent="0.25">
      <c r="A1995" s="2" t="s">
        <v>2542</v>
      </c>
      <c r="B1995" s="5">
        <v>46265</v>
      </c>
      <c r="C1995" s="2" t="s">
        <v>118</v>
      </c>
      <c r="D1995" s="2" t="s">
        <v>360</v>
      </c>
      <c r="E1995" s="2" t="s">
        <v>382</v>
      </c>
      <c r="F1995" s="2" t="s">
        <v>515</v>
      </c>
      <c r="G1995" s="2" t="s">
        <v>541</v>
      </c>
      <c r="H1995" s="2">
        <v>6</v>
      </c>
      <c r="I1995" s="6">
        <v>24789.75</v>
      </c>
      <c r="J1995" s="7">
        <v>0</v>
      </c>
      <c r="K1995" s="6">
        <v>148738.5</v>
      </c>
      <c r="L1995" s="6">
        <v>123138</v>
      </c>
      <c r="M1995" s="6">
        <v>25600.5</v>
      </c>
      <c r="N1995" s="2" t="s">
        <v>550</v>
      </c>
      <c r="O1995" s="2" t="s">
        <v>543</v>
      </c>
    </row>
    <row r="1996" spans="1:15" x14ac:dyDescent="0.25">
      <c r="A1996" s="2" t="s">
        <v>2543</v>
      </c>
      <c r="B1996" s="5">
        <v>46354</v>
      </c>
      <c r="C1996" s="2" t="s">
        <v>314</v>
      </c>
      <c r="D1996" s="2" t="s">
        <v>366</v>
      </c>
      <c r="E1996" s="2" t="s">
        <v>398</v>
      </c>
      <c r="F1996" s="2" t="s">
        <v>499</v>
      </c>
      <c r="G1996" s="2" t="s">
        <v>552</v>
      </c>
      <c r="H1996" s="2">
        <v>2</v>
      </c>
      <c r="I1996" s="6">
        <v>24896.65</v>
      </c>
      <c r="J1996" s="7">
        <v>0</v>
      </c>
      <c r="K1996" s="6">
        <v>49793.3</v>
      </c>
      <c r="L1996" s="6">
        <v>33554</v>
      </c>
      <c r="M1996" s="6">
        <v>16239.3</v>
      </c>
      <c r="N1996" s="2" t="s">
        <v>546</v>
      </c>
      <c r="O1996" s="2" t="s">
        <v>543</v>
      </c>
    </row>
    <row r="1997" spans="1:15" x14ac:dyDescent="0.25">
      <c r="A1997" s="2" t="s">
        <v>2544</v>
      </c>
      <c r="B1997" s="5">
        <v>46324</v>
      </c>
      <c r="C1997" s="2" t="s">
        <v>240</v>
      </c>
      <c r="D1997" s="2" t="s">
        <v>334</v>
      </c>
      <c r="E1997" s="2" t="s">
        <v>395</v>
      </c>
      <c r="F1997" s="2" t="s">
        <v>413</v>
      </c>
      <c r="G1997" s="2" t="s">
        <v>545</v>
      </c>
      <c r="H1997" s="2">
        <v>3</v>
      </c>
      <c r="I1997" s="6">
        <v>371.26</v>
      </c>
      <c r="J1997" s="7">
        <v>0</v>
      </c>
      <c r="K1997" s="6">
        <v>1113.78</v>
      </c>
      <c r="L1997" s="6">
        <v>855</v>
      </c>
      <c r="M1997" s="6">
        <v>258.77999999999997</v>
      </c>
      <c r="N1997" s="2" t="s">
        <v>542</v>
      </c>
      <c r="O1997" s="2" t="s">
        <v>543</v>
      </c>
    </row>
    <row r="1998" spans="1:15" x14ac:dyDescent="0.25">
      <c r="A1998" s="2" t="s">
        <v>2545</v>
      </c>
      <c r="B1998" s="5">
        <v>46058</v>
      </c>
      <c r="C1998" s="2" t="s">
        <v>256</v>
      </c>
      <c r="D1998" s="2" t="s">
        <v>337</v>
      </c>
      <c r="E1998" s="2" t="s">
        <v>387</v>
      </c>
      <c r="F1998" s="2" t="s">
        <v>489</v>
      </c>
      <c r="G1998" s="2" t="s">
        <v>545</v>
      </c>
      <c r="H1998" s="2">
        <v>3</v>
      </c>
      <c r="I1998" s="6">
        <v>18148.79</v>
      </c>
      <c r="J1998" s="7">
        <v>0.15</v>
      </c>
      <c r="K1998" s="6">
        <v>54446.37</v>
      </c>
      <c r="L1998" s="6">
        <v>47409</v>
      </c>
      <c r="M1998" s="6">
        <v>7037.37</v>
      </c>
      <c r="N1998" s="2" t="s">
        <v>556</v>
      </c>
      <c r="O1998" s="2" t="s">
        <v>543</v>
      </c>
    </row>
    <row r="1999" spans="1:15" x14ac:dyDescent="0.25">
      <c r="A1999" s="2" t="s">
        <v>2546</v>
      </c>
      <c r="B1999" s="5">
        <v>46139</v>
      </c>
      <c r="C1999" s="2" t="s">
        <v>74</v>
      </c>
      <c r="D1999" s="2" t="s">
        <v>362</v>
      </c>
      <c r="E1999" s="2" t="s">
        <v>398</v>
      </c>
      <c r="F1999" s="2" t="s">
        <v>433</v>
      </c>
      <c r="G1999" s="2" t="s">
        <v>545</v>
      </c>
      <c r="H1999" s="2">
        <v>4</v>
      </c>
      <c r="I1999" s="6">
        <v>21419.5</v>
      </c>
      <c r="J1999" s="7">
        <v>0.05</v>
      </c>
      <c r="K1999" s="6">
        <v>85678</v>
      </c>
      <c r="L1999" s="6">
        <v>68236</v>
      </c>
      <c r="M1999" s="6">
        <v>17442</v>
      </c>
      <c r="N1999" s="2" t="s">
        <v>550</v>
      </c>
      <c r="O1999" s="2" t="s">
        <v>543</v>
      </c>
    </row>
    <row r="2000" spans="1:15" x14ac:dyDescent="0.25">
      <c r="A2000" s="2" t="s">
        <v>2547</v>
      </c>
      <c r="B2000" s="5">
        <v>46104</v>
      </c>
      <c r="C2000" s="2" t="s">
        <v>178</v>
      </c>
      <c r="D2000" s="2" t="s">
        <v>337</v>
      </c>
      <c r="E2000" s="2" t="s">
        <v>385</v>
      </c>
      <c r="F2000" s="2" t="s">
        <v>410</v>
      </c>
      <c r="G2000" s="2" t="s">
        <v>541</v>
      </c>
      <c r="H2000" s="2">
        <v>1</v>
      </c>
      <c r="I2000" s="6">
        <v>17081.22</v>
      </c>
      <c r="J2000" s="7">
        <v>0.2</v>
      </c>
      <c r="K2000" s="6">
        <v>17081.22</v>
      </c>
      <c r="L2000" s="6">
        <v>15803</v>
      </c>
      <c r="M2000" s="6">
        <v>1278.22</v>
      </c>
      <c r="N2000" s="2" t="s">
        <v>546</v>
      </c>
      <c r="O2000" s="2" t="s">
        <v>543</v>
      </c>
    </row>
    <row r="2001" spans="1:15" x14ac:dyDescent="0.25">
      <c r="A2001" s="2" t="s">
        <v>2548</v>
      </c>
      <c r="B2001" s="5">
        <v>45719</v>
      </c>
      <c r="C2001" s="2" t="s">
        <v>35</v>
      </c>
      <c r="D2001" s="2" t="s">
        <v>357</v>
      </c>
      <c r="E2001" s="2" t="s">
        <v>398</v>
      </c>
      <c r="F2001" s="2" t="s">
        <v>471</v>
      </c>
      <c r="G2001" s="2" t="s">
        <v>545</v>
      </c>
      <c r="H2001" s="2">
        <v>3</v>
      </c>
      <c r="I2001" s="6">
        <v>18700.689999999999</v>
      </c>
      <c r="J2001" s="7">
        <v>0.1</v>
      </c>
      <c r="K2001" s="6">
        <v>56102.07</v>
      </c>
      <c r="L2001" s="6">
        <v>49329</v>
      </c>
      <c r="M2001" s="6">
        <v>6773.07</v>
      </c>
      <c r="N2001" s="2" t="s">
        <v>550</v>
      </c>
      <c r="O2001" s="2" t="s">
        <v>543</v>
      </c>
    </row>
    <row r="2002" spans="1:15" x14ac:dyDescent="0.25">
      <c r="A2002" s="2" t="s">
        <v>2549</v>
      </c>
      <c r="B2002" s="5">
        <v>45963</v>
      </c>
      <c r="C2002" s="2" t="s">
        <v>266</v>
      </c>
      <c r="D2002" s="2" t="s">
        <v>364</v>
      </c>
      <c r="E2002" s="2" t="s">
        <v>391</v>
      </c>
      <c r="F2002" s="2" t="s">
        <v>495</v>
      </c>
      <c r="G2002" s="2" t="s">
        <v>545</v>
      </c>
      <c r="H2002" s="2">
        <v>3</v>
      </c>
      <c r="I2002" s="6">
        <v>22911.439999999999</v>
      </c>
      <c r="J2002" s="7">
        <v>0.1</v>
      </c>
      <c r="K2002" s="6">
        <v>68734.320000000007</v>
      </c>
      <c r="L2002" s="6">
        <v>50445</v>
      </c>
      <c r="M2002" s="6">
        <v>18289.32</v>
      </c>
      <c r="N2002" s="2" t="s">
        <v>556</v>
      </c>
      <c r="O2002" s="2" t="s">
        <v>543</v>
      </c>
    </row>
    <row r="2003" spans="1:15" x14ac:dyDescent="0.25">
      <c r="A2003" s="2" t="s">
        <v>2550</v>
      </c>
      <c r="B2003" s="5">
        <v>45973</v>
      </c>
      <c r="C2003" s="2" t="s">
        <v>120</v>
      </c>
      <c r="D2003" s="2" t="s">
        <v>339</v>
      </c>
      <c r="E2003" s="2" t="s">
        <v>395</v>
      </c>
      <c r="F2003" s="2" t="s">
        <v>467</v>
      </c>
      <c r="G2003" s="2" t="s">
        <v>545</v>
      </c>
      <c r="H2003" s="2">
        <v>2</v>
      </c>
      <c r="I2003" s="6">
        <v>7854.17</v>
      </c>
      <c r="J2003" s="7">
        <v>0.15</v>
      </c>
      <c r="K2003" s="6">
        <v>15708.34</v>
      </c>
      <c r="L2003" s="6">
        <v>13670</v>
      </c>
      <c r="M2003" s="6">
        <v>2038.34</v>
      </c>
      <c r="N2003" s="2" t="s">
        <v>546</v>
      </c>
      <c r="O2003" s="2" t="s">
        <v>543</v>
      </c>
    </row>
    <row r="2004" spans="1:15" x14ac:dyDescent="0.25">
      <c r="A2004" s="2" t="s">
        <v>2551</v>
      </c>
      <c r="B2004" s="5">
        <v>46371</v>
      </c>
      <c r="C2004" s="2" t="s">
        <v>260</v>
      </c>
      <c r="D2004" s="2" t="s">
        <v>366</v>
      </c>
      <c r="E2004" s="2" t="s">
        <v>395</v>
      </c>
      <c r="F2004" s="2" t="s">
        <v>453</v>
      </c>
      <c r="G2004" s="2" t="s">
        <v>545</v>
      </c>
      <c r="H2004" s="2">
        <v>4</v>
      </c>
      <c r="I2004" s="6">
        <v>19917.32</v>
      </c>
      <c r="J2004" s="7">
        <v>0.2</v>
      </c>
      <c r="K2004" s="6">
        <v>79669.279999999999</v>
      </c>
      <c r="L2004" s="6">
        <v>67108</v>
      </c>
      <c r="M2004" s="6">
        <v>12561.28</v>
      </c>
      <c r="N2004" s="2" t="s">
        <v>556</v>
      </c>
      <c r="O2004" s="2" t="s">
        <v>543</v>
      </c>
    </row>
    <row r="2005" spans="1:15" x14ac:dyDescent="0.25">
      <c r="A2005" s="2" t="s">
        <v>2552</v>
      </c>
      <c r="B2005" s="5">
        <v>45690</v>
      </c>
      <c r="C2005" s="2" t="s">
        <v>112</v>
      </c>
      <c r="D2005" s="2" t="s">
        <v>371</v>
      </c>
      <c r="E2005" s="2" t="s">
        <v>393</v>
      </c>
      <c r="F2005" s="2" t="s">
        <v>404</v>
      </c>
      <c r="G2005" s="2" t="s">
        <v>545</v>
      </c>
      <c r="H2005" s="2">
        <v>5</v>
      </c>
      <c r="I2005" s="6">
        <v>25238.93</v>
      </c>
      <c r="J2005" s="7">
        <v>0</v>
      </c>
      <c r="K2005" s="6">
        <v>126194.65</v>
      </c>
      <c r="L2005" s="6">
        <v>106580</v>
      </c>
      <c r="M2005" s="6">
        <v>19614.650000000001</v>
      </c>
      <c r="N2005" s="2" t="s">
        <v>556</v>
      </c>
      <c r="O2005" s="2" t="s">
        <v>543</v>
      </c>
    </row>
    <row r="2006" spans="1:15" x14ac:dyDescent="0.25">
      <c r="A2006" s="2" t="s">
        <v>2553</v>
      </c>
      <c r="B2006" s="5">
        <v>45999</v>
      </c>
      <c r="C2006" s="2" t="s">
        <v>56</v>
      </c>
      <c r="D2006" s="2" t="s">
        <v>345</v>
      </c>
      <c r="E2006" s="2" t="s">
        <v>389</v>
      </c>
      <c r="F2006" s="2" t="s">
        <v>523</v>
      </c>
      <c r="G2006" s="2" t="s">
        <v>541</v>
      </c>
      <c r="H2006" s="2">
        <v>7</v>
      </c>
      <c r="I2006" s="6">
        <v>1871.78</v>
      </c>
      <c r="J2006" s="7">
        <v>0</v>
      </c>
      <c r="K2006" s="6">
        <v>13102.46</v>
      </c>
      <c r="L2006" s="6">
        <v>11305</v>
      </c>
      <c r="M2006" s="6">
        <v>1797.46</v>
      </c>
      <c r="N2006" s="2" t="s">
        <v>542</v>
      </c>
      <c r="O2006" s="2" t="s">
        <v>543</v>
      </c>
    </row>
    <row r="2007" spans="1:15" x14ac:dyDescent="0.25">
      <c r="A2007" s="2" t="s">
        <v>2554</v>
      </c>
      <c r="B2007" s="5">
        <v>45839</v>
      </c>
      <c r="C2007" s="2" t="s">
        <v>50</v>
      </c>
      <c r="D2007" s="2" t="s">
        <v>362</v>
      </c>
      <c r="E2007" s="2" t="s">
        <v>395</v>
      </c>
      <c r="F2007" s="2" t="s">
        <v>523</v>
      </c>
      <c r="G2007" s="2" t="s">
        <v>545</v>
      </c>
      <c r="H2007" s="2">
        <v>2</v>
      </c>
      <c r="I2007" s="6">
        <v>22546.84</v>
      </c>
      <c r="J2007" s="7">
        <v>0</v>
      </c>
      <c r="K2007" s="6">
        <v>45093.68</v>
      </c>
      <c r="L2007" s="6">
        <v>34118</v>
      </c>
      <c r="M2007" s="6">
        <v>10975.68</v>
      </c>
      <c r="N2007" s="2" t="s">
        <v>550</v>
      </c>
      <c r="O2007" s="2" t="s">
        <v>543</v>
      </c>
    </row>
    <row r="2008" spans="1:15" x14ac:dyDescent="0.25">
      <c r="A2008" s="2" t="s">
        <v>2555</v>
      </c>
      <c r="B2008" s="5">
        <v>45824</v>
      </c>
      <c r="C2008" s="2" t="s">
        <v>23</v>
      </c>
      <c r="D2008" s="2" t="s">
        <v>368</v>
      </c>
      <c r="E2008" s="2" t="s">
        <v>398</v>
      </c>
      <c r="F2008" s="2" t="s">
        <v>433</v>
      </c>
      <c r="G2008" s="2" t="s">
        <v>545</v>
      </c>
      <c r="H2008" s="2">
        <v>8</v>
      </c>
      <c r="I2008" s="6">
        <v>966.32</v>
      </c>
      <c r="J2008" s="7">
        <v>0.1</v>
      </c>
      <c r="K2008" s="6">
        <v>7730.56</v>
      </c>
      <c r="L2008" s="6">
        <v>6208</v>
      </c>
      <c r="M2008" s="6">
        <v>1522.56</v>
      </c>
      <c r="N2008" s="2" t="s">
        <v>550</v>
      </c>
      <c r="O2008" s="2" t="s">
        <v>543</v>
      </c>
    </row>
    <row r="2009" spans="1:15" x14ac:dyDescent="0.25">
      <c r="A2009" s="2" t="s">
        <v>2556</v>
      </c>
      <c r="B2009" s="5">
        <v>46316</v>
      </c>
      <c r="C2009" s="2" t="s">
        <v>274</v>
      </c>
      <c r="D2009" s="2" t="s">
        <v>353</v>
      </c>
      <c r="E2009" s="2" t="s">
        <v>395</v>
      </c>
      <c r="F2009" s="2" t="s">
        <v>449</v>
      </c>
      <c r="G2009" s="2" t="s">
        <v>541</v>
      </c>
      <c r="H2009" s="2">
        <v>5</v>
      </c>
      <c r="I2009" s="6">
        <v>7239.15</v>
      </c>
      <c r="J2009" s="7">
        <v>0.1</v>
      </c>
      <c r="K2009" s="6">
        <v>36195.75</v>
      </c>
      <c r="L2009" s="6">
        <v>26685</v>
      </c>
      <c r="M2009" s="6">
        <v>9510.75</v>
      </c>
      <c r="N2009" s="2" t="s">
        <v>556</v>
      </c>
      <c r="O2009" s="2" t="s">
        <v>543</v>
      </c>
    </row>
    <row r="2010" spans="1:15" x14ac:dyDescent="0.25">
      <c r="A2010" s="2" t="s">
        <v>2557</v>
      </c>
      <c r="B2010" s="5">
        <v>46194</v>
      </c>
      <c r="C2010" s="2" t="s">
        <v>148</v>
      </c>
      <c r="D2010" s="2" t="s">
        <v>355</v>
      </c>
      <c r="E2010" s="2" t="s">
        <v>389</v>
      </c>
      <c r="F2010" s="2" t="s">
        <v>407</v>
      </c>
      <c r="G2010" s="2" t="s">
        <v>541</v>
      </c>
      <c r="H2010" s="2">
        <v>7</v>
      </c>
      <c r="I2010" s="6">
        <v>28820.43</v>
      </c>
      <c r="J2010" s="7">
        <v>0</v>
      </c>
      <c r="K2010" s="6">
        <v>201743.01</v>
      </c>
      <c r="L2010" s="6">
        <v>138586</v>
      </c>
      <c r="M2010" s="6">
        <v>63157.01</v>
      </c>
      <c r="N2010" s="2" t="s">
        <v>546</v>
      </c>
      <c r="O2010" s="2" t="s">
        <v>543</v>
      </c>
    </row>
    <row r="2011" spans="1:15" x14ac:dyDescent="0.25">
      <c r="A2011" s="2" t="s">
        <v>2558</v>
      </c>
      <c r="B2011" s="5">
        <v>46276</v>
      </c>
      <c r="C2011" s="2" t="s">
        <v>98</v>
      </c>
      <c r="D2011" s="2" t="s">
        <v>355</v>
      </c>
      <c r="E2011" s="2" t="s">
        <v>391</v>
      </c>
      <c r="F2011" s="2" t="s">
        <v>449</v>
      </c>
      <c r="G2011" s="2" t="s">
        <v>552</v>
      </c>
      <c r="H2011" s="2">
        <v>4</v>
      </c>
      <c r="I2011" s="6">
        <v>24497.37</v>
      </c>
      <c r="J2011" s="7">
        <v>0.15</v>
      </c>
      <c r="K2011" s="6">
        <v>97989.48</v>
      </c>
      <c r="L2011" s="6">
        <v>79192</v>
      </c>
      <c r="M2011" s="6">
        <v>18797.48</v>
      </c>
      <c r="N2011" s="2" t="s">
        <v>550</v>
      </c>
      <c r="O2011" s="2" t="s">
        <v>543</v>
      </c>
    </row>
    <row r="2012" spans="1:15" x14ac:dyDescent="0.25">
      <c r="A2012" s="2" t="s">
        <v>2559</v>
      </c>
      <c r="B2012" s="5">
        <v>45855</v>
      </c>
      <c r="C2012" s="2" t="s">
        <v>58</v>
      </c>
      <c r="D2012" s="2" t="s">
        <v>373</v>
      </c>
      <c r="E2012" s="2" t="s">
        <v>391</v>
      </c>
      <c r="F2012" s="2" t="s">
        <v>463</v>
      </c>
      <c r="G2012" s="2" t="s">
        <v>545</v>
      </c>
      <c r="H2012" s="2">
        <v>1</v>
      </c>
      <c r="I2012" s="6">
        <v>1935.67</v>
      </c>
      <c r="J2012" s="7">
        <v>0.15</v>
      </c>
      <c r="K2012" s="6">
        <v>1935.67</v>
      </c>
      <c r="L2012" s="6">
        <v>1621</v>
      </c>
      <c r="M2012" s="6">
        <v>314.67</v>
      </c>
      <c r="N2012" s="2" t="s">
        <v>550</v>
      </c>
      <c r="O2012" s="2" t="s">
        <v>543</v>
      </c>
    </row>
    <row r="2013" spans="1:15" x14ac:dyDescent="0.25">
      <c r="A2013" s="2" t="s">
        <v>2560</v>
      </c>
      <c r="B2013" s="5">
        <v>45943</v>
      </c>
      <c r="C2013" s="2" t="s">
        <v>272</v>
      </c>
      <c r="D2013" s="2" t="s">
        <v>375</v>
      </c>
      <c r="E2013" s="2" t="s">
        <v>382</v>
      </c>
      <c r="F2013" s="2" t="s">
        <v>467</v>
      </c>
      <c r="G2013" s="2" t="s">
        <v>545</v>
      </c>
      <c r="H2013" s="2">
        <v>6</v>
      </c>
      <c r="I2013" s="6">
        <v>4925.45</v>
      </c>
      <c r="J2013" s="7">
        <v>0.1</v>
      </c>
      <c r="K2013" s="6">
        <v>29552.7</v>
      </c>
      <c r="L2013" s="6">
        <v>22122</v>
      </c>
      <c r="M2013" s="6">
        <v>7430.7</v>
      </c>
      <c r="N2013" s="2" t="s">
        <v>542</v>
      </c>
      <c r="O2013" s="2" t="s">
        <v>543</v>
      </c>
    </row>
    <row r="2014" spans="1:15" x14ac:dyDescent="0.25">
      <c r="A2014" s="2" t="s">
        <v>2561</v>
      </c>
      <c r="B2014" s="5">
        <v>45856</v>
      </c>
      <c r="C2014" s="2" t="s">
        <v>50</v>
      </c>
      <c r="D2014" s="2" t="s">
        <v>360</v>
      </c>
      <c r="E2014" s="2" t="s">
        <v>398</v>
      </c>
      <c r="F2014" s="2" t="s">
        <v>413</v>
      </c>
      <c r="G2014" s="2" t="s">
        <v>545</v>
      </c>
      <c r="H2014" s="2">
        <v>2</v>
      </c>
      <c r="I2014" s="6">
        <v>24789.75</v>
      </c>
      <c r="J2014" s="7">
        <v>0</v>
      </c>
      <c r="K2014" s="6">
        <v>49579.5</v>
      </c>
      <c r="L2014" s="6">
        <v>41046</v>
      </c>
      <c r="M2014" s="6">
        <v>8533.5</v>
      </c>
      <c r="N2014" s="2" t="s">
        <v>542</v>
      </c>
      <c r="O2014" s="2" t="s">
        <v>543</v>
      </c>
    </row>
    <row r="2015" spans="1:15" x14ac:dyDescent="0.25">
      <c r="A2015" s="2" t="s">
        <v>2562</v>
      </c>
      <c r="B2015" s="5">
        <v>45837</v>
      </c>
      <c r="C2015" s="2" t="s">
        <v>310</v>
      </c>
      <c r="D2015" s="2" t="s">
        <v>366</v>
      </c>
      <c r="E2015" s="2" t="s">
        <v>398</v>
      </c>
      <c r="F2015" s="2" t="s">
        <v>509</v>
      </c>
      <c r="G2015" s="2" t="s">
        <v>541</v>
      </c>
      <c r="H2015" s="2">
        <v>4</v>
      </c>
      <c r="I2015" s="6">
        <v>19917.32</v>
      </c>
      <c r="J2015" s="7">
        <v>0.2</v>
      </c>
      <c r="K2015" s="6">
        <v>79669.279999999999</v>
      </c>
      <c r="L2015" s="6">
        <v>67108</v>
      </c>
      <c r="M2015" s="6">
        <v>12561.28</v>
      </c>
      <c r="N2015" s="2" t="s">
        <v>546</v>
      </c>
      <c r="O2015" s="2" t="s">
        <v>566</v>
      </c>
    </row>
    <row r="2016" spans="1:15" x14ac:dyDescent="0.25">
      <c r="A2016" s="2" t="s">
        <v>2563</v>
      </c>
      <c r="B2016" s="5">
        <v>46348</v>
      </c>
      <c r="C2016" s="2" t="s">
        <v>282</v>
      </c>
      <c r="D2016" s="2" t="s">
        <v>360</v>
      </c>
      <c r="E2016" s="2" t="s">
        <v>389</v>
      </c>
      <c r="F2016" s="2" t="s">
        <v>509</v>
      </c>
      <c r="G2016" s="2" t="s">
        <v>545</v>
      </c>
      <c r="H2016" s="2">
        <v>3</v>
      </c>
      <c r="I2016" s="6">
        <v>23550.26</v>
      </c>
      <c r="J2016" s="7">
        <v>0.05</v>
      </c>
      <c r="K2016" s="6">
        <v>70650.78</v>
      </c>
      <c r="L2016" s="6">
        <v>61569</v>
      </c>
      <c r="M2016" s="6">
        <v>9081.7800000000007</v>
      </c>
      <c r="N2016" s="2" t="s">
        <v>542</v>
      </c>
      <c r="O2016" s="2" t="s">
        <v>543</v>
      </c>
    </row>
    <row r="2017" spans="1:15" x14ac:dyDescent="0.25">
      <c r="A2017" s="2" t="s">
        <v>2564</v>
      </c>
      <c r="B2017" s="5">
        <v>46233</v>
      </c>
      <c r="C2017" s="2" t="s">
        <v>236</v>
      </c>
      <c r="D2017" s="2" t="s">
        <v>377</v>
      </c>
      <c r="E2017" s="2" t="s">
        <v>385</v>
      </c>
      <c r="F2017" s="2" t="s">
        <v>481</v>
      </c>
      <c r="G2017" s="2" t="s">
        <v>552</v>
      </c>
      <c r="H2017" s="2">
        <v>1</v>
      </c>
      <c r="I2017" s="6">
        <v>24692.33</v>
      </c>
      <c r="J2017" s="7">
        <v>0.05</v>
      </c>
      <c r="K2017" s="6">
        <v>24692.33</v>
      </c>
      <c r="L2017" s="6">
        <v>18551</v>
      </c>
      <c r="M2017" s="6">
        <v>6141.33</v>
      </c>
      <c r="N2017" s="2" t="s">
        <v>556</v>
      </c>
      <c r="O2017" s="2" t="s">
        <v>543</v>
      </c>
    </row>
    <row r="2018" spans="1:15" x14ac:dyDescent="0.25">
      <c r="A2018" s="2" t="s">
        <v>2565</v>
      </c>
      <c r="B2018" s="5">
        <v>45673</v>
      </c>
      <c r="C2018" s="2" t="s">
        <v>152</v>
      </c>
      <c r="D2018" s="2" t="s">
        <v>377</v>
      </c>
      <c r="E2018" s="2" t="s">
        <v>398</v>
      </c>
      <c r="F2018" s="2" t="s">
        <v>501</v>
      </c>
      <c r="G2018" s="2" t="s">
        <v>552</v>
      </c>
      <c r="H2018" s="2">
        <v>6</v>
      </c>
      <c r="I2018" s="6">
        <v>20793.54</v>
      </c>
      <c r="J2018" s="7">
        <v>0.2</v>
      </c>
      <c r="K2018" s="6">
        <v>124761.24</v>
      </c>
      <c r="L2018" s="6">
        <v>111306</v>
      </c>
      <c r="M2018" s="6">
        <v>13455.24</v>
      </c>
      <c r="N2018" s="2" t="s">
        <v>542</v>
      </c>
      <c r="O2018" s="2" t="s">
        <v>543</v>
      </c>
    </row>
    <row r="2019" spans="1:15" x14ac:dyDescent="0.25">
      <c r="A2019" s="2" t="s">
        <v>2566</v>
      </c>
      <c r="B2019" s="5">
        <v>45865</v>
      </c>
      <c r="C2019" s="2" t="s">
        <v>268</v>
      </c>
      <c r="D2019" s="2" t="s">
        <v>351</v>
      </c>
      <c r="E2019" s="2" t="s">
        <v>385</v>
      </c>
      <c r="F2019" s="2" t="s">
        <v>505</v>
      </c>
      <c r="G2019" s="2" t="s">
        <v>552</v>
      </c>
      <c r="H2019" s="2">
        <v>7</v>
      </c>
      <c r="I2019" s="6">
        <v>28987.87</v>
      </c>
      <c r="J2019" s="7">
        <v>0</v>
      </c>
      <c r="K2019" s="6">
        <v>202915.09</v>
      </c>
      <c r="L2019" s="6">
        <v>136066</v>
      </c>
      <c r="M2019" s="6">
        <v>66849.09</v>
      </c>
      <c r="N2019" s="2" t="s">
        <v>550</v>
      </c>
      <c r="O2019" s="2" t="s">
        <v>543</v>
      </c>
    </row>
    <row r="2020" spans="1:15" x14ac:dyDescent="0.25">
      <c r="A2020" s="2" t="s">
        <v>2567</v>
      </c>
      <c r="B2020" s="5">
        <v>46061</v>
      </c>
      <c r="C2020" s="2" t="s">
        <v>306</v>
      </c>
      <c r="D2020" s="2" t="s">
        <v>343</v>
      </c>
      <c r="E2020" s="2" t="s">
        <v>389</v>
      </c>
      <c r="F2020" s="2" t="s">
        <v>471</v>
      </c>
      <c r="G2020" s="2" t="s">
        <v>545</v>
      </c>
      <c r="H2020" s="2">
        <v>4</v>
      </c>
      <c r="I2020" s="6">
        <v>3970.61</v>
      </c>
      <c r="J2020" s="7">
        <v>0.05</v>
      </c>
      <c r="K2020" s="6">
        <v>15882.44</v>
      </c>
      <c r="L2020" s="6">
        <v>12764</v>
      </c>
      <c r="M2020" s="6">
        <v>3118.44</v>
      </c>
      <c r="N2020" s="2" t="s">
        <v>556</v>
      </c>
      <c r="O2020" s="2" t="s">
        <v>543</v>
      </c>
    </row>
    <row r="2021" spans="1:15" x14ac:dyDescent="0.25">
      <c r="A2021" s="2" t="s">
        <v>2568</v>
      </c>
      <c r="B2021" s="5">
        <v>46148</v>
      </c>
      <c r="C2021" s="2" t="s">
        <v>144</v>
      </c>
      <c r="D2021" s="2" t="s">
        <v>355</v>
      </c>
      <c r="E2021" s="2" t="s">
        <v>393</v>
      </c>
      <c r="F2021" s="2" t="s">
        <v>445</v>
      </c>
      <c r="G2021" s="2" t="s">
        <v>541</v>
      </c>
      <c r="H2021" s="2">
        <v>3</v>
      </c>
      <c r="I2021" s="6">
        <v>27379.41</v>
      </c>
      <c r="J2021" s="7">
        <v>0.05</v>
      </c>
      <c r="K2021" s="6">
        <v>82138.23</v>
      </c>
      <c r="L2021" s="6">
        <v>59394</v>
      </c>
      <c r="M2021" s="6">
        <v>22744.23</v>
      </c>
      <c r="N2021" s="2" t="s">
        <v>556</v>
      </c>
      <c r="O2021" s="2" t="s">
        <v>543</v>
      </c>
    </row>
    <row r="2022" spans="1:15" x14ac:dyDescent="0.25">
      <c r="A2022" s="2" t="s">
        <v>2569</v>
      </c>
      <c r="B2022" s="5">
        <v>45686</v>
      </c>
      <c r="C2022" s="2" t="s">
        <v>62</v>
      </c>
      <c r="D2022" s="2" t="s">
        <v>368</v>
      </c>
      <c r="E2022" s="2" t="s">
        <v>393</v>
      </c>
      <c r="F2022" s="2" t="s">
        <v>415</v>
      </c>
      <c r="G2022" s="2" t="s">
        <v>552</v>
      </c>
      <c r="H2022" s="2">
        <v>2</v>
      </c>
      <c r="I2022" s="6">
        <v>912.64</v>
      </c>
      <c r="J2022" s="7">
        <v>0.15</v>
      </c>
      <c r="K2022" s="6">
        <v>1825.28</v>
      </c>
      <c r="L2022" s="6">
        <v>1552</v>
      </c>
      <c r="M2022" s="6">
        <v>273.27999999999997</v>
      </c>
      <c r="N2022" s="2" t="s">
        <v>546</v>
      </c>
      <c r="O2022" s="2" t="s">
        <v>543</v>
      </c>
    </row>
    <row r="2023" spans="1:15" x14ac:dyDescent="0.25">
      <c r="A2023" s="2" t="s">
        <v>2570</v>
      </c>
      <c r="B2023" s="5">
        <v>46129</v>
      </c>
      <c r="C2023" s="2" t="s">
        <v>312</v>
      </c>
      <c r="D2023" s="2" t="s">
        <v>355</v>
      </c>
      <c r="E2023" s="2" t="s">
        <v>391</v>
      </c>
      <c r="F2023" s="2" t="s">
        <v>487</v>
      </c>
      <c r="G2023" s="2" t="s">
        <v>552</v>
      </c>
      <c r="H2023" s="2">
        <v>1</v>
      </c>
      <c r="I2023" s="6">
        <v>28820.43</v>
      </c>
      <c r="J2023" s="7">
        <v>0</v>
      </c>
      <c r="K2023" s="6">
        <v>28820.43</v>
      </c>
      <c r="L2023" s="6">
        <v>19798</v>
      </c>
      <c r="M2023" s="6">
        <v>9022.43</v>
      </c>
      <c r="N2023" s="2" t="s">
        <v>556</v>
      </c>
      <c r="O2023" s="2" t="s">
        <v>543</v>
      </c>
    </row>
    <row r="2024" spans="1:15" x14ac:dyDescent="0.25">
      <c r="A2024" s="2" t="s">
        <v>2571</v>
      </c>
      <c r="B2024" s="5">
        <v>45939</v>
      </c>
      <c r="C2024" s="2" t="s">
        <v>68</v>
      </c>
      <c r="D2024" s="2" t="s">
        <v>343</v>
      </c>
      <c r="E2024" s="2" t="s">
        <v>398</v>
      </c>
      <c r="F2024" s="2" t="s">
        <v>507</v>
      </c>
      <c r="G2024" s="2" t="s">
        <v>545</v>
      </c>
      <c r="H2024" s="2">
        <v>3</v>
      </c>
      <c r="I2024" s="6">
        <v>4179.59</v>
      </c>
      <c r="J2024" s="7">
        <v>0</v>
      </c>
      <c r="K2024" s="6">
        <v>12538.77</v>
      </c>
      <c r="L2024" s="6">
        <v>9573</v>
      </c>
      <c r="M2024" s="6">
        <v>2965.77</v>
      </c>
      <c r="N2024" s="2" t="s">
        <v>542</v>
      </c>
      <c r="O2024" s="2" t="s">
        <v>543</v>
      </c>
    </row>
    <row r="2025" spans="1:15" x14ac:dyDescent="0.25">
      <c r="A2025" s="2" t="s">
        <v>2572</v>
      </c>
      <c r="B2025" s="5">
        <v>45814</v>
      </c>
      <c r="C2025" s="2" t="s">
        <v>306</v>
      </c>
      <c r="D2025" s="2" t="s">
        <v>357</v>
      </c>
      <c r="E2025" s="2" t="s">
        <v>395</v>
      </c>
      <c r="F2025" s="2" t="s">
        <v>451</v>
      </c>
      <c r="G2025" s="2" t="s">
        <v>545</v>
      </c>
      <c r="H2025" s="2">
        <v>6</v>
      </c>
      <c r="I2025" s="6">
        <v>16622.830000000002</v>
      </c>
      <c r="J2025" s="7">
        <v>0.2</v>
      </c>
      <c r="K2025" s="6">
        <v>99736.98</v>
      </c>
      <c r="L2025" s="6">
        <v>98658</v>
      </c>
      <c r="M2025" s="6">
        <v>1078.98</v>
      </c>
      <c r="N2025" s="2" t="s">
        <v>546</v>
      </c>
      <c r="O2025" s="2" t="s">
        <v>543</v>
      </c>
    </row>
    <row r="2026" spans="1:15" x14ac:dyDescent="0.25">
      <c r="A2026" s="2" t="s">
        <v>2573</v>
      </c>
      <c r="B2026" s="5">
        <v>46131</v>
      </c>
      <c r="C2026" s="2" t="s">
        <v>96</v>
      </c>
      <c r="D2026" s="2" t="s">
        <v>366</v>
      </c>
      <c r="E2026" s="2" t="s">
        <v>398</v>
      </c>
      <c r="F2026" s="2" t="s">
        <v>453</v>
      </c>
      <c r="G2026" s="2" t="s">
        <v>545</v>
      </c>
      <c r="H2026" s="2">
        <v>4</v>
      </c>
      <c r="I2026" s="6">
        <v>24896.65</v>
      </c>
      <c r="J2026" s="7">
        <v>0</v>
      </c>
      <c r="K2026" s="6">
        <v>99586.6</v>
      </c>
      <c r="L2026" s="6">
        <v>67108</v>
      </c>
      <c r="M2026" s="6">
        <v>32478.6</v>
      </c>
      <c r="N2026" s="2" t="s">
        <v>542</v>
      </c>
      <c r="O2026" s="2" t="s">
        <v>543</v>
      </c>
    </row>
    <row r="2027" spans="1:15" x14ac:dyDescent="0.25">
      <c r="A2027" s="2" t="s">
        <v>2574</v>
      </c>
      <c r="B2027" s="5">
        <v>45971</v>
      </c>
      <c r="C2027" s="2" t="s">
        <v>228</v>
      </c>
      <c r="D2027" s="2" t="s">
        <v>334</v>
      </c>
      <c r="E2027" s="2" t="s">
        <v>387</v>
      </c>
      <c r="F2027" s="2" t="s">
        <v>501</v>
      </c>
      <c r="G2027" s="2" t="s">
        <v>552</v>
      </c>
      <c r="H2027" s="2">
        <v>3</v>
      </c>
      <c r="I2027" s="6">
        <v>297.01</v>
      </c>
      <c r="J2027" s="7">
        <v>0.2</v>
      </c>
      <c r="K2027" s="6">
        <v>891.03</v>
      </c>
      <c r="L2027" s="6">
        <v>855</v>
      </c>
      <c r="M2027" s="6">
        <v>36.03</v>
      </c>
      <c r="N2027" s="2" t="s">
        <v>542</v>
      </c>
      <c r="O2027" s="2" t="s">
        <v>543</v>
      </c>
    </row>
    <row r="2028" spans="1:15" x14ac:dyDescent="0.25">
      <c r="A2028" s="2" t="s">
        <v>2575</v>
      </c>
      <c r="B2028" s="5">
        <v>45817</v>
      </c>
      <c r="C2028" s="2" t="s">
        <v>14</v>
      </c>
      <c r="D2028" s="2" t="s">
        <v>373</v>
      </c>
      <c r="E2028" s="2" t="s">
        <v>385</v>
      </c>
      <c r="F2028" s="2" t="s">
        <v>433</v>
      </c>
      <c r="G2028" s="2" t="s">
        <v>552</v>
      </c>
      <c r="H2028" s="2">
        <v>5</v>
      </c>
      <c r="I2028" s="6">
        <v>2163.4</v>
      </c>
      <c r="J2028" s="7">
        <v>0.05</v>
      </c>
      <c r="K2028" s="6">
        <v>10817</v>
      </c>
      <c r="L2028" s="6">
        <v>8105</v>
      </c>
      <c r="M2028" s="6">
        <v>2712</v>
      </c>
      <c r="N2028" s="2" t="s">
        <v>546</v>
      </c>
      <c r="O2028" s="2" t="s">
        <v>543</v>
      </c>
    </row>
    <row r="2029" spans="1:15" x14ac:dyDescent="0.25">
      <c r="A2029" s="2" t="s">
        <v>2576</v>
      </c>
      <c r="B2029" s="5">
        <v>45810</v>
      </c>
      <c r="C2029" s="2" t="s">
        <v>272</v>
      </c>
      <c r="D2029" s="2" t="s">
        <v>371</v>
      </c>
      <c r="E2029" s="2" t="s">
        <v>385</v>
      </c>
      <c r="F2029" s="2" t="s">
        <v>410</v>
      </c>
      <c r="G2029" s="2" t="s">
        <v>545</v>
      </c>
      <c r="H2029" s="2">
        <v>2</v>
      </c>
      <c r="I2029" s="6">
        <v>20191.14</v>
      </c>
      <c r="J2029" s="7">
        <v>0.2</v>
      </c>
      <c r="K2029" s="6">
        <v>40382.28</v>
      </c>
      <c r="L2029" s="6">
        <v>42632</v>
      </c>
      <c r="M2029" s="6">
        <v>-2249.7199999999998</v>
      </c>
      <c r="N2029" s="2" t="s">
        <v>556</v>
      </c>
      <c r="O2029" s="2" t="s">
        <v>543</v>
      </c>
    </row>
    <row r="2030" spans="1:15" x14ac:dyDescent="0.25">
      <c r="A2030" s="2" t="s">
        <v>2577</v>
      </c>
      <c r="B2030" s="5">
        <v>45989</v>
      </c>
      <c r="C2030" s="2" t="s">
        <v>298</v>
      </c>
      <c r="D2030" s="2" t="s">
        <v>339</v>
      </c>
      <c r="E2030" s="2" t="s">
        <v>387</v>
      </c>
      <c r="F2030" s="2" t="s">
        <v>477</v>
      </c>
      <c r="G2030" s="2" t="s">
        <v>541</v>
      </c>
      <c r="H2030" s="2">
        <v>3</v>
      </c>
      <c r="I2030" s="6">
        <v>9240.2000000000007</v>
      </c>
      <c r="J2030" s="7">
        <v>0</v>
      </c>
      <c r="K2030" s="6">
        <v>27720.6</v>
      </c>
      <c r="L2030" s="6">
        <v>20505</v>
      </c>
      <c r="M2030" s="6">
        <v>7215.6</v>
      </c>
      <c r="N2030" s="2" t="s">
        <v>556</v>
      </c>
      <c r="O2030" s="2" t="s">
        <v>543</v>
      </c>
    </row>
    <row r="2031" spans="1:15" x14ac:dyDescent="0.25">
      <c r="A2031" s="2" t="s">
        <v>2578</v>
      </c>
      <c r="B2031" s="5">
        <v>45800</v>
      </c>
      <c r="C2031" s="2" t="s">
        <v>284</v>
      </c>
      <c r="D2031" s="2" t="s">
        <v>351</v>
      </c>
      <c r="E2031" s="2" t="s">
        <v>395</v>
      </c>
      <c r="F2031" s="2" t="s">
        <v>431</v>
      </c>
      <c r="G2031" s="2" t="s">
        <v>552</v>
      </c>
      <c r="H2031" s="2">
        <v>2</v>
      </c>
      <c r="I2031" s="6">
        <v>24639.69</v>
      </c>
      <c r="J2031" s="7">
        <v>0.15</v>
      </c>
      <c r="K2031" s="6">
        <v>49279.38</v>
      </c>
      <c r="L2031" s="6">
        <v>38876</v>
      </c>
      <c r="M2031" s="6">
        <v>10403.379999999999</v>
      </c>
      <c r="N2031" s="2" t="s">
        <v>556</v>
      </c>
      <c r="O2031" s="2" t="s">
        <v>543</v>
      </c>
    </row>
    <row r="2032" spans="1:15" x14ac:dyDescent="0.25">
      <c r="A2032" s="2" t="s">
        <v>2579</v>
      </c>
      <c r="B2032" s="5">
        <v>46231</v>
      </c>
      <c r="C2032" s="2" t="s">
        <v>216</v>
      </c>
      <c r="D2032" s="2" t="s">
        <v>366</v>
      </c>
      <c r="E2032" s="2" t="s">
        <v>395</v>
      </c>
      <c r="F2032" s="2" t="s">
        <v>497</v>
      </c>
      <c r="G2032" s="2" t="s">
        <v>545</v>
      </c>
      <c r="H2032" s="2">
        <v>8</v>
      </c>
      <c r="I2032" s="6">
        <v>24896.65</v>
      </c>
      <c r="J2032" s="7">
        <v>0</v>
      </c>
      <c r="K2032" s="6">
        <v>199173.2</v>
      </c>
      <c r="L2032" s="6">
        <v>134216</v>
      </c>
      <c r="M2032" s="6">
        <v>64957.2</v>
      </c>
      <c r="N2032" s="2" t="s">
        <v>556</v>
      </c>
      <c r="O2032" s="2" t="s">
        <v>543</v>
      </c>
    </row>
    <row r="2033" spans="1:15" x14ac:dyDescent="0.25">
      <c r="A2033" s="2" t="s">
        <v>2580</v>
      </c>
      <c r="B2033" s="5">
        <v>46298</v>
      </c>
      <c r="C2033" s="2" t="s">
        <v>280</v>
      </c>
      <c r="D2033" s="2" t="s">
        <v>345</v>
      </c>
      <c r="E2033" s="2" t="s">
        <v>391</v>
      </c>
      <c r="F2033" s="2" t="s">
        <v>485</v>
      </c>
      <c r="G2033" s="2" t="s">
        <v>545</v>
      </c>
      <c r="H2033" s="2">
        <v>2</v>
      </c>
      <c r="I2033" s="6">
        <v>1871.78</v>
      </c>
      <c r="J2033" s="7">
        <v>0</v>
      </c>
      <c r="K2033" s="6">
        <v>3743.56</v>
      </c>
      <c r="L2033" s="6">
        <v>3230</v>
      </c>
      <c r="M2033" s="6">
        <v>513.55999999999995</v>
      </c>
      <c r="N2033" s="2" t="s">
        <v>556</v>
      </c>
      <c r="O2033" s="2" t="s">
        <v>543</v>
      </c>
    </row>
    <row r="2034" spans="1:15" x14ac:dyDescent="0.25">
      <c r="A2034" s="2" t="s">
        <v>2581</v>
      </c>
      <c r="B2034" s="5">
        <v>45879</v>
      </c>
      <c r="C2034" s="2" t="s">
        <v>160</v>
      </c>
      <c r="D2034" s="2" t="s">
        <v>377</v>
      </c>
      <c r="E2034" s="2" t="s">
        <v>382</v>
      </c>
      <c r="F2034" s="2" t="s">
        <v>501</v>
      </c>
      <c r="G2034" s="2" t="s">
        <v>545</v>
      </c>
      <c r="H2034" s="2">
        <v>4</v>
      </c>
      <c r="I2034" s="6">
        <v>25991.93</v>
      </c>
      <c r="J2034" s="7">
        <v>0</v>
      </c>
      <c r="K2034" s="6">
        <v>103967.72</v>
      </c>
      <c r="L2034" s="6">
        <v>74204</v>
      </c>
      <c r="M2034" s="6">
        <v>29763.72</v>
      </c>
      <c r="N2034" s="2" t="s">
        <v>550</v>
      </c>
      <c r="O2034" s="2" t="s">
        <v>543</v>
      </c>
    </row>
    <row r="2035" spans="1:15" x14ac:dyDescent="0.25">
      <c r="A2035" s="2" t="s">
        <v>2582</v>
      </c>
      <c r="B2035" s="5">
        <v>45749</v>
      </c>
      <c r="C2035" s="2" t="s">
        <v>72</v>
      </c>
      <c r="D2035" s="2" t="s">
        <v>348</v>
      </c>
      <c r="E2035" s="2" t="s">
        <v>382</v>
      </c>
      <c r="F2035" s="2" t="s">
        <v>509</v>
      </c>
      <c r="G2035" s="2" t="s">
        <v>545</v>
      </c>
      <c r="H2035" s="2">
        <v>3</v>
      </c>
      <c r="I2035" s="6">
        <v>12703.48</v>
      </c>
      <c r="J2035" s="7">
        <v>0</v>
      </c>
      <c r="K2035" s="6">
        <v>38110.44</v>
      </c>
      <c r="L2035" s="6">
        <v>30657</v>
      </c>
      <c r="M2035" s="6">
        <v>7453.44</v>
      </c>
      <c r="N2035" s="2" t="s">
        <v>546</v>
      </c>
      <c r="O2035" s="2" t="s">
        <v>543</v>
      </c>
    </row>
    <row r="2036" spans="1:15" x14ac:dyDescent="0.25">
      <c r="A2036" s="2" t="s">
        <v>2583</v>
      </c>
      <c r="B2036" s="5">
        <v>46116</v>
      </c>
      <c r="C2036" s="2" t="s">
        <v>248</v>
      </c>
      <c r="D2036" s="2" t="s">
        <v>334</v>
      </c>
      <c r="E2036" s="2" t="s">
        <v>389</v>
      </c>
      <c r="F2036" s="2" t="s">
        <v>445</v>
      </c>
      <c r="G2036" s="2" t="s">
        <v>552</v>
      </c>
      <c r="H2036" s="2">
        <v>1</v>
      </c>
      <c r="I2036" s="6">
        <v>334.13</v>
      </c>
      <c r="J2036" s="7">
        <v>0.1</v>
      </c>
      <c r="K2036" s="6">
        <v>334.13</v>
      </c>
      <c r="L2036" s="6">
        <v>285</v>
      </c>
      <c r="M2036" s="6">
        <v>49.13</v>
      </c>
      <c r="N2036" s="2" t="s">
        <v>546</v>
      </c>
      <c r="O2036" s="2" t="s">
        <v>543</v>
      </c>
    </row>
    <row r="2037" spans="1:15" x14ac:dyDescent="0.25">
      <c r="A2037" s="2" t="s">
        <v>2584</v>
      </c>
      <c r="B2037" s="5">
        <v>46201</v>
      </c>
      <c r="C2037" s="2" t="s">
        <v>210</v>
      </c>
      <c r="D2037" s="2" t="s">
        <v>360</v>
      </c>
      <c r="E2037" s="2" t="s">
        <v>393</v>
      </c>
      <c r="F2037" s="2" t="s">
        <v>517</v>
      </c>
      <c r="G2037" s="2" t="s">
        <v>541</v>
      </c>
      <c r="H2037" s="2">
        <v>7</v>
      </c>
      <c r="I2037" s="6">
        <v>22310.78</v>
      </c>
      <c r="J2037" s="7">
        <v>0.1</v>
      </c>
      <c r="K2037" s="6">
        <v>156175.46</v>
      </c>
      <c r="L2037" s="6">
        <v>143661</v>
      </c>
      <c r="M2037" s="6">
        <v>12514.46</v>
      </c>
      <c r="N2037" s="2" t="s">
        <v>546</v>
      </c>
      <c r="O2037" s="2" t="s">
        <v>543</v>
      </c>
    </row>
    <row r="2038" spans="1:15" x14ac:dyDescent="0.25">
      <c r="A2038" s="2" t="s">
        <v>2585</v>
      </c>
      <c r="B2038" s="5">
        <v>45691</v>
      </c>
      <c r="C2038" s="2" t="s">
        <v>238</v>
      </c>
      <c r="D2038" s="2" t="s">
        <v>353</v>
      </c>
      <c r="E2038" s="2" t="s">
        <v>398</v>
      </c>
      <c r="F2038" s="2" t="s">
        <v>467</v>
      </c>
      <c r="G2038" s="2" t="s">
        <v>541</v>
      </c>
      <c r="H2038" s="2">
        <v>4</v>
      </c>
      <c r="I2038" s="6">
        <v>7239.15</v>
      </c>
      <c r="J2038" s="7">
        <v>0.1</v>
      </c>
      <c r="K2038" s="6">
        <v>28956.6</v>
      </c>
      <c r="L2038" s="6">
        <v>21348</v>
      </c>
      <c r="M2038" s="6">
        <v>7608.6</v>
      </c>
      <c r="N2038" s="2" t="s">
        <v>546</v>
      </c>
      <c r="O2038" s="2" t="s">
        <v>543</v>
      </c>
    </row>
    <row r="2039" spans="1:15" x14ac:dyDescent="0.25">
      <c r="A2039" s="2" t="s">
        <v>2586</v>
      </c>
      <c r="B2039" s="5">
        <v>46356</v>
      </c>
      <c r="C2039" s="2" t="s">
        <v>56</v>
      </c>
      <c r="D2039" s="2" t="s">
        <v>353</v>
      </c>
      <c r="E2039" s="2" t="s">
        <v>398</v>
      </c>
      <c r="F2039" s="2" t="s">
        <v>467</v>
      </c>
      <c r="G2039" s="2" t="s">
        <v>545</v>
      </c>
      <c r="H2039" s="2">
        <v>4</v>
      </c>
      <c r="I2039" s="6">
        <v>8043.5</v>
      </c>
      <c r="J2039" s="7">
        <v>0</v>
      </c>
      <c r="K2039" s="6">
        <v>32174</v>
      </c>
      <c r="L2039" s="6">
        <v>21348</v>
      </c>
      <c r="M2039" s="6">
        <v>10826</v>
      </c>
      <c r="N2039" s="2" t="s">
        <v>556</v>
      </c>
      <c r="O2039" s="2" t="s">
        <v>543</v>
      </c>
    </row>
    <row r="2040" spans="1:15" x14ac:dyDescent="0.25">
      <c r="A2040" s="2" t="s">
        <v>2587</v>
      </c>
      <c r="B2040" s="5">
        <v>45884</v>
      </c>
      <c r="C2040" s="2" t="s">
        <v>196</v>
      </c>
      <c r="D2040" s="2" t="s">
        <v>377</v>
      </c>
      <c r="E2040" s="2" t="s">
        <v>385</v>
      </c>
      <c r="F2040" s="2" t="s">
        <v>525</v>
      </c>
      <c r="G2040" s="2" t="s">
        <v>545</v>
      </c>
      <c r="H2040" s="2">
        <v>5</v>
      </c>
      <c r="I2040" s="6">
        <v>23392.74</v>
      </c>
      <c r="J2040" s="7">
        <v>0.1</v>
      </c>
      <c r="K2040" s="6">
        <v>116963.7</v>
      </c>
      <c r="L2040" s="6">
        <v>92755</v>
      </c>
      <c r="M2040" s="6">
        <v>24208.7</v>
      </c>
      <c r="N2040" s="2" t="s">
        <v>556</v>
      </c>
      <c r="O2040" s="2" t="s">
        <v>543</v>
      </c>
    </row>
    <row r="2041" spans="1:15" x14ac:dyDescent="0.25">
      <c r="A2041" s="2" t="s">
        <v>2588</v>
      </c>
      <c r="B2041" s="5">
        <v>46040</v>
      </c>
      <c r="C2041" s="2" t="s">
        <v>41</v>
      </c>
      <c r="D2041" s="2" t="s">
        <v>353</v>
      </c>
      <c r="E2041" s="2" t="s">
        <v>389</v>
      </c>
      <c r="F2041" s="2" t="s">
        <v>487</v>
      </c>
      <c r="G2041" s="2" t="s">
        <v>545</v>
      </c>
      <c r="H2041" s="2">
        <v>1</v>
      </c>
      <c r="I2041" s="6">
        <v>6836.97</v>
      </c>
      <c r="J2041" s="7">
        <v>0.15</v>
      </c>
      <c r="K2041" s="6">
        <v>6836.97</v>
      </c>
      <c r="L2041" s="6">
        <v>5337</v>
      </c>
      <c r="M2041" s="6">
        <v>1499.97</v>
      </c>
      <c r="N2041" s="2" t="s">
        <v>556</v>
      </c>
      <c r="O2041" s="2" t="s">
        <v>566</v>
      </c>
    </row>
    <row r="2042" spans="1:15" x14ac:dyDescent="0.25">
      <c r="A2042" s="2" t="s">
        <v>2589</v>
      </c>
      <c r="B2042" s="5">
        <v>46169</v>
      </c>
      <c r="C2042" s="2" t="s">
        <v>132</v>
      </c>
      <c r="D2042" s="2" t="s">
        <v>366</v>
      </c>
      <c r="E2042" s="2" t="s">
        <v>385</v>
      </c>
      <c r="F2042" s="2" t="s">
        <v>483</v>
      </c>
      <c r="G2042" s="2" t="s">
        <v>552</v>
      </c>
      <c r="H2042" s="2">
        <v>3</v>
      </c>
      <c r="I2042" s="6">
        <v>24896.65</v>
      </c>
      <c r="J2042" s="7">
        <v>0</v>
      </c>
      <c r="K2042" s="6">
        <v>47915.519999999997</v>
      </c>
      <c r="L2042" s="6">
        <v>50331</v>
      </c>
      <c r="M2042" s="6">
        <v>-2415.48</v>
      </c>
      <c r="N2042" s="2" t="s">
        <v>556</v>
      </c>
      <c r="O2042" s="2" t="s">
        <v>543</v>
      </c>
    </row>
    <row r="2043" spans="1:15" x14ac:dyDescent="0.25">
      <c r="A2043" s="2" t="s">
        <v>2590</v>
      </c>
      <c r="B2043" s="5">
        <v>46012</v>
      </c>
      <c r="C2043" s="2" t="s">
        <v>284</v>
      </c>
      <c r="D2043" s="2" t="s">
        <v>375</v>
      </c>
      <c r="E2043" s="2" t="s">
        <v>398</v>
      </c>
      <c r="F2043" s="2" t="s">
        <v>445</v>
      </c>
      <c r="G2043" s="2" t="s">
        <v>541</v>
      </c>
      <c r="H2043" s="2">
        <v>2</v>
      </c>
      <c r="I2043" s="6">
        <v>5199.08</v>
      </c>
      <c r="J2043" s="7">
        <v>0.05</v>
      </c>
      <c r="K2043" s="6">
        <v>10398.16</v>
      </c>
      <c r="L2043" s="6">
        <v>7374</v>
      </c>
      <c r="M2043" s="6">
        <v>3024.16</v>
      </c>
      <c r="N2043" s="2" t="s">
        <v>546</v>
      </c>
      <c r="O2043" s="2" t="s">
        <v>543</v>
      </c>
    </row>
    <row r="2044" spans="1:15" x14ac:dyDescent="0.25">
      <c r="A2044" s="2" t="s">
        <v>2591</v>
      </c>
      <c r="B2044" s="5">
        <v>46286</v>
      </c>
      <c r="C2044" s="2" t="s">
        <v>242</v>
      </c>
      <c r="D2044" s="2" t="s">
        <v>330</v>
      </c>
      <c r="E2044" s="2" t="s">
        <v>387</v>
      </c>
      <c r="F2044" s="2" t="s">
        <v>509</v>
      </c>
      <c r="G2044" s="2" t="s">
        <v>541</v>
      </c>
      <c r="H2044" s="2">
        <v>1</v>
      </c>
      <c r="I2044" s="6">
        <v>11419.19</v>
      </c>
      <c r="J2044" s="7">
        <v>0.15</v>
      </c>
      <c r="K2044" s="6">
        <v>11419.19</v>
      </c>
      <c r="L2044" s="6">
        <v>10393</v>
      </c>
      <c r="M2044" s="6">
        <v>1026.19</v>
      </c>
      <c r="N2044" s="2" t="s">
        <v>546</v>
      </c>
      <c r="O2044" s="2" t="s">
        <v>543</v>
      </c>
    </row>
    <row r="2045" spans="1:15" x14ac:dyDescent="0.25">
      <c r="A2045" s="2" t="s">
        <v>2592</v>
      </c>
      <c r="B2045" s="5">
        <v>46142</v>
      </c>
      <c r="C2045" s="2" t="s">
        <v>168</v>
      </c>
      <c r="D2045" s="2" t="s">
        <v>353</v>
      </c>
      <c r="E2045" s="2" t="s">
        <v>393</v>
      </c>
      <c r="F2045" s="2" t="s">
        <v>511</v>
      </c>
      <c r="G2045" s="2" t="s">
        <v>541</v>
      </c>
      <c r="H2045" s="2">
        <v>7</v>
      </c>
      <c r="I2045" s="6">
        <v>6434.8</v>
      </c>
      <c r="J2045" s="7">
        <v>0.2</v>
      </c>
      <c r="K2045" s="6">
        <v>45043.6</v>
      </c>
      <c r="L2045" s="6">
        <v>37359</v>
      </c>
      <c r="M2045" s="6">
        <v>7684.6</v>
      </c>
      <c r="N2045" s="2" t="s">
        <v>556</v>
      </c>
      <c r="O2045" s="2" t="s">
        <v>543</v>
      </c>
    </row>
    <row r="2046" spans="1:15" x14ac:dyDescent="0.25">
      <c r="A2046" s="2" t="s">
        <v>2593</v>
      </c>
      <c r="B2046" s="5">
        <v>45753</v>
      </c>
      <c r="C2046" s="2" t="s">
        <v>280</v>
      </c>
      <c r="D2046" s="2" t="s">
        <v>368</v>
      </c>
      <c r="E2046" s="2" t="s">
        <v>391</v>
      </c>
      <c r="F2046" s="2" t="s">
        <v>501</v>
      </c>
      <c r="G2046" s="2" t="s">
        <v>552</v>
      </c>
      <c r="H2046" s="2">
        <v>3</v>
      </c>
      <c r="I2046" s="6">
        <v>858.95</v>
      </c>
      <c r="J2046" s="7">
        <v>0.2</v>
      </c>
      <c r="K2046" s="6">
        <v>2576.85</v>
      </c>
      <c r="L2046" s="6">
        <v>2328</v>
      </c>
      <c r="M2046" s="6">
        <v>248.85</v>
      </c>
      <c r="N2046" s="2" t="s">
        <v>542</v>
      </c>
      <c r="O2046" s="2" t="s">
        <v>543</v>
      </c>
    </row>
    <row r="2047" spans="1:15" x14ac:dyDescent="0.25">
      <c r="A2047" s="2" t="s">
        <v>2594</v>
      </c>
      <c r="B2047" s="5">
        <v>46063</v>
      </c>
      <c r="C2047" s="2" t="s">
        <v>192</v>
      </c>
      <c r="D2047" s="2" t="s">
        <v>368</v>
      </c>
      <c r="E2047" s="2" t="s">
        <v>387</v>
      </c>
      <c r="F2047" s="2" t="s">
        <v>469</v>
      </c>
      <c r="G2047" s="2" t="s">
        <v>552</v>
      </c>
      <c r="H2047" s="2">
        <v>2</v>
      </c>
      <c r="I2047" s="6">
        <v>966.32</v>
      </c>
      <c r="J2047" s="7">
        <v>0.1</v>
      </c>
      <c r="K2047" s="6">
        <v>1932.64</v>
      </c>
      <c r="L2047" s="6">
        <v>1552</v>
      </c>
      <c r="M2047" s="6">
        <v>380.64</v>
      </c>
      <c r="N2047" s="2" t="s">
        <v>542</v>
      </c>
      <c r="O2047" s="2" t="s">
        <v>543</v>
      </c>
    </row>
    <row r="2048" spans="1:15" x14ac:dyDescent="0.25">
      <c r="A2048" s="2" t="s">
        <v>2595</v>
      </c>
      <c r="B2048" s="5">
        <v>45771</v>
      </c>
      <c r="C2048" s="2" t="s">
        <v>224</v>
      </c>
      <c r="D2048" s="2" t="s">
        <v>366</v>
      </c>
      <c r="E2048" s="2" t="s">
        <v>389</v>
      </c>
      <c r="F2048" s="2" t="s">
        <v>431</v>
      </c>
      <c r="G2048" s="2" t="s">
        <v>545</v>
      </c>
      <c r="H2048" s="2">
        <v>1</v>
      </c>
      <c r="I2048" s="6">
        <v>24896.65</v>
      </c>
      <c r="J2048" s="7">
        <v>0</v>
      </c>
      <c r="K2048" s="6">
        <v>24896.65</v>
      </c>
      <c r="L2048" s="6">
        <v>16777</v>
      </c>
      <c r="M2048" s="6">
        <v>8119.65</v>
      </c>
      <c r="N2048" s="2" t="s">
        <v>542</v>
      </c>
      <c r="O2048" s="2" t="s">
        <v>566</v>
      </c>
    </row>
    <row r="2049" spans="1:15" x14ac:dyDescent="0.25">
      <c r="A2049" s="2" t="s">
        <v>2596</v>
      </c>
      <c r="B2049" s="5">
        <v>46191</v>
      </c>
      <c r="C2049" s="2" t="s">
        <v>184</v>
      </c>
      <c r="D2049" s="2" t="s">
        <v>355</v>
      </c>
      <c r="E2049" s="2" t="s">
        <v>393</v>
      </c>
      <c r="F2049" s="2" t="s">
        <v>433</v>
      </c>
      <c r="G2049" s="2" t="s">
        <v>552</v>
      </c>
      <c r="H2049" s="2">
        <v>1</v>
      </c>
      <c r="I2049" s="6">
        <v>28820.43</v>
      </c>
      <c r="J2049" s="7">
        <v>0</v>
      </c>
      <c r="K2049" s="6">
        <v>28820.43</v>
      </c>
      <c r="L2049" s="6">
        <v>19798</v>
      </c>
      <c r="M2049" s="6">
        <v>9022.43</v>
      </c>
      <c r="N2049" s="2" t="s">
        <v>546</v>
      </c>
      <c r="O2049" s="2" t="s">
        <v>543</v>
      </c>
    </row>
    <row r="2050" spans="1:15" x14ac:dyDescent="0.25">
      <c r="A2050" s="2" t="s">
        <v>2597</v>
      </c>
      <c r="B2050" s="5">
        <v>45956</v>
      </c>
      <c r="C2050" s="2" t="s">
        <v>212</v>
      </c>
      <c r="D2050" s="2" t="s">
        <v>348</v>
      </c>
      <c r="E2050" s="2" t="s">
        <v>395</v>
      </c>
      <c r="F2050" s="2" t="s">
        <v>457</v>
      </c>
      <c r="G2050" s="2" t="s">
        <v>545</v>
      </c>
      <c r="H2050" s="2">
        <v>6</v>
      </c>
      <c r="I2050" s="6">
        <v>12703.48</v>
      </c>
      <c r="J2050" s="7">
        <v>0</v>
      </c>
      <c r="K2050" s="6">
        <v>76220.88</v>
      </c>
      <c r="L2050" s="6">
        <v>61314</v>
      </c>
      <c r="M2050" s="6">
        <v>14906.88</v>
      </c>
      <c r="N2050" s="2" t="s">
        <v>542</v>
      </c>
      <c r="O2050" s="2" t="s">
        <v>543</v>
      </c>
    </row>
    <row r="2051" spans="1:15" x14ac:dyDescent="0.25">
      <c r="A2051" s="2" t="s">
        <v>2598</v>
      </c>
      <c r="B2051" s="5">
        <v>46170</v>
      </c>
      <c r="C2051" s="2" t="s">
        <v>306</v>
      </c>
      <c r="D2051" s="2" t="s">
        <v>348</v>
      </c>
      <c r="E2051" s="2" t="s">
        <v>393</v>
      </c>
      <c r="F2051" s="2" t="s">
        <v>465</v>
      </c>
      <c r="G2051" s="2" t="s">
        <v>541</v>
      </c>
      <c r="H2051" s="2">
        <v>1</v>
      </c>
      <c r="I2051" s="6">
        <v>10162.780000000001</v>
      </c>
      <c r="J2051" s="7">
        <v>0.2</v>
      </c>
      <c r="K2051" s="6">
        <v>10162.780000000001</v>
      </c>
      <c r="L2051" s="6">
        <v>10219</v>
      </c>
      <c r="M2051" s="6">
        <v>-56.22</v>
      </c>
      <c r="N2051" s="2" t="s">
        <v>556</v>
      </c>
      <c r="O2051" s="2" t="s">
        <v>543</v>
      </c>
    </row>
    <row r="2052" spans="1:15" x14ac:dyDescent="0.25">
      <c r="A2052" s="2" t="s">
        <v>2599</v>
      </c>
      <c r="B2052" s="5">
        <v>46001</v>
      </c>
      <c r="C2052" s="2" t="s">
        <v>180</v>
      </c>
      <c r="D2052" s="2" t="s">
        <v>355</v>
      </c>
      <c r="E2052" s="2" t="s">
        <v>393</v>
      </c>
      <c r="F2052" s="2" t="s">
        <v>507</v>
      </c>
      <c r="G2052" s="2" t="s">
        <v>552</v>
      </c>
      <c r="H2052" s="2">
        <v>4</v>
      </c>
      <c r="I2052" s="6">
        <v>25938.39</v>
      </c>
      <c r="J2052" s="7">
        <v>0.1</v>
      </c>
      <c r="K2052" s="6">
        <v>103753.56</v>
      </c>
      <c r="L2052" s="6">
        <v>79192</v>
      </c>
      <c r="M2052" s="6">
        <v>24561.56</v>
      </c>
      <c r="N2052" s="2" t="s">
        <v>550</v>
      </c>
      <c r="O2052" s="2" t="s">
        <v>543</v>
      </c>
    </row>
    <row r="2053" spans="1:15" x14ac:dyDescent="0.25">
      <c r="A2053" s="2" t="s">
        <v>2600</v>
      </c>
      <c r="B2053" s="5">
        <v>46157</v>
      </c>
      <c r="C2053" s="2" t="s">
        <v>64</v>
      </c>
      <c r="D2053" s="2" t="s">
        <v>364</v>
      </c>
      <c r="E2053" s="2" t="s">
        <v>382</v>
      </c>
      <c r="F2053" s="2" t="s">
        <v>523</v>
      </c>
      <c r="G2053" s="2" t="s">
        <v>545</v>
      </c>
      <c r="H2053" s="2">
        <v>7</v>
      </c>
      <c r="I2053" s="6">
        <v>25457.15</v>
      </c>
      <c r="J2053" s="7">
        <v>0</v>
      </c>
      <c r="K2053" s="6">
        <v>178200.05</v>
      </c>
      <c r="L2053" s="6">
        <v>117705</v>
      </c>
      <c r="M2053" s="6">
        <v>60495.05</v>
      </c>
      <c r="N2053" s="2" t="s">
        <v>550</v>
      </c>
      <c r="O2053" s="2" t="s">
        <v>543</v>
      </c>
    </row>
    <row r="2054" spans="1:15" x14ac:dyDescent="0.25">
      <c r="A2054" s="2" t="s">
        <v>2601</v>
      </c>
      <c r="B2054" s="5">
        <v>46333</v>
      </c>
      <c r="C2054" s="2" t="s">
        <v>44</v>
      </c>
      <c r="D2054" s="2" t="s">
        <v>362</v>
      </c>
      <c r="E2054" s="2" t="s">
        <v>393</v>
      </c>
      <c r="F2054" s="2" t="s">
        <v>469</v>
      </c>
      <c r="G2054" s="2" t="s">
        <v>552</v>
      </c>
      <c r="H2054" s="2">
        <v>1</v>
      </c>
      <c r="I2054" s="6">
        <v>22546.84</v>
      </c>
      <c r="J2054" s="7">
        <v>0</v>
      </c>
      <c r="K2054" s="6">
        <v>22546.84</v>
      </c>
      <c r="L2054" s="6">
        <v>17059</v>
      </c>
      <c r="M2054" s="6">
        <v>5487.84</v>
      </c>
      <c r="N2054" s="2" t="s">
        <v>550</v>
      </c>
      <c r="O2054" s="2" t="s">
        <v>543</v>
      </c>
    </row>
    <row r="2055" spans="1:15" x14ac:dyDescent="0.25">
      <c r="A2055" s="2" t="s">
        <v>2602</v>
      </c>
      <c r="B2055" s="5">
        <v>45981</v>
      </c>
      <c r="C2055" s="2" t="s">
        <v>190</v>
      </c>
      <c r="D2055" s="2" t="s">
        <v>334</v>
      </c>
      <c r="E2055" s="2" t="s">
        <v>393</v>
      </c>
      <c r="F2055" s="2" t="s">
        <v>481</v>
      </c>
      <c r="G2055" s="2" t="s">
        <v>541</v>
      </c>
      <c r="H2055" s="2">
        <v>1</v>
      </c>
      <c r="I2055" s="6">
        <v>352.7</v>
      </c>
      <c r="J2055" s="7">
        <v>0.05</v>
      </c>
      <c r="K2055" s="6">
        <v>352.7</v>
      </c>
      <c r="L2055" s="6">
        <v>285</v>
      </c>
      <c r="M2055" s="6">
        <v>67.7</v>
      </c>
      <c r="N2055" s="2" t="s">
        <v>546</v>
      </c>
      <c r="O2055" s="2" t="s">
        <v>543</v>
      </c>
    </row>
    <row r="2056" spans="1:15" x14ac:dyDescent="0.25">
      <c r="A2056" s="2" t="s">
        <v>2603</v>
      </c>
      <c r="B2056" s="5">
        <v>45764</v>
      </c>
      <c r="C2056" s="2" t="s">
        <v>72</v>
      </c>
      <c r="D2056" s="2" t="s">
        <v>341</v>
      </c>
      <c r="E2056" s="2" t="s">
        <v>389</v>
      </c>
      <c r="F2056" s="2" t="s">
        <v>441</v>
      </c>
      <c r="G2056" s="2" t="s">
        <v>552</v>
      </c>
      <c r="H2056" s="2">
        <v>1</v>
      </c>
      <c r="I2056" s="6">
        <v>517.33000000000004</v>
      </c>
      <c r="J2056" s="7">
        <v>0</v>
      </c>
      <c r="K2056" s="6">
        <v>517.33000000000004</v>
      </c>
      <c r="L2056" s="6">
        <v>412</v>
      </c>
      <c r="M2056" s="6">
        <v>105.33</v>
      </c>
      <c r="N2056" s="2" t="s">
        <v>542</v>
      </c>
      <c r="O2056" s="2" t="s">
        <v>543</v>
      </c>
    </row>
    <row r="2057" spans="1:15" x14ac:dyDescent="0.25">
      <c r="A2057" s="2" t="s">
        <v>2604</v>
      </c>
      <c r="B2057" s="5">
        <v>45916</v>
      </c>
      <c r="C2057" s="2" t="s">
        <v>260</v>
      </c>
      <c r="D2057" s="2" t="s">
        <v>362</v>
      </c>
      <c r="E2057" s="2" t="s">
        <v>395</v>
      </c>
      <c r="F2057" s="2" t="s">
        <v>513</v>
      </c>
      <c r="G2057" s="2" t="s">
        <v>552</v>
      </c>
      <c r="H2057" s="2">
        <v>5</v>
      </c>
      <c r="I2057" s="6">
        <v>21419.5</v>
      </c>
      <c r="J2057" s="7">
        <v>0.05</v>
      </c>
      <c r="K2057" s="6">
        <v>107097.5</v>
      </c>
      <c r="L2057" s="6">
        <v>85295</v>
      </c>
      <c r="M2057" s="6">
        <v>21802.5</v>
      </c>
      <c r="N2057" s="2" t="s">
        <v>546</v>
      </c>
      <c r="O2057" s="2" t="s">
        <v>543</v>
      </c>
    </row>
    <row r="2058" spans="1:15" x14ac:dyDescent="0.25">
      <c r="A2058" s="2" t="s">
        <v>2605</v>
      </c>
      <c r="B2058" s="5">
        <v>45843</v>
      </c>
      <c r="C2058" s="2" t="s">
        <v>168</v>
      </c>
      <c r="D2058" s="2" t="s">
        <v>343</v>
      </c>
      <c r="E2058" s="2" t="s">
        <v>398</v>
      </c>
      <c r="F2058" s="2" t="s">
        <v>427</v>
      </c>
      <c r="G2058" s="2" t="s">
        <v>552</v>
      </c>
      <c r="H2058" s="2">
        <v>2</v>
      </c>
      <c r="I2058" s="6">
        <v>4179.59</v>
      </c>
      <c r="J2058" s="7">
        <v>0</v>
      </c>
      <c r="K2058" s="6">
        <v>8359.18</v>
      </c>
      <c r="L2058" s="6">
        <v>6382</v>
      </c>
      <c r="M2058" s="6">
        <v>1977.18</v>
      </c>
      <c r="N2058" s="2" t="s">
        <v>546</v>
      </c>
      <c r="O2058" s="2" t="s">
        <v>543</v>
      </c>
    </row>
    <row r="2059" spans="1:15" x14ac:dyDescent="0.25">
      <c r="A2059" s="2" t="s">
        <v>2606</v>
      </c>
      <c r="B2059" s="5">
        <v>45778</v>
      </c>
      <c r="C2059" s="2" t="s">
        <v>234</v>
      </c>
      <c r="D2059" s="2" t="s">
        <v>330</v>
      </c>
      <c r="E2059" s="2" t="s">
        <v>387</v>
      </c>
      <c r="F2059" s="2" t="s">
        <v>423</v>
      </c>
      <c r="G2059" s="2" t="s">
        <v>541</v>
      </c>
      <c r="H2059" s="2">
        <v>8</v>
      </c>
      <c r="I2059" s="6">
        <v>13434.34</v>
      </c>
      <c r="J2059" s="7">
        <v>0</v>
      </c>
      <c r="K2059" s="6">
        <v>107474.72</v>
      </c>
      <c r="L2059" s="6">
        <v>83144</v>
      </c>
      <c r="M2059" s="6">
        <v>24330.720000000001</v>
      </c>
      <c r="N2059" s="2" t="s">
        <v>556</v>
      </c>
      <c r="O2059" s="2" t="s">
        <v>543</v>
      </c>
    </row>
    <row r="2060" spans="1:15" x14ac:dyDescent="0.25">
      <c r="A2060" s="2" t="s">
        <v>2607</v>
      </c>
      <c r="B2060" s="5">
        <v>46019</v>
      </c>
      <c r="C2060" s="2" t="s">
        <v>220</v>
      </c>
      <c r="D2060" s="2" t="s">
        <v>366</v>
      </c>
      <c r="E2060" s="2" t="s">
        <v>395</v>
      </c>
      <c r="F2060" s="2" t="s">
        <v>404</v>
      </c>
      <c r="G2060" s="2" t="s">
        <v>541</v>
      </c>
      <c r="H2060" s="2">
        <v>1</v>
      </c>
      <c r="I2060" s="6">
        <v>21162.15</v>
      </c>
      <c r="J2060" s="7">
        <v>0.15</v>
      </c>
      <c r="K2060" s="6">
        <v>21162.15</v>
      </c>
      <c r="L2060" s="6">
        <v>16777</v>
      </c>
      <c r="M2060" s="6">
        <v>4385.1499999999996</v>
      </c>
      <c r="N2060" s="2" t="s">
        <v>542</v>
      </c>
      <c r="O2060" s="2" t="s">
        <v>543</v>
      </c>
    </row>
    <row r="2061" spans="1:15" x14ac:dyDescent="0.25">
      <c r="A2061" s="2" t="s">
        <v>2608</v>
      </c>
      <c r="B2061" s="5">
        <v>46107</v>
      </c>
      <c r="C2061" s="2" t="s">
        <v>132</v>
      </c>
      <c r="D2061" s="2" t="s">
        <v>362</v>
      </c>
      <c r="E2061" s="2" t="s">
        <v>389</v>
      </c>
      <c r="F2061" s="2" t="s">
        <v>495</v>
      </c>
      <c r="G2061" s="2" t="s">
        <v>552</v>
      </c>
      <c r="H2061" s="2">
        <v>1</v>
      </c>
      <c r="I2061" s="6">
        <v>18037.47</v>
      </c>
      <c r="J2061" s="7">
        <v>0.2</v>
      </c>
      <c r="K2061" s="6">
        <v>18037.47</v>
      </c>
      <c r="L2061" s="6">
        <v>17059</v>
      </c>
      <c r="M2061" s="6">
        <v>978.47</v>
      </c>
      <c r="N2061" s="2" t="s">
        <v>546</v>
      </c>
      <c r="O2061" s="2" t="s">
        <v>543</v>
      </c>
    </row>
    <row r="2062" spans="1:15" x14ac:dyDescent="0.25">
      <c r="A2062" s="2" t="s">
        <v>2609</v>
      </c>
      <c r="B2062" s="5">
        <v>45716</v>
      </c>
      <c r="C2062" s="2" t="s">
        <v>298</v>
      </c>
      <c r="D2062" s="2" t="s">
        <v>337</v>
      </c>
      <c r="E2062" s="2" t="s">
        <v>389</v>
      </c>
      <c r="F2062" s="2" t="s">
        <v>481</v>
      </c>
      <c r="G2062" s="2" t="s">
        <v>541</v>
      </c>
      <c r="H2062" s="2">
        <v>4</v>
      </c>
      <c r="I2062" s="6">
        <v>19216.37</v>
      </c>
      <c r="J2062" s="7">
        <v>0.1</v>
      </c>
      <c r="K2062" s="6">
        <v>76865.48</v>
      </c>
      <c r="L2062" s="6">
        <v>63212</v>
      </c>
      <c r="M2062" s="6">
        <v>13653.48</v>
      </c>
      <c r="N2062" s="2" t="s">
        <v>556</v>
      </c>
      <c r="O2062" s="2" t="s">
        <v>543</v>
      </c>
    </row>
    <row r="2063" spans="1:15" x14ac:dyDescent="0.25">
      <c r="A2063" s="2" t="s">
        <v>2610</v>
      </c>
      <c r="B2063" s="5">
        <v>46154</v>
      </c>
      <c r="C2063" s="2" t="s">
        <v>142</v>
      </c>
      <c r="D2063" s="2" t="s">
        <v>360</v>
      </c>
      <c r="E2063" s="2" t="s">
        <v>393</v>
      </c>
      <c r="F2063" s="2" t="s">
        <v>407</v>
      </c>
      <c r="G2063" s="2" t="s">
        <v>545</v>
      </c>
      <c r="H2063" s="2">
        <v>3</v>
      </c>
      <c r="I2063" s="6">
        <v>19831.8</v>
      </c>
      <c r="J2063" s="7">
        <v>0.2</v>
      </c>
      <c r="K2063" s="6">
        <v>50772.27</v>
      </c>
      <c r="L2063" s="6">
        <v>61569</v>
      </c>
      <c r="M2063" s="6">
        <v>-10796.73</v>
      </c>
      <c r="N2063" s="2" t="s">
        <v>550</v>
      </c>
      <c r="O2063" s="2" t="s">
        <v>543</v>
      </c>
    </row>
    <row r="2064" spans="1:15" x14ac:dyDescent="0.25">
      <c r="A2064" s="2" t="s">
        <v>2611</v>
      </c>
      <c r="B2064" s="5">
        <v>46063</v>
      </c>
      <c r="C2064" s="2" t="s">
        <v>98</v>
      </c>
      <c r="D2064" s="2" t="s">
        <v>357</v>
      </c>
      <c r="E2064" s="2" t="s">
        <v>391</v>
      </c>
      <c r="F2064" s="2" t="s">
        <v>475</v>
      </c>
      <c r="G2064" s="2" t="s">
        <v>541</v>
      </c>
      <c r="H2064" s="2">
        <v>8</v>
      </c>
      <c r="I2064" s="6">
        <v>20778.54</v>
      </c>
      <c r="J2064" s="7">
        <v>0</v>
      </c>
      <c r="K2064" s="6">
        <v>166228.32</v>
      </c>
      <c r="L2064" s="6">
        <v>131544</v>
      </c>
      <c r="M2064" s="6">
        <v>34684.32</v>
      </c>
      <c r="N2064" s="2" t="s">
        <v>556</v>
      </c>
      <c r="O2064" s="2" t="s">
        <v>543</v>
      </c>
    </row>
    <row r="2065" spans="1:15" x14ac:dyDescent="0.25">
      <c r="A2065" s="2" t="s">
        <v>2612</v>
      </c>
      <c r="B2065" s="5">
        <v>45718</v>
      </c>
      <c r="C2065" s="2" t="s">
        <v>294</v>
      </c>
      <c r="D2065" s="2" t="s">
        <v>337</v>
      </c>
      <c r="E2065" s="2" t="s">
        <v>385</v>
      </c>
      <c r="F2065" s="2" t="s">
        <v>457</v>
      </c>
      <c r="G2065" s="2" t="s">
        <v>552</v>
      </c>
      <c r="H2065" s="2">
        <v>7</v>
      </c>
      <c r="I2065" s="6">
        <v>21351.52</v>
      </c>
      <c r="J2065" s="7">
        <v>0</v>
      </c>
      <c r="K2065" s="6">
        <v>149460.64000000001</v>
      </c>
      <c r="L2065" s="6">
        <v>110621</v>
      </c>
      <c r="M2065" s="6">
        <v>38839.64</v>
      </c>
      <c r="N2065" s="2" t="s">
        <v>556</v>
      </c>
      <c r="O2065" s="2" t="s">
        <v>543</v>
      </c>
    </row>
    <row r="2066" spans="1:15" x14ac:dyDescent="0.25">
      <c r="A2066" s="2" t="s">
        <v>2613</v>
      </c>
      <c r="B2066" s="5">
        <v>45807</v>
      </c>
      <c r="C2066" s="2" t="s">
        <v>102</v>
      </c>
      <c r="D2066" s="2" t="s">
        <v>373</v>
      </c>
      <c r="E2066" s="2" t="s">
        <v>398</v>
      </c>
      <c r="F2066" s="2" t="s">
        <v>475</v>
      </c>
      <c r="G2066" s="2" t="s">
        <v>545</v>
      </c>
      <c r="H2066" s="2">
        <v>4</v>
      </c>
      <c r="I2066" s="6">
        <v>2277.2600000000002</v>
      </c>
      <c r="J2066" s="7">
        <v>0</v>
      </c>
      <c r="K2066" s="6">
        <v>9109.0400000000009</v>
      </c>
      <c r="L2066" s="6">
        <v>6484</v>
      </c>
      <c r="M2066" s="6">
        <v>2625.04</v>
      </c>
      <c r="N2066" s="2" t="s">
        <v>556</v>
      </c>
      <c r="O2066" s="2" t="s">
        <v>566</v>
      </c>
    </row>
    <row r="2067" spans="1:15" x14ac:dyDescent="0.25">
      <c r="A2067" s="2" t="s">
        <v>2614</v>
      </c>
      <c r="B2067" s="5">
        <v>46323</v>
      </c>
      <c r="C2067" s="2" t="s">
        <v>178</v>
      </c>
      <c r="D2067" s="2" t="s">
        <v>357</v>
      </c>
      <c r="E2067" s="2" t="s">
        <v>382</v>
      </c>
      <c r="F2067" s="2" t="s">
        <v>441</v>
      </c>
      <c r="G2067" s="2" t="s">
        <v>545</v>
      </c>
      <c r="H2067" s="2">
        <v>5</v>
      </c>
      <c r="I2067" s="6">
        <v>20778.54</v>
      </c>
      <c r="J2067" s="7">
        <v>0</v>
      </c>
      <c r="K2067" s="6">
        <v>103892.7</v>
      </c>
      <c r="L2067" s="6">
        <v>82215</v>
      </c>
      <c r="M2067" s="6">
        <v>21677.7</v>
      </c>
      <c r="N2067" s="2" t="s">
        <v>550</v>
      </c>
      <c r="O2067" s="2" t="s">
        <v>543</v>
      </c>
    </row>
    <row r="2068" spans="1:15" x14ac:dyDescent="0.25">
      <c r="A2068" s="2" t="s">
        <v>2615</v>
      </c>
      <c r="B2068" s="5">
        <v>46278</v>
      </c>
      <c r="C2068" s="2" t="s">
        <v>110</v>
      </c>
      <c r="D2068" s="2" t="s">
        <v>362</v>
      </c>
      <c r="E2068" s="2" t="s">
        <v>398</v>
      </c>
      <c r="F2068" s="2" t="s">
        <v>483</v>
      </c>
      <c r="G2068" s="2" t="s">
        <v>541</v>
      </c>
      <c r="H2068" s="2">
        <v>8</v>
      </c>
      <c r="I2068" s="6">
        <v>19164.810000000001</v>
      </c>
      <c r="J2068" s="7">
        <v>0.15</v>
      </c>
      <c r="K2068" s="6">
        <v>153318.48000000001</v>
      </c>
      <c r="L2068" s="6">
        <v>136472</v>
      </c>
      <c r="M2068" s="6">
        <v>16846.48</v>
      </c>
      <c r="N2068" s="2" t="s">
        <v>556</v>
      </c>
      <c r="O2068" s="2" t="s">
        <v>543</v>
      </c>
    </row>
    <row r="2069" spans="1:15" x14ac:dyDescent="0.25">
      <c r="A2069" s="2" t="s">
        <v>2616</v>
      </c>
      <c r="B2069" s="5">
        <v>45870</v>
      </c>
      <c r="C2069" s="2" t="s">
        <v>68</v>
      </c>
      <c r="D2069" s="2" t="s">
        <v>377</v>
      </c>
      <c r="E2069" s="2" t="s">
        <v>385</v>
      </c>
      <c r="F2069" s="2" t="s">
        <v>431</v>
      </c>
      <c r="G2069" s="2" t="s">
        <v>552</v>
      </c>
      <c r="H2069" s="2">
        <v>2</v>
      </c>
      <c r="I2069" s="6">
        <v>22093.14</v>
      </c>
      <c r="J2069" s="7">
        <v>0.15</v>
      </c>
      <c r="K2069" s="6">
        <v>44186.28</v>
      </c>
      <c r="L2069" s="6">
        <v>37102</v>
      </c>
      <c r="M2069" s="6">
        <v>7084.28</v>
      </c>
      <c r="N2069" s="2" t="s">
        <v>546</v>
      </c>
      <c r="O2069" s="2" t="s">
        <v>543</v>
      </c>
    </row>
    <row r="2070" spans="1:15" x14ac:dyDescent="0.25">
      <c r="A2070" s="2" t="s">
        <v>2617</v>
      </c>
      <c r="B2070" s="5">
        <v>46165</v>
      </c>
      <c r="C2070" s="2" t="s">
        <v>188</v>
      </c>
      <c r="D2070" s="2" t="s">
        <v>366</v>
      </c>
      <c r="E2070" s="2" t="s">
        <v>398</v>
      </c>
      <c r="F2070" s="2" t="s">
        <v>410</v>
      </c>
      <c r="G2070" s="2" t="s">
        <v>552</v>
      </c>
      <c r="H2070" s="2">
        <v>6</v>
      </c>
      <c r="I2070" s="6">
        <v>24896.65</v>
      </c>
      <c r="J2070" s="7">
        <v>0</v>
      </c>
      <c r="K2070" s="6">
        <v>149379.9</v>
      </c>
      <c r="L2070" s="6">
        <v>100662</v>
      </c>
      <c r="M2070" s="6">
        <v>48717.9</v>
      </c>
      <c r="N2070" s="2" t="s">
        <v>556</v>
      </c>
      <c r="O2070" s="2" t="s">
        <v>543</v>
      </c>
    </row>
    <row r="2071" spans="1:15" x14ac:dyDescent="0.25">
      <c r="A2071" s="2" t="s">
        <v>2618</v>
      </c>
      <c r="B2071" s="5">
        <v>45717</v>
      </c>
      <c r="C2071" s="2" t="s">
        <v>170</v>
      </c>
      <c r="D2071" s="2" t="s">
        <v>357</v>
      </c>
      <c r="E2071" s="2" t="s">
        <v>391</v>
      </c>
      <c r="F2071" s="2" t="s">
        <v>517</v>
      </c>
      <c r="G2071" s="2" t="s">
        <v>545</v>
      </c>
      <c r="H2071" s="2">
        <v>1</v>
      </c>
      <c r="I2071" s="6">
        <v>20778.54</v>
      </c>
      <c r="J2071" s="7">
        <v>0</v>
      </c>
      <c r="K2071" s="6">
        <v>20778.54</v>
      </c>
      <c r="L2071" s="6">
        <v>16443</v>
      </c>
      <c r="M2071" s="6">
        <v>4335.54</v>
      </c>
      <c r="N2071" s="2" t="s">
        <v>550</v>
      </c>
      <c r="O2071" s="2" t="s">
        <v>543</v>
      </c>
    </row>
    <row r="2072" spans="1:15" x14ac:dyDescent="0.25">
      <c r="A2072" s="2" t="s">
        <v>2619</v>
      </c>
      <c r="B2072" s="5">
        <v>46256</v>
      </c>
      <c r="C2072" s="2" t="s">
        <v>252</v>
      </c>
      <c r="D2072" s="2" t="s">
        <v>351</v>
      </c>
      <c r="E2072" s="2" t="s">
        <v>382</v>
      </c>
      <c r="F2072" s="2" t="s">
        <v>441</v>
      </c>
      <c r="G2072" s="2" t="s">
        <v>541</v>
      </c>
      <c r="H2072" s="2">
        <v>5</v>
      </c>
      <c r="I2072" s="6">
        <v>24639.69</v>
      </c>
      <c r="J2072" s="7">
        <v>0.15</v>
      </c>
      <c r="K2072" s="6">
        <v>123198.45</v>
      </c>
      <c r="L2072" s="6">
        <v>97190</v>
      </c>
      <c r="M2072" s="6">
        <v>26008.45</v>
      </c>
      <c r="N2072" s="2" t="s">
        <v>556</v>
      </c>
      <c r="O2072" s="2" t="s">
        <v>543</v>
      </c>
    </row>
    <row r="2073" spans="1:15" x14ac:dyDescent="0.25">
      <c r="A2073" s="2" t="s">
        <v>2620</v>
      </c>
      <c r="B2073" s="5">
        <v>46318</v>
      </c>
      <c r="C2073" s="2" t="s">
        <v>228</v>
      </c>
      <c r="D2073" s="2" t="s">
        <v>341</v>
      </c>
      <c r="E2073" s="2" t="s">
        <v>382</v>
      </c>
      <c r="F2073" s="2" t="s">
        <v>485</v>
      </c>
      <c r="G2073" s="2" t="s">
        <v>552</v>
      </c>
      <c r="H2073" s="2">
        <v>2</v>
      </c>
      <c r="I2073" s="6">
        <v>517.33000000000004</v>
      </c>
      <c r="J2073" s="7">
        <v>0</v>
      </c>
      <c r="K2073" s="6">
        <v>1034.6600000000001</v>
      </c>
      <c r="L2073" s="6">
        <v>824</v>
      </c>
      <c r="M2073" s="6">
        <v>210.66</v>
      </c>
      <c r="N2073" s="2" t="s">
        <v>542</v>
      </c>
      <c r="O2073" s="2" t="s">
        <v>543</v>
      </c>
    </row>
    <row r="2074" spans="1:15" x14ac:dyDescent="0.25">
      <c r="A2074" s="2" t="s">
        <v>2621</v>
      </c>
      <c r="B2074" s="5">
        <v>46106</v>
      </c>
      <c r="C2074" s="2" t="s">
        <v>94</v>
      </c>
      <c r="D2074" s="2" t="s">
        <v>371</v>
      </c>
      <c r="E2074" s="2" t="s">
        <v>393</v>
      </c>
      <c r="F2074" s="2" t="s">
        <v>487</v>
      </c>
      <c r="G2074" s="2" t="s">
        <v>541</v>
      </c>
      <c r="H2074" s="2">
        <v>8</v>
      </c>
      <c r="I2074" s="6">
        <v>25238.93</v>
      </c>
      <c r="J2074" s="7">
        <v>0</v>
      </c>
      <c r="K2074" s="6">
        <v>201911.44</v>
      </c>
      <c r="L2074" s="6">
        <v>170528</v>
      </c>
      <c r="M2074" s="6">
        <v>31383.439999999999</v>
      </c>
      <c r="N2074" s="2" t="s">
        <v>550</v>
      </c>
      <c r="O2074" s="2" t="s">
        <v>543</v>
      </c>
    </row>
    <row r="2075" spans="1:15" x14ac:dyDescent="0.25">
      <c r="A2075" s="2" t="s">
        <v>2622</v>
      </c>
      <c r="B2075" s="5">
        <v>45714</v>
      </c>
      <c r="C2075" s="2" t="s">
        <v>58</v>
      </c>
      <c r="D2075" s="2" t="s">
        <v>348</v>
      </c>
      <c r="E2075" s="2" t="s">
        <v>382</v>
      </c>
      <c r="F2075" s="2" t="s">
        <v>425</v>
      </c>
      <c r="G2075" s="2" t="s">
        <v>552</v>
      </c>
      <c r="H2075" s="2">
        <v>6</v>
      </c>
      <c r="I2075" s="6">
        <v>12703.48</v>
      </c>
      <c r="J2075" s="7">
        <v>0</v>
      </c>
      <c r="K2075" s="6">
        <v>76220.88</v>
      </c>
      <c r="L2075" s="6">
        <v>61314</v>
      </c>
      <c r="M2075" s="6">
        <v>14906.88</v>
      </c>
      <c r="N2075" s="2" t="s">
        <v>546</v>
      </c>
      <c r="O2075" s="2" t="s">
        <v>543</v>
      </c>
    </row>
    <row r="2076" spans="1:15" x14ac:dyDescent="0.25">
      <c r="A2076" s="2" t="s">
        <v>2623</v>
      </c>
      <c r="B2076" s="5">
        <v>46291</v>
      </c>
      <c r="C2076" s="2" t="s">
        <v>216</v>
      </c>
      <c r="D2076" s="2" t="s">
        <v>334</v>
      </c>
      <c r="E2076" s="2" t="s">
        <v>385</v>
      </c>
      <c r="F2076" s="2" t="s">
        <v>485</v>
      </c>
      <c r="G2076" s="2" t="s">
        <v>541</v>
      </c>
      <c r="H2076" s="2">
        <v>3</v>
      </c>
      <c r="I2076" s="6">
        <v>371.26</v>
      </c>
      <c r="J2076" s="7">
        <v>0</v>
      </c>
      <c r="K2076" s="6">
        <v>1113.78</v>
      </c>
      <c r="L2076" s="6">
        <v>855</v>
      </c>
      <c r="M2076" s="6">
        <v>258.77999999999997</v>
      </c>
      <c r="N2076" s="2" t="s">
        <v>546</v>
      </c>
      <c r="O2076" s="2" t="s">
        <v>543</v>
      </c>
    </row>
    <row r="2077" spans="1:15" x14ac:dyDescent="0.25">
      <c r="A2077" s="2" t="s">
        <v>2624</v>
      </c>
      <c r="B2077" s="5">
        <v>45722</v>
      </c>
      <c r="C2077" s="2" t="s">
        <v>142</v>
      </c>
      <c r="D2077" s="2" t="s">
        <v>337</v>
      </c>
      <c r="E2077" s="2" t="s">
        <v>385</v>
      </c>
      <c r="F2077" s="2" t="s">
        <v>461</v>
      </c>
      <c r="G2077" s="2" t="s">
        <v>552</v>
      </c>
      <c r="H2077" s="2">
        <v>1</v>
      </c>
      <c r="I2077" s="6">
        <v>21351.52</v>
      </c>
      <c r="J2077" s="7">
        <v>0</v>
      </c>
      <c r="K2077" s="6">
        <v>21351.52</v>
      </c>
      <c r="L2077" s="6">
        <v>15803</v>
      </c>
      <c r="M2077" s="6">
        <v>5548.52</v>
      </c>
      <c r="N2077" s="2" t="s">
        <v>546</v>
      </c>
      <c r="O2077" s="2" t="s">
        <v>543</v>
      </c>
    </row>
    <row r="2078" spans="1:15" x14ac:dyDescent="0.25">
      <c r="A2078" s="2" t="s">
        <v>2625</v>
      </c>
      <c r="B2078" s="5">
        <v>45691</v>
      </c>
      <c r="C2078" s="2" t="s">
        <v>134</v>
      </c>
      <c r="D2078" s="2" t="s">
        <v>345</v>
      </c>
      <c r="E2078" s="2" t="s">
        <v>387</v>
      </c>
      <c r="F2078" s="2" t="s">
        <v>417</v>
      </c>
      <c r="G2078" s="2" t="s">
        <v>541</v>
      </c>
      <c r="H2078" s="2">
        <v>7</v>
      </c>
      <c r="I2078" s="6">
        <v>1871.78</v>
      </c>
      <c r="J2078" s="7">
        <v>0</v>
      </c>
      <c r="K2078" s="6">
        <v>13102.46</v>
      </c>
      <c r="L2078" s="6">
        <v>11305</v>
      </c>
      <c r="M2078" s="6">
        <v>1797.46</v>
      </c>
      <c r="N2078" s="2" t="s">
        <v>542</v>
      </c>
      <c r="O2078" s="2" t="s">
        <v>543</v>
      </c>
    </row>
    <row r="2079" spans="1:15" x14ac:dyDescent="0.25">
      <c r="A2079" s="2" t="s">
        <v>2626</v>
      </c>
      <c r="B2079" s="5">
        <v>45891</v>
      </c>
      <c r="C2079" s="2" t="s">
        <v>96</v>
      </c>
      <c r="D2079" s="2" t="s">
        <v>360</v>
      </c>
      <c r="E2079" s="2" t="s">
        <v>389</v>
      </c>
      <c r="F2079" s="2" t="s">
        <v>417</v>
      </c>
      <c r="G2079" s="2" t="s">
        <v>545</v>
      </c>
      <c r="H2079" s="2">
        <v>7</v>
      </c>
      <c r="I2079" s="6">
        <v>24789.75</v>
      </c>
      <c r="J2079" s="7">
        <v>0</v>
      </c>
      <c r="K2079" s="6">
        <v>173528.25</v>
      </c>
      <c r="L2079" s="6">
        <v>143661</v>
      </c>
      <c r="M2079" s="6">
        <v>29867.25</v>
      </c>
      <c r="N2079" s="2" t="s">
        <v>542</v>
      </c>
      <c r="O2079" s="2" t="s">
        <v>543</v>
      </c>
    </row>
    <row r="2080" spans="1:15" x14ac:dyDescent="0.25">
      <c r="A2080" s="2" t="s">
        <v>2627</v>
      </c>
      <c r="B2080" s="5">
        <v>46203</v>
      </c>
      <c r="C2080" s="2" t="s">
        <v>322</v>
      </c>
      <c r="D2080" s="2" t="s">
        <v>351</v>
      </c>
      <c r="E2080" s="2" t="s">
        <v>387</v>
      </c>
      <c r="F2080" s="2" t="s">
        <v>523</v>
      </c>
      <c r="G2080" s="2" t="s">
        <v>541</v>
      </c>
      <c r="H2080" s="2">
        <v>4</v>
      </c>
      <c r="I2080" s="6">
        <v>24639.69</v>
      </c>
      <c r="J2080" s="7">
        <v>0.15</v>
      </c>
      <c r="K2080" s="6">
        <v>98558.76</v>
      </c>
      <c r="L2080" s="6">
        <v>77752</v>
      </c>
      <c r="M2080" s="6">
        <v>20806.759999999998</v>
      </c>
      <c r="N2080" s="2" t="s">
        <v>542</v>
      </c>
      <c r="O2080" s="2" t="s">
        <v>543</v>
      </c>
    </row>
    <row r="2081" spans="1:15" x14ac:dyDescent="0.25">
      <c r="A2081" s="2" t="s">
        <v>2628</v>
      </c>
      <c r="B2081" s="5">
        <v>46158</v>
      </c>
      <c r="C2081" s="2" t="s">
        <v>52</v>
      </c>
      <c r="D2081" s="2" t="s">
        <v>368</v>
      </c>
      <c r="E2081" s="2" t="s">
        <v>389</v>
      </c>
      <c r="F2081" s="2" t="s">
        <v>447</v>
      </c>
      <c r="G2081" s="2" t="s">
        <v>545</v>
      </c>
      <c r="H2081" s="2">
        <v>5</v>
      </c>
      <c r="I2081" s="6">
        <v>966.32</v>
      </c>
      <c r="J2081" s="7">
        <v>0.1</v>
      </c>
      <c r="K2081" s="6">
        <v>4831.6000000000004</v>
      </c>
      <c r="L2081" s="6">
        <v>3880</v>
      </c>
      <c r="M2081" s="6">
        <v>951.6</v>
      </c>
      <c r="N2081" s="2" t="s">
        <v>542</v>
      </c>
      <c r="O2081" s="2" t="s">
        <v>543</v>
      </c>
    </row>
    <row r="2082" spans="1:15" x14ac:dyDescent="0.25">
      <c r="A2082" s="2" t="s">
        <v>2629</v>
      </c>
      <c r="B2082" s="5">
        <v>46179</v>
      </c>
      <c r="C2082" s="2" t="s">
        <v>204</v>
      </c>
      <c r="D2082" s="2" t="s">
        <v>339</v>
      </c>
      <c r="E2082" s="2" t="s">
        <v>391</v>
      </c>
      <c r="F2082" s="2" t="s">
        <v>493</v>
      </c>
      <c r="G2082" s="2" t="s">
        <v>552</v>
      </c>
      <c r="H2082" s="2">
        <v>5</v>
      </c>
      <c r="I2082" s="6">
        <v>7854.17</v>
      </c>
      <c r="J2082" s="7">
        <v>0.15</v>
      </c>
      <c r="K2082" s="6">
        <v>39270.85</v>
      </c>
      <c r="L2082" s="6">
        <v>34175</v>
      </c>
      <c r="M2082" s="6">
        <v>5095.8500000000004</v>
      </c>
      <c r="N2082" s="2" t="s">
        <v>550</v>
      </c>
      <c r="O2082" s="2" t="s">
        <v>543</v>
      </c>
    </row>
    <row r="2083" spans="1:15" x14ac:dyDescent="0.25">
      <c r="A2083" s="2" t="s">
        <v>2630</v>
      </c>
      <c r="B2083" s="5">
        <v>45959</v>
      </c>
      <c r="C2083" s="2" t="s">
        <v>110</v>
      </c>
      <c r="D2083" s="2" t="s">
        <v>348</v>
      </c>
      <c r="E2083" s="2" t="s">
        <v>398</v>
      </c>
      <c r="F2083" s="2" t="s">
        <v>497</v>
      </c>
      <c r="G2083" s="2" t="s">
        <v>541</v>
      </c>
      <c r="H2083" s="2">
        <v>2</v>
      </c>
      <c r="I2083" s="6">
        <v>10162.780000000001</v>
      </c>
      <c r="J2083" s="7">
        <v>0.2</v>
      </c>
      <c r="K2083" s="6">
        <v>20325.560000000001</v>
      </c>
      <c r="L2083" s="6">
        <v>20438</v>
      </c>
      <c r="M2083" s="6">
        <v>-112.44</v>
      </c>
      <c r="N2083" s="2" t="s">
        <v>556</v>
      </c>
      <c r="O2083" s="2" t="s">
        <v>543</v>
      </c>
    </row>
    <row r="2084" spans="1:15" x14ac:dyDescent="0.25">
      <c r="A2084" s="2" t="s">
        <v>2631</v>
      </c>
      <c r="B2084" s="5">
        <v>46378</v>
      </c>
      <c r="C2084" s="2" t="s">
        <v>66</v>
      </c>
      <c r="D2084" s="2" t="s">
        <v>355</v>
      </c>
      <c r="E2084" s="2" t="s">
        <v>398</v>
      </c>
      <c r="F2084" s="2" t="s">
        <v>487</v>
      </c>
      <c r="G2084" s="2" t="s">
        <v>545</v>
      </c>
      <c r="H2084" s="2">
        <v>4</v>
      </c>
      <c r="I2084" s="6">
        <v>27379.41</v>
      </c>
      <c r="J2084" s="7">
        <v>0.05</v>
      </c>
      <c r="K2084" s="6">
        <v>109517.64</v>
      </c>
      <c r="L2084" s="6">
        <v>79192</v>
      </c>
      <c r="M2084" s="6">
        <v>30325.64</v>
      </c>
      <c r="N2084" s="2" t="s">
        <v>556</v>
      </c>
      <c r="O2084" s="2" t="s">
        <v>543</v>
      </c>
    </row>
    <row r="2085" spans="1:15" x14ac:dyDescent="0.25">
      <c r="A2085" s="2" t="s">
        <v>2632</v>
      </c>
      <c r="B2085" s="5">
        <v>46041</v>
      </c>
      <c r="C2085" s="2" t="s">
        <v>82</v>
      </c>
      <c r="D2085" s="2" t="s">
        <v>348</v>
      </c>
      <c r="E2085" s="2" t="s">
        <v>398</v>
      </c>
      <c r="F2085" s="2" t="s">
        <v>493</v>
      </c>
      <c r="G2085" s="2" t="s">
        <v>545</v>
      </c>
      <c r="H2085" s="2">
        <v>3</v>
      </c>
      <c r="I2085" s="6">
        <v>11433.13</v>
      </c>
      <c r="J2085" s="7">
        <v>0.1</v>
      </c>
      <c r="K2085" s="6">
        <v>28711.38</v>
      </c>
      <c r="L2085" s="6">
        <v>30657</v>
      </c>
      <c r="M2085" s="6">
        <v>-1945.62</v>
      </c>
      <c r="N2085" s="2" t="s">
        <v>546</v>
      </c>
      <c r="O2085" s="2" t="s">
        <v>543</v>
      </c>
    </row>
    <row r="2086" spans="1:15" x14ac:dyDescent="0.25">
      <c r="A2086" s="2" t="s">
        <v>2633</v>
      </c>
      <c r="B2086" s="5">
        <v>45769</v>
      </c>
      <c r="C2086" s="2" t="s">
        <v>280</v>
      </c>
      <c r="D2086" s="2" t="s">
        <v>348</v>
      </c>
      <c r="E2086" s="2" t="s">
        <v>398</v>
      </c>
      <c r="F2086" s="2" t="s">
        <v>489</v>
      </c>
      <c r="G2086" s="2" t="s">
        <v>545</v>
      </c>
      <c r="H2086" s="2">
        <v>7</v>
      </c>
      <c r="I2086" s="6">
        <v>10797.96</v>
      </c>
      <c r="J2086" s="7">
        <v>0.15</v>
      </c>
      <c r="K2086" s="6">
        <v>75585.72</v>
      </c>
      <c r="L2086" s="6">
        <v>71533</v>
      </c>
      <c r="M2086" s="6">
        <v>4052.72</v>
      </c>
      <c r="N2086" s="2" t="s">
        <v>546</v>
      </c>
      <c r="O2086" s="2" t="s">
        <v>543</v>
      </c>
    </row>
    <row r="2087" spans="1:15" x14ac:dyDescent="0.25">
      <c r="A2087" s="2" t="s">
        <v>2634</v>
      </c>
      <c r="B2087" s="5">
        <v>46324</v>
      </c>
      <c r="C2087" s="2" t="s">
        <v>278</v>
      </c>
      <c r="D2087" s="2" t="s">
        <v>375</v>
      </c>
      <c r="E2087" s="2" t="s">
        <v>387</v>
      </c>
      <c r="F2087" s="2" t="s">
        <v>429</v>
      </c>
      <c r="G2087" s="2" t="s">
        <v>552</v>
      </c>
      <c r="H2087" s="2">
        <v>1</v>
      </c>
      <c r="I2087" s="6">
        <v>5199.08</v>
      </c>
      <c r="J2087" s="7">
        <v>0.05</v>
      </c>
      <c r="K2087" s="6">
        <v>5199.08</v>
      </c>
      <c r="L2087" s="6">
        <v>3687</v>
      </c>
      <c r="M2087" s="6">
        <v>1512.08</v>
      </c>
      <c r="N2087" s="2" t="s">
        <v>546</v>
      </c>
      <c r="O2087" s="2" t="s">
        <v>543</v>
      </c>
    </row>
    <row r="2088" spans="1:15" x14ac:dyDescent="0.25">
      <c r="A2088" s="2" t="s">
        <v>2635</v>
      </c>
      <c r="B2088" s="5">
        <v>45672</v>
      </c>
      <c r="C2088" s="2" t="s">
        <v>310</v>
      </c>
      <c r="D2088" s="2" t="s">
        <v>353</v>
      </c>
      <c r="E2088" s="2" t="s">
        <v>382</v>
      </c>
      <c r="F2088" s="2" t="s">
        <v>425</v>
      </c>
      <c r="G2088" s="2" t="s">
        <v>545</v>
      </c>
      <c r="H2088" s="2">
        <v>7</v>
      </c>
      <c r="I2088" s="6">
        <v>8043.5</v>
      </c>
      <c r="J2088" s="7">
        <v>0</v>
      </c>
      <c r="K2088" s="6">
        <v>56304.5</v>
      </c>
      <c r="L2088" s="6">
        <v>37359</v>
      </c>
      <c r="M2088" s="6">
        <v>18945.5</v>
      </c>
      <c r="N2088" s="2" t="s">
        <v>550</v>
      </c>
      <c r="O2088" s="2" t="s">
        <v>543</v>
      </c>
    </row>
    <row r="2089" spans="1:15" x14ac:dyDescent="0.25">
      <c r="A2089" s="2" t="s">
        <v>2636</v>
      </c>
      <c r="B2089" s="5">
        <v>46282</v>
      </c>
      <c r="C2089" s="2" t="s">
        <v>37</v>
      </c>
      <c r="D2089" s="2" t="s">
        <v>337</v>
      </c>
      <c r="E2089" s="2" t="s">
        <v>382</v>
      </c>
      <c r="F2089" s="2" t="s">
        <v>519</v>
      </c>
      <c r="G2089" s="2" t="s">
        <v>541</v>
      </c>
      <c r="H2089" s="2">
        <v>1</v>
      </c>
      <c r="I2089" s="6">
        <v>21351.52</v>
      </c>
      <c r="J2089" s="7">
        <v>0</v>
      </c>
      <c r="K2089" s="6">
        <v>21351.52</v>
      </c>
      <c r="L2089" s="6">
        <v>15803</v>
      </c>
      <c r="M2089" s="6">
        <v>5548.52</v>
      </c>
      <c r="N2089" s="2" t="s">
        <v>542</v>
      </c>
      <c r="O2089" s="2" t="s">
        <v>543</v>
      </c>
    </row>
    <row r="2090" spans="1:15" x14ac:dyDescent="0.25">
      <c r="A2090" s="2" t="s">
        <v>2637</v>
      </c>
      <c r="B2090" s="5">
        <v>45679</v>
      </c>
      <c r="C2090" s="2" t="s">
        <v>208</v>
      </c>
      <c r="D2090" s="2" t="s">
        <v>330</v>
      </c>
      <c r="E2090" s="2" t="s">
        <v>391</v>
      </c>
      <c r="F2090" s="2" t="s">
        <v>505</v>
      </c>
      <c r="G2090" s="2" t="s">
        <v>552</v>
      </c>
      <c r="H2090" s="2">
        <v>5</v>
      </c>
      <c r="I2090" s="6">
        <v>10747.47</v>
      </c>
      <c r="J2090" s="7">
        <v>0.2</v>
      </c>
      <c r="K2090" s="6">
        <v>53737.35</v>
      </c>
      <c r="L2090" s="6">
        <v>51965</v>
      </c>
      <c r="M2090" s="6">
        <v>1772.35</v>
      </c>
      <c r="N2090" s="2" t="s">
        <v>546</v>
      </c>
      <c r="O2090" s="2" t="s">
        <v>543</v>
      </c>
    </row>
    <row r="2091" spans="1:15" x14ac:dyDescent="0.25">
      <c r="A2091" s="2" t="s">
        <v>2638</v>
      </c>
      <c r="B2091" s="5">
        <v>46282</v>
      </c>
      <c r="C2091" s="2" t="s">
        <v>230</v>
      </c>
      <c r="D2091" s="2" t="s">
        <v>337</v>
      </c>
      <c r="E2091" s="2" t="s">
        <v>387</v>
      </c>
      <c r="F2091" s="2" t="s">
        <v>479</v>
      </c>
      <c r="G2091" s="2" t="s">
        <v>552</v>
      </c>
      <c r="H2091" s="2">
        <v>8</v>
      </c>
      <c r="I2091" s="6">
        <v>18148.79</v>
      </c>
      <c r="J2091" s="7">
        <v>0.15</v>
      </c>
      <c r="K2091" s="6">
        <v>95582.09</v>
      </c>
      <c r="L2091" s="6">
        <v>126424</v>
      </c>
      <c r="M2091" s="6">
        <v>-30841.91</v>
      </c>
      <c r="N2091" s="2" t="s">
        <v>550</v>
      </c>
      <c r="O2091" s="2" t="s">
        <v>543</v>
      </c>
    </row>
    <row r="2092" spans="1:15" x14ac:dyDescent="0.25">
      <c r="A2092" s="2" t="s">
        <v>2639</v>
      </c>
      <c r="B2092" s="5">
        <v>45932</v>
      </c>
      <c r="C2092" s="2" t="s">
        <v>158</v>
      </c>
      <c r="D2092" s="2" t="s">
        <v>339</v>
      </c>
      <c r="E2092" s="2" t="s">
        <v>387</v>
      </c>
      <c r="F2092" s="2" t="s">
        <v>467</v>
      </c>
      <c r="G2092" s="2" t="s">
        <v>541</v>
      </c>
      <c r="H2092" s="2">
        <v>8</v>
      </c>
      <c r="I2092" s="6">
        <v>9240.2000000000007</v>
      </c>
      <c r="J2092" s="7">
        <v>0</v>
      </c>
      <c r="K2092" s="6">
        <v>73921.600000000006</v>
      </c>
      <c r="L2092" s="6">
        <v>54680</v>
      </c>
      <c r="M2092" s="6">
        <v>19241.599999999999</v>
      </c>
      <c r="N2092" s="2" t="s">
        <v>556</v>
      </c>
      <c r="O2092" s="2" t="s">
        <v>543</v>
      </c>
    </row>
    <row r="2093" spans="1:15" x14ac:dyDescent="0.25">
      <c r="A2093" s="2" t="s">
        <v>2640</v>
      </c>
      <c r="B2093" s="5">
        <v>45958</v>
      </c>
      <c r="C2093" s="2" t="s">
        <v>130</v>
      </c>
      <c r="D2093" s="2" t="s">
        <v>351</v>
      </c>
      <c r="E2093" s="2" t="s">
        <v>398</v>
      </c>
      <c r="F2093" s="2" t="s">
        <v>513</v>
      </c>
      <c r="G2093" s="2" t="s">
        <v>541</v>
      </c>
      <c r="H2093" s="2">
        <v>8</v>
      </c>
      <c r="I2093" s="6">
        <v>24639.69</v>
      </c>
      <c r="J2093" s="7">
        <v>0.15</v>
      </c>
      <c r="K2093" s="6">
        <v>197117.52</v>
      </c>
      <c r="L2093" s="6">
        <v>155504</v>
      </c>
      <c r="M2093" s="6">
        <v>41613.519999999997</v>
      </c>
      <c r="N2093" s="2" t="s">
        <v>550</v>
      </c>
      <c r="O2093" s="2" t="s">
        <v>543</v>
      </c>
    </row>
    <row r="2094" spans="1:15" x14ac:dyDescent="0.25">
      <c r="A2094" s="2" t="s">
        <v>2641</v>
      </c>
      <c r="B2094" s="5">
        <v>45847</v>
      </c>
      <c r="C2094" s="2" t="s">
        <v>186</v>
      </c>
      <c r="D2094" s="2" t="s">
        <v>373</v>
      </c>
      <c r="E2094" s="2" t="s">
        <v>387</v>
      </c>
      <c r="F2094" s="2" t="s">
        <v>501</v>
      </c>
      <c r="G2094" s="2" t="s">
        <v>552</v>
      </c>
      <c r="H2094" s="2">
        <v>4</v>
      </c>
      <c r="I2094" s="6">
        <v>1935.67</v>
      </c>
      <c r="J2094" s="7">
        <v>0.15</v>
      </c>
      <c r="K2094" s="6">
        <v>7742.68</v>
      </c>
      <c r="L2094" s="6">
        <v>6484</v>
      </c>
      <c r="M2094" s="6">
        <v>1258.68</v>
      </c>
      <c r="N2094" s="2" t="s">
        <v>546</v>
      </c>
      <c r="O2094" s="2" t="s">
        <v>543</v>
      </c>
    </row>
    <row r="2095" spans="1:15" x14ac:dyDescent="0.25">
      <c r="A2095" s="2" t="s">
        <v>2642</v>
      </c>
      <c r="B2095" s="5">
        <v>45962</v>
      </c>
      <c r="C2095" s="2" t="s">
        <v>152</v>
      </c>
      <c r="D2095" s="2" t="s">
        <v>371</v>
      </c>
      <c r="E2095" s="2" t="s">
        <v>385</v>
      </c>
      <c r="F2095" s="2" t="s">
        <v>410</v>
      </c>
      <c r="G2095" s="2" t="s">
        <v>552</v>
      </c>
      <c r="H2095" s="2">
        <v>8</v>
      </c>
      <c r="I2095" s="6">
        <v>20191.14</v>
      </c>
      <c r="J2095" s="7">
        <v>0.2</v>
      </c>
      <c r="K2095" s="6">
        <v>161529.12</v>
      </c>
      <c r="L2095" s="6">
        <v>170528</v>
      </c>
      <c r="M2095" s="6">
        <v>-8998.8799999999992</v>
      </c>
      <c r="N2095" s="2" t="s">
        <v>556</v>
      </c>
      <c r="O2095" s="2" t="s">
        <v>543</v>
      </c>
    </row>
    <row r="2096" spans="1:15" x14ac:dyDescent="0.25">
      <c r="A2096" s="2" t="s">
        <v>2643</v>
      </c>
      <c r="B2096" s="5">
        <v>45882</v>
      </c>
      <c r="C2096" s="2" t="s">
        <v>118</v>
      </c>
      <c r="D2096" s="2" t="s">
        <v>334</v>
      </c>
      <c r="E2096" s="2" t="s">
        <v>393</v>
      </c>
      <c r="F2096" s="2" t="s">
        <v>447</v>
      </c>
      <c r="G2096" s="2" t="s">
        <v>552</v>
      </c>
      <c r="H2096" s="2">
        <v>6</v>
      </c>
      <c r="I2096" s="6">
        <v>352.7</v>
      </c>
      <c r="J2096" s="7">
        <v>0.05</v>
      </c>
      <c r="K2096" s="6">
        <v>2116.1999999999998</v>
      </c>
      <c r="L2096" s="6">
        <v>1710</v>
      </c>
      <c r="M2096" s="6">
        <v>406.2</v>
      </c>
      <c r="N2096" s="2" t="s">
        <v>542</v>
      </c>
      <c r="O2096" s="2" t="s">
        <v>543</v>
      </c>
    </row>
    <row r="2097" spans="1:15" x14ac:dyDescent="0.25">
      <c r="A2097" s="2" t="s">
        <v>2644</v>
      </c>
      <c r="B2097" s="5">
        <v>45862</v>
      </c>
      <c r="C2097" s="2" t="s">
        <v>166</v>
      </c>
      <c r="D2097" s="2" t="s">
        <v>353</v>
      </c>
      <c r="E2097" s="2" t="s">
        <v>389</v>
      </c>
      <c r="F2097" s="2" t="s">
        <v>457</v>
      </c>
      <c r="G2097" s="2" t="s">
        <v>552</v>
      </c>
      <c r="H2097" s="2">
        <v>5</v>
      </c>
      <c r="I2097" s="6">
        <v>7239.15</v>
      </c>
      <c r="J2097" s="7">
        <v>0.1</v>
      </c>
      <c r="K2097" s="6">
        <v>36195.75</v>
      </c>
      <c r="L2097" s="6">
        <v>26685</v>
      </c>
      <c r="M2097" s="6">
        <v>9510.75</v>
      </c>
      <c r="N2097" s="2" t="s">
        <v>556</v>
      </c>
      <c r="O2097" s="2" t="s">
        <v>543</v>
      </c>
    </row>
    <row r="2098" spans="1:15" x14ac:dyDescent="0.25">
      <c r="A2098" s="2" t="s">
        <v>2645</v>
      </c>
      <c r="B2098" s="5">
        <v>45780</v>
      </c>
      <c r="C2098" s="2" t="s">
        <v>70</v>
      </c>
      <c r="D2098" s="2" t="s">
        <v>366</v>
      </c>
      <c r="E2098" s="2" t="s">
        <v>398</v>
      </c>
      <c r="F2098" s="2" t="s">
        <v>505</v>
      </c>
      <c r="G2098" s="2" t="s">
        <v>552</v>
      </c>
      <c r="H2098" s="2">
        <v>2</v>
      </c>
      <c r="I2098" s="6">
        <v>22406.99</v>
      </c>
      <c r="J2098" s="7">
        <v>0.1</v>
      </c>
      <c r="K2098" s="6">
        <v>44813.98</v>
      </c>
      <c r="L2098" s="6">
        <v>33554</v>
      </c>
      <c r="M2098" s="6">
        <v>11259.98</v>
      </c>
      <c r="N2098" s="2" t="s">
        <v>550</v>
      </c>
      <c r="O2098" s="2" t="s">
        <v>543</v>
      </c>
    </row>
    <row r="2099" spans="1:15" x14ac:dyDescent="0.25">
      <c r="A2099" s="2" t="s">
        <v>2646</v>
      </c>
      <c r="B2099" s="5">
        <v>46135</v>
      </c>
      <c r="C2099" s="2" t="s">
        <v>294</v>
      </c>
      <c r="D2099" s="2" t="s">
        <v>366</v>
      </c>
      <c r="E2099" s="2" t="s">
        <v>391</v>
      </c>
      <c r="F2099" s="2" t="s">
        <v>453</v>
      </c>
      <c r="G2099" s="2" t="s">
        <v>545</v>
      </c>
      <c r="H2099" s="2">
        <v>6</v>
      </c>
      <c r="I2099" s="6">
        <v>24896.65</v>
      </c>
      <c r="J2099" s="7">
        <v>0</v>
      </c>
      <c r="K2099" s="6">
        <v>149379.9</v>
      </c>
      <c r="L2099" s="6">
        <v>100662</v>
      </c>
      <c r="M2099" s="6">
        <v>48717.9</v>
      </c>
      <c r="N2099" s="2" t="s">
        <v>550</v>
      </c>
      <c r="O2099" s="2" t="s">
        <v>543</v>
      </c>
    </row>
    <row r="2100" spans="1:15" x14ac:dyDescent="0.25">
      <c r="A2100" s="2" t="s">
        <v>2647</v>
      </c>
      <c r="B2100" s="5">
        <v>45675</v>
      </c>
      <c r="C2100" s="2" t="s">
        <v>242</v>
      </c>
      <c r="D2100" s="2" t="s">
        <v>362</v>
      </c>
      <c r="E2100" s="2" t="s">
        <v>387</v>
      </c>
      <c r="F2100" s="2" t="s">
        <v>457</v>
      </c>
      <c r="G2100" s="2" t="s">
        <v>545</v>
      </c>
      <c r="H2100" s="2">
        <v>7</v>
      </c>
      <c r="I2100" s="6">
        <v>19164.810000000001</v>
      </c>
      <c r="J2100" s="7">
        <v>0.15</v>
      </c>
      <c r="K2100" s="6">
        <v>134153.67000000001</v>
      </c>
      <c r="L2100" s="6">
        <v>119413</v>
      </c>
      <c r="M2100" s="6">
        <v>14740.67</v>
      </c>
      <c r="N2100" s="2" t="s">
        <v>546</v>
      </c>
      <c r="O2100" s="2" t="s">
        <v>543</v>
      </c>
    </row>
    <row r="2101" spans="1:15" x14ac:dyDescent="0.25">
      <c r="A2101" s="2" t="s">
        <v>2648</v>
      </c>
      <c r="B2101" s="5">
        <v>45782</v>
      </c>
      <c r="C2101" s="2" t="s">
        <v>23</v>
      </c>
      <c r="D2101" s="2" t="s">
        <v>357</v>
      </c>
      <c r="E2101" s="2" t="s">
        <v>395</v>
      </c>
      <c r="F2101" s="2" t="s">
        <v>513</v>
      </c>
      <c r="G2101" s="2" t="s">
        <v>541</v>
      </c>
      <c r="H2101" s="2">
        <v>1</v>
      </c>
      <c r="I2101" s="6">
        <v>17661.759999999998</v>
      </c>
      <c r="J2101" s="7">
        <v>0.15</v>
      </c>
      <c r="K2101" s="6">
        <v>17661.759999999998</v>
      </c>
      <c r="L2101" s="6">
        <v>16443</v>
      </c>
      <c r="M2101" s="6">
        <v>1218.76</v>
      </c>
      <c r="N2101" s="2" t="s">
        <v>550</v>
      </c>
      <c r="O2101" s="2" t="s">
        <v>543</v>
      </c>
    </row>
    <row r="2102" spans="1:15" x14ac:dyDescent="0.25">
      <c r="A2102" s="2" t="s">
        <v>2649</v>
      </c>
      <c r="B2102" s="5">
        <v>45906</v>
      </c>
      <c r="C2102" s="2" t="s">
        <v>130</v>
      </c>
      <c r="D2102" s="2" t="s">
        <v>377</v>
      </c>
      <c r="E2102" s="2" t="s">
        <v>387</v>
      </c>
      <c r="F2102" s="2" t="s">
        <v>423</v>
      </c>
      <c r="G2102" s="2" t="s">
        <v>545</v>
      </c>
      <c r="H2102" s="2">
        <v>2</v>
      </c>
      <c r="I2102" s="6">
        <v>25991.93</v>
      </c>
      <c r="J2102" s="7">
        <v>0</v>
      </c>
      <c r="K2102" s="6">
        <v>51983.86</v>
      </c>
      <c r="L2102" s="6">
        <v>37102</v>
      </c>
      <c r="M2102" s="6">
        <v>14881.86</v>
      </c>
      <c r="N2102" s="2" t="s">
        <v>542</v>
      </c>
      <c r="O2102" s="2" t="s">
        <v>543</v>
      </c>
    </row>
    <row r="2103" spans="1:15" x14ac:dyDescent="0.25">
      <c r="A2103" s="2" t="s">
        <v>2650</v>
      </c>
      <c r="B2103" s="5">
        <v>46113</v>
      </c>
      <c r="C2103" s="2" t="s">
        <v>130</v>
      </c>
      <c r="D2103" s="2" t="s">
        <v>362</v>
      </c>
      <c r="E2103" s="2" t="s">
        <v>385</v>
      </c>
      <c r="F2103" s="2" t="s">
        <v>489</v>
      </c>
      <c r="G2103" s="2" t="s">
        <v>541</v>
      </c>
      <c r="H2103" s="2">
        <v>6</v>
      </c>
      <c r="I2103" s="6">
        <v>21419.5</v>
      </c>
      <c r="J2103" s="7">
        <v>0.05</v>
      </c>
      <c r="K2103" s="6">
        <v>128517</v>
      </c>
      <c r="L2103" s="6">
        <v>102354</v>
      </c>
      <c r="M2103" s="6">
        <v>26163</v>
      </c>
      <c r="N2103" s="2" t="s">
        <v>542</v>
      </c>
      <c r="O2103" s="2" t="s">
        <v>543</v>
      </c>
    </row>
    <row r="2104" spans="1:15" x14ac:dyDescent="0.25">
      <c r="A2104" s="2" t="s">
        <v>2651</v>
      </c>
      <c r="B2104" s="5">
        <v>45987</v>
      </c>
      <c r="C2104" s="2" t="s">
        <v>294</v>
      </c>
      <c r="D2104" s="2" t="s">
        <v>377</v>
      </c>
      <c r="E2104" s="2" t="s">
        <v>398</v>
      </c>
      <c r="F2104" s="2" t="s">
        <v>455</v>
      </c>
      <c r="G2104" s="2" t="s">
        <v>541</v>
      </c>
      <c r="H2104" s="2">
        <v>1</v>
      </c>
      <c r="I2104" s="6">
        <v>22093.14</v>
      </c>
      <c r="J2104" s="7">
        <v>0.15</v>
      </c>
      <c r="K2104" s="6">
        <v>22093.14</v>
      </c>
      <c r="L2104" s="6">
        <v>18551</v>
      </c>
      <c r="M2104" s="6">
        <v>3542.14</v>
      </c>
      <c r="N2104" s="2" t="s">
        <v>550</v>
      </c>
      <c r="O2104" s="2" t="s">
        <v>543</v>
      </c>
    </row>
    <row r="2105" spans="1:15" x14ac:dyDescent="0.25">
      <c r="A2105" s="2" t="s">
        <v>2652</v>
      </c>
      <c r="B2105" s="5">
        <v>45962</v>
      </c>
      <c r="C2105" s="2" t="s">
        <v>138</v>
      </c>
      <c r="D2105" s="2" t="s">
        <v>373</v>
      </c>
      <c r="E2105" s="2" t="s">
        <v>398</v>
      </c>
      <c r="F2105" s="2" t="s">
        <v>501</v>
      </c>
      <c r="G2105" s="2" t="s">
        <v>552</v>
      </c>
      <c r="H2105" s="2">
        <v>3</v>
      </c>
      <c r="I2105" s="6">
        <v>2277.2600000000002</v>
      </c>
      <c r="J2105" s="7">
        <v>0</v>
      </c>
      <c r="K2105" s="6">
        <v>6831.78</v>
      </c>
      <c r="L2105" s="6">
        <v>4863</v>
      </c>
      <c r="M2105" s="6">
        <v>1968.78</v>
      </c>
      <c r="N2105" s="2" t="s">
        <v>542</v>
      </c>
      <c r="O2105" s="2" t="s">
        <v>543</v>
      </c>
    </row>
    <row r="2106" spans="1:15" x14ac:dyDescent="0.25">
      <c r="A2106" s="2" t="s">
        <v>2653</v>
      </c>
      <c r="B2106" s="5">
        <v>46353</v>
      </c>
      <c r="C2106" s="2" t="s">
        <v>146</v>
      </c>
      <c r="D2106" s="2" t="s">
        <v>366</v>
      </c>
      <c r="E2106" s="2" t="s">
        <v>395</v>
      </c>
      <c r="F2106" s="2" t="s">
        <v>517</v>
      </c>
      <c r="G2106" s="2" t="s">
        <v>552</v>
      </c>
      <c r="H2106" s="2">
        <v>6</v>
      </c>
      <c r="I2106" s="6">
        <v>19917.32</v>
      </c>
      <c r="J2106" s="7">
        <v>0.2</v>
      </c>
      <c r="K2106" s="6">
        <v>119503.92</v>
      </c>
      <c r="L2106" s="6">
        <v>100662</v>
      </c>
      <c r="M2106" s="6">
        <v>18841.919999999998</v>
      </c>
      <c r="N2106" s="2" t="s">
        <v>556</v>
      </c>
      <c r="O2106" s="2" t="s">
        <v>543</v>
      </c>
    </row>
    <row r="2107" spans="1:15" x14ac:dyDescent="0.25">
      <c r="A2107" s="2" t="s">
        <v>2654</v>
      </c>
      <c r="B2107" s="5">
        <v>45947</v>
      </c>
      <c r="C2107" s="2" t="s">
        <v>186</v>
      </c>
      <c r="D2107" s="2" t="s">
        <v>362</v>
      </c>
      <c r="E2107" s="2" t="s">
        <v>382</v>
      </c>
      <c r="F2107" s="2" t="s">
        <v>413</v>
      </c>
      <c r="G2107" s="2" t="s">
        <v>541</v>
      </c>
      <c r="H2107" s="2">
        <v>1</v>
      </c>
      <c r="I2107" s="6">
        <v>18037.47</v>
      </c>
      <c r="J2107" s="7">
        <v>0.2</v>
      </c>
      <c r="K2107" s="6">
        <v>18037.47</v>
      </c>
      <c r="L2107" s="6">
        <v>17059</v>
      </c>
      <c r="M2107" s="6">
        <v>978.47</v>
      </c>
      <c r="N2107" s="2" t="s">
        <v>556</v>
      </c>
      <c r="O2107" s="2" t="s">
        <v>543</v>
      </c>
    </row>
    <row r="2108" spans="1:15" x14ac:dyDescent="0.25">
      <c r="A2108" s="2" t="s">
        <v>2655</v>
      </c>
      <c r="B2108" s="5">
        <v>45842</v>
      </c>
      <c r="C2108" s="2" t="s">
        <v>172</v>
      </c>
      <c r="D2108" s="2" t="s">
        <v>334</v>
      </c>
      <c r="E2108" s="2" t="s">
        <v>385</v>
      </c>
      <c r="F2108" s="2" t="s">
        <v>461</v>
      </c>
      <c r="G2108" s="2" t="s">
        <v>552</v>
      </c>
      <c r="H2108" s="2">
        <v>3</v>
      </c>
      <c r="I2108" s="6">
        <v>352.7</v>
      </c>
      <c r="J2108" s="7">
        <v>0.05</v>
      </c>
      <c r="K2108" s="6">
        <v>1058.0999999999999</v>
      </c>
      <c r="L2108" s="6">
        <v>855</v>
      </c>
      <c r="M2108" s="6">
        <v>203.1</v>
      </c>
      <c r="N2108" s="2" t="s">
        <v>556</v>
      </c>
      <c r="O2108" s="2" t="s">
        <v>543</v>
      </c>
    </row>
    <row r="2109" spans="1:15" x14ac:dyDescent="0.25">
      <c r="A2109" s="2" t="s">
        <v>2656</v>
      </c>
      <c r="B2109" s="5">
        <v>45854</v>
      </c>
      <c r="C2109" s="2" t="s">
        <v>252</v>
      </c>
      <c r="D2109" s="2" t="s">
        <v>368</v>
      </c>
      <c r="E2109" s="2" t="s">
        <v>382</v>
      </c>
      <c r="F2109" s="2" t="s">
        <v>491</v>
      </c>
      <c r="G2109" s="2" t="s">
        <v>541</v>
      </c>
      <c r="H2109" s="2">
        <v>2</v>
      </c>
      <c r="I2109" s="6">
        <v>1020.01</v>
      </c>
      <c r="J2109" s="7">
        <v>0.05</v>
      </c>
      <c r="K2109" s="6">
        <v>2040.02</v>
      </c>
      <c r="L2109" s="6">
        <v>1552</v>
      </c>
      <c r="M2109" s="6">
        <v>488.02</v>
      </c>
      <c r="N2109" s="2" t="s">
        <v>556</v>
      </c>
      <c r="O2109" s="2" t="s">
        <v>543</v>
      </c>
    </row>
    <row r="2110" spans="1:15" x14ac:dyDescent="0.25">
      <c r="A2110" s="2" t="s">
        <v>2657</v>
      </c>
      <c r="B2110" s="5">
        <v>45723</v>
      </c>
      <c r="C2110" s="2" t="s">
        <v>212</v>
      </c>
      <c r="D2110" s="2" t="s">
        <v>341</v>
      </c>
      <c r="E2110" s="2" t="s">
        <v>398</v>
      </c>
      <c r="F2110" s="2" t="s">
        <v>501</v>
      </c>
      <c r="G2110" s="2" t="s">
        <v>541</v>
      </c>
      <c r="H2110" s="2">
        <v>2</v>
      </c>
      <c r="I2110" s="6">
        <v>517.33000000000004</v>
      </c>
      <c r="J2110" s="7">
        <v>0</v>
      </c>
      <c r="K2110" s="6">
        <v>1034.6600000000001</v>
      </c>
      <c r="L2110" s="6">
        <v>824</v>
      </c>
      <c r="M2110" s="6">
        <v>210.66</v>
      </c>
      <c r="N2110" s="2" t="s">
        <v>556</v>
      </c>
      <c r="O2110" s="2" t="s">
        <v>543</v>
      </c>
    </row>
    <row r="2111" spans="1:15" x14ac:dyDescent="0.25">
      <c r="A2111" s="2" t="s">
        <v>2658</v>
      </c>
      <c r="B2111" s="5">
        <v>45781</v>
      </c>
      <c r="C2111" s="2" t="s">
        <v>200</v>
      </c>
      <c r="D2111" s="2" t="s">
        <v>375</v>
      </c>
      <c r="E2111" s="2" t="s">
        <v>391</v>
      </c>
      <c r="F2111" s="2" t="s">
        <v>519</v>
      </c>
      <c r="G2111" s="2" t="s">
        <v>541</v>
      </c>
      <c r="H2111" s="2">
        <v>2</v>
      </c>
      <c r="I2111" s="6">
        <v>5472.72</v>
      </c>
      <c r="J2111" s="7">
        <v>0</v>
      </c>
      <c r="K2111" s="6">
        <v>10945.44</v>
      </c>
      <c r="L2111" s="6">
        <v>7374</v>
      </c>
      <c r="M2111" s="6">
        <v>3571.44</v>
      </c>
      <c r="N2111" s="2" t="s">
        <v>542</v>
      </c>
      <c r="O2111" s="2" t="s">
        <v>543</v>
      </c>
    </row>
    <row r="2112" spans="1:15" x14ac:dyDescent="0.25">
      <c r="A2112" s="2" t="s">
        <v>2659</v>
      </c>
      <c r="B2112" s="5">
        <v>45848</v>
      </c>
      <c r="C2112" s="2" t="s">
        <v>27</v>
      </c>
      <c r="D2112" s="2" t="s">
        <v>357</v>
      </c>
      <c r="E2112" s="2" t="s">
        <v>382</v>
      </c>
      <c r="F2112" s="2" t="s">
        <v>475</v>
      </c>
      <c r="G2112" s="2" t="s">
        <v>552</v>
      </c>
      <c r="H2112" s="2">
        <v>2</v>
      </c>
      <c r="I2112" s="6">
        <v>20778.54</v>
      </c>
      <c r="J2112" s="7">
        <v>0</v>
      </c>
      <c r="K2112" s="6">
        <v>41557.08</v>
      </c>
      <c r="L2112" s="6">
        <v>32886</v>
      </c>
      <c r="M2112" s="6">
        <v>8671.08</v>
      </c>
      <c r="N2112" s="2" t="s">
        <v>550</v>
      </c>
      <c r="O2112" s="2" t="s">
        <v>543</v>
      </c>
    </row>
    <row r="2113" spans="1:15" x14ac:dyDescent="0.25">
      <c r="A2113" s="2" t="s">
        <v>2660</v>
      </c>
      <c r="B2113" s="5">
        <v>45799</v>
      </c>
      <c r="C2113" s="2" t="s">
        <v>114</v>
      </c>
      <c r="D2113" s="2" t="s">
        <v>348</v>
      </c>
      <c r="E2113" s="2" t="s">
        <v>391</v>
      </c>
      <c r="F2113" s="2" t="s">
        <v>407</v>
      </c>
      <c r="G2113" s="2" t="s">
        <v>545</v>
      </c>
      <c r="H2113" s="2">
        <v>8</v>
      </c>
      <c r="I2113" s="6">
        <v>10162.780000000001</v>
      </c>
      <c r="J2113" s="7">
        <v>0.2</v>
      </c>
      <c r="K2113" s="6">
        <v>81302.240000000005</v>
      </c>
      <c r="L2113" s="6">
        <v>81752</v>
      </c>
      <c r="M2113" s="6">
        <v>-449.76</v>
      </c>
      <c r="N2113" s="2" t="s">
        <v>542</v>
      </c>
      <c r="O2113" s="2" t="s">
        <v>543</v>
      </c>
    </row>
    <row r="2114" spans="1:15" x14ac:dyDescent="0.25">
      <c r="A2114" s="2" t="s">
        <v>2661</v>
      </c>
      <c r="B2114" s="5">
        <v>46260</v>
      </c>
      <c r="C2114" s="2" t="s">
        <v>200</v>
      </c>
      <c r="D2114" s="2" t="s">
        <v>330</v>
      </c>
      <c r="E2114" s="2" t="s">
        <v>385</v>
      </c>
      <c r="F2114" s="2" t="s">
        <v>493</v>
      </c>
      <c r="G2114" s="2" t="s">
        <v>545</v>
      </c>
      <c r="H2114" s="2">
        <v>4</v>
      </c>
      <c r="I2114" s="6">
        <v>12090.91</v>
      </c>
      <c r="J2114" s="7">
        <v>0.1</v>
      </c>
      <c r="K2114" s="6">
        <v>48363.64</v>
      </c>
      <c r="L2114" s="6">
        <v>41572</v>
      </c>
      <c r="M2114" s="6">
        <v>6791.64</v>
      </c>
      <c r="N2114" s="2" t="s">
        <v>556</v>
      </c>
      <c r="O2114" s="2" t="s">
        <v>543</v>
      </c>
    </row>
    <row r="2115" spans="1:15" x14ac:dyDescent="0.25">
      <c r="A2115" s="2" t="s">
        <v>2662</v>
      </c>
      <c r="B2115" s="5">
        <v>45777</v>
      </c>
      <c r="C2115" s="2" t="s">
        <v>268</v>
      </c>
      <c r="D2115" s="2" t="s">
        <v>368</v>
      </c>
      <c r="E2115" s="2" t="s">
        <v>398</v>
      </c>
      <c r="F2115" s="2" t="s">
        <v>465</v>
      </c>
      <c r="G2115" s="2" t="s">
        <v>552</v>
      </c>
      <c r="H2115" s="2">
        <v>3</v>
      </c>
      <c r="I2115" s="6">
        <v>912.64</v>
      </c>
      <c r="J2115" s="7">
        <v>0.15</v>
      </c>
      <c r="K2115" s="6">
        <v>2737.92</v>
      </c>
      <c r="L2115" s="6">
        <v>2328</v>
      </c>
      <c r="M2115" s="6">
        <v>409.92</v>
      </c>
      <c r="N2115" s="2" t="s">
        <v>550</v>
      </c>
      <c r="O2115" s="2" t="s">
        <v>543</v>
      </c>
    </row>
    <row r="2116" spans="1:15" x14ac:dyDescent="0.25">
      <c r="A2116" s="2" t="s">
        <v>2663</v>
      </c>
      <c r="B2116" s="5">
        <v>46354</v>
      </c>
      <c r="C2116" s="2" t="s">
        <v>298</v>
      </c>
      <c r="D2116" s="2" t="s">
        <v>373</v>
      </c>
      <c r="E2116" s="2" t="s">
        <v>395</v>
      </c>
      <c r="F2116" s="2" t="s">
        <v>517</v>
      </c>
      <c r="G2116" s="2" t="s">
        <v>545</v>
      </c>
      <c r="H2116" s="2">
        <v>6</v>
      </c>
      <c r="I2116" s="6">
        <v>2163.4</v>
      </c>
      <c r="J2116" s="7">
        <v>0.05</v>
      </c>
      <c r="K2116" s="6">
        <v>12980.4</v>
      </c>
      <c r="L2116" s="6">
        <v>9726</v>
      </c>
      <c r="M2116" s="6">
        <v>3254.4</v>
      </c>
      <c r="N2116" s="2" t="s">
        <v>546</v>
      </c>
      <c r="O2116" s="2" t="s">
        <v>543</v>
      </c>
    </row>
    <row r="2117" spans="1:15" x14ac:dyDescent="0.25">
      <c r="A2117" s="2" t="s">
        <v>2664</v>
      </c>
      <c r="B2117" s="5">
        <v>45879</v>
      </c>
      <c r="C2117" s="2" t="s">
        <v>150</v>
      </c>
      <c r="D2117" s="2" t="s">
        <v>353</v>
      </c>
      <c r="E2117" s="2" t="s">
        <v>382</v>
      </c>
      <c r="F2117" s="2" t="s">
        <v>511</v>
      </c>
      <c r="G2117" s="2" t="s">
        <v>545</v>
      </c>
      <c r="H2117" s="2">
        <v>2</v>
      </c>
      <c r="I2117" s="6">
        <v>8043.5</v>
      </c>
      <c r="J2117" s="7">
        <v>0</v>
      </c>
      <c r="K2117" s="6">
        <v>16087</v>
      </c>
      <c r="L2117" s="6">
        <v>10674</v>
      </c>
      <c r="M2117" s="6">
        <v>5413</v>
      </c>
      <c r="N2117" s="2" t="s">
        <v>556</v>
      </c>
      <c r="O2117" s="2" t="s">
        <v>543</v>
      </c>
    </row>
    <row r="2118" spans="1:15" x14ac:dyDescent="0.25">
      <c r="A2118" s="2" t="s">
        <v>2665</v>
      </c>
      <c r="B2118" s="5">
        <v>45960</v>
      </c>
      <c r="C2118" s="2" t="s">
        <v>300</v>
      </c>
      <c r="D2118" s="2" t="s">
        <v>353</v>
      </c>
      <c r="E2118" s="2" t="s">
        <v>387</v>
      </c>
      <c r="F2118" s="2" t="s">
        <v>407</v>
      </c>
      <c r="G2118" s="2" t="s">
        <v>552</v>
      </c>
      <c r="H2118" s="2">
        <v>7</v>
      </c>
      <c r="I2118" s="6">
        <v>8043.5</v>
      </c>
      <c r="J2118" s="7">
        <v>0</v>
      </c>
      <c r="K2118" s="6">
        <v>56304.5</v>
      </c>
      <c r="L2118" s="6">
        <v>37359</v>
      </c>
      <c r="M2118" s="6">
        <v>18945.5</v>
      </c>
      <c r="N2118" s="2" t="s">
        <v>546</v>
      </c>
      <c r="O2118" s="2" t="s">
        <v>543</v>
      </c>
    </row>
    <row r="2119" spans="1:15" x14ac:dyDescent="0.25">
      <c r="A2119" s="2" t="s">
        <v>2666</v>
      </c>
      <c r="B2119" s="5">
        <v>46047</v>
      </c>
      <c r="C2119" s="2" t="s">
        <v>106</v>
      </c>
      <c r="D2119" s="2" t="s">
        <v>368</v>
      </c>
      <c r="E2119" s="2" t="s">
        <v>382</v>
      </c>
      <c r="F2119" s="2" t="s">
        <v>404</v>
      </c>
      <c r="G2119" s="2" t="s">
        <v>541</v>
      </c>
      <c r="H2119" s="2">
        <v>5</v>
      </c>
      <c r="I2119" s="6">
        <v>858.95</v>
      </c>
      <c r="J2119" s="7">
        <v>0.2</v>
      </c>
      <c r="K2119" s="6">
        <v>4294.75</v>
      </c>
      <c r="L2119" s="6">
        <v>3880</v>
      </c>
      <c r="M2119" s="6">
        <v>414.75</v>
      </c>
      <c r="N2119" s="2" t="s">
        <v>542</v>
      </c>
      <c r="O2119" s="2" t="s">
        <v>543</v>
      </c>
    </row>
    <row r="2120" spans="1:15" x14ac:dyDescent="0.25">
      <c r="A2120" s="2" t="s">
        <v>2667</v>
      </c>
      <c r="B2120" s="5">
        <v>46092</v>
      </c>
      <c r="C2120" s="2" t="s">
        <v>240</v>
      </c>
      <c r="D2120" s="2" t="s">
        <v>362</v>
      </c>
      <c r="E2120" s="2" t="s">
        <v>395</v>
      </c>
      <c r="F2120" s="2" t="s">
        <v>425</v>
      </c>
      <c r="G2120" s="2" t="s">
        <v>545</v>
      </c>
      <c r="H2120" s="2">
        <v>5</v>
      </c>
      <c r="I2120" s="6">
        <v>21419.5</v>
      </c>
      <c r="J2120" s="7">
        <v>0.05</v>
      </c>
      <c r="K2120" s="6">
        <v>107097.5</v>
      </c>
      <c r="L2120" s="6">
        <v>85295</v>
      </c>
      <c r="M2120" s="6">
        <v>21802.5</v>
      </c>
      <c r="N2120" s="2" t="s">
        <v>556</v>
      </c>
      <c r="O2120" s="2" t="s">
        <v>543</v>
      </c>
    </row>
    <row r="2121" spans="1:15" x14ac:dyDescent="0.25">
      <c r="A2121" s="2" t="s">
        <v>2668</v>
      </c>
      <c r="B2121" s="5">
        <v>45845</v>
      </c>
      <c r="C2121" s="2" t="s">
        <v>268</v>
      </c>
      <c r="D2121" s="2" t="s">
        <v>377</v>
      </c>
      <c r="E2121" s="2" t="s">
        <v>382</v>
      </c>
      <c r="F2121" s="2" t="s">
        <v>457</v>
      </c>
      <c r="G2121" s="2" t="s">
        <v>545</v>
      </c>
      <c r="H2121" s="2">
        <v>1</v>
      </c>
      <c r="I2121" s="6">
        <v>20793.54</v>
      </c>
      <c r="J2121" s="7">
        <v>0.2</v>
      </c>
      <c r="K2121" s="6">
        <v>20793.54</v>
      </c>
      <c r="L2121" s="6">
        <v>18551</v>
      </c>
      <c r="M2121" s="6">
        <v>2242.54</v>
      </c>
      <c r="N2121" s="2" t="s">
        <v>546</v>
      </c>
      <c r="O2121" s="2" t="s">
        <v>543</v>
      </c>
    </row>
    <row r="2122" spans="1:15" x14ac:dyDescent="0.25">
      <c r="A2122" s="2" t="s">
        <v>2669</v>
      </c>
      <c r="B2122" s="5">
        <v>45939</v>
      </c>
      <c r="C2122" s="2" t="s">
        <v>39</v>
      </c>
      <c r="D2122" s="2" t="s">
        <v>345</v>
      </c>
      <c r="E2122" s="2" t="s">
        <v>389</v>
      </c>
      <c r="F2122" s="2" t="s">
        <v>513</v>
      </c>
      <c r="G2122" s="2" t="s">
        <v>545</v>
      </c>
      <c r="H2122" s="2">
        <v>1</v>
      </c>
      <c r="I2122" s="6">
        <v>1497.42</v>
      </c>
      <c r="J2122" s="7">
        <v>0.2</v>
      </c>
      <c r="K2122" s="6">
        <v>1497.42</v>
      </c>
      <c r="L2122" s="6">
        <v>1615</v>
      </c>
      <c r="M2122" s="6">
        <v>-117.58</v>
      </c>
      <c r="N2122" s="2" t="s">
        <v>556</v>
      </c>
      <c r="O2122" s="2" t="s">
        <v>543</v>
      </c>
    </row>
    <row r="2123" spans="1:15" x14ac:dyDescent="0.25">
      <c r="A2123" s="2" t="s">
        <v>2670</v>
      </c>
      <c r="B2123" s="5">
        <v>45741</v>
      </c>
      <c r="C2123" s="2" t="s">
        <v>296</v>
      </c>
      <c r="D2123" s="2" t="s">
        <v>362</v>
      </c>
      <c r="E2123" s="2" t="s">
        <v>389</v>
      </c>
      <c r="F2123" s="2" t="s">
        <v>485</v>
      </c>
      <c r="G2123" s="2" t="s">
        <v>552</v>
      </c>
      <c r="H2123" s="2">
        <v>5</v>
      </c>
      <c r="I2123" s="6">
        <v>20292.16</v>
      </c>
      <c r="J2123" s="7">
        <v>0.1</v>
      </c>
      <c r="K2123" s="6">
        <v>101460.8</v>
      </c>
      <c r="L2123" s="6">
        <v>85295</v>
      </c>
      <c r="M2123" s="6">
        <v>16165.8</v>
      </c>
      <c r="N2123" s="2" t="s">
        <v>550</v>
      </c>
      <c r="O2123" s="2" t="s">
        <v>543</v>
      </c>
    </row>
    <row r="2124" spans="1:15" x14ac:dyDescent="0.25">
      <c r="A2124" s="2" t="s">
        <v>2671</v>
      </c>
      <c r="B2124" s="5">
        <v>46206</v>
      </c>
      <c r="C2124" s="2" t="s">
        <v>86</v>
      </c>
      <c r="D2124" s="2" t="s">
        <v>345</v>
      </c>
      <c r="E2124" s="2" t="s">
        <v>382</v>
      </c>
      <c r="F2124" s="2" t="s">
        <v>485</v>
      </c>
      <c r="G2124" s="2" t="s">
        <v>552</v>
      </c>
      <c r="H2124" s="2">
        <v>8</v>
      </c>
      <c r="I2124" s="6">
        <v>1871.78</v>
      </c>
      <c r="J2124" s="7">
        <v>0</v>
      </c>
      <c r="K2124" s="6">
        <v>14974.24</v>
      </c>
      <c r="L2124" s="6">
        <v>12920</v>
      </c>
      <c r="M2124" s="6">
        <v>2054.2399999999998</v>
      </c>
      <c r="N2124" s="2" t="s">
        <v>550</v>
      </c>
      <c r="O2124" s="2" t="s">
        <v>543</v>
      </c>
    </row>
    <row r="2125" spans="1:15" x14ac:dyDescent="0.25">
      <c r="A2125" s="2" t="s">
        <v>2672</v>
      </c>
      <c r="B2125" s="5">
        <v>46040</v>
      </c>
      <c r="C2125" s="2" t="s">
        <v>160</v>
      </c>
      <c r="D2125" s="2" t="s">
        <v>368</v>
      </c>
      <c r="E2125" s="2" t="s">
        <v>389</v>
      </c>
      <c r="F2125" s="2" t="s">
        <v>467</v>
      </c>
      <c r="G2125" s="2" t="s">
        <v>541</v>
      </c>
      <c r="H2125" s="2">
        <v>1</v>
      </c>
      <c r="I2125" s="6">
        <v>912.64</v>
      </c>
      <c r="J2125" s="7">
        <v>0.15</v>
      </c>
      <c r="K2125" s="6">
        <v>912.64</v>
      </c>
      <c r="L2125" s="6">
        <v>776</v>
      </c>
      <c r="M2125" s="6">
        <v>136.63999999999999</v>
      </c>
      <c r="N2125" s="2" t="s">
        <v>542</v>
      </c>
      <c r="O2125" s="2" t="s">
        <v>543</v>
      </c>
    </row>
    <row r="2126" spans="1:15" x14ac:dyDescent="0.25">
      <c r="A2126" s="2" t="s">
        <v>2673</v>
      </c>
      <c r="B2126" s="5">
        <v>45978</v>
      </c>
      <c r="C2126" s="2" t="s">
        <v>94</v>
      </c>
      <c r="D2126" s="2" t="s">
        <v>330</v>
      </c>
      <c r="E2126" s="2" t="s">
        <v>391</v>
      </c>
      <c r="F2126" s="2" t="s">
        <v>465</v>
      </c>
      <c r="G2126" s="2" t="s">
        <v>552</v>
      </c>
      <c r="H2126" s="2">
        <v>5</v>
      </c>
      <c r="I2126" s="6">
        <v>13434.34</v>
      </c>
      <c r="J2126" s="7">
        <v>0</v>
      </c>
      <c r="K2126" s="6">
        <v>67171.7</v>
      </c>
      <c r="L2126" s="6">
        <v>51965</v>
      </c>
      <c r="M2126" s="6">
        <v>15206.7</v>
      </c>
      <c r="N2126" s="2" t="s">
        <v>556</v>
      </c>
      <c r="O2126" s="2" t="s">
        <v>543</v>
      </c>
    </row>
    <row r="2127" spans="1:15" x14ac:dyDescent="0.25">
      <c r="A2127" s="2" t="s">
        <v>2674</v>
      </c>
      <c r="B2127" s="5">
        <v>45808</v>
      </c>
      <c r="C2127" s="2" t="s">
        <v>254</v>
      </c>
      <c r="D2127" s="2" t="s">
        <v>353</v>
      </c>
      <c r="E2127" s="2" t="s">
        <v>389</v>
      </c>
      <c r="F2127" s="2" t="s">
        <v>410</v>
      </c>
      <c r="G2127" s="2" t="s">
        <v>541</v>
      </c>
      <c r="H2127" s="2">
        <v>5</v>
      </c>
      <c r="I2127" s="6">
        <v>6836.97</v>
      </c>
      <c r="J2127" s="7">
        <v>0.15</v>
      </c>
      <c r="K2127" s="6">
        <v>34184.85</v>
      </c>
      <c r="L2127" s="6">
        <v>26685</v>
      </c>
      <c r="M2127" s="6">
        <v>7499.85</v>
      </c>
      <c r="N2127" s="2" t="s">
        <v>556</v>
      </c>
      <c r="O2127" s="2" t="s">
        <v>543</v>
      </c>
    </row>
    <row r="2128" spans="1:15" x14ac:dyDescent="0.25">
      <c r="A2128" s="2" t="s">
        <v>2675</v>
      </c>
      <c r="B2128" s="5">
        <v>46303</v>
      </c>
      <c r="C2128" s="2" t="s">
        <v>314</v>
      </c>
      <c r="D2128" s="2" t="s">
        <v>366</v>
      </c>
      <c r="E2128" s="2" t="s">
        <v>382</v>
      </c>
      <c r="F2128" s="2" t="s">
        <v>420</v>
      </c>
      <c r="G2128" s="2" t="s">
        <v>545</v>
      </c>
      <c r="H2128" s="2">
        <v>1</v>
      </c>
      <c r="I2128" s="6">
        <v>24896.65</v>
      </c>
      <c r="J2128" s="7">
        <v>0</v>
      </c>
      <c r="K2128" s="6">
        <v>24896.65</v>
      </c>
      <c r="L2128" s="6">
        <v>16777</v>
      </c>
      <c r="M2128" s="6">
        <v>8119.65</v>
      </c>
      <c r="N2128" s="2" t="s">
        <v>546</v>
      </c>
      <c r="O2128" s="2" t="s">
        <v>543</v>
      </c>
    </row>
    <row r="2129" spans="1:15" x14ac:dyDescent="0.25">
      <c r="A2129" s="2" t="s">
        <v>2676</v>
      </c>
      <c r="B2129" s="5">
        <v>45736</v>
      </c>
      <c r="C2129" s="2" t="s">
        <v>166</v>
      </c>
      <c r="D2129" s="2" t="s">
        <v>360</v>
      </c>
      <c r="E2129" s="2" t="s">
        <v>393</v>
      </c>
      <c r="F2129" s="2" t="s">
        <v>501</v>
      </c>
      <c r="G2129" s="2" t="s">
        <v>552</v>
      </c>
      <c r="H2129" s="2">
        <v>4</v>
      </c>
      <c r="I2129" s="6">
        <v>23550.26</v>
      </c>
      <c r="J2129" s="7">
        <v>0.05</v>
      </c>
      <c r="K2129" s="6">
        <v>94201.04</v>
      </c>
      <c r="L2129" s="6">
        <v>82092</v>
      </c>
      <c r="M2129" s="6">
        <v>12109.04</v>
      </c>
      <c r="N2129" s="2" t="s">
        <v>556</v>
      </c>
      <c r="O2129" s="2" t="s">
        <v>543</v>
      </c>
    </row>
    <row r="2130" spans="1:15" x14ac:dyDescent="0.25">
      <c r="A2130" s="2" t="s">
        <v>2677</v>
      </c>
      <c r="B2130" s="5">
        <v>45991</v>
      </c>
      <c r="C2130" s="2" t="s">
        <v>262</v>
      </c>
      <c r="D2130" s="2" t="s">
        <v>353</v>
      </c>
      <c r="E2130" s="2" t="s">
        <v>395</v>
      </c>
      <c r="F2130" s="2" t="s">
        <v>413</v>
      </c>
      <c r="G2130" s="2" t="s">
        <v>541</v>
      </c>
      <c r="H2130" s="2">
        <v>8</v>
      </c>
      <c r="I2130" s="6">
        <v>7239.15</v>
      </c>
      <c r="J2130" s="7">
        <v>0.1</v>
      </c>
      <c r="K2130" s="6">
        <v>57913.2</v>
      </c>
      <c r="L2130" s="6">
        <v>42696</v>
      </c>
      <c r="M2130" s="6">
        <v>15217.2</v>
      </c>
      <c r="N2130" s="2" t="s">
        <v>556</v>
      </c>
      <c r="O2130" s="2" t="s">
        <v>543</v>
      </c>
    </row>
    <row r="2131" spans="1:15" x14ac:dyDescent="0.25">
      <c r="A2131" s="2" t="s">
        <v>2678</v>
      </c>
      <c r="B2131" s="5">
        <v>46300</v>
      </c>
      <c r="C2131" s="2" t="s">
        <v>282</v>
      </c>
      <c r="D2131" s="2" t="s">
        <v>330</v>
      </c>
      <c r="E2131" s="2" t="s">
        <v>393</v>
      </c>
      <c r="F2131" s="2" t="s">
        <v>499</v>
      </c>
      <c r="G2131" s="2" t="s">
        <v>552</v>
      </c>
      <c r="H2131" s="2">
        <v>3</v>
      </c>
      <c r="I2131" s="6">
        <v>11419.19</v>
      </c>
      <c r="J2131" s="7">
        <v>0.15</v>
      </c>
      <c r="K2131" s="6">
        <v>34257.57</v>
      </c>
      <c r="L2131" s="6">
        <v>31179</v>
      </c>
      <c r="M2131" s="6">
        <v>3078.57</v>
      </c>
      <c r="N2131" s="2" t="s">
        <v>542</v>
      </c>
      <c r="O2131" s="2" t="s">
        <v>543</v>
      </c>
    </row>
    <row r="2132" spans="1:15" x14ac:dyDescent="0.25">
      <c r="A2132" s="2" t="s">
        <v>2679</v>
      </c>
      <c r="B2132" s="5">
        <v>46061</v>
      </c>
      <c r="C2132" s="2" t="s">
        <v>312</v>
      </c>
      <c r="D2132" s="2" t="s">
        <v>366</v>
      </c>
      <c r="E2132" s="2" t="s">
        <v>382</v>
      </c>
      <c r="F2132" s="2" t="s">
        <v>455</v>
      </c>
      <c r="G2132" s="2" t="s">
        <v>552</v>
      </c>
      <c r="H2132" s="2">
        <v>8</v>
      </c>
      <c r="I2132" s="6">
        <v>23651.82</v>
      </c>
      <c r="J2132" s="7">
        <v>0.05</v>
      </c>
      <c r="K2132" s="6">
        <v>189214.56</v>
      </c>
      <c r="L2132" s="6">
        <v>134216</v>
      </c>
      <c r="M2132" s="6">
        <v>54998.559999999998</v>
      </c>
      <c r="N2132" s="2" t="s">
        <v>556</v>
      </c>
      <c r="O2132" s="2" t="s">
        <v>543</v>
      </c>
    </row>
    <row r="2133" spans="1:15" x14ac:dyDescent="0.25">
      <c r="A2133" s="2" t="s">
        <v>2680</v>
      </c>
      <c r="B2133" s="5">
        <v>46341</v>
      </c>
      <c r="C2133" s="2" t="s">
        <v>312</v>
      </c>
      <c r="D2133" s="2" t="s">
        <v>364</v>
      </c>
      <c r="E2133" s="2" t="s">
        <v>391</v>
      </c>
      <c r="F2133" s="2" t="s">
        <v>477</v>
      </c>
      <c r="G2133" s="2" t="s">
        <v>545</v>
      </c>
      <c r="H2133" s="2">
        <v>3</v>
      </c>
      <c r="I2133" s="6">
        <v>24184.29</v>
      </c>
      <c r="J2133" s="7">
        <v>0.05</v>
      </c>
      <c r="K2133" s="6">
        <v>72552.87</v>
      </c>
      <c r="L2133" s="6">
        <v>50445</v>
      </c>
      <c r="M2133" s="6">
        <v>22107.87</v>
      </c>
      <c r="N2133" s="2" t="s">
        <v>550</v>
      </c>
      <c r="O2133" s="2" t="s">
        <v>543</v>
      </c>
    </row>
    <row r="2134" spans="1:15" x14ac:dyDescent="0.25">
      <c r="A2134" s="2" t="s">
        <v>2681</v>
      </c>
      <c r="B2134" s="5">
        <v>46354</v>
      </c>
      <c r="C2134" s="2" t="s">
        <v>308</v>
      </c>
      <c r="D2134" s="2" t="s">
        <v>360</v>
      </c>
      <c r="E2134" s="2" t="s">
        <v>393</v>
      </c>
      <c r="F2134" s="2" t="s">
        <v>503</v>
      </c>
      <c r="G2134" s="2" t="s">
        <v>545</v>
      </c>
      <c r="H2134" s="2">
        <v>7</v>
      </c>
      <c r="I2134" s="6">
        <v>21071.29</v>
      </c>
      <c r="J2134" s="7">
        <v>0.15</v>
      </c>
      <c r="K2134" s="6">
        <v>147499.03</v>
      </c>
      <c r="L2134" s="6">
        <v>143661</v>
      </c>
      <c r="M2134" s="6">
        <v>3838.03</v>
      </c>
      <c r="N2134" s="2" t="s">
        <v>546</v>
      </c>
      <c r="O2134" s="2" t="s">
        <v>543</v>
      </c>
    </row>
    <row r="2135" spans="1:15" x14ac:dyDescent="0.25">
      <c r="A2135" s="2" t="s">
        <v>2682</v>
      </c>
      <c r="B2135" s="5">
        <v>45964</v>
      </c>
      <c r="C2135" s="2" t="s">
        <v>166</v>
      </c>
      <c r="D2135" s="2" t="s">
        <v>330</v>
      </c>
      <c r="E2135" s="2" t="s">
        <v>398</v>
      </c>
      <c r="F2135" s="2" t="s">
        <v>479</v>
      </c>
      <c r="G2135" s="2" t="s">
        <v>545</v>
      </c>
      <c r="H2135" s="2">
        <v>7</v>
      </c>
      <c r="I2135" s="6">
        <v>12762.62</v>
      </c>
      <c r="J2135" s="7">
        <v>0.05</v>
      </c>
      <c r="K2135" s="6">
        <v>89338.34</v>
      </c>
      <c r="L2135" s="6">
        <v>72751</v>
      </c>
      <c r="M2135" s="6">
        <v>16587.34</v>
      </c>
      <c r="N2135" s="2" t="s">
        <v>542</v>
      </c>
      <c r="O2135" s="2" t="s">
        <v>543</v>
      </c>
    </row>
    <row r="2136" spans="1:15" x14ac:dyDescent="0.25">
      <c r="A2136" s="2" t="s">
        <v>2683</v>
      </c>
      <c r="B2136" s="5">
        <v>46113</v>
      </c>
      <c r="C2136" s="2" t="s">
        <v>27</v>
      </c>
      <c r="D2136" s="2" t="s">
        <v>343</v>
      </c>
      <c r="E2136" s="2" t="s">
        <v>389</v>
      </c>
      <c r="F2136" s="2" t="s">
        <v>463</v>
      </c>
      <c r="G2136" s="2" t="s">
        <v>552</v>
      </c>
      <c r="H2136" s="2">
        <v>6</v>
      </c>
      <c r="I2136" s="6">
        <v>3970.61</v>
      </c>
      <c r="J2136" s="7">
        <v>0.05</v>
      </c>
      <c r="K2136" s="6">
        <v>23823.66</v>
      </c>
      <c r="L2136" s="6">
        <v>19146</v>
      </c>
      <c r="M2136" s="6">
        <v>4677.66</v>
      </c>
      <c r="N2136" s="2" t="s">
        <v>546</v>
      </c>
      <c r="O2136" s="2" t="s">
        <v>543</v>
      </c>
    </row>
    <row r="2137" spans="1:15" x14ac:dyDescent="0.25">
      <c r="A2137" s="2" t="s">
        <v>2684</v>
      </c>
      <c r="B2137" s="5">
        <v>45663</v>
      </c>
      <c r="C2137" s="2" t="s">
        <v>156</v>
      </c>
      <c r="D2137" s="2" t="s">
        <v>341</v>
      </c>
      <c r="E2137" s="2" t="s">
        <v>389</v>
      </c>
      <c r="F2137" s="2" t="s">
        <v>455</v>
      </c>
      <c r="G2137" s="2" t="s">
        <v>545</v>
      </c>
      <c r="H2137" s="2">
        <v>6</v>
      </c>
      <c r="I2137" s="6">
        <v>491.46</v>
      </c>
      <c r="J2137" s="7">
        <v>0.05</v>
      </c>
      <c r="K2137" s="6">
        <v>2948.76</v>
      </c>
      <c r="L2137" s="6">
        <v>2472</v>
      </c>
      <c r="M2137" s="6">
        <v>476.76</v>
      </c>
      <c r="N2137" s="2" t="s">
        <v>550</v>
      </c>
      <c r="O2137" s="2" t="s">
        <v>543</v>
      </c>
    </row>
    <row r="2138" spans="1:15" x14ac:dyDescent="0.25">
      <c r="A2138" s="2" t="s">
        <v>2685</v>
      </c>
      <c r="B2138" s="5">
        <v>46378</v>
      </c>
      <c r="C2138" s="2" t="s">
        <v>322</v>
      </c>
      <c r="D2138" s="2" t="s">
        <v>337</v>
      </c>
      <c r="E2138" s="2" t="s">
        <v>382</v>
      </c>
      <c r="F2138" s="2" t="s">
        <v>413</v>
      </c>
      <c r="G2138" s="2" t="s">
        <v>541</v>
      </c>
      <c r="H2138" s="2">
        <v>1</v>
      </c>
      <c r="I2138" s="6">
        <v>17081.22</v>
      </c>
      <c r="J2138" s="7">
        <v>0.2</v>
      </c>
      <c r="K2138" s="6">
        <v>17081.22</v>
      </c>
      <c r="L2138" s="6">
        <v>15803</v>
      </c>
      <c r="M2138" s="6">
        <v>1278.22</v>
      </c>
      <c r="N2138" s="2" t="s">
        <v>542</v>
      </c>
      <c r="O2138" s="2" t="s">
        <v>543</v>
      </c>
    </row>
    <row r="2139" spans="1:15" x14ac:dyDescent="0.25">
      <c r="A2139" s="2" t="s">
        <v>2686</v>
      </c>
      <c r="B2139" s="5">
        <v>45833</v>
      </c>
      <c r="C2139" s="2" t="s">
        <v>50</v>
      </c>
      <c r="D2139" s="2" t="s">
        <v>351</v>
      </c>
      <c r="E2139" s="2" t="s">
        <v>382</v>
      </c>
      <c r="F2139" s="2" t="s">
        <v>477</v>
      </c>
      <c r="G2139" s="2" t="s">
        <v>552</v>
      </c>
      <c r="H2139" s="2">
        <v>2</v>
      </c>
      <c r="I2139" s="6">
        <v>28987.87</v>
      </c>
      <c r="J2139" s="7">
        <v>0</v>
      </c>
      <c r="K2139" s="6">
        <v>57975.74</v>
      </c>
      <c r="L2139" s="6">
        <v>38876</v>
      </c>
      <c r="M2139" s="6">
        <v>19099.740000000002</v>
      </c>
      <c r="N2139" s="2" t="s">
        <v>542</v>
      </c>
      <c r="O2139" s="2" t="s">
        <v>543</v>
      </c>
    </row>
    <row r="2140" spans="1:15" x14ac:dyDescent="0.25">
      <c r="A2140" s="2" t="s">
        <v>2687</v>
      </c>
      <c r="B2140" s="5">
        <v>46233</v>
      </c>
      <c r="C2140" s="2" t="s">
        <v>30</v>
      </c>
      <c r="D2140" s="2" t="s">
        <v>368</v>
      </c>
      <c r="E2140" s="2" t="s">
        <v>387</v>
      </c>
      <c r="F2140" s="2" t="s">
        <v>469</v>
      </c>
      <c r="G2140" s="2" t="s">
        <v>541</v>
      </c>
      <c r="H2140" s="2">
        <v>3</v>
      </c>
      <c r="I2140" s="6">
        <v>966.32</v>
      </c>
      <c r="J2140" s="7">
        <v>0.1</v>
      </c>
      <c r="K2140" s="6">
        <v>2898.96</v>
      </c>
      <c r="L2140" s="6">
        <v>2328</v>
      </c>
      <c r="M2140" s="6">
        <v>570.96</v>
      </c>
      <c r="N2140" s="2" t="s">
        <v>546</v>
      </c>
      <c r="O2140" s="2" t="s">
        <v>543</v>
      </c>
    </row>
    <row r="2141" spans="1:15" x14ac:dyDescent="0.25">
      <c r="A2141" s="2" t="s">
        <v>2688</v>
      </c>
      <c r="B2141" s="5">
        <v>46072</v>
      </c>
      <c r="C2141" s="2" t="s">
        <v>232</v>
      </c>
      <c r="D2141" s="2" t="s">
        <v>345</v>
      </c>
      <c r="E2141" s="2" t="s">
        <v>393</v>
      </c>
      <c r="F2141" s="2" t="s">
        <v>420</v>
      </c>
      <c r="G2141" s="2" t="s">
        <v>552</v>
      </c>
      <c r="H2141" s="2">
        <v>3</v>
      </c>
      <c r="I2141" s="6">
        <v>1778.19</v>
      </c>
      <c r="J2141" s="7">
        <v>0.05</v>
      </c>
      <c r="K2141" s="6">
        <v>5334.57</v>
      </c>
      <c r="L2141" s="6">
        <v>4845</v>
      </c>
      <c r="M2141" s="6">
        <v>489.57</v>
      </c>
      <c r="N2141" s="2" t="s">
        <v>542</v>
      </c>
      <c r="O2141" s="2" t="s">
        <v>543</v>
      </c>
    </row>
    <row r="2142" spans="1:15" x14ac:dyDescent="0.25">
      <c r="A2142" s="2" t="s">
        <v>2689</v>
      </c>
      <c r="B2142" s="5">
        <v>45984</v>
      </c>
      <c r="C2142" s="2" t="s">
        <v>100</v>
      </c>
      <c r="D2142" s="2" t="s">
        <v>375</v>
      </c>
      <c r="E2142" s="2" t="s">
        <v>389</v>
      </c>
      <c r="F2142" s="2" t="s">
        <v>505</v>
      </c>
      <c r="G2142" s="2" t="s">
        <v>552</v>
      </c>
      <c r="H2142" s="2">
        <v>7</v>
      </c>
      <c r="I2142" s="6">
        <v>5472.72</v>
      </c>
      <c r="J2142" s="7">
        <v>0</v>
      </c>
      <c r="K2142" s="6">
        <v>38309.040000000001</v>
      </c>
      <c r="L2142" s="6">
        <v>25809</v>
      </c>
      <c r="M2142" s="6">
        <v>12500.04</v>
      </c>
      <c r="N2142" s="2" t="s">
        <v>546</v>
      </c>
      <c r="O2142" s="2" t="s">
        <v>543</v>
      </c>
    </row>
    <row r="2143" spans="1:15" x14ac:dyDescent="0.25">
      <c r="A2143" s="2" t="s">
        <v>2690</v>
      </c>
      <c r="B2143" s="5">
        <v>46223</v>
      </c>
      <c r="C2143" s="2" t="s">
        <v>272</v>
      </c>
      <c r="D2143" s="2" t="s">
        <v>337</v>
      </c>
      <c r="E2143" s="2" t="s">
        <v>393</v>
      </c>
      <c r="F2143" s="2" t="s">
        <v>479</v>
      </c>
      <c r="G2143" s="2" t="s">
        <v>541</v>
      </c>
      <c r="H2143" s="2">
        <v>8</v>
      </c>
      <c r="I2143" s="6">
        <v>17081.22</v>
      </c>
      <c r="J2143" s="7">
        <v>0.2</v>
      </c>
      <c r="K2143" s="6">
        <v>136649.76</v>
      </c>
      <c r="L2143" s="6">
        <v>126424</v>
      </c>
      <c r="M2143" s="6">
        <v>10225.76</v>
      </c>
      <c r="N2143" s="2" t="s">
        <v>542</v>
      </c>
      <c r="O2143" s="2" t="s">
        <v>543</v>
      </c>
    </row>
    <row r="2144" spans="1:15" x14ac:dyDescent="0.25">
      <c r="A2144" s="2" t="s">
        <v>2691</v>
      </c>
      <c r="B2144" s="5">
        <v>45951</v>
      </c>
      <c r="C2144" s="2" t="s">
        <v>144</v>
      </c>
      <c r="D2144" s="2" t="s">
        <v>360</v>
      </c>
      <c r="E2144" s="2" t="s">
        <v>385</v>
      </c>
      <c r="F2144" s="2" t="s">
        <v>519</v>
      </c>
      <c r="G2144" s="2" t="s">
        <v>545</v>
      </c>
      <c r="H2144" s="2">
        <v>7</v>
      </c>
      <c r="I2144" s="6">
        <v>24789.75</v>
      </c>
      <c r="J2144" s="7">
        <v>0</v>
      </c>
      <c r="K2144" s="6">
        <v>173528.25</v>
      </c>
      <c r="L2144" s="6">
        <v>143661</v>
      </c>
      <c r="M2144" s="6">
        <v>29867.25</v>
      </c>
      <c r="N2144" s="2" t="s">
        <v>556</v>
      </c>
      <c r="O2144" s="2" t="s">
        <v>543</v>
      </c>
    </row>
    <row r="2145" spans="1:15" x14ac:dyDescent="0.25">
      <c r="A2145" s="2" t="s">
        <v>2692</v>
      </c>
      <c r="B2145" s="5">
        <v>45844</v>
      </c>
      <c r="C2145" s="2" t="s">
        <v>112</v>
      </c>
      <c r="D2145" s="2" t="s">
        <v>362</v>
      </c>
      <c r="E2145" s="2" t="s">
        <v>393</v>
      </c>
      <c r="F2145" s="2" t="s">
        <v>465</v>
      </c>
      <c r="G2145" s="2" t="s">
        <v>545</v>
      </c>
      <c r="H2145" s="2">
        <v>4</v>
      </c>
      <c r="I2145" s="6">
        <v>22546.84</v>
      </c>
      <c r="J2145" s="7">
        <v>0</v>
      </c>
      <c r="K2145" s="6">
        <v>90187.36</v>
      </c>
      <c r="L2145" s="6">
        <v>68236</v>
      </c>
      <c r="M2145" s="6">
        <v>21951.360000000001</v>
      </c>
      <c r="N2145" s="2" t="s">
        <v>556</v>
      </c>
      <c r="O2145" s="2" t="s">
        <v>543</v>
      </c>
    </row>
    <row r="2146" spans="1:15" x14ac:dyDescent="0.25">
      <c r="A2146" s="2" t="s">
        <v>2693</v>
      </c>
      <c r="B2146" s="5">
        <v>45689</v>
      </c>
      <c r="C2146" s="2" t="s">
        <v>206</v>
      </c>
      <c r="D2146" s="2" t="s">
        <v>364</v>
      </c>
      <c r="E2146" s="2" t="s">
        <v>382</v>
      </c>
      <c r="F2146" s="2" t="s">
        <v>407</v>
      </c>
      <c r="G2146" s="2" t="s">
        <v>545</v>
      </c>
      <c r="H2146" s="2">
        <v>4</v>
      </c>
      <c r="I2146" s="6">
        <v>25457.15</v>
      </c>
      <c r="J2146" s="7">
        <v>0</v>
      </c>
      <c r="K2146" s="6">
        <v>101828.6</v>
      </c>
      <c r="L2146" s="6">
        <v>67260</v>
      </c>
      <c r="M2146" s="6">
        <v>34568.6</v>
      </c>
      <c r="N2146" s="2" t="s">
        <v>550</v>
      </c>
      <c r="O2146" s="2" t="s">
        <v>543</v>
      </c>
    </row>
    <row r="2147" spans="1:15" x14ac:dyDescent="0.25">
      <c r="A2147" s="2" t="s">
        <v>2694</v>
      </c>
      <c r="B2147" s="5">
        <v>46011</v>
      </c>
      <c r="C2147" s="2" t="s">
        <v>236</v>
      </c>
      <c r="D2147" s="2" t="s">
        <v>345</v>
      </c>
      <c r="E2147" s="2" t="s">
        <v>398</v>
      </c>
      <c r="F2147" s="2" t="s">
        <v>515</v>
      </c>
      <c r="G2147" s="2" t="s">
        <v>541</v>
      </c>
      <c r="H2147" s="2">
        <v>5</v>
      </c>
      <c r="I2147" s="6">
        <v>1684.6</v>
      </c>
      <c r="J2147" s="7">
        <v>0.1</v>
      </c>
      <c r="K2147" s="6">
        <v>8423</v>
      </c>
      <c r="L2147" s="6">
        <v>8075</v>
      </c>
      <c r="M2147" s="6">
        <v>348</v>
      </c>
      <c r="N2147" s="2" t="s">
        <v>546</v>
      </c>
      <c r="O2147" s="2" t="s">
        <v>543</v>
      </c>
    </row>
    <row r="2148" spans="1:15" x14ac:dyDescent="0.25">
      <c r="A2148" s="2" t="s">
        <v>2695</v>
      </c>
      <c r="B2148" s="5">
        <v>46352</v>
      </c>
      <c r="C2148" s="2" t="s">
        <v>150</v>
      </c>
      <c r="D2148" s="2" t="s">
        <v>337</v>
      </c>
      <c r="E2148" s="2" t="s">
        <v>398</v>
      </c>
      <c r="F2148" s="2" t="s">
        <v>437</v>
      </c>
      <c r="G2148" s="2" t="s">
        <v>545</v>
      </c>
      <c r="H2148" s="2">
        <v>8</v>
      </c>
      <c r="I2148" s="6">
        <v>21351.52</v>
      </c>
      <c r="J2148" s="7">
        <v>0</v>
      </c>
      <c r="K2148" s="6">
        <v>170812.16</v>
      </c>
      <c r="L2148" s="6">
        <v>126424</v>
      </c>
      <c r="M2148" s="6">
        <v>44388.160000000003</v>
      </c>
      <c r="N2148" s="2" t="s">
        <v>542</v>
      </c>
      <c r="O2148" s="2" t="s">
        <v>543</v>
      </c>
    </row>
    <row r="2149" spans="1:15" x14ac:dyDescent="0.25">
      <c r="A2149" s="2" t="s">
        <v>2696</v>
      </c>
      <c r="B2149" s="5">
        <v>45904</v>
      </c>
      <c r="C2149" s="2" t="s">
        <v>86</v>
      </c>
      <c r="D2149" s="2" t="s">
        <v>339</v>
      </c>
      <c r="E2149" s="2" t="s">
        <v>398</v>
      </c>
      <c r="F2149" s="2" t="s">
        <v>481</v>
      </c>
      <c r="G2149" s="2" t="s">
        <v>545</v>
      </c>
      <c r="H2149" s="2">
        <v>1</v>
      </c>
      <c r="I2149" s="6">
        <v>7392.16</v>
      </c>
      <c r="J2149" s="7">
        <v>0.2</v>
      </c>
      <c r="K2149" s="6">
        <v>7392.16</v>
      </c>
      <c r="L2149" s="6">
        <v>6835</v>
      </c>
      <c r="M2149" s="6">
        <v>557.16</v>
      </c>
      <c r="N2149" s="2" t="s">
        <v>546</v>
      </c>
      <c r="O2149" s="2" t="s">
        <v>543</v>
      </c>
    </row>
    <row r="2150" spans="1:15" x14ac:dyDescent="0.25">
      <c r="A2150" s="2" t="s">
        <v>2697</v>
      </c>
      <c r="B2150" s="5">
        <v>46107</v>
      </c>
      <c r="C2150" s="2" t="s">
        <v>264</v>
      </c>
      <c r="D2150" s="2" t="s">
        <v>377</v>
      </c>
      <c r="E2150" s="2" t="s">
        <v>387</v>
      </c>
      <c r="F2150" s="2" t="s">
        <v>465</v>
      </c>
      <c r="G2150" s="2" t="s">
        <v>545</v>
      </c>
      <c r="H2150" s="2">
        <v>8</v>
      </c>
      <c r="I2150" s="6">
        <v>23392.74</v>
      </c>
      <c r="J2150" s="7">
        <v>0.1</v>
      </c>
      <c r="K2150" s="6">
        <v>187141.92</v>
      </c>
      <c r="L2150" s="6">
        <v>148408</v>
      </c>
      <c r="M2150" s="6">
        <v>38733.919999999998</v>
      </c>
      <c r="N2150" s="2" t="s">
        <v>556</v>
      </c>
      <c r="O2150" s="2" t="s">
        <v>543</v>
      </c>
    </row>
    <row r="2151" spans="1:15" x14ac:dyDescent="0.25">
      <c r="A2151" s="2" t="s">
        <v>2698</v>
      </c>
      <c r="B2151" s="5">
        <v>46024</v>
      </c>
      <c r="C2151" s="2" t="s">
        <v>232</v>
      </c>
      <c r="D2151" s="2" t="s">
        <v>371</v>
      </c>
      <c r="E2151" s="2" t="s">
        <v>393</v>
      </c>
      <c r="F2151" s="2" t="s">
        <v>513</v>
      </c>
      <c r="G2151" s="2" t="s">
        <v>541</v>
      </c>
      <c r="H2151" s="2">
        <v>4</v>
      </c>
      <c r="I2151" s="6">
        <v>22715.040000000001</v>
      </c>
      <c r="J2151" s="7">
        <v>0.1</v>
      </c>
      <c r="K2151" s="6">
        <v>90860.160000000003</v>
      </c>
      <c r="L2151" s="6">
        <v>85264</v>
      </c>
      <c r="M2151" s="6">
        <v>5596.16</v>
      </c>
      <c r="N2151" s="2" t="s">
        <v>550</v>
      </c>
      <c r="O2151" s="2" t="s">
        <v>543</v>
      </c>
    </row>
    <row r="2152" spans="1:15" x14ac:dyDescent="0.25">
      <c r="A2152" s="2" t="s">
        <v>2699</v>
      </c>
      <c r="B2152" s="5">
        <v>45945</v>
      </c>
      <c r="C2152" s="2" t="s">
        <v>41</v>
      </c>
      <c r="D2152" s="2" t="s">
        <v>373</v>
      </c>
      <c r="E2152" s="2" t="s">
        <v>398</v>
      </c>
      <c r="F2152" s="2" t="s">
        <v>413</v>
      </c>
      <c r="G2152" s="2" t="s">
        <v>545</v>
      </c>
      <c r="H2152" s="2">
        <v>2</v>
      </c>
      <c r="I2152" s="6">
        <v>2163.4</v>
      </c>
      <c r="J2152" s="7">
        <v>0.05</v>
      </c>
      <c r="K2152" s="6">
        <v>4326.8</v>
      </c>
      <c r="L2152" s="6">
        <v>3242</v>
      </c>
      <c r="M2152" s="6">
        <v>1084.8</v>
      </c>
      <c r="N2152" s="2" t="s">
        <v>550</v>
      </c>
      <c r="O2152" s="2" t="s">
        <v>543</v>
      </c>
    </row>
    <row r="2153" spans="1:15" x14ac:dyDescent="0.25">
      <c r="A2153" s="2" t="s">
        <v>2700</v>
      </c>
      <c r="B2153" s="5">
        <v>45937</v>
      </c>
      <c r="C2153" s="2" t="s">
        <v>124</v>
      </c>
      <c r="D2153" s="2" t="s">
        <v>364</v>
      </c>
      <c r="E2153" s="2" t="s">
        <v>382</v>
      </c>
      <c r="F2153" s="2" t="s">
        <v>473</v>
      </c>
      <c r="G2153" s="2" t="s">
        <v>545</v>
      </c>
      <c r="H2153" s="2">
        <v>7</v>
      </c>
      <c r="I2153" s="6">
        <v>25457.15</v>
      </c>
      <c r="J2153" s="7">
        <v>0</v>
      </c>
      <c r="K2153" s="6">
        <v>178200.05</v>
      </c>
      <c r="L2153" s="6">
        <v>117705</v>
      </c>
      <c r="M2153" s="6">
        <v>60495.05</v>
      </c>
      <c r="N2153" s="2" t="s">
        <v>546</v>
      </c>
      <c r="O2153" s="2" t="s">
        <v>543</v>
      </c>
    </row>
    <row r="2154" spans="1:15" x14ac:dyDescent="0.25">
      <c r="A2154" s="2" t="s">
        <v>2701</v>
      </c>
      <c r="B2154" s="5">
        <v>46137</v>
      </c>
      <c r="C2154" s="2" t="s">
        <v>288</v>
      </c>
      <c r="D2154" s="2" t="s">
        <v>343</v>
      </c>
      <c r="E2154" s="2" t="s">
        <v>398</v>
      </c>
      <c r="F2154" s="2" t="s">
        <v>420</v>
      </c>
      <c r="G2154" s="2" t="s">
        <v>552</v>
      </c>
      <c r="H2154" s="2">
        <v>3</v>
      </c>
      <c r="I2154" s="6">
        <v>3761.63</v>
      </c>
      <c r="J2154" s="7">
        <v>0.1</v>
      </c>
      <c r="K2154" s="6">
        <v>9151.31</v>
      </c>
      <c r="L2154" s="6">
        <v>9573</v>
      </c>
      <c r="M2154" s="6">
        <v>-421.69</v>
      </c>
      <c r="N2154" s="2" t="s">
        <v>542</v>
      </c>
      <c r="O2154" s="2" t="s">
        <v>543</v>
      </c>
    </row>
    <row r="2155" spans="1:15" x14ac:dyDescent="0.25">
      <c r="A2155" s="2" t="s">
        <v>2702</v>
      </c>
      <c r="B2155" s="5">
        <v>46072</v>
      </c>
      <c r="C2155" s="2" t="s">
        <v>84</v>
      </c>
      <c r="D2155" s="2" t="s">
        <v>337</v>
      </c>
      <c r="E2155" s="2" t="s">
        <v>391</v>
      </c>
      <c r="F2155" s="2" t="s">
        <v>453</v>
      </c>
      <c r="G2155" s="2" t="s">
        <v>541</v>
      </c>
      <c r="H2155" s="2">
        <v>3</v>
      </c>
      <c r="I2155" s="6">
        <v>20283.939999999999</v>
      </c>
      <c r="J2155" s="7">
        <v>0.05</v>
      </c>
      <c r="K2155" s="6">
        <v>60851.82</v>
      </c>
      <c r="L2155" s="6">
        <v>47409</v>
      </c>
      <c r="M2155" s="6">
        <v>13442.82</v>
      </c>
      <c r="N2155" s="2" t="s">
        <v>556</v>
      </c>
      <c r="O2155" s="2" t="s">
        <v>566</v>
      </c>
    </row>
    <row r="2156" spans="1:15" x14ac:dyDescent="0.25">
      <c r="A2156" s="2" t="s">
        <v>2703</v>
      </c>
      <c r="B2156" s="5">
        <v>45989</v>
      </c>
      <c r="C2156" s="2" t="s">
        <v>150</v>
      </c>
      <c r="D2156" s="2" t="s">
        <v>377</v>
      </c>
      <c r="E2156" s="2" t="s">
        <v>385</v>
      </c>
      <c r="F2156" s="2" t="s">
        <v>463</v>
      </c>
      <c r="G2156" s="2" t="s">
        <v>552</v>
      </c>
      <c r="H2156" s="2">
        <v>1</v>
      </c>
      <c r="I2156" s="6">
        <v>23392.74</v>
      </c>
      <c r="J2156" s="7">
        <v>0.1</v>
      </c>
      <c r="K2156" s="6">
        <v>23392.74</v>
      </c>
      <c r="L2156" s="6">
        <v>18551</v>
      </c>
      <c r="M2156" s="6">
        <v>4841.74</v>
      </c>
      <c r="N2156" s="2" t="s">
        <v>542</v>
      </c>
      <c r="O2156" s="2" t="s">
        <v>543</v>
      </c>
    </row>
    <row r="2157" spans="1:15" x14ac:dyDescent="0.25">
      <c r="A2157" s="2" t="s">
        <v>2704</v>
      </c>
      <c r="B2157" s="5">
        <v>46350</v>
      </c>
      <c r="C2157" s="2" t="s">
        <v>310</v>
      </c>
      <c r="D2157" s="2" t="s">
        <v>368</v>
      </c>
      <c r="E2157" s="2" t="s">
        <v>382</v>
      </c>
      <c r="F2157" s="2" t="s">
        <v>455</v>
      </c>
      <c r="G2157" s="2" t="s">
        <v>552</v>
      </c>
      <c r="H2157" s="2">
        <v>8</v>
      </c>
      <c r="I2157" s="6">
        <v>1073.69</v>
      </c>
      <c r="J2157" s="7">
        <v>0</v>
      </c>
      <c r="K2157" s="6">
        <v>8589.52</v>
      </c>
      <c r="L2157" s="6">
        <v>6208</v>
      </c>
      <c r="M2157" s="6">
        <v>2381.52</v>
      </c>
      <c r="N2157" s="2" t="s">
        <v>542</v>
      </c>
      <c r="O2157" s="2" t="s">
        <v>543</v>
      </c>
    </row>
    <row r="2158" spans="1:15" x14ac:dyDescent="0.25">
      <c r="A2158" s="2" t="s">
        <v>2705</v>
      </c>
      <c r="B2158" s="5">
        <v>45819</v>
      </c>
      <c r="C2158" s="2" t="s">
        <v>162</v>
      </c>
      <c r="D2158" s="2" t="s">
        <v>362</v>
      </c>
      <c r="E2158" s="2" t="s">
        <v>387</v>
      </c>
      <c r="F2158" s="2" t="s">
        <v>475</v>
      </c>
      <c r="G2158" s="2" t="s">
        <v>552</v>
      </c>
      <c r="H2158" s="2">
        <v>1</v>
      </c>
      <c r="I2158" s="6">
        <v>21419.5</v>
      </c>
      <c r="J2158" s="7">
        <v>0.05</v>
      </c>
      <c r="K2158" s="6">
        <v>21419.5</v>
      </c>
      <c r="L2158" s="6">
        <v>17059</v>
      </c>
      <c r="M2158" s="6">
        <v>4360.5</v>
      </c>
      <c r="N2158" s="2" t="s">
        <v>556</v>
      </c>
      <c r="O2158" s="2" t="s">
        <v>543</v>
      </c>
    </row>
    <row r="2159" spans="1:15" x14ac:dyDescent="0.25">
      <c r="A2159" s="2" t="s">
        <v>2706</v>
      </c>
      <c r="B2159" s="5">
        <v>46271</v>
      </c>
      <c r="C2159" s="2" t="s">
        <v>78</v>
      </c>
      <c r="D2159" s="2" t="s">
        <v>353</v>
      </c>
      <c r="E2159" s="2" t="s">
        <v>389</v>
      </c>
      <c r="F2159" s="2" t="s">
        <v>515</v>
      </c>
      <c r="G2159" s="2" t="s">
        <v>541</v>
      </c>
      <c r="H2159" s="2">
        <v>2</v>
      </c>
      <c r="I2159" s="6">
        <v>8043.5</v>
      </c>
      <c r="J2159" s="7">
        <v>0</v>
      </c>
      <c r="K2159" s="6">
        <v>16087</v>
      </c>
      <c r="L2159" s="6">
        <v>10674</v>
      </c>
      <c r="M2159" s="6">
        <v>5413</v>
      </c>
      <c r="N2159" s="2" t="s">
        <v>550</v>
      </c>
      <c r="O2159" s="2" t="s">
        <v>543</v>
      </c>
    </row>
    <row r="2160" spans="1:15" x14ac:dyDescent="0.25">
      <c r="A2160" s="2" t="s">
        <v>2707</v>
      </c>
      <c r="B2160" s="5">
        <v>46306</v>
      </c>
      <c r="C2160" s="2" t="s">
        <v>170</v>
      </c>
      <c r="D2160" s="2" t="s">
        <v>345</v>
      </c>
      <c r="E2160" s="2" t="s">
        <v>387</v>
      </c>
      <c r="F2160" s="2" t="s">
        <v>410</v>
      </c>
      <c r="G2160" s="2" t="s">
        <v>552</v>
      </c>
      <c r="H2160" s="2">
        <v>5</v>
      </c>
      <c r="I2160" s="6">
        <v>1591.01</v>
      </c>
      <c r="J2160" s="7">
        <v>0.15</v>
      </c>
      <c r="K2160" s="6">
        <v>7955.05</v>
      </c>
      <c r="L2160" s="6">
        <v>8075</v>
      </c>
      <c r="M2160" s="6">
        <v>-119.95</v>
      </c>
      <c r="N2160" s="2" t="s">
        <v>556</v>
      </c>
      <c r="O2160" s="2" t="s">
        <v>543</v>
      </c>
    </row>
    <row r="2161" spans="1:15" x14ac:dyDescent="0.25">
      <c r="A2161" s="2" t="s">
        <v>2708</v>
      </c>
      <c r="B2161" s="5">
        <v>45892</v>
      </c>
      <c r="C2161" s="2" t="s">
        <v>220</v>
      </c>
      <c r="D2161" s="2" t="s">
        <v>375</v>
      </c>
      <c r="E2161" s="2" t="s">
        <v>382</v>
      </c>
      <c r="F2161" s="2" t="s">
        <v>485</v>
      </c>
      <c r="G2161" s="2" t="s">
        <v>541</v>
      </c>
      <c r="H2161" s="2">
        <v>4</v>
      </c>
      <c r="I2161" s="6">
        <v>4378.18</v>
      </c>
      <c r="J2161" s="7">
        <v>0.2</v>
      </c>
      <c r="K2161" s="6">
        <v>17512.72</v>
      </c>
      <c r="L2161" s="6">
        <v>14748</v>
      </c>
      <c r="M2161" s="6">
        <v>2764.72</v>
      </c>
      <c r="N2161" s="2" t="s">
        <v>550</v>
      </c>
      <c r="O2161" s="2" t="s">
        <v>543</v>
      </c>
    </row>
    <row r="2162" spans="1:15" x14ac:dyDescent="0.25">
      <c r="A2162" s="2" t="s">
        <v>2709</v>
      </c>
      <c r="B2162" s="5">
        <v>46024</v>
      </c>
      <c r="C2162" s="2" t="s">
        <v>250</v>
      </c>
      <c r="D2162" s="2" t="s">
        <v>368</v>
      </c>
      <c r="E2162" s="2" t="s">
        <v>389</v>
      </c>
      <c r="F2162" s="2" t="s">
        <v>443</v>
      </c>
      <c r="G2162" s="2" t="s">
        <v>552</v>
      </c>
      <c r="H2162" s="2">
        <v>6</v>
      </c>
      <c r="I2162" s="6">
        <v>966.32</v>
      </c>
      <c r="J2162" s="7">
        <v>0.1</v>
      </c>
      <c r="K2162" s="6">
        <v>5797.92</v>
      </c>
      <c r="L2162" s="6">
        <v>4656</v>
      </c>
      <c r="M2162" s="6">
        <v>1141.92</v>
      </c>
      <c r="N2162" s="2" t="s">
        <v>542</v>
      </c>
      <c r="O2162" s="2" t="s">
        <v>543</v>
      </c>
    </row>
    <row r="2163" spans="1:15" x14ac:dyDescent="0.25">
      <c r="A2163" s="2" t="s">
        <v>2710</v>
      </c>
      <c r="B2163" s="5">
        <v>46248</v>
      </c>
      <c r="C2163" s="2" t="s">
        <v>236</v>
      </c>
      <c r="D2163" s="2" t="s">
        <v>345</v>
      </c>
      <c r="E2163" s="2" t="s">
        <v>395</v>
      </c>
      <c r="F2163" s="2" t="s">
        <v>483</v>
      </c>
      <c r="G2163" s="2" t="s">
        <v>552</v>
      </c>
      <c r="H2163" s="2">
        <v>7</v>
      </c>
      <c r="I2163" s="6">
        <v>1497.42</v>
      </c>
      <c r="J2163" s="7">
        <v>0.2</v>
      </c>
      <c r="K2163" s="6">
        <v>10481.94</v>
      </c>
      <c r="L2163" s="6">
        <v>11305</v>
      </c>
      <c r="M2163" s="6">
        <v>-823.06</v>
      </c>
      <c r="N2163" s="2" t="s">
        <v>542</v>
      </c>
      <c r="O2163" s="2" t="s">
        <v>543</v>
      </c>
    </row>
    <row r="2164" spans="1:15" x14ac:dyDescent="0.25">
      <c r="A2164" s="2" t="s">
        <v>2711</v>
      </c>
      <c r="B2164" s="5">
        <v>45720</v>
      </c>
      <c r="C2164" s="2" t="s">
        <v>160</v>
      </c>
      <c r="D2164" s="2" t="s">
        <v>377</v>
      </c>
      <c r="E2164" s="2" t="s">
        <v>387</v>
      </c>
      <c r="F2164" s="2" t="s">
        <v>423</v>
      </c>
      <c r="G2164" s="2" t="s">
        <v>541</v>
      </c>
      <c r="H2164" s="2">
        <v>3</v>
      </c>
      <c r="I2164" s="6">
        <v>24692.33</v>
      </c>
      <c r="J2164" s="7">
        <v>0.05</v>
      </c>
      <c r="K2164" s="6">
        <v>74076.990000000005</v>
      </c>
      <c r="L2164" s="6">
        <v>55653</v>
      </c>
      <c r="M2164" s="6">
        <v>18423.990000000002</v>
      </c>
      <c r="N2164" s="2" t="s">
        <v>550</v>
      </c>
      <c r="O2164" s="2" t="s">
        <v>543</v>
      </c>
    </row>
    <row r="2165" spans="1:15" x14ac:dyDescent="0.25">
      <c r="A2165" s="2" t="s">
        <v>2712</v>
      </c>
      <c r="B2165" s="5">
        <v>46168</v>
      </c>
      <c r="C2165" s="2" t="s">
        <v>322</v>
      </c>
      <c r="D2165" s="2" t="s">
        <v>345</v>
      </c>
      <c r="E2165" s="2" t="s">
        <v>391</v>
      </c>
      <c r="F2165" s="2" t="s">
        <v>481</v>
      </c>
      <c r="G2165" s="2" t="s">
        <v>545</v>
      </c>
      <c r="H2165" s="2">
        <v>7</v>
      </c>
      <c r="I2165" s="6">
        <v>1591.01</v>
      </c>
      <c r="J2165" s="7">
        <v>0.15</v>
      </c>
      <c r="K2165" s="6">
        <v>11137.07</v>
      </c>
      <c r="L2165" s="6">
        <v>11305</v>
      </c>
      <c r="M2165" s="6">
        <v>-167.93</v>
      </c>
      <c r="N2165" s="2" t="s">
        <v>546</v>
      </c>
      <c r="O2165" s="2" t="s">
        <v>543</v>
      </c>
    </row>
    <row r="2166" spans="1:15" x14ac:dyDescent="0.25">
      <c r="A2166" s="2" t="s">
        <v>2713</v>
      </c>
      <c r="B2166" s="5">
        <v>45754</v>
      </c>
      <c r="C2166" s="2" t="s">
        <v>14</v>
      </c>
      <c r="D2166" s="2" t="s">
        <v>343</v>
      </c>
      <c r="E2166" s="2" t="s">
        <v>389</v>
      </c>
      <c r="F2166" s="2" t="s">
        <v>493</v>
      </c>
      <c r="G2166" s="2" t="s">
        <v>541</v>
      </c>
      <c r="H2166" s="2">
        <v>8</v>
      </c>
      <c r="I2166" s="6">
        <v>3761.63</v>
      </c>
      <c r="J2166" s="7">
        <v>0.1</v>
      </c>
      <c r="K2166" s="6">
        <v>30093.040000000001</v>
      </c>
      <c r="L2166" s="6">
        <v>25528</v>
      </c>
      <c r="M2166" s="6">
        <v>4565.04</v>
      </c>
      <c r="N2166" s="2" t="s">
        <v>550</v>
      </c>
      <c r="O2166" s="2" t="s">
        <v>543</v>
      </c>
    </row>
    <row r="2167" spans="1:15" x14ac:dyDescent="0.25">
      <c r="A2167" s="2" t="s">
        <v>2714</v>
      </c>
      <c r="B2167" s="5">
        <v>46206</v>
      </c>
      <c r="C2167" s="2" t="s">
        <v>182</v>
      </c>
      <c r="D2167" s="2" t="s">
        <v>360</v>
      </c>
      <c r="E2167" s="2" t="s">
        <v>382</v>
      </c>
      <c r="F2167" s="2" t="s">
        <v>475</v>
      </c>
      <c r="G2167" s="2" t="s">
        <v>545</v>
      </c>
      <c r="H2167" s="2">
        <v>7</v>
      </c>
      <c r="I2167" s="6">
        <v>24789.75</v>
      </c>
      <c r="J2167" s="7">
        <v>0</v>
      </c>
      <c r="K2167" s="6">
        <v>173528.25</v>
      </c>
      <c r="L2167" s="6">
        <v>143661</v>
      </c>
      <c r="M2167" s="6">
        <v>29867.25</v>
      </c>
      <c r="N2167" s="2" t="s">
        <v>556</v>
      </c>
      <c r="O2167" s="2" t="s">
        <v>543</v>
      </c>
    </row>
    <row r="2168" spans="1:15" x14ac:dyDescent="0.25">
      <c r="A2168" s="2" t="s">
        <v>2715</v>
      </c>
      <c r="B2168" s="5">
        <v>46058</v>
      </c>
      <c r="C2168" s="2" t="s">
        <v>88</v>
      </c>
      <c r="D2168" s="2" t="s">
        <v>348</v>
      </c>
      <c r="E2168" s="2" t="s">
        <v>398</v>
      </c>
      <c r="F2168" s="2" t="s">
        <v>449</v>
      </c>
      <c r="G2168" s="2" t="s">
        <v>541</v>
      </c>
      <c r="H2168" s="2">
        <v>8</v>
      </c>
      <c r="I2168" s="6">
        <v>10797.96</v>
      </c>
      <c r="J2168" s="7">
        <v>0.15</v>
      </c>
      <c r="K2168" s="6">
        <v>86383.679999999993</v>
      </c>
      <c r="L2168" s="6">
        <v>81752</v>
      </c>
      <c r="M2168" s="6">
        <v>4631.68</v>
      </c>
      <c r="N2168" s="2" t="s">
        <v>542</v>
      </c>
      <c r="O2168" s="2" t="s">
        <v>543</v>
      </c>
    </row>
    <row r="2169" spans="1:15" x14ac:dyDescent="0.25">
      <c r="A2169" s="2" t="s">
        <v>2716</v>
      </c>
      <c r="B2169" s="5">
        <v>46334</v>
      </c>
      <c r="C2169" s="2" t="s">
        <v>288</v>
      </c>
      <c r="D2169" s="2" t="s">
        <v>360</v>
      </c>
      <c r="E2169" s="2" t="s">
        <v>389</v>
      </c>
      <c r="F2169" s="2" t="s">
        <v>447</v>
      </c>
      <c r="G2169" s="2" t="s">
        <v>545</v>
      </c>
      <c r="H2169" s="2">
        <v>7</v>
      </c>
      <c r="I2169" s="6">
        <v>21071.29</v>
      </c>
      <c r="J2169" s="7">
        <v>0.15</v>
      </c>
      <c r="K2169" s="6">
        <v>147499.03</v>
      </c>
      <c r="L2169" s="6">
        <v>143661</v>
      </c>
      <c r="M2169" s="6">
        <v>3838.03</v>
      </c>
      <c r="N2169" s="2" t="s">
        <v>550</v>
      </c>
      <c r="O2169" s="2" t="s">
        <v>566</v>
      </c>
    </row>
    <row r="2170" spans="1:15" x14ac:dyDescent="0.25">
      <c r="A2170" s="2" t="s">
        <v>2717</v>
      </c>
      <c r="B2170" s="5">
        <v>46043</v>
      </c>
      <c r="C2170" s="2" t="s">
        <v>222</v>
      </c>
      <c r="D2170" s="2" t="s">
        <v>351</v>
      </c>
      <c r="E2170" s="2" t="s">
        <v>398</v>
      </c>
      <c r="F2170" s="2" t="s">
        <v>481</v>
      </c>
      <c r="G2170" s="2" t="s">
        <v>545</v>
      </c>
      <c r="H2170" s="2">
        <v>1</v>
      </c>
      <c r="I2170" s="6">
        <v>26089.08</v>
      </c>
      <c r="J2170" s="7">
        <v>0.1</v>
      </c>
      <c r="K2170" s="6">
        <v>26089.08</v>
      </c>
      <c r="L2170" s="6">
        <v>19438</v>
      </c>
      <c r="M2170" s="6">
        <v>6651.08</v>
      </c>
      <c r="N2170" s="2" t="s">
        <v>546</v>
      </c>
      <c r="O2170" s="2" t="s">
        <v>543</v>
      </c>
    </row>
    <row r="2171" spans="1:15" x14ac:dyDescent="0.25">
      <c r="A2171" s="2" t="s">
        <v>2718</v>
      </c>
      <c r="B2171" s="5">
        <v>45724</v>
      </c>
      <c r="C2171" s="2" t="s">
        <v>68</v>
      </c>
      <c r="D2171" s="2" t="s">
        <v>348</v>
      </c>
      <c r="E2171" s="2" t="s">
        <v>393</v>
      </c>
      <c r="F2171" s="2" t="s">
        <v>449</v>
      </c>
      <c r="G2171" s="2" t="s">
        <v>541</v>
      </c>
      <c r="H2171" s="2">
        <v>1</v>
      </c>
      <c r="I2171" s="6">
        <v>10797.96</v>
      </c>
      <c r="J2171" s="7">
        <v>0.15</v>
      </c>
      <c r="K2171" s="6">
        <v>10797.96</v>
      </c>
      <c r="L2171" s="6">
        <v>10219</v>
      </c>
      <c r="M2171" s="6">
        <v>578.96</v>
      </c>
      <c r="N2171" s="2" t="s">
        <v>556</v>
      </c>
      <c r="O2171" s="2" t="s">
        <v>543</v>
      </c>
    </row>
    <row r="2172" spans="1:15" x14ac:dyDescent="0.25">
      <c r="A2172" s="2" t="s">
        <v>2719</v>
      </c>
      <c r="B2172" s="5">
        <v>46243</v>
      </c>
      <c r="C2172" s="2" t="s">
        <v>232</v>
      </c>
      <c r="D2172" s="2" t="s">
        <v>375</v>
      </c>
      <c r="E2172" s="2" t="s">
        <v>382</v>
      </c>
      <c r="F2172" s="2" t="s">
        <v>489</v>
      </c>
      <c r="G2172" s="2" t="s">
        <v>541</v>
      </c>
      <c r="H2172" s="2">
        <v>4</v>
      </c>
      <c r="I2172" s="6">
        <v>5472.72</v>
      </c>
      <c r="J2172" s="7">
        <v>0</v>
      </c>
      <c r="K2172" s="6">
        <v>21890.880000000001</v>
      </c>
      <c r="L2172" s="6">
        <v>14748</v>
      </c>
      <c r="M2172" s="6">
        <v>7142.88</v>
      </c>
      <c r="N2172" s="2" t="s">
        <v>550</v>
      </c>
      <c r="O2172" s="2" t="s">
        <v>543</v>
      </c>
    </row>
    <row r="2173" spans="1:15" x14ac:dyDescent="0.25">
      <c r="A2173" s="2" t="s">
        <v>2720</v>
      </c>
      <c r="B2173" s="5">
        <v>46361</v>
      </c>
      <c r="C2173" s="2" t="s">
        <v>33</v>
      </c>
      <c r="D2173" s="2" t="s">
        <v>362</v>
      </c>
      <c r="E2173" s="2" t="s">
        <v>393</v>
      </c>
      <c r="F2173" s="2" t="s">
        <v>499</v>
      </c>
      <c r="G2173" s="2" t="s">
        <v>541</v>
      </c>
      <c r="H2173" s="2">
        <v>7</v>
      </c>
      <c r="I2173" s="6">
        <v>18037.47</v>
      </c>
      <c r="J2173" s="7">
        <v>0.2</v>
      </c>
      <c r="K2173" s="6">
        <v>126262.29</v>
      </c>
      <c r="L2173" s="6">
        <v>119413</v>
      </c>
      <c r="M2173" s="6">
        <v>6849.29</v>
      </c>
      <c r="N2173" s="2" t="s">
        <v>556</v>
      </c>
      <c r="O2173" s="2" t="s">
        <v>543</v>
      </c>
    </row>
    <row r="2174" spans="1:15" x14ac:dyDescent="0.25">
      <c r="A2174" s="2" t="s">
        <v>2721</v>
      </c>
      <c r="B2174" s="5">
        <v>45972</v>
      </c>
      <c r="C2174" s="2" t="s">
        <v>256</v>
      </c>
      <c r="D2174" s="2" t="s">
        <v>355</v>
      </c>
      <c r="E2174" s="2" t="s">
        <v>382</v>
      </c>
      <c r="F2174" s="2" t="s">
        <v>515</v>
      </c>
      <c r="G2174" s="2" t="s">
        <v>552</v>
      </c>
      <c r="H2174" s="2">
        <v>2</v>
      </c>
      <c r="I2174" s="6">
        <v>25938.39</v>
      </c>
      <c r="J2174" s="7">
        <v>0.1</v>
      </c>
      <c r="K2174" s="6">
        <v>51876.78</v>
      </c>
      <c r="L2174" s="6">
        <v>39596</v>
      </c>
      <c r="M2174" s="6">
        <v>12280.78</v>
      </c>
      <c r="N2174" s="2" t="s">
        <v>556</v>
      </c>
      <c r="O2174" s="2" t="s">
        <v>543</v>
      </c>
    </row>
    <row r="2175" spans="1:15" x14ac:dyDescent="0.25">
      <c r="A2175" s="2" t="s">
        <v>2722</v>
      </c>
      <c r="B2175" s="5">
        <v>46025</v>
      </c>
      <c r="C2175" s="2" t="s">
        <v>292</v>
      </c>
      <c r="D2175" s="2" t="s">
        <v>362</v>
      </c>
      <c r="E2175" s="2" t="s">
        <v>393</v>
      </c>
      <c r="F2175" s="2" t="s">
        <v>515</v>
      </c>
      <c r="G2175" s="2" t="s">
        <v>541</v>
      </c>
      <c r="H2175" s="2">
        <v>1</v>
      </c>
      <c r="I2175" s="6">
        <v>18037.47</v>
      </c>
      <c r="J2175" s="7">
        <v>0.2</v>
      </c>
      <c r="K2175" s="6">
        <v>18037.47</v>
      </c>
      <c r="L2175" s="6">
        <v>17059</v>
      </c>
      <c r="M2175" s="6">
        <v>978.47</v>
      </c>
      <c r="N2175" s="2" t="s">
        <v>550</v>
      </c>
      <c r="O2175" s="2" t="s">
        <v>543</v>
      </c>
    </row>
    <row r="2176" spans="1:15" x14ac:dyDescent="0.25">
      <c r="A2176" s="2" t="s">
        <v>2723</v>
      </c>
      <c r="B2176" s="5">
        <v>46101</v>
      </c>
      <c r="C2176" s="2" t="s">
        <v>158</v>
      </c>
      <c r="D2176" s="2" t="s">
        <v>373</v>
      </c>
      <c r="E2176" s="2" t="s">
        <v>382</v>
      </c>
      <c r="F2176" s="2" t="s">
        <v>435</v>
      </c>
      <c r="G2176" s="2" t="s">
        <v>552</v>
      </c>
      <c r="H2176" s="2">
        <v>5</v>
      </c>
      <c r="I2176" s="6">
        <v>2277.2600000000002</v>
      </c>
      <c r="J2176" s="7">
        <v>0</v>
      </c>
      <c r="K2176" s="6">
        <v>11386.3</v>
      </c>
      <c r="L2176" s="6">
        <v>8105</v>
      </c>
      <c r="M2176" s="6">
        <v>3281.3</v>
      </c>
      <c r="N2176" s="2" t="s">
        <v>542</v>
      </c>
      <c r="O2176" s="2" t="s">
        <v>543</v>
      </c>
    </row>
    <row r="2177" spans="1:15" x14ac:dyDescent="0.25">
      <c r="A2177" s="2" t="s">
        <v>2724</v>
      </c>
      <c r="B2177" s="5">
        <v>45795</v>
      </c>
      <c r="C2177" s="2" t="s">
        <v>56</v>
      </c>
      <c r="D2177" s="2" t="s">
        <v>368</v>
      </c>
      <c r="E2177" s="2" t="s">
        <v>385</v>
      </c>
      <c r="F2177" s="2" t="s">
        <v>513</v>
      </c>
      <c r="G2177" s="2" t="s">
        <v>541</v>
      </c>
      <c r="H2177" s="2">
        <v>7</v>
      </c>
      <c r="I2177" s="6">
        <v>858.95</v>
      </c>
      <c r="J2177" s="7">
        <v>0.2</v>
      </c>
      <c r="K2177" s="6">
        <v>6012.65</v>
      </c>
      <c r="L2177" s="6">
        <v>5432</v>
      </c>
      <c r="M2177" s="6">
        <v>580.65</v>
      </c>
      <c r="N2177" s="2" t="s">
        <v>546</v>
      </c>
      <c r="O2177" s="2" t="s">
        <v>543</v>
      </c>
    </row>
    <row r="2178" spans="1:15" x14ac:dyDescent="0.25">
      <c r="A2178" s="2" t="s">
        <v>2725</v>
      </c>
      <c r="B2178" s="5">
        <v>46082</v>
      </c>
      <c r="C2178" s="2" t="s">
        <v>204</v>
      </c>
      <c r="D2178" s="2" t="s">
        <v>355</v>
      </c>
      <c r="E2178" s="2" t="s">
        <v>387</v>
      </c>
      <c r="F2178" s="2" t="s">
        <v>433</v>
      </c>
      <c r="G2178" s="2" t="s">
        <v>545</v>
      </c>
      <c r="H2178" s="2">
        <v>5</v>
      </c>
      <c r="I2178" s="6">
        <v>23056.34</v>
      </c>
      <c r="J2178" s="7">
        <v>0.2</v>
      </c>
      <c r="K2178" s="6">
        <v>115281.7</v>
      </c>
      <c r="L2178" s="6">
        <v>98990</v>
      </c>
      <c r="M2178" s="6">
        <v>16291.7</v>
      </c>
      <c r="N2178" s="2" t="s">
        <v>546</v>
      </c>
      <c r="O2178" s="2" t="s">
        <v>543</v>
      </c>
    </row>
    <row r="2179" spans="1:15" x14ac:dyDescent="0.25">
      <c r="A2179" s="2" t="s">
        <v>2726</v>
      </c>
      <c r="B2179" s="5">
        <v>45974</v>
      </c>
      <c r="C2179" s="2" t="s">
        <v>160</v>
      </c>
      <c r="D2179" s="2" t="s">
        <v>357</v>
      </c>
      <c r="E2179" s="2" t="s">
        <v>382</v>
      </c>
      <c r="F2179" s="2" t="s">
        <v>503</v>
      </c>
      <c r="G2179" s="2" t="s">
        <v>545</v>
      </c>
      <c r="H2179" s="2">
        <v>2</v>
      </c>
      <c r="I2179" s="6">
        <v>18700.689999999999</v>
      </c>
      <c r="J2179" s="7">
        <v>0.1</v>
      </c>
      <c r="K2179" s="6">
        <v>37401.379999999997</v>
      </c>
      <c r="L2179" s="6">
        <v>32886</v>
      </c>
      <c r="M2179" s="6">
        <v>4515.38</v>
      </c>
      <c r="N2179" s="2" t="s">
        <v>550</v>
      </c>
      <c r="O2179" s="2" t="s">
        <v>543</v>
      </c>
    </row>
    <row r="2180" spans="1:15" x14ac:dyDescent="0.25">
      <c r="A2180" s="2" t="s">
        <v>2727</v>
      </c>
      <c r="B2180" s="5">
        <v>46098</v>
      </c>
      <c r="C2180" s="2" t="s">
        <v>178</v>
      </c>
      <c r="D2180" s="2" t="s">
        <v>355</v>
      </c>
      <c r="E2180" s="2" t="s">
        <v>391</v>
      </c>
      <c r="F2180" s="2" t="s">
        <v>483</v>
      </c>
      <c r="G2180" s="2" t="s">
        <v>541</v>
      </c>
      <c r="H2180" s="2">
        <v>6</v>
      </c>
      <c r="I2180" s="6">
        <v>25938.39</v>
      </c>
      <c r="J2180" s="7">
        <v>0.1</v>
      </c>
      <c r="K2180" s="6">
        <v>155630.34</v>
      </c>
      <c r="L2180" s="6">
        <v>118788</v>
      </c>
      <c r="M2180" s="6">
        <v>36842.339999999997</v>
      </c>
      <c r="N2180" s="2" t="s">
        <v>542</v>
      </c>
      <c r="O2180" s="2" t="s">
        <v>543</v>
      </c>
    </row>
    <row r="2181" spans="1:15" x14ac:dyDescent="0.25">
      <c r="A2181" s="2" t="s">
        <v>2728</v>
      </c>
      <c r="B2181" s="5">
        <v>45876</v>
      </c>
      <c r="C2181" s="2" t="s">
        <v>126</v>
      </c>
      <c r="D2181" s="2" t="s">
        <v>334</v>
      </c>
      <c r="E2181" s="2" t="s">
        <v>395</v>
      </c>
      <c r="F2181" s="2" t="s">
        <v>513</v>
      </c>
      <c r="G2181" s="2" t="s">
        <v>552</v>
      </c>
      <c r="H2181" s="2">
        <v>1</v>
      </c>
      <c r="I2181" s="6">
        <v>315.57</v>
      </c>
      <c r="J2181" s="7">
        <v>0.15</v>
      </c>
      <c r="K2181" s="6">
        <v>315.57</v>
      </c>
      <c r="L2181" s="6">
        <v>285</v>
      </c>
      <c r="M2181" s="6">
        <v>30.57</v>
      </c>
      <c r="N2181" s="2" t="s">
        <v>546</v>
      </c>
      <c r="O2181" s="2" t="s">
        <v>543</v>
      </c>
    </row>
    <row r="2182" spans="1:15" x14ac:dyDescent="0.25">
      <c r="A2182" s="2" t="s">
        <v>2729</v>
      </c>
      <c r="B2182" s="5">
        <v>45886</v>
      </c>
      <c r="C2182" s="2" t="s">
        <v>302</v>
      </c>
      <c r="D2182" s="2" t="s">
        <v>343</v>
      </c>
      <c r="E2182" s="2" t="s">
        <v>393</v>
      </c>
      <c r="F2182" s="2" t="s">
        <v>495</v>
      </c>
      <c r="G2182" s="2" t="s">
        <v>552</v>
      </c>
      <c r="H2182" s="2">
        <v>5</v>
      </c>
      <c r="I2182" s="6">
        <v>3761.63</v>
      </c>
      <c r="J2182" s="7">
        <v>0.1</v>
      </c>
      <c r="K2182" s="6">
        <v>18808.150000000001</v>
      </c>
      <c r="L2182" s="6">
        <v>15955</v>
      </c>
      <c r="M2182" s="6">
        <v>2853.15</v>
      </c>
      <c r="N2182" s="2" t="s">
        <v>550</v>
      </c>
      <c r="O2182" s="2" t="s">
        <v>543</v>
      </c>
    </row>
    <row r="2183" spans="1:15" x14ac:dyDescent="0.25">
      <c r="A2183" s="2" t="s">
        <v>2730</v>
      </c>
      <c r="B2183" s="5">
        <v>46228</v>
      </c>
      <c r="C2183" s="2" t="s">
        <v>62</v>
      </c>
      <c r="D2183" s="2" t="s">
        <v>337</v>
      </c>
      <c r="E2183" s="2" t="s">
        <v>393</v>
      </c>
      <c r="F2183" s="2" t="s">
        <v>473</v>
      </c>
      <c r="G2183" s="2" t="s">
        <v>541</v>
      </c>
      <c r="H2183" s="2">
        <v>8</v>
      </c>
      <c r="I2183" s="6">
        <v>17081.22</v>
      </c>
      <c r="J2183" s="7">
        <v>0.2</v>
      </c>
      <c r="K2183" s="6">
        <v>136649.76</v>
      </c>
      <c r="L2183" s="6">
        <v>126424</v>
      </c>
      <c r="M2183" s="6">
        <v>10225.76</v>
      </c>
      <c r="N2183" s="2" t="s">
        <v>542</v>
      </c>
      <c r="O2183" s="2" t="s">
        <v>543</v>
      </c>
    </row>
    <row r="2184" spans="1:15" x14ac:dyDescent="0.25">
      <c r="A2184" s="2" t="s">
        <v>2731</v>
      </c>
      <c r="B2184" s="5">
        <v>45952</v>
      </c>
      <c r="C2184" s="2" t="s">
        <v>106</v>
      </c>
      <c r="D2184" s="2" t="s">
        <v>330</v>
      </c>
      <c r="E2184" s="2" t="s">
        <v>385</v>
      </c>
      <c r="F2184" s="2" t="s">
        <v>461</v>
      </c>
      <c r="G2184" s="2" t="s">
        <v>552</v>
      </c>
      <c r="H2184" s="2">
        <v>6</v>
      </c>
      <c r="I2184" s="6">
        <v>12762.62</v>
      </c>
      <c r="J2184" s="7">
        <v>0.05</v>
      </c>
      <c r="K2184" s="6">
        <v>55403.23</v>
      </c>
      <c r="L2184" s="6">
        <v>62358</v>
      </c>
      <c r="M2184" s="6">
        <v>-6954.77</v>
      </c>
      <c r="N2184" s="2" t="s">
        <v>550</v>
      </c>
      <c r="O2184" s="2" t="s">
        <v>543</v>
      </c>
    </row>
    <row r="2185" spans="1:15" x14ac:dyDescent="0.25">
      <c r="A2185" s="2" t="s">
        <v>2732</v>
      </c>
      <c r="B2185" s="5">
        <v>45944</v>
      </c>
      <c r="C2185" s="2" t="s">
        <v>204</v>
      </c>
      <c r="D2185" s="2" t="s">
        <v>377</v>
      </c>
      <c r="E2185" s="2" t="s">
        <v>395</v>
      </c>
      <c r="F2185" s="2" t="s">
        <v>435</v>
      </c>
      <c r="G2185" s="2" t="s">
        <v>541</v>
      </c>
      <c r="H2185" s="2">
        <v>5</v>
      </c>
      <c r="I2185" s="6">
        <v>20793.54</v>
      </c>
      <c r="J2185" s="7">
        <v>0.2</v>
      </c>
      <c r="K2185" s="6">
        <v>103967.7</v>
      </c>
      <c r="L2185" s="6">
        <v>92755</v>
      </c>
      <c r="M2185" s="6">
        <v>11212.7</v>
      </c>
      <c r="N2185" s="2" t="s">
        <v>546</v>
      </c>
      <c r="O2185" s="2" t="s">
        <v>543</v>
      </c>
    </row>
    <row r="2186" spans="1:15" x14ac:dyDescent="0.25">
      <c r="A2186" s="2" t="s">
        <v>2733</v>
      </c>
      <c r="B2186" s="5">
        <v>46100</v>
      </c>
      <c r="C2186" s="2" t="s">
        <v>316</v>
      </c>
      <c r="D2186" s="2" t="s">
        <v>339</v>
      </c>
      <c r="E2186" s="2" t="s">
        <v>382</v>
      </c>
      <c r="F2186" s="2" t="s">
        <v>515</v>
      </c>
      <c r="G2186" s="2" t="s">
        <v>552</v>
      </c>
      <c r="H2186" s="2">
        <v>8</v>
      </c>
      <c r="I2186" s="6">
        <v>8778.19</v>
      </c>
      <c r="J2186" s="7">
        <v>0.05</v>
      </c>
      <c r="K2186" s="6">
        <v>70225.52</v>
      </c>
      <c r="L2186" s="6">
        <v>54680</v>
      </c>
      <c r="M2186" s="6">
        <v>15545.52</v>
      </c>
      <c r="N2186" s="2" t="s">
        <v>542</v>
      </c>
      <c r="O2186" s="2" t="s">
        <v>543</v>
      </c>
    </row>
    <row r="2187" spans="1:15" x14ac:dyDescent="0.25">
      <c r="A2187" s="2" t="s">
        <v>2734</v>
      </c>
      <c r="B2187" s="5">
        <v>46186</v>
      </c>
      <c r="C2187" s="2" t="s">
        <v>72</v>
      </c>
      <c r="D2187" s="2" t="s">
        <v>360</v>
      </c>
      <c r="E2187" s="2" t="s">
        <v>382</v>
      </c>
      <c r="F2187" s="2" t="s">
        <v>465</v>
      </c>
      <c r="G2187" s="2" t="s">
        <v>545</v>
      </c>
      <c r="H2187" s="2">
        <v>1</v>
      </c>
      <c r="I2187" s="6">
        <v>24789.75</v>
      </c>
      <c r="J2187" s="7">
        <v>0</v>
      </c>
      <c r="K2187" s="6">
        <v>24789.75</v>
      </c>
      <c r="L2187" s="6">
        <v>20523</v>
      </c>
      <c r="M2187" s="6">
        <v>4266.75</v>
      </c>
      <c r="N2187" s="2" t="s">
        <v>550</v>
      </c>
      <c r="O2187" s="2" t="s">
        <v>543</v>
      </c>
    </row>
    <row r="2188" spans="1:15" x14ac:dyDescent="0.25">
      <c r="A2188" s="2" t="s">
        <v>2735</v>
      </c>
      <c r="B2188" s="5">
        <v>46040</v>
      </c>
      <c r="C2188" s="2" t="s">
        <v>246</v>
      </c>
      <c r="D2188" s="2" t="s">
        <v>345</v>
      </c>
      <c r="E2188" s="2" t="s">
        <v>393</v>
      </c>
      <c r="F2188" s="2" t="s">
        <v>415</v>
      </c>
      <c r="G2188" s="2" t="s">
        <v>552</v>
      </c>
      <c r="H2188" s="2">
        <v>4</v>
      </c>
      <c r="I2188" s="6">
        <v>1871.78</v>
      </c>
      <c r="J2188" s="7">
        <v>0</v>
      </c>
      <c r="K2188" s="6">
        <v>7487.12</v>
      </c>
      <c r="L2188" s="6">
        <v>6460</v>
      </c>
      <c r="M2188" s="6">
        <v>1027.1199999999999</v>
      </c>
      <c r="N2188" s="2" t="s">
        <v>546</v>
      </c>
      <c r="O2188" s="2" t="s">
        <v>543</v>
      </c>
    </row>
    <row r="2189" spans="1:15" x14ac:dyDescent="0.25">
      <c r="A2189" s="2" t="s">
        <v>2736</v>
      </c>
      <c r="B2189" s="5">
        <v>45964</v>
      </c>
      <c r="C2189" s="2" t="s">
        <v>312</v>
      </c>
      <c r="D2189" s="2" t="s">
        <v>337</v>
      </c>
      <c r="E2189" s="2" t="s">
        <v>385</v>
      </c>
      <c r="F2189" s="2" t="s">
        <v>407</v>
      </c>
      <c r="G2189" s="2" t="s">
        <v>552</v>
      </c>
      <c r="H2189" s="2">
        <v>6</v>
      </c>
      <c r="I2189" s="6">
        <v>21351.52</v>
      </c>
      <c r="J2189" s="7">
        <v>0</v>
      </c>
      <c r="K2189" s="6">
        <v>128109.12</v>
      </c>
      <c r="L2189" s="6">
        <v>94818</v>
      </c>
      <c r="M2189" s="6">
        <v>33291.120000000003</v>
      </c>
      <c r="N2189" s="2" t="s">
        <v>556</v>
      </c>
      <c r="O2189" s="2" t="s">
        <v>543</v>
      </c>
    </row>
    <row r="2190" spans="1:15" x14ac:dyDescent="0.25">
      <c r="A2190" s="2" t="s">
        <v>2737</v>
      </c>
      <c r="B2190" s="5">
        <v>45833</v>
      </c>
      <c r="C2190" s="2" t="s">
        <v>50</v>
      </c>
      <c r="D2190" s="2" t="s">
        <v>373</v>
      </c>
      <c r="E2190" s="2" t="s">
        <v>393</v>
      </c>
      <c r="F2190" s="2" t="s">
        <v>407</v>
      </c>
      <c r="G2190" s="2" t="s">
        <v>541</v>
      </c>
      <c r="H2190" s="2">
        <v>4</v>
      </c>
      <c r="I2190" s="6">
        <v>2277.2600000000002</v>
      </c>
      <c r="J2190" s="7">
        <v>0</v>
      </c>
      <c r="K2190" s="6">
        <v>9109.0400000000009</v>
      </c>
      <c r="L2190" s="6">
        <v>6484</v>
      </c>
      <c r="M2190" s="6">
        <v>2625.04</v>
      </c>
      <c r="N2190" s="2" t="s">
        <v>546</v>
      </c>
      <c r="O2190" s="2" t="s">
        <v>543</v>
      </c>
    </row>
    <row r="2191" spans="1:15" x14ac:dyDescent="0.25">
      <c r="A2191" s="2" t="s">
        <v>2738</v>
      </c>
      <c r="B2191" s="5">
        <v>46265</v>
      </c>
      <c r="C2191" s="2" t="s">
        <v>14</v>
      </c>
      <c r="D2191" s="2" t="s">
        <v>355</v>
      </c>
      <c r="E2191" s="2" t="s">
        <v>385</v>
      </c>
      <c r="F2191" s="2" t="s">
        <v>410</v>
      </c>
      <c r="G2191" s="2" t="s">
        <v>552</v>
      </c>
      <c r="H2191" s="2">
        <v>7</v>
      </c>
      <c r="I2191" s="6">
        <v>24497.37</v>
      </c>
      <c r="J2191" s="7">
        <v>0.15</v>
      </c>
      <c r="K2191" s="6">
        <v>171481.59</v>
      </c>
      <c r="L2191" s="6">
        <v>138586</v>
      </c>
      <c r="M2191" s="6">
        <v>32895.589999999997</v>
      </c>
      <c r="N2191" s="2" t="s">
        <v>546</v>
      </c>
      <c r="O2191" s="2" t="s">
        <v>543</v>
      </c>
    </row>
    <row r="2192" spans="1:15" x14ac:dyDescent="0.25">
      <c r="A2192" s="2" t="s">
        <v>2739</v>
      </c>
      <c r="B2192" s="5">
        <v>46013</v>
      </c>
      <c r="C2192" s="2" t="s">
        <v>37</v>
      </c>
      <c r="D2192" s="2" t="s">
        <v>360</v>
      </c>
      <c r="E2192" s="2" t="s">
        <v>385</v>
      </c>
      <c r="F2192" s="2" t="s">
        <v>509</v>
      </c>
      <c r="G2192" s="2" t="s">
        <v>541</v>
      </c>
      <c r="H2192" s="2">
        <v>4</v>
      </c>
      <c r="I2192" s="6">
        <v>21071.29</v>
      </c>
      <c r="J2192" s="7">
        <v>0.15</v>
      </c>
      <c r="K2192" s="6">
        <v>84285.16</v>
      </c>
      <c r="L2192" s="6">
        <v>82092</v>
      </c>
      <c r="M2192" s="6">
        <v>2193.16</v>
      </c>
      <c r="N2192" s="2" t="s">
        <v>546</v>
      </c>
      <c r="O2192" s="2" t="s">
        <v>543</v>
      </c>
    </row>
    <row r="2193" spans="1:15" x14ac:dyDescent="0.25">
      <c r="A2193" s="2" t="s">
        <v>2740</v>
      </c>
      <c r="B2193" s="5">
        <v>46250</v>
      </c>
      <c r="C2193" s="2" t="s">
        <v>62</v>
      </c>
      <c r="D2193" s="2" t="s">
        <v>360</v>
      </c>
      <c r="E2193" s="2" t="s">
        <v>385</v>
      </c>
      <c r="F2193" s="2" t="s">
        <v>447</v>
      </c>
      <c r="G2193" s="2" t="s">
        <v>552</v>
      </c>
      <c r="H2193" s="2">
        <v>6</v>
      </c>
      <c r="I2193" s="6">
        <v>24789.75</v>
      </c>
      <c r="J2193" s="7">
        <v>0</v>
      </c>
      <c r="K2193" s="6">
        <v>148738.5</v>
      </c>
      <c r="L2193" s="6">
        <v>123138</v>
      </c>
      <c r="M2193" s="6">
        <v>25600.5</v>
      </c>
      <c r="N2193" s="2" t="s">
        <v>550</v>
      </c>
      <c r="O2193" s="2" t="s">
        <v>543</v>
      </c>
    </row>
    <row r="2194" spans="1:15" x14ac:dyDescent="0.25">
      <c r="A2194" s="2" t="s">
        <v>2741</v>
      </c>
      <c r="B2194" s="5">
        <v>46200</v>
      </c>
      <c r="C2194" s="2" t="s">
        <v>194</v>
      </c>
      <c r="D2194" s="2" t="s">
        <v>375</v>
      </c>
      <c r="E2194" s="2" t="s">
        <v>391</v>
      </c>
      <c r="F2194" s="2" t="s">
        <v>413</v>
      </c>
      <c r="G2194" s="2" t="s">
        <v>552</v>
      </c>
      <c r="H2194" s="2">
        <v>7</v>
      </c>
      <c r="I2194" s="6">
        <v>5472.72</v>
      </c>
      <c r="J2194" s="7">
        <v>0</v>
      </c>
      <c r="K2194" s="6">
        <v>38309.040000000001</v>
      </c>
      <c r="L2194" s="6">
        <v>25809</v>
      </c>
      <c r="M2194" s="6">
        <v>12500.04</v>
      </c>
      <c r="N2194" s="2" t="s">
        <v>546</v>
      </c>
      <c r="O2194" s="2" t="s">
        <v>543</v>
      </c>
    </row>
    <row r="2195" spans="1:15" x14ac:dyDescent="0.25">
      <c r="A2195" s="2" t="s">
        <v>2742</v>
      </c>
      <c r="B2195" s="5">
        <v>46126</v>
      </c>
      <c r="C2195" s="2" t="s">
        <v>158</v>
      </c>
      <c r="D2195" s="2" t="s">
        <v>357</v>
      </c>
      <c r="E2195" s="2" t="s">
        <v>385</v>
      </c>
      <c r="F2195" s="2" t="s">
        <v>431</v>
      </c>
      <c r="G2195" s="2" t="s">
        <v>552</v>
      </c>
      <c r="H2195" s="2">
        <v>5</v>
      </c>
      <c r="I2195" s="6">
        <v>20778.54</v>
      </c>
      <c r="J2195" s="7">
        <v>0</v>
      </c>
      <c r="K2195" s="6">
        <v>103892.7</v>
      </c>
      <c r="L2195" s="6">
        <v>82215</v>
      </c>
      <c r="M2195" s="6">
        <v>21677.7</v>
      </c>
      <c r="N2195" s="2" t="s">
        <v>546</v>
      </c>
      <c r="O2195" s="2" t="s">
        <v>543</v>
      </c>
    </row>
    <row r="2196" spans="1:15" x14ac:dyDescent="0.25">
      <c r="A2196" s="2" t="s">
        <v>2743</v>
      </c>
      <c r="B2196" s="5">
        <v>45712</v>
      </c>
      <c r="C2196" s="2" t="s">
        <v>130</v>
      </c>
      <c r="D2196" s="2" t="s">
        <v>353</v>
      </c>
      <c r="E2196" s="2" t="s">
        <v>387</v>
      </c>
      <c r="F2196" s="2" t="s">
        <v>523</v>
      </c>
      <c r="G2196" s="2" t="s">
        <v>541</v>
      </c>
      <c r="H2196" s="2">
        <v>5</v>
      </c>
      <c r="I2196" s="6">
        <v>6836.97</v>
      </c>
      <c r="J2196" s="7">
        <v>0.15</v>
      </c>
      <c r="K2196" s="6">
        <v>34184.85</v>
      </c>
      <c r="L2196" s="6">
        <v>26685</v>
      </c>
      <c r="M2196" s="6">
        <v>7499.85</v>
      </c>
      <c r="N2196" s="2" t="s">
        <v>556</v>
      </c>
      <c r="O2196" s="2" t="s">
        <v>543</v>
      </c>
    </row>
    <row r="2197" spans="1:15" x14ac:dyDescent="0.25">
      <c r="A2197" s="2" t="s">
        <v>2744</v>
      </c>
      <c r="B2197" s="5">
        <v>46241</v>
      </c>
      <c r="C2197" s="2" t="s">
        <v>288</v>
      </c>
      <c r="D2197" s="2" t="s">
        <v>334</v>
      </c>
      <c r="E2197" s="2" t="s">
        <v>391</v>
      </c>
      <c r="F2197" s="2" t="s">
        <v>505</v>
      </c>
      <c r="G2197" s="2" t="s">
        <v>545</v>
      </c>
      <c r="H2197" s="2">
        <v>1</v>
      </c>
      <c r="I2197" s="6">
        <v>297.01</v>
      </c>
      <c r="J2197" s="7">
        <v>0.2</v>
      </c>
      <c r="K2197" s="6">
        <v>297.01</v>
      </c>
      <c r="L2197" s="6">
        <v>285</v>
      </c>
      <c r="M2197" s="6">
        <v>12.01</v>
      </c>
      <c r="N2197" s="2" t="s">
        <v>556</v>
      </c>
      <c r="O2197" s="2" t="s">
        <v>543</v>
      </c>
    </row>
    <row r="2198" spans="1:15" x14ac:dyDescent="0.25">
      <c r="A2198" s="2" t="s">
        <v>2745</v>
      </c>
      <c r="B2198" s="5">
        <v>46049</v>
      </c>
      <c r="C2198" s="2" t="s">
        <v>46</v>
      </c>
      <c r="D2198" s="2" t="s">
        <v>351</v>
      </c>
      <c r="E2198" s="2" t="s">
        <v>391</v>
      </c>
      <c r="F2198" s="2" t="s">
        <v>429</v>
      </c>
      <c r="G2198" s="2" t="s">
        <v>541</v>
      </c>
      <c r="H2198" s="2">
        <v>6</v>
      </c>
      <c r="I2198" s="6">
        <v>23190.3</v>
      </c>
      <c r="J2198" s="7">
        <v>0.2</v>
      </c>
      <c r="K2198" s="6">
        <v>139141.79999999999</v>
      </c>
      <c r="L2198" s="6">
        <v>116628</v>
      </c>
      <c r="M2198" s="6">
        <v>22513.8</v>
      </c>
      <c r="N2198" s="2" t="s">
        <v>550</v>
      </c>
      <c r="O2198" s="2" t="s">
        <v>543</v>
      </c>
    </row>
    <row r="2199" spans="1:15" x14ac:dyDescent="0.25">
      <c r="A2199" s="2" t="s">
        <v>2746</v>
      </c>
      <c r="B2199" s="5">
        <v>46352</v>
      </c>
      <c r="C2199" s="2" t="s">
        <v>240</v>
      </c>
      <c r="D2199" s="2" t="s">
        <v>377</v>
      </c>
      <c r="E2199" s="2" t="s">
        <v>393</v>
      </c>
      <c r="F2199" s="2" t="s">
        <v>473</v>
      </c>
      <c r="G2199" s="2" t="s">
        <v>541</v>
      </c>
      <c r="H2199" s="2">
        <v>7</v>
      </c>
      <c r="I2199" s="6">
        <v>25991.93</v>
      </c>
      <c r="J2199" s="7">
        <v>0</v>
      </c>
      <c r="K2199" s="6">
        <v>181943.51</v>
      </c>
      <c r="L2199" s="6">
        <v>129857</v>
      </c>
      <c r="M2199" s="6">
        <v>52086.51</v>
      </c>
      <c r="N2199" s="2" t="s">
        <v>546</v>
      </c>
      <c r="O2199" s="2" t="s">
        <v>543</v>
      </c>
    </row>
    <row r="2200" spans="1:15" x14ac:dyDescent="0.25">
      <c r="A2200" s="2" t="s">
        <v>2747</v>
      </c>
      <c r="B2200" s="5">
        <v>45951</v>
      </c>
      <c r="C2200" s="2" t="s">
        <v>264</v>
      </c>
      <c r="D2200" s="2" t="s">
        <v>377</v>
      </c>
      <c r="E2200" s="2" t="s">
        <v>387</v>
      </c>
      <c r="F2200" s="2" t="s">
        <v>459</v>
      </c>
      <c r="G2200" s="2" t="s">
        <v>545</v>
      </c>
      <c r="H2200" s="2">
        <v>8</v>
      </c>
      <c r="I2200" s="6">
        <v>22093.14</v>
      </c>
      <c r="J2200" s="7">
        <v>0.15</v>
      </c>
      <c r="K2200" s="6">
        <v>176745.12</v>
      </c>
      <c r="L2200" s="6">
        <v>148408</v>
      </c>
      <c r="M2200" s="6">
        <v>28337.119999999999</v>
      </c>
      <c r="N2200" s="2" t="s">
        <v>546</v>
      </c>
      <c r="O2200" s="2" t="s">
        <v>543</v>
      </c>
    </row>
    <row r="2201" spans="1:15" x14ac:dyDescent="0.25">
      <c r="A2201" s="2" t="s">
        <v>2748</v>
      </c>
      <c r="B2201" s="5">
        <v>45740</v>
      </c>
      <c r="C2201" s="2" t="s">
        <v>212</v>
      </c>
      <c r="D2201" s="2" t="s">
        <v>375</v>
      </c>
      <c r="E2201" s="2" t="s">
        <v>395</v>
      </c>
      <c r="F2201" s="2" t="s">
        <v>497</v>
      </c>
      <c r="G2201" s="2" t="s">
        <v>552</v>
      </c>
      <c r="H2201" s="2">
        <v>8</v>
      </c>
      <c r="I2201" s="6">
        <v>4378.18</v>
      </c>
      <c r="J2201" s="7">
        <v>0.2</v>
      </c>
      <c r="K2201" s="6">
        <v>35025.440000000002</v>
      </c>
      <c r="L2201" s="6">
        <v>29496</v>
      </c>
      <c r="M2201" s="6">
        <v>5529.44</v>
      </c>
      <c r="N2201" s="2" t="s">
        <v>556</v>
      </c>
      <c r="O2201" s="2" t="s">
        <v>543</v>
      </c>
    </row>
    <row r="2202" spans="1:15" x14ac:dyDescent="0.25">
      <c r="A2202" s="2" t="s">
        <v>2749</v>
      </c>
      <c r="B2202" s="5">
        <v>45816</v>
      </c>
      <c r="C2202" s="2" t="s">
        <v>140</v>
      </c>
      <c r="D2202" s="2" t="s">
        <v>371</v>
      </c>
      <c r="E2202" s="2" t="s">
        <v>385</v>
      </c>
      <c r="F2202" s="2" t="s">
        <v>497</v>
      </c>
      <c r="G2202" s="2" t="s">
        <v>552</v>
      </c>
      <c r="H2202" s="2">
        <v>5</v>
      </c>
      <c r="I2202" s="6">
        <v>25238.93</v>
      </c>
      <c r="J2202" s="7">
        <v>0</v>
      </c>
      <c r="K2202" s="6">
        <v>126194.65</v>
      </c>
      <c r="L2202" s="6">
        <v>106580</v>
      </c>
      <c r="M2202" s="6">
        <v>19614.650000000001</v>
      </c>
      <c r="N2202" s="2" t="s">
        <v>542</v>
      </c>
      <c r="O2202" s="2" t="s">
        <v>543</v>
      </c>
    </row>
    <row r="2203" spans="1:15" x14ac:dyDescent="0.25">
      <c r="A2203" s="2" t="s">
        <v>2750</v>
      </c>
      <c r="B2203" s="5">
        <v>45887</v>
      </c>
      <c r="C2203" s="2" t="s">
        <v>288</v>
      </c>
      <c r="D2203" s="2" t="s">
        <v>373</v>
      </c>
      <c r="E2203" s="2" t="s">
        <v>385</v>
      </c>
      <c r="F2203" s="2" t="s">
        <v>513</v>
      </c>
      <c r="G2203" s="2" t="s">
        <v>541</v>
      </c>
      <c r="H2203" s="2">
        <v>1</v>
      </c>
      <c r="I2203" s="6">
        <v>2277.2600000000002</v>
      </c>
      <c r="J2203" s="7">
        <v>0</v>
      </c>
      <c r="K2203" s="6">
        <v>2277.2600000000002</v>
      </c>
      <c r="L2203" s="6">
        <v>1621</v>
      </c>
      <c r="M2203" s="6">
        <v>656.26</v>
      </c>
      <c r="N2203" s="2" t="s">
        <v>556</v>
      </c>
      <c r="O2203" s="2" t="s">
        <v>543</v>
      </c>
    </row>
    <row r="2204" spans="1:15" x14ac:dyDescent="0.25">
      <c r="A2204" s="2" t="s">
        <v>2751</v>
      </c>
      <c r="B2204" s="5">
        <v>46220</v>
      </c>
      <c r="C2204" s="2" t="s">
        <v>214</v>
      </c>
      <c r="D2204" s="2" t="s">
        <v>341</v>
      </c>
      <c r="E2204" s="2" t="s">
        <v>398</v>
      </c>
      <c r="F2204" s="2" t="s">
        <v>487</v>
      </c>
      <c r="G2204" s="2" t="s">
        <v>541</v>
      </c>
      <c r="H2204" s="2">
        <v>3</v>
      </c>
      <c r="I2204" s="6">
        <v>517.33000000000004</v>
      </c>
      <c r="J2204" s="7">
        <v>0</v>
      </c>
      <c r="K2204" s="6">
        <v>1551.99</v>
      </c>
      <c r="L2204" s="6">
        <v>1236</v>
      </c>
      <c r="M2204" s="6">
        <v>315.99</v>
      </c>
      <c r="N2204" s="2" t="s">
        <v>556</v>
      </c>
      <c r="O2204" s="2" t="s">
        <v>543</v>
      </c>
    </row>
    <row r="2205" spans="1:15" x14ac:dyDescent="0.25">
      <c r="A2205" s="2" t="s">
        <v>2752</v>
      </c>
      <c r="B2205" s="5">
        <v>46060</v>
      </c>
      <c r="C2205" s="2" t="s">
        <v>78</v>
      </c>
      <c r="D2205" s="2" t="s">
        <v>351</v>
      </c>
      <c r="E2205" s="2" t="s">
        <v>387</v>
      </c>
      <c r="F2205" s="2" t="s">
        <v>469</v>
      </c>
      <c r="G2205" s="2" t="s">
        <v>545</v>
      </c>
      <c r="H2205" s="2">
        <v>8</v>
      </c>
      <c r="I2205" s="6">
        <v>24639.69</v>
      </c>
      <c r="J2205" s="7">
        <v>0.15</v>
      </c>
      <c r="K2205" s="6">
        <v>197117.52</v>
      </c>
      <c r="L2205" s="6">
        <v>155504</v>
      </c>
      <c r="M2205" s="6">
        <v>41613.519999999997</v>
      </c>
      <c r="N2205" s="2" t="s">
        <v>546</v>
      </c>
      <c r="O2205" s="2" t="s">
        <v>543</v>
      </c>
    </row>
    <row r="2206" spans="1:15" x14ac:dyDescent="0.25">
      <c r="A2206" s="2" t="s">
        <v>2753</v>
      </c>
      <c r="B2206" s="5">
        <v>46012</v>
      </c>
      <c r="C2206" s="2" t="s">
        <v>144</v>
      </c>
      <c r="D2206" s="2" t="s">
        <v>341</v>
      </c>
      <c r="E2206" s="2" t="s">
        <v>382</v>
      </c>
      <c r="F2206" s="2" t="s">
        <v>469</v>
      </c>
      <c r="G2206" s="2" t="s">
        <v>545</v>
      </c>
      <c r="H2206" s="2">
        <v>2</v>
      </c>
      <c r="I2206" s="6">
        <v>465.6</v>
      </c>
      <c r="J2206" s="7">
        <v>0.1</v>
      </c>
      <c r="K2206" s="6">
        <v>931.2</v>
      </c>
      <c r="L2206" s="6">
        <v>824</v>
      </c>
      <c r="M2206" s="6">
        <v>107.2</v>
      </c>
      <c r="N2206" s="2" t="s">
        <v>546</v>
      </c>
      <c r="O2206" s="2" t="s">
        <v>543</v>
      </c>
    </row>
    <row r="2207" spans="1:15" x14ac:dyDescent="0.25">
      <c r="A2207" s="2" t="s">
        <v>2754</v>
      </c>
      <c r="B2207" s="5">
        <v>46002</v>
      </c>
      <c r="C2207" s="2" t="s">
        <v>304</v>
      </c>
      <c r="D2207" s="2" t="s">
        <v>377</v>
      </c>
      <c r="E2207" s="2" t="s">
        <v>389</v>
      </c>
      <c r="F2207" s="2" t="s">
        <v>437</v>
      </c>
      <c r="G2207" s="2" t="s">
        <v>545</v>
      </c>
      <c r="H2207" s="2">
        <v>8</v>
      </c>
      <c r="I2207" s="6">
        <v>23392.74</v>
      </c>
      <c r="J2207" s="7">
        <v>0.1</v>
      </c>
      <c r="K2207" s="6">
        <v>187141.92</v>
      </c>
      <c r="L2207" s="6">
        <v>148408</v>
      </c>
      <c r="M2207" s="6">
        <v>38733.919999999998</v>
      </c>
      <c r="N2207" s="2" t="s">
        <v>556</v>
      </c>
      <c r="O2207" s="2" t="s">
        <v>543</v>
      </c>
    </row>
    <row r="2208" spans="1:15" x14ac:dyDescent="0.25">
      <c r="A2208" s="2" t="s">
        <v>2755</v>
      </c>
      <c r="B2208" s="5">
        <v>46033</v>
      </c>
      <c r="C2208" s="2" t="s">
        <v>212</v>
      </c>
      <c r="D2208" s="2" t="s">
        <v>345</v>
      </c>
      <c r="E2208" s="2" t="s">
        <v>385</v>
      </c>
      <c r="F2208" s="2" t="s">
        <v>521</v>
      </c>
      <c r="G2208" s="2" t="s">
        <v>541</v>
      </c>
      <c r="H2208" s="2">
        <v>2</v>
      </c>
      <c r="I2208" s="6">
        <v>1591.01</v>
      </c>
      <c r="J2208" s="7">
        <v>0.15</v>
      </c>
      <c r="K2208" s="6">
        <v>3182.02</v>
      </c>
      <c r="L2208" s="6">
        <v>3230</v>
      </c>
      <c r="M2208" s="6">
        <v>-47.98</v>
      </c>
      <c r="N2208" s="2" t="s">
        <v>546</v>
      </c>
      <c r="O2208" s="2" t="s">
        <v>543</v>
      </c>
    </row>
    <row r="2209" spans="1:15" x14ac:dyDescent="0.25">
      <c r="A2209" s="2" t="s">
        <v>2756</v>
      </c>
      <c r="B2209" s="5">
        <v>45814</v>
      </c>
      <c r="C2209" s="2" t="s">
        <v>92</v>
      </c>
      <c r="D2209" s="2" t="s">
        <v>366</v>
      </c>
      <c r="E2209" s="2" t="s">
        <v>398</v>
      </c>
      <c r="F2209" s="2" t="s">
        <v>429</v>
      </c>
      <c r="G2209" s="2" t="s">
        <v>541</v>
      </c>
      <c r="H2209" s="2">
        <v>2</v>
      </c>
      <c r="I2209" s="6">
        <v>23651.82</v>
      </c>
      <c r="J2209" s="7">
        <v>0.05</v>
      </c>
      <c r="K2209" s="6">
        <v>47303.64</v>
      </c>
      <c r="L2209" s="6">
        <v>33554</v>
      </c>
      <c r="M2209" s="6">
        <v>13749.64</v>
      </c>
      <c r="N2209" s="2" t="s">
        <v>546</v>
      </c>
      <c r="O2209" s="2" t="s">
        <v>543</v>
      </c>
    </row>
    <row r="2210" spans="1:15" x14ac:dyDescent="0.25">
      <c r="A2210" s="2" t="s">
        <v>2757</v>
      </c>
      <c r="B2210" s="5">
        <v>45753</v>
      </c>
      <c r="C2210" s="2" t="s">
        <v>33</v>
      </c>
      <c r="D2210" s="2" t="s">
        <v>371</v>
      </c>
      <c r="E2210" s="2" t="s">
        <v>391</v>
      </c>
      <c r="F2210" s="2" t="s">
        <v>463</v>
      </c>
      <c r="G2210" s="2" t="s">
        <v>552</v>
      </c>
      <c r="H2210" s="2">
        <v>3</v>
      </c>
      <c r="I2210" s="6">
        <v>20191.14</v>
      </c>
      <c r="J2210" s="7">
        <v>0.2</v>
      </c>
      <c r="K2210" s="6">
        <v>60573.42</v>
      </c>
      <c r="L2210" s="6">
        <v>63948</v>
      </c>
      <c r="M2210" s="6">
        <v>-3374.58</v>
      </c>
      <c r="N2210" s="2" t="s">
        <v>546</v>
      </c>
      <c r="O2210" s="2" t="s">
        <v>543</v>
      </c>
    </row>
    <row r="2211" spans="1:15" x14ac:dyDescent="0.25">
      <c r="A2211" s="2" t="s">
        <v>2758</v>
      </c>
      <c r="B2211" s="5">
        <v>46281</v>
      </c>
      <c r="C2211" s="2" t="s">
        <v>162</v>
      </c>
      <c r="D2211" s="2" t="s">
        <v>366</v>
      </c>
      <c r="E2211" s="2" t="s">
        <v>393</v>
      </c>
      <c r="F2211" s="2" t="s">
        <v>441</v>
      </c>
      <c r="G2211" s="2" t="s">
        <v>541</v>
      </c>
      <c r="H2211" s="2">
        <v>8</v>
      </c>
      <c r="I2211" s="6">
        <v>22406.99</v>
      </c>
      <c r="J2211" s="7">
        <v>0.1</v>
      </c>
      <c r="K2211" s="6">
        <v>123357.38</v>
      </c>
      <c r="L2211" s="6">
        <v>134216</v>
      </c>
      <c r="M2211" s="6">
        <v>-10858.62</v>
      </c>
      <c r="N2211" s="2" t="s">
        <v>546</v>
      </c>
      <c r="O2211" s="2" t="s">
        <v>543</v>
      </c>
    </row>
    <row r="2212" spans="1:15" x14ac:dyDescent="0.25">
      <c r="A2212" s="2" t="s">
        <v>2759</v>
      </c>
      <c r="B2212" s="5">
        <v>46353</v>
      </c>
      <c r="C2212" s="2" t="s">
        <v>166</v>
      </c>
      <c r="D2212" s="2" t="s">
        <v>351</v>
      </c>
      <c r="E2212" s="2" t="s">
        <v>395</v>
      </c>
      <c r="F2212" s="2" t="s">
        <v>447</v>
      </c>
      <c r="G2212" s="2" t="s">
        <v>545</v>
      </c>
      <c r="H2212" s="2">
        <v>2</v>
      </c>
      <c r="I2212" s="6">
        <v>26089.08</v>
      </c>
      <c r="J2212" s="7">
        <v>0.1</v>
      </c>
      <c r="K2212" s="6">
        <v>52178.16</v>
      </c>
      <c r="L2212" s="6">
        <v>38876</v>
      </c>
      <c r="M2212" s="6">
        <v>13302.16</v>
      </c>
      <c r="N2212" s="2" t="s">
        <v>542</v>
      </c>
      <c r="O2212" s="2" t="s">
        <v>543</v>
      </c>
    </row>
    <row r="2213" spans="1:15" x14ac:dyDescent="0.25">
      <c r="A2213" s="2" t="s">
        <v>2760</v>
      </c>
      <c r="B2213" s="5">
        <v>45667</v>
      </c>
      <c r="C2213" s="2" t="s">
        <v>152</v>
      </c>
      <c r="D2213" s="2" t="s">
        <v>341</v>
      </c>
      <c r="E2213" s="2" t="s">
        <v>395</v>
      </c>
      <c r="F2213" s="2" t="s">
        <v>417</v>
      </c>
      <c r="G2213" s="2" t="s">
        <v>552</v>
      </c>
      <c r="H2213" s="2">
        <v>8</v>
      </c>
      <c r="I2213" s="6">
        <v>491.46</v>
      </c>
      <c r="J2213" s="7">
        <v>0.05</v>
      </c>
      <c r="K2213" s="6">
        <v>3931.68</v>
      </c>
      <c r="L2213" s="6">
        <v>3296</v>
      </c>
      <c r="M2213" s="6">
        <v>635.67999999999995</v>
      </c>
      <c r="N2213" s="2" t="s">
        <v>556</v>
      </c>
      <c r="O2213" s="2" t="s">
        <v>543</v>
      </c>
    </row>
    <row r="2214" spans="1:15" x14ac:dyDescent="0.25">
      <c r="A2214" s="2" t="s">
        <v>2761</v>
      </c>
      <c r="B2214" s="5">
        <v>46029</v>
      </c>
      <c r="C2214" s="2" t="s">
        <v>134</v>
      </c>
      <c r="D2214" s="2" t="s">
        <v>348</v>
      </c>
      <c r="E2214" s="2" t="s">
        <v>382</v>
      </c>
      <c r="F2214" s="2" t="s">
        <v>505</v>
      </c>
      <c r="G2214" s="2" t="s">
        <v>552</v>
      </c>
      <c r="H2214" s="2">
        <v>5</v>
      </c>
      <c r="I2214" s="6">
        <v>12703.48</v>
      </c>
      <c r="J2214" s="7">
        <v>0</v>
      </c>
      <c r="K2214" s="6">
        <v>63517.4</v>
      </c>
      <c r="L2214" s="6">
        <v>51095</v>
      </c>
      <c r="M2214" s="6">
        <v>12422.4</v>
      </c>
      <c r="N2214" s="2" t="s">
        <v>556</v>
      </c>
      <c r="O2214" s="2" t="s">
        <v>543</v>
      </c>
    </row>
    <row r="2215" spans="1:15" x14ac:dyDescent="0.25">
      <c r="A2215" s="2" t="s">
        <v>2762</v>
      </c>
      <c r="B2215" s="5">
        <v>45766</v>
      </c>
      <c r="C2215" s="2" t="s">
        <v>88</v>
      </c>
      <c r="D2215" s="2" t="s">
        <v>353</v>
      </c>
      <c r="E2215" s="2" t="s">
        <v>385</v>
      </c>
      <c r="F2215" s="2" t="s">
        <v>511</v>
      </c>
      <c r="G2215" s="2" t="s">
        <v>552</v>
      </c>
      <c r="H2215" s="2">
        <v>8</v>
      </c>
      <c r="I2215" s="6">
        <v>6434.8</v>
      </c>
      <c r="J2215" s="7">
        <v>0.2</v>
      </c>
      <c r="K2215" s="6">
        <v>51478.400000000001</v>
      </c>
      <c r="L2215" s="6">
        <v>42696</v>
      </c>
      <c r="M2215" s="6">
        <v>8782.4</v>
      </c>
      <c r="N2215" s="2" t="s">
        <v>546</v>
      </c>
      <c r="O2215" s="2" t="s">
        <v>543</v>
      </c>
    </row>
    <row r="2216" spans="1:15" x14ac:dyDescent="0.25">
      <c r="A2216" s="2" t="s">
        <v>2763</v>
      </c>
      <c r="B2216" s="5">
        <v>46016</v>
      </c>
      <c r="C2216" s="2" t="s">
        <v>196</v>
      </c>
      <c r="D2216" s="2" t="s">
        <v>362</v>
      </c>
      <c r="E2216" s="2" t="s">
        <v>387</v>
      </c>
      <c r="F2216" s="2" t="s">
        <v>437</v>
      </c>
      <c r="G2216" s="2" t="s">
        <v>545</v>
      </c>
      <c r="H2216" s="2">
        <v>2</v>
      </c>
      <c r="I2216" s="6">
        <v>20292.16</v>
      </c>
      <c r="J2216" s="7">
        <v>0.1</v>
      </c>
      <c r="K2216" s="6">
        <v>40584.32</v>
      </c>
      <c r="L2216" s="6">
        <v>34118</v>
      </c>
      <c r="M2216" s="6">
        <v>6466.32</v>
      </c>
      <c r="N2216" s="2" t="s">
        <v>556</v>
      </c>
      <c r="O2216" s="2" t="s">
        <v>543</v>
      </c>
    </row>
    <row r="2217" spans="1:15" x14ac:dyDescent="0.25">
      <c r="A2217" s="2" t="s">
        <v>2764</v>
      </c>
      <c r="B2217" s="5">
        <v>45795</v>
      </c>
      <c r="C2217" s="2" t="s">
        <v>46</v>
      </c>
      <c r="D2217" s="2" t="s">
        <v>375</v>
      </c>
      <c r="E2217" s="2" t="s">
        <v>391</v>
      </c>
      <c r="F2217" s="2" t="s">
        <v>483</v>
      </c>
      <c r="G2217" s="2" t="s">
        <v>541</v>
      </c>
      <c r="H2217" s="2">
        <v>7</v>
      </c>
      <c r="I2217" s="6">
        <v>4378.18</v>
      </c>
      <c r="J2217" s="7">
        <v>0.2</v>
      </c>
      <c r="K2217" s="6">
        <v>30647.26</v>
      </c>
      <c r="L2217" s="6">
        <v>25809</v>
      </c>
      <c r="M2217" s="6">
        <v>4838.26</v>
      </c>
      <c r="N2217" s="2" t="s">
        <v>556</v>
      </c>
      <c r="O2217" s="2" t="s">
        <v>543</v>
      </c>
    </row>
    <row r="2218" spans="1:15" x14ac:dyDescent="0.25">
      <c r="A2218" s="2" t="s">
        <v>2765</v>
      </c>
      <c r="B2218" s="5">
        <v>45928</v>
      </c>
      <c r="C2218" s="2" t="s">
        <v>262</v>
      </c>
      <c r="D2218" s="2" t="s">
        <v>351</v>
      </c>
      <c r="E2218" s="2" t="s">
        <v>387</v>
      </c>
      <c r="F2218" s="2" t="s">
        <v>420</v>
      </c>
      <c r="G2218" s="2" t="s">
        <v>545</v>
      </c>
      <c r="H2218" s="2">
        <v>1</v>
      </c>
      <c r="I2218" s="6">
        <v>28987.87</v>
      </c>
      <c r="J2218" s="7">
        <v>0</v>
      </c>
      <c r="K2218" s="6">
        <v>28987.87</v>
      </c>
      <c r="L2218" s="6">
        <v>19438</v>
      </c>
      <c r="M2218" s="6">
        <v>9549.8700000000008</v>
      </c>
      <c r="N2218" s="2" t="s">
        <v>556</v>
      </c>
      <c r="O2218" s="2" t="s">
        <v>543</v>
      </c>
    </row>
    <row r="2219" spans="1:15" x14ac:dyDescent="0.25">
      <c r="A2219" s="2" t="s">
        <v>2766</v>
      </c>
      <c r="B2219" s="5">
        <v>46158</v>
      </c>
      <c r="C2219" s="2" t="s">
        <v>190</v>
      </c>
      <c r="D2219" s="2" t="s">
        <v>371</v>
      </c>
      <c r="E2219" s="2" t="s">
        <v>395</v>
      </c>
      <c r="F2219" s="2" t="s">
        <v>503</v>
      </c>
      <c r="G2219" s="2" t="s">
        <v>541</v>
      </c>
      <c r="H2219" s="2">
        <v>5</v>
      </c>
      <c r="I2219" s="6">
        <v>22715.040000000001</v>
      </c>
      <c r="J2219" s="7">
        <v>0.1</v>
      </c>
      <c r="K2219" s="6">
        <v>113575.2</v>
      </c>
      <c r="L2219" s="6">
        <v>106580</v>
      </c>
      <c r="M2219" s="6">
        <v>6995.2</v>
      </c>
      <c r="N2219" s="2" t="s">
        <v>546</v>
      </c>
      <c r="O2219" s="2" t="s">
        <v>543</v>
      </c>
    </row>
    <row r="2220" spans="1:15" x14ac:dyDescent="0.25">
      <c r="A2220" s="2" t="s">
        <v>2767</v>
      </c>
      <c r="B2220" s="5">
        <v>45937</v>
      </c>
      <c r="C2220" s="2" t="s">
        <v>96</v>
      </c>
      <c r="D2220" s="2" t="s">
        <v>371</v>
      </c>
      <c r="E2220" s="2" t="s">
        <v>398</v>
      </c>
      <c r="F2220" s="2" t="s">
        <v>417</v>
      </c>
      <c r="G2220" s="2" t="s">
        <v>552</v>
      </c>
      <c r="H2220" s="2">
        <v>8</v>
      </c>
      <c r="I2220" s="6">
        <v>23976.98</v>
      </c>
      <c r="J2220" s="7">
        <v>0.05</v>
      </c>
      <c r="K2220" s="6">
        <v>191815.84</v>
      </c>
      <c r="L2220" s="6">
        <v>170528</v>
      </c>
      <c r="M2220" s="6">
        <v>21287.84</v>
      </c>
      <c r="N2220" s="2" t="s">
        <v>550</v>
      </c>
      <c r="O2220" s="2" t="s">
        <v>543</v>
      </c>
    </row>
    <row r="2221" spans="1:15" x14ac:dyDescent="0.25">
      <c r="A2221" s="2" t="s">
        <v>2768</v>
      </c>
      <c r="B2221" s="5">
        <v>46256</v>
      </c>
      <c r="C2221" s="2" t="s">
        <v>272</v>
      </c>
      <c r="D2221" s="2" t="s">
        <v>351</v>
      </c>
      <c r="E2221" s="2" t="s">
        <v>389</v>
      </c>
      <c r="F2221" s="2" t="s">
        <v>507</v>
      </c>
      <c r="G2221" s="2" t="s">
        <v>552</v>
      </c>
      <c r="H2221" s="2">
        <v>5</v>
      </c>
      <c r="I2221" s="6">
        <v>24639.69</v>
      </c>
      <c r="J2221" s="7">
        <v>0.15</v>
      </c>
      <c r="K2221" s="6">
        <v>123198.45</v>
      </c>
      <c r="L2221" s="6">
        <v>97190</v>
      </c>
      <c r="M2221" s="6">
        <v>26008.45</v>
      </c>
      <c r="N2221" s="2" t="s">
        <v>546</v>
      </c>
      <c r="O2221" s="2" t="s">
        <v>543</v>
      </c>
    </row>
    <row r="2222" spans="1:15" x14ac:dyDescent="0.25">
      <c r="A2222" s="2" t="s">
        <v>2769</v>
      </c>
      <c r="B2222" s="5">
        <v>45881</v>
      </c>
      <c r="C2222" s="2" t="s">
        <v>60</v>
      </c>
      <c r="D2222" s="2" t="s">
        <v>348</v>
      </c>
      <c r="E2222" s="2" t="s">
        <v>387</v>
      </c>
      <c r="F2222" s="2" t="s">
        <v>473</v>
      </c>
      <c r="G2222" s="2" t="s">
        <v>545</v>
      </c>
      <c r="H2222" s="2">
        <v>8</v>
      </c>
      <c r="I2222" s="6">
        <v>12068.31</v>
      </c>
      <c r="J2222" s="7">
        <v>0.05</v>
      </c>
      <c r="K2222" s="6">
        <v>96546.48</v>
      </c>
      <c r="L2222" s="6">
        <v>81752</v>
      </c>
      <c r="M2222" s="6">
        <v>14794.48</v>
      </c>
      <c r="N2222" s="2" t="s">
        <v>542</v>
      </c>
      <c r="O2222" s="2" t="s">
        <v>543</v>
      </c>
    </row>
    <row r="2223" spans="1:15" x14ac:dyDescent="0.25">
      <c r="A2223" s="2" t="s">
        <v>2770</v>
      </c>
      <c r="B2223" s="5">
        <v>46181</v>
      </c>
      <c r="C2223" s="2" t="s">
        <v>180</v>
      </c>
      <c r="D2223" s="2" t="s">
        <v>341</v>
      </c>
      <c r="E2223" s="2" t="s">
        <v>389</v>
      </c>
      <c r="F2223" s="2" t="s">
        <v>481</v>
      </c>
      <c r="G2223" s="2" t="s">
        <v>545</v>
      </c>
      <c r="H2223" s="2">
        <v>4</v>
      </c>
      <c r="I2223" s="6">
        <v>517.33000000000004</v>
      </c>
      <c r="J2223" s="7">
        <v>0</v>
      </c>
      <c r="K2223" s="6">
        <v>2069.3200000000002</v>
      </c>
      <c r="L2223" s="6">
        <v>1648</v>
      </c>
      <c r="M2223" s="6">
        <v>421.32</v>
      </c>
      <c r="N2223" s="2" t="s">
        <v>550</v>
      </c>
      <c r="O2223" s="2" t="s">
        <v>543</v>
      </c>
    </row>
    <row r="2224" spans="1:15" x14ac:dyDescent="0.25">
      <c r="A2224" s="2" t="s">
        <v>2771</v>
      </c>
      <c r="B2224" s="5">
        <v>45723</v>
      </c>
      <c r="C2224" s="2" t="s">
        <v>208</v>
      </c>
      <c r="D2224" s="2" t="s">
        <v>371</v>
      </c>
      <c r="E2224" s="2" t="s">
        <v>389</v>
      </c>
      <c r="F2224" s="2" t="s">
        <v>511</v>
      </c>
      <c r="G2224" s="2" t="s">
        <v>545</v>
      </c>
      <c r="H2224" s="2">
        <v>5</v>
      </c>
      <c r="I2224" s="6">
        <v>22715.040000000001</v>
      </c>
      <c r="J2224" s="7">
        <v>0.1</v>
      </c>
      <c r="K2224" s="6">
        <v>113575.2</v>
      </c>
      <c r="L2224" s="6">
        <v>106580</v>
      </c>
      <c r="M2224" s="6">
        <v>6995.2</v>
      </c>
      <c r="N2224" s="2" t="s">
        <v>546</v>
      </c>
      <c r="O2224" s="2" t="s">
        <v>543</v>
      </c>
    </row>
    <row r="2225" spans="1:15" x14ac:dyDescent="0.25">
      <c r="A2225" s="2" t="s">
        <v>2772</v>
      </c>
      <c r="B2225" s="5">
        <v>45948</v>
      </c>
      <c r="C2225" s="2" t="s">
        <v>27</v>
      </c>
      <c r="D2225" s="2" t="s">
        <v>351</v>
      </c>
      <c r="E2225" s="2" t="s">
        <v>398</v>
      </c>
      <c r="F2225" s="2" t="s">
        <v>491</v>
      </c>
      <c r="G2225" s="2" t="s">
        <v>552</v>
      </c>
      <c r="H2225" s="2">
        <v>1</v>
      </c>
      <c r="I2225" s="6">
        <v>26089.08</v>
      </c>
      <c r="J2225" s="7">
        <v>0.1</v>
      </c>
      <c r="K2225" s="6">
        <v>26089.08</v>
      </c>
      <c r="L2225" s="6">
        <v>19438</v>
      </c>
      <c r="M2225" s="6">
        <v>6651.08</v>
      </c>
      <c r="N2225" s="2" t="s">
        <v>542</v>
      </c>
      <c r="O2225" s="2" t="s">
        <v>543</v>
      </c>
    </row>
    <row r="2226" spans="1:15" x14ac:dyDescent="0.25">
      <c r="A2226" s="2" t="s">
        <v>2773</v>
      </c>
      <c r="B2226" s="5">
        <v>45666</v>
      </c>
      <c r="C2226" s="2" t="s">
        <v>188</v>
      </c>
      <c r="D2226" s="2" t="s">
        <v>337</v>
      </c>
      <c r="E2226" s="2" t="s">
        <v>391</v>
      </c>
      <c r="F2226" s="2" t="s">
        <v>519</v>
      </c>
      <c r="G2226" s="2" t="s">
        <v>552</v>
      </c>
      <c r="H2226" s="2">
        <v>7</v>
      </c>
      <c r="I2226" s="6">
        <v>19216.37</v>
      </c>
      <c r="J2226" s="7">
        <v>0.1</v>
      </c>
      <c r="K2226" s="6">
        <v>134514.59</v>
      </c>
      <c r="L2226" s="6">
        <v>110621</v>
      </c>
      <c r="M2226" s="6">
        <v>23893.59</v>
      </c>
      <c r="N2226" s="2" t="s">
        <v>556</v>
      </c>
      <c r="O2226" s="2" t="s">
        <v>566</v>
      </c>
    </row>
    <row r="2227" spans="1:15" x14ac:dyDescent="0.25">
      <c r="A2227" s="2" t="s">
        <v>2774</v>
      </c>
      <c r="B2227" s="5">
        <v>46373</v>
      </c>
      <c r="C2227" s="2" t="s">
        <v>68</v>
      </c>
      <c r="D2227" s="2" t="s">
        <v>360</v>
      </c>
      <c r="E2227" s="2" t="s">
        <v>389</v>
      </c>
      <c r="F2227" s="2" t="s">
        <v>459</v>
      </c>
      <c r="G2227" s="2" t="s">
        <v>545</v>
      </c>
      <c r="H2227" s="2">
        <v>8</v>
      </c>
      <c r="I2227" s="6">
        <v>23550.26</v>
      </c>
      <c r="J2227" s="7">
        <v>0.05</v>
      </c>
      <c r="K2227" s="6">
        <v>188402.08</v>
      </c>
      <c r="L2227" s="6">
        <v>164184</v>
      </c>
      <c r="M2227" s="6">
        <v>24218.080000000002</v>
      </c>
      <c r="N2227" s="2" t="s">
        <v>546</v>
      </c>
      <c r="O2227" s="2" t="s">
        <v>543</v>
      </c>
    </row>
    <row r="2228" spans="1:15" x14ac:dyDescent="0.25">
      <c r="A2228" s="2" t="s">
        <v>2775</v>
      </c>
      <c r="B2228" s="5">
        <v>46136</v>
      </c>
      <c r="C2228" s="2" t="s">
        <v>33</v>
      </c>
      <c r="D2228" s="2" t="s">
        <v>353</v>
      </c>
      <c r="E2228" s="2" t="s">
        <v>382</v>
      </c>
      <c r="F2228" s="2" t="s">
        <v>483</v>
      </c>
      <c r="G2228" s="2" t="s">
        <v>552</v>
      </c>
      <c r="H2228" s="2">
        <v>3</v>
      </c>
      <c r="I2228" s="6">
        <v>6434.8</v>
      </c>
      <c r="J2228" s="7">
        <v>0.2</v>
      </c>
      <c r="K2228" s="6">
        <v>19304.400000000001</v>
      </c>
      <c r="L2228" s="6">
        <v>16011</v>
      </c>
      <c r="M2228" s="6">
        <v>3293.4</v>
      </c>
      <c r="N2228" s="2" t="s">
        <v>546</v>
      </c>
      <c r="O2228" s="2" t="s">
        <v>543</v>
      </c>
    </row>
    <row r="2229" spans="1:15" x14ac:dyDescent="0.25">
      <c r="A2229" s="2" t="s">
        <v>2776</v>
      </c>
      <c r="B2229" s="5">
        <v>46093</v>
      </c>
      <c r="C2229" s="2" t="s">
        <v>58</v>
      </c>
      <c r="D2229" s="2" t="s">
        <v>348</v>
      </c>
      <c r="E2229" s="2" t="s">
        <v>393</v>
      </c>
      <c r="F2229" s="2" t="s">
        <v>475</v>
      </c>
      <c r="G2229" s="2" t="s">
        <v>545</v>
      </c>
      <c r="H2229" s="2">
        <v>5</v>
      </c>
      <c r="I2229" s="6">
        <v>12703.48</v>
      </c>
      <c r="J2229" s="7">
        <v>0</v>
      </c>
      <c r="K2229" s="6">
        <v>63517.4</v>
      </c>
      <c r="L2229" s="6">
        <v>51095</v>
      </c>
      <c r="M2229" s="6">
        <v>12422.4</v>
      </c>
      <c r="N2229" s="2" t="s">
        <v>550</v>
      </c>
      <c r="O2229" s="2" t="s">
        <v>543</v>
      </c>
    </row>
    <row r="2230" spans="1:15" x14ac:dyDescent="0.25">
      <c r="A2230" s="2" t="s">
        <v>2777</v>
      </c>
      <c r="B2230" s="5">
        <v>45992</v>
      </c>
      <c r="C2230" s="2" t="s">
        <v>274</v>
      </c>
      <c r="D2230" s="2" t="s">
        <v>351</v>
      </c>
      <c r="E2230" s="2" t="s">
        <v>389</v>
      </c>
      <c r="F2230" s="2" t="s">
        <v>435</v>
      </c>
      <c r="G2230" s="2" t="s">
        <v>545</v>
      </c>
      <c r="H2230" s="2">
        <v>2</v>
      </c>
      <c r="I2230" s="6">
        <v>28987.87</v>
      </c>
      <c r="J2230" s="7">
        <v>0</v>
      </c>
      <c r="K2230" s="6">
        <v>57975.74</v>
      </c>
      <c r="L2230" s="6">
        <v>38876</v>
      </c>
      <c r="M2230" s="6">
        <v>19099.740000000002</v>
      </c>
      <c r="N2230" s="2" t="s">
        <v>556</v>
      </c>
      <c r="O2230" s="2" t="s">
        <v>543</v>
      </c>
    </row>
    <row r="2231" spans="1:15" x14ac:dyDescent="0.25">
      <c r="A2231" s="2" t="s">
        <v>2778</v>
      </c>
      <c r="B2231" s="5">
        <v>46174</v>
      </c>
      <c r="C2231" s="2" t="s">
        <v>268</v>
      </c>
      <c r="D2231" s="2" t="s">
        <v>348</v>
      </c>
      <c r="E2231" s="2" t="s">
        <v>387</v>
      </c>
      <c r="F2231" s="2" t="s">
        <v>457</v>
      </c>
      <c r="G2231" s="2" t="s">
        <v>541</v>
      </c>
      <c r="H2231" s="2">
        <v>8</v>
      </c>
      <c r="I2231" s="6">
        <v>12068.31</v>
      </c>
      <c r="J2231" s="7">
        <v>0.05</v>
      </c>
      <c r="K2231" s="6">
        <v>96546.48</v>
      </c>
      <c r="L2231" s="6">
        <v>81752</v>
      </c>
      <c r="M2231" s="6">
        <v>14794.48</v>
      </c>
      <c r="N2231" s="2" t="s">
        <v>546</v>
      </c>
      <c r="O2231" s="2" t="s">
        <v>543</v>
      </c>
    </row>
    <row r="2232" spans="1:15" x14ac:dyDescent="0.25">
      <c r="A2232" s="2" t="s">
        <v>2779</v>
      </c>
      <c r="B2232" s="5">
        <v>46124</v>
      </c>
      <c r="C2232" s="2" t="s">
        <v>82</v>
      </c>
      <c r="D2232" s="2" t="s">
        <v>368</v>
      </c>
      <c r="E2232" s="2" t="s">
        <v>389</v>
      </c>
      <c r="F2232" s="2" t="s">
        <v>491</v>
      </c>
      <c r="G2232" s="2" t="s">
        <v>545</v>
      </c>
      <c r="H2232" s="2">
        <v>1</v>
      </c>
      <c r="I2232" s="6">
        <v>912.64</v>
      </c>
      <c r="J2232" s="7">
        <v>0.15</v>
      </c>
      <c r="K2232" s="6">
        <v>912.64</v>
      </c>
      <c r="L2232" s="6">
        <v>776</v>
      </c>
      <c r="M2232" s="6">
        <v>136.63999999999999</v>
      </c>
      <c r="N2232" s="2" t="s">
        <v>550</v>
      </c>
      <c r="O2232" s="2" t="s">
        <v>543</v>
      </c>
    </row>
    <row r="2233" spans="1:15" x14ac:dyDescent="0.25">
      <c r="A2233" s="2" t="s">
        <v>2780</v>
      </c>
      <c r="B2233" s="5">
        <v>45878</v>
      </c>
      <c r="C2233" s="2" t="s">
        <v>218</v>
      </c>
      <c r="D2233" s="2" t="s">
        <v>368</v>
      </c>
      <c r="E2233" s="2" t="s">
        <v>398</v>
      </c>
      <c r="F2233" s="2" t="s">
        <v>481</v>
      </c>
      <c r="G2233" s="2" t="s">
        <v>541</v>
      </c>
      <c r="H2233" s="2">
        <v>2</v>
      </c>
      <c r="I2233" s="6">
        <v>1020.01</v>
      </c>
      <c r="J2233" s="7">
        <v>0.05</v>
      </c>
      <c r="K2233" s="6">
        <v>2040.02</v>
      </c>
      <c r="L2233" s="6">
        <v>1552</v>
      </c>
      <c r="M2233" s="6">
        <v>488.02</v>
      </c>
      <c r="N2233" s="2" t="s">
        <v>542</v>
      </c>
      <c r="O2233" s="2" t="s">
        <v>543</v>
      </c>
    </row>
    <row r="2234" spans="1:15" x14ac:dyDescent="0.25">
      <c r="A2234" s="2" t="s">
        <v>2781</v>
      </c>
      <c r="B2234" s="5">
        <v>45812</v>
      </c>
      <c r="C2234" s="2" t="s">
        <v>316</v>
      </c>
      <c r="D2234" s="2" t="s">
        <v>353</v>
      </c>
      <c r="E2234" s="2" t="s">
        <v>395</v>
      </c>
      <c r="F2234" s="2" t="s">
        <v>509</v>
      </c>
      <c r="G2234" s="2" t="s">
        <v>545</v>
      </c>
      <c r="H2234" s="2">
        <v>6</v>
      </c>
      <c r="I2234" s="6">
        <v>8043.5</v>
      </c>
      <c r="J2234" s="7">
        <v>0</v>
      </c>
      <c r="K2234" s="6">
        <v>48261</v>
      </c>
      <c r="L2234" s="6">
        <v>32022</v>
      </c>
      <c r="M2234" s="6">
        <v>16239</v>
      </c>
      <c r="N2234" s="2" t="s">
        <v>542</v>
      </c>
      <c r="O2234" s="2" t="s">
        <v>543</v>
      </c>
    </row>
    <row r="2235" spans="1:15" x14ac:dyDescent="0.25">
      <c r="A2235" s="2" t="s">
        <v>2782</v>
      </c>
      <c r="B2235" s="5">
        <v>45708</v>
      </c>
      <c r="C2235" s="2" t="s">
        <v>68</v>
      </c>
      <c r="D2235" s="2" t="s">
        <v>345</v>
      </c>
      <c r="E2235" s="2" t="s">
        <v>391</v>
      </c>
      <c r="F2235" s="2" t="s">
        <v>517</v>
      </c>
      <c r="G2235" s="2" t="s">
        <v>541</v>
      </c>
      <c r="H2235" s="2">
        <v>1</v>
      </c>
      <c r="I2235" s="6">
        <v>1497.42</v>
      </c>
      <c r="J2235" s="7">
        <v>0.2</v>
      </c>
      <c r="K2235" s="6">
        <v>1497.42</v>
      </c>
      <c r="L2235" s="6">
        <v>1615</v>
      </c>
      <c r="M2235" s="6">
        <v>-117.58</v>
      </c>
      <c r="N2235" s="2" t="s">
        <v>546</v>
      </c>
      <c r="O2235" s="2" t="s">
        <v>543</v>
      </c>
    </row>
    <row r="2236" spans="1:15" x14ac:dyDescent="0.25">
      <c r="A2236" s="2" t="s">
        <v>2783</v>
      </c>
      <c r="B2236" s="5">
        <v>45829</v>
      </c>
      <c r="C2236" s="2" t="s">
        <v>278</v>
      </c>
      <c r="D2236" s="2" t="s">
        <v>362</v>
      </c>
      <c r="E2236" s="2" t="s">
        <v>385</v>
      </c>
      <c r="F2236" s="2" t="s">
        <v>467</v>
      </c>
      <c r="G2236" s="2" t="s">
        <v>552</v>
      </c>
      <c r="H2236" s="2">
        <v>2</v>
      </c>
      <c r="I2236" s="6">
        <v>22546.84</v>
      </c>
      <c r="J2236" s="7">
        <v>0</v>
      </c>
      <c r="K2236" s="6">
        <v>45093.68</v>
      </c>
      <c r="L2236" s="6">
        <v>34118</v>
      </c>
      <c r="M2236" s="6">
        <v>10975.68</v>
      </c>
      <c r="N2236" s="2" t="s">
        <v>546</v>
      </c>
      <c r="O2236" s="2" t="s">
        <v>543</v>
      </c>
    </row>
    <row r="2237" spans="1:15" x14ac:dyDescent="0.25">
      <c r="A2237" s="2" t="s">
        <v>2784</v>
      </c>
      <c r="B2237" s="5">
        <v>46346</v>
      </c>
      <c r="C2237" s="2" t="s">
        <v>78</v>
      </c>
      <c r="D2237" s="2" t="s">
        <v>368</v>
      </c>
      <c r="E2237" s="2" t="s">
        <v>398</v>
      </c>
      <c r="F2237" s="2" t="s">
        <v>461</v>
      </c>
      <c r="G2237" s="2" t="s">
        <v>541</v>
      </c>
      <c r="H2237" s="2">
        <v>3</v>
      </c>
      <c r="I2237" s="6">
        <v>1020.01</v>
      </c>
      <c r="J2237" s="7">
        <v>0.05</v>
      </c>
      <c r="K2237" s="6">
        <v>3060.03</v>
      </c>
      <c r="L2237" s="6">
        <v>2328</v>
      </c>
      <c r="M2237" s="6">
        <v>732.03</v>
      </c>
      <c r="N2237" s="2" t="s">
        <v>550</v>
      </c>
      <c r="O2237" s="2" t="s">
        <v>543</v>
      </c>
    </row>
    <row r="2238" spans="1:15" x14ac:dyDescent="0.25">
      <c r="A2238" s="2" t="s">
        <v>2785</v>
      </c>
      <c r="B2238" s="5">
        <v>46178</v>
      </c>
      <c r="C2238" s="2" t="s">
        <v>192</v>
      </c>
      <c r="D2238" s="2" t="s">
        <v>371</v>
      </c>
      <c r="E2238" s="2" t="s">
        <v>393</v>
      </c>
      <c r="F2238" s="2" t="s">
        <v>527</v>
      </c>
      <c r="G2238" s="2" t="s">
        <v>541</v>
      </c>
      <c r="H2238" s="2">
        <v>4</v>
      </c>
      <c r="I2238" s="6">
        <v>22715.040000000001</v>
      </c>
      <c r="J2238" s="7">
        <v>0.1</v>
      </c>
      <c r="K2238" s="6">
        <v>90860.160000000003</v>
      </c>
      <c r="L2238" s="6">
        <v>85264</v>
      </c>
      <c r="M2238" s="6">
        <v>5596.16</v>
      </c>
      <c r="N2238" s="2" t="s">
        <v>542</v>
      </c>
      <c r="O2238" s="2" t="s">
        <v>543</v>
      </c>
    </row>
    <row r="2239" spans="1:15" x14ac:dyDescent="0.25">
      <c r="A2239" s="2" t="s">
        <v>2786</v>
      </c>
      <c r="B2239" s="5">
        <v>46028</v>
      </c>
      <c r="C2239" s="2" t="s">
        <v>294</v>
      </c>
      <c r="D2239" s="2" t="s">
        <v>364</v>
      </c>
      <c r="E2239" s="2" t="s">
        <v>385</v>
      </c>
      <c r="F2239" s="2" t="s">
        <v>497</v>
      </c>
      <c r="G2239" s="2" t="s">
        <v>552</v>
      </c>
      <c r="H2239" s="2">
        <v>2</v>
      </c>
      <c r="I2239" s="6">
        <v>24184.29</v>
      </c>
      <c r="J2239" s="7">
        <v>0.05</v>
      </c>
      <c r="K2239" s="6">
        <v>48368.58</v>
      </c>
      <c r="L2239" s="6">
        <v>33630</v>
      </c>
      <c r="M2239" s="6">
        <v>14738.58</v>
      </c>
      <c r="N2239" s="2" t="s">
        <v>556</v>
      </c>
      <c r="O2239" s="2" t="s">
        <v>543</v>
      </c>
    </row>
    <row r="2240" spans="1:15" x14ac:dyDescent="0.25">
      <c r="A2240" s="2" t="s">
        <v>2787</v>
      </c>
      <c r="B2240" s="5">
        <v>46345</v>
      </c>
      <c r="C2240" s="2" t="s">
        <v>282</v>
      </c>
      <c r="D2240" s="2" t="s">
        <v>353</v>
      </c>
      <c r="E2240" s="2" t="s">
        <v>385</v>
      </c>
      <c r="F2240" s="2" t="s">
        <v>471</v>
      </c>
      <c r="G2240" s="2" t="s">
        <v>541</v>
      </c>
      <c r="H2240" s="2">
        <v>8</v>
      </c>
      <c r="I2240" s="6">
        <v>7641.32</v>
      </c>
      <c r="J2240" s="7">
        <v>0.05</v>
      </c>
      <c r="K2240" s="6">
        <v>61130.559999999998</v>
      </c>
      <c r="L2240" s="6">
        <v>42696</v>
      </c>
      <c r="M2240" s="6">
        <v>18434.560000000001</v>
      </c>
      <c r="N2240" s="2" t="s">
        <v>542</v>
      </c>
      <c r="O2240" s="2" t="s">
        <v>543</v>
      </c>
    </row>
    <row r="2241" spans="1:15" x14ac:dyDescent="0.25">
      <c r="A2241" s="2" t="s">
        <v>2788</v>
      </c>
      <c r="B2241" s="5">
        <v>45905</v>
      </c>
      <c r="C2241" s="2" t="s">
        <v>220</v>
      </c>
      <c r="D2241" s="2" t="s">
        <v>351</v>
      </c>
      <c r="E2241" s="2" t="s">
        <v>389</v>
      </c>
      <c r="F2241" s="2" t="s">
        <v>451</v>
      </c>
      <c r="G2241" s="2" t="s">
        <v>541</v>
      </c>
      <c r="H2241" s="2">
        <v>2</v>
      </c>
      <c r="I2241" s="6">
        <v>28987.87</v>
      </c>
      <c r="J2241" s="7">
        <v>0</v>
      </c>
      <c r="K2241" s="6">
        <v>57975.74</v>
      </c>
      <c r="L2241" s="6">
        <v>38876</v>
      </c>
      <c r="M2241" s="6">
        <v>19099.740000000002</v>
      </c>
      <c r="N2241" s="2" t="s">
        <v>542</v>
      </c>
      <c r="O2241" s="2" t="s">
        <v>543</v>
      </c>
    </row>
    <row r="2242" spans="1:15" x14ac:dyDescent="0.25">
      <c r="A2242" s="2" t="s">
        <v>2789</v>
      </c>
      <c r="B2242" s="5">
        <v>46094</v>
      </c>
      <c r="C2242" s="2" t="s">
        <v>236</v>
      </c>
      <c r="D2242" s="2" t="s">
        <v>348</v>
      </c>
      <c r="E2242" s="2" t="s">
        <v>398</v>
      </c>
      <c r="F2242" s="2" t="s">
        <v>517</v>
      </c>
      <c r="G2242" s="2" t="s">
        <v>541</v>
      </c>
      <c r="H2242" s="2">
        <v>8</v>
      </c>
      <c r="I2242" s="6">
        <v>12068.31</v>
      </c>
      <c r="J2242" s="7">
        <v>0.05</v>
      </c>
      <c r="K2242" s="6">
        <v>96546.48</v>
      </c>
      <c r="L2242" s="6">
        <v>81752</v>
      </c>
      <c r="M2242" s="6">
        <v>14794.48</v>
      </c>
      <c r="N2242" s="2" t="s">
        <v>546</v>
      </c>
      <c r="O2242" s="2" t="s">
        <v>543</v>
      </c>
    </row>
    <row r="2243" spans="1:15" x14ac:dyDescent="0.25">
      <c r="A2243" s="2" t="s">
        <v>2790</v>
      </c>
      <c r="B2243" s="5">
        <v>46194</v>
      </c>
      <c r="C2243" s="2" t="s">
        <v>220</v>
      </c>
      <c r="D2243" s="2" t="s">
        <v>360</v>
      </c>
      <c r="E2243" s="2" t="s">
        <v>395</v>
      </c>
      <c r="F2243" s="2" t="s">
        <v>429</v>
      </c>
      <c r="G2243" s="2" t="s">
        <v>541</v>
      </c>
      <c r="H2243" s="2">
        <v>1</v>
      </c>
      <c r="I2243" s="6">
        <v>21071.29</v>
      </c>
      <c r="J2243" s="7">
        <v>0.15</v>
      </c>
      <c r="K2243" s="6">
        <v>21071.29</v>
      </c>
      <c r="L2243" s="6">
        <v>20523</v>
      </c>
      <c r="M2243" s="6">
        <v>548.29</v>
      </c>
      <c r="N2243" s="2" t="s">
        <v>550</v>
      </c>
      <c r="O2243" s="2" t="s">
        <v>543</v>
      </c>
    </row>
    <row r="2244" spans="1:15" x14ac:dyDescent="0.25">
      <c r="A2244" s="2" t="s">
        <v>2791</v>
      </c>
      <c r="B2244" s="5">
        <v>45741</v>
      </c>
      <c r="C2244" s="2" t="s">
        <v>84</v>
      </c>
      <c r="D2244" s="2" t="s">
        <v>377</v>
      </c>
      <c r="E2244" s="2" t="s">
        <v>395</v>
      </c>
      <c r="F2244" s="2" t="s">
        <v>471</v>
      </c>
      <c r="G2244" s="2" t="s">
        <v>552</v>
      </c>
      <c r="H2244" s="2">
        <v>6</v>
      </c>
      <c r="I2244" s="6">
        <v>25991.93</v>
      </c>
      <c r="J2244" s="7">
        <v>0</v>
      </c>
      <c r="K2244" s="6">
        <v>155951.57999999999</v>
      </c>
      <c r="L2244" s="6">
        <v>111306</v>
      </c>
      <c r="M2244" s="6">
        <v>44645.58</v>
      </c>
      <c r="N2244" s="2" t="s">
        <v>550</v>
      </c>
      <c r="O2244" s="2" t="s">
        <v>543</v>
      </c>
    </row>
    <row r="2245" spans="1:15" x14ac:dyDescent="0.25">
      <c r="A2245" s="2" t="s">
        <v>2792</v>
      </c>
      <c r="B2245" s="5">
        <v>46021</v>
      </c>
      <c r="C2245" s="2" t="s">
        <v>314</v>
      </c>
      <c r="D2245" s="2" t="s">
        <v>355</v>
      </c>
      <c r="E2245" s="2" t="s">
        <v>393</v>
      </c>
      <c r="F2245" s="2" t="s">
        <v>483</v>
      </c>
      <c r="G2245" s="2" t="s">
        <v>541</v>
      </c>
      <c r="H2245" s="2">
        <v>2</v>
      </c>
      <c r="I2245" s="6">
        <v>27379.41</v>
      </c>
      <c r="J2245" s="7">
        <v>0.05</v>
      </c>
      <c r="K2245" s="6">
        <v>54758.82</v>
      </c>
      <c r="L2245" s="6">
        <v>39596</v>
      </c>
      <c r="M2245" s="6">
        <v>15162.82</v>
      </c>
      <c r="N2245" s="2" t="s">
        <v>546</v>
      </c>
      <c r="O2245" s="2" t="s">
        <v>543</v>
      </c>
    </row>
    <row r="2246" spans="1:15" x14ac:dyDescent="0.25">
      <c r="A2246" s="2" t="s">
        <v>2793</v>
      </c>
      <c r="B2246" s="5">
        <v>46302</v>
      </c>
      <c r="C2246" s="2" t="s">
        <v>14</v>
      </c>
      <c r="D2246" s="2" t="s">
        <v>373</v>
      </c>
      <c r="E2246" s="2" t="s">
        <v>393</v>
      </c>
      <c r="F2246" s="2" t="s">
        <v>433</v>
      </c>
      <c r="G2246" s="2" t="s">
        <v>552</v>
      </c>
      <c r="H2246" s="2">
        <v>4</v>
      </c>
      <c r="I2246" s="6">
        <v>2277.2600000000002</v>
      </c>
      <c r="J2246" s="7">
        <v>0</v>
      </c>
      <c r="K2246" s="6">
        <v>9109.0400000000009</v>
      </c>
      <c r="L2246" s="6">
        <v>6484</v>
      </c>
      <c r="M2246" s="6">
        <v>2625.04</v>
      </c>
      <c r="N2246" s="2" t="s">
        <v>556</v>
      </c>
      <c r="O2246" s="2" t="s">
        <v>543</v>
      </c>
    </row>
    <row r="2247" spans="1:15" x14ac:dyDescent="0.25">
      <c r="A2247" s="2" t="s">
        <v>2794</v>
      </c>
      <c r="B2247" s="5">
        <v>46230</v>
      </c>
      <c r="C2247" s="2" t="s">
        <v>306</v>
      </c>
      <c r="D2247" s="2" t="s">
        <v>334</v>
      </c>
      <c r="E2247" s="2" t="s">
        <v>382</v>
      </c>
      <c r="F2247" s="2" t="s">
        <v>407</v>
      </c>
      <c r="G2247" s="2" t="s">
        <v>545</v>
      </c>
      <c r="H2247" s="2">
        <v>5</v>
      </c>
      <c r="I2247" s="6">
        <v>371.26</v>
      </c>
      <c r="J2247" s="7">
        <v>0</v>
      </c>
      <c r="K2247" s="6">
        <v>1856.3</v>
      </c>
      <c r="L2247" s="6">
        <v>1425</v>
      </c>
      <c r="M2247" s="6">
        <v>431.3</v>
      </c>
      <c r="N2247" s="2" t="s">
        <v>550</v>
      </c>
      <c r="O2247" s="2" t="s">
        <v>543</v>
      </c>
    </row>
    <row r="2248" spans="1:15" x14ac:dyDescent="0.25">
      <c r="A2248" s="2" t="s">
        <v>2795</v>
      </c>
      <c r="B2248" s="5">
        <v>46213</v>
      </c>
      <c r="C2248" s="2" t="s">
        <v>246</v>
      </c>
      <c r="D2248" s="2" t="s">
        <v>362</v>
      </c>
      <c r="E2248" s="2" t="s">
        <v>395</v>
      </c>
      <c r="F2248" s="2" t="s">
        <v>417</v>
      </c>
      <c r="G2248" s="2" t="s">
        <v>552</v>
      </c>
      <c r="H2248" s="2">
        <v>6</v>
      </c>
      <c r="I2248" s="6">
        <v>22546.84</v>
      </c>
      <c r="J2248" s="7">
        <v>0</v>
      </c>
      <c r="K2248" s="6">
        <v>135281.04</v>
      </c>
      <c r="L2248" s="6">
        <v>102354</v>
      </c>
      <c r="M2248" s="6">
        <v>32927.040000000001</v>
      </c>
      <c r="N2248" s="2" t="s">
        <v>546</v>
      </c>
      <c r="O2248" s="2" t="s">
        <v>566</v>
      </c>
    </row>
    <row r="2249" spans="1:15" x14ac:dyDescent="0.25">
      <c r="A2249" s="2" t="s">
        <v>2796</v>
      </c>
      <c r="B2249" s="5">
        <v>46065</v>
      </c>
      <c r="C2249" s="2" t="s">
        <v>310</v>
      </c>
      <c r="D2249" s="2" t="s">
        <v>366</v>
      </c>
      <c r="E2249" s="2" t="s">
        <v>393</v>
      </c>
      <c r="F2249" s="2" t="s">
        <v>473</v>
      </c>
      <c r="G2249" s="2" t="s">
        <v>541</v>
      </c>
      <c r="H2249" s="2">
        <v>3</v>
      </c>
      <c r="I2249" s="6">
        <v>22406.99</v>
      </c>
      <c r="J2249" s="7">
        <v>0.1</v>
      </c>
      <c r="K2249" s="6">
        <v>67220.97</v>
      </c>
      <c r="L2249" s="6">
        <v>50331</v>
      </c>
      <c r="M2249" s="6">
        <v>16889.97</v>
      </c>
      <c r="N2249" s="2" t="s">
        <v>546</v>
      </c>
      <c r="O2249" s="2" t="s">
        <v>543</v>
      </c>
    </row>
    <row r="2250" spans="1:15" x14ac:dyDescent="0.25">
      <c r="A2250" s="2" t="s">
        <v>2797</v>
      </c>
      <c r="B2250" s="5">
        <v>45869</v>
      </c>
      <c r="C2250" s="2" t="s">
        <v>162</v>
      </c>
      <c r="D2250" s="2" t="s">
        <v>377</v>
      </c>
      <c r="E2250" s="2" t="s">
        <v>391</v>
      </c>
      <c r="F2250" s="2" t="s">
        <v>429</v>
      </c>
      <c r="G2250" s="2" t="s">
        <v>541</v>
      </c>
      <c r="H2250" s="2">
        <v>6</v>
      </c>
      <c r="I2250" s="6">
        <v>22093.14</v>
      </c>
      <c r="J2250" s="7">
        <v>0.15</v>
      </c>
      <c r="K2250" s="6">
        <v>132558.84</v>
      </c>
      <c r="L2250" s="6">
        <v>111306</v>
      </c>
      <c r="M2250" s="6">
        <v>21252.84</v>
      </c>
      <c r="N2250" s="2" t="s">
        <v>542</v>
      </c>
      <c r="O2250" s="2" t="s">
        <v>543</v>
      </c>
    </row>
    <row r="2251" spans="1:15" x14ac:dyDescent="0.25">
      <c r="A2251" s="2" t="s">
        <v>2798</v>
      </c>
      <c r="B2251" s="5">
        <v>46038</v>
      </c>
      <c r="C2251" s="2" t="s">
        <v>74</v>
      </c>
      <c r="D2251" s="2" t="s">
        <v>348</v>
      </c>
      <c r="E2251" s="2" t="s">
        <v>382</v>
      </c>
      <c r="F2251" s="2" t="s">
        <v>441</v>
      </c>
      <c r="G2251" s="2" t="s">
        <v>545</v>
      </c>
      <c r="H2251" s="2">
        <v>5</v>
      </c>
      <c r="I2251" s="6">
        <v>12703.48</v>
      </c>
      <c r="J2251" s="7">
        <v>0</v>
      </c>
      <c r="K2251" s="6">
        <v>63517.4</v>
      </c>
      <c r="L2251" s="6">
        <v>51095</v>
      </c>
      <c r="M2251" s="6">
        <v>12422.4</v>
      </c>
      <c r="N2251" s="2" t="s">
        <v>556</v>
      </c>
      <c r="O2251" s="2" t="s">
        <v>543</v>
      </c>
    </row>
    <row r="2252" spans="1:15" x14ac:dyDescent="0.25">
      <c r="A2252" s="2" t="s">
        <v>2799</v>
      </c>
      <c r="B2252" s="5">
        <v>45931</v>
      </c>
      <c r="C2252" s="2" t="s">
        <v>208</v>
      </c>
      <c r="D2252" s="2" t="s">
        <v>371</v>
      </c>
      <c r="E2252" s="2" t="s">
        <v>395</v>
      </c>
      <c r="F2252" s="2" t="s">
        <v>473</v>
      </c>
      <c r="G2252" s="2" t="s">
        <v>552</v>
      </c>
      <c r="H2252" s="2">
        <v>3</v>
      </c>
      <c r="I2252" s="6">
        <v>21453.09</v>
      </c>
      <c r="J2252" s="7">
        <v>0.15</v>
      </c>
      <c r="K2252" s="6">
        <v>64359.27</v>
      </c>
      <c r="L2252" s="6">
        <v>63948</v>
      </c>
      <c r="M2252" s="6">
        <v>411.27</v>
      </c>
      <c r="N2252" s="2" t="s">
        <v>546</v>
      </c>
      <c r="O2252" s="2" t="s">
        <v>543</v>
      </c>
    </row>
    <row r="2253" spans="1:15" x14ac:dyDescent="0.25">
      <c r="A2253" s="2" t="s">
        <v>2800</v>
      </c>
      <c r="B2253" s="5">
        <v>46116</v>
      </c>
      <c r="C2253" s="2" t="s">
        <v>242</v>
      </c>
      <c r="D2253" s="2" t="s">
        <v>377</v>
      </c>
      <c r="E2253" s="2" t="s">
        <v>382</v>
      </c>
      <c r="F2253" s="2" t="s">
        <v>453</v>
      </c>
      <c r="G2253" s="2" t="s">
        <v>541</v>
      </c>
      <c r="H2253" s="2">
        <v>8</v>
      </c>
      <c r="I2253" s="6">
        <v>23392.74</v>
      </c>
      <c r="J2253" s="7">
        <v>0.1</v>
      </c>
      <c r="K2253" s="6">
        <v>187141.92</v>
      </c>
      <c r="L2253" s="6">
        <v>148408</v>
      </c>
      <c r="M2253" s="6">
        <v>38733.919999999998</v>
      </c>
      <c r="N2253" s="2" t="s">
        <v>556</v>
      </c>
      <c r="O2253" s="2" t="s">
        <v>543</v>
      </c>
    </row>
    <row r="2254" spans="1:15" x14ac:dyDescent="0.25">
      <c r="A2254" s="2" t="s">
        <v>2801</v>
      </c>
      <c r="B2254" s="5">
        <v>45824</v>
      </c>
      <c r="C2254" s="2" t="s">
        <v>102</v>
      </c>
      <c r="D2254" s="2" t="s">
        <v>357</v>
      </c>
      <c r="E2254" s="2" t="s">
        <v>389</v>
      </c>
      <c r="F2254" s="2" t="s">
        <v>451</v>
      </c>
      <c r="G2254" s="2" t="s">
        <v>545</v>
      </c>
      <c r="H2254" s="2">
        <v>5</v>
      </c>
      <c r="I2254" s="6">
        <v>16622.830000000002</v>
      </c>
      <c r="J2254" s="7">
        <v>0.2</v>
      </c>
      <c r="K2254" s="6">
        <v>83114.149999999994</v>
      </c>
      <c r="L2254" s="6">
        <v>82215</v>
      </c>
      <c r="M2254" s="6">
        <v>899.15</v>
      </c>
      <c r="N2254" s="2" t="s">
        <v>550</v>
      </c>
      <c r="O2254" s="2" t="s">
        <v>543</v>
      </c>
    </row>
    <row r="2255" spans="1:15" x14ac:dyDescent="0.25">
      <c r="A2255" s="2" t="s">
        <v>2802</v>
      </c>
      <c r="B2255" s="5">
        <v>46018</v>
      </c>
      <c r="C2255" s="2" t="s">
        <v>108</v>
      </c>
      <c r="D2255" s="2" t="s">
        <v>373</v>
      </c>
      <c r="E2255" s="2" t="s">
        <v>391</v>
      </c>
      <c r="F2255" s="2" t="s">
        <v>517</v>
      </c>
      <c r="G2255" s="2" t="s">
        <v>552</v>
      </c>
      <c r="H2255" s="2">
        <v>7</v>
      </c>
      <c r="I2255" s="6">
        <v>1935.67</v>
      </c>
      <c r="J2255" s="7">
        <v>0.15</v>
      </c>
      <c r="K2255" s="6">
        <v>13549.69</v>
      </c>
      <c r="L2255" s="6">
        <v>11347</v>
      </c>
      <c r="M2255" s="6">
        <v>2202.69</v>
      </c>
      <c r="N2255" s="2" t="s">
        <v>550</v>
      </c>
      <c r="O2255" s="2" t="s">
        <v>543</v>
      </c>
    </row>
    <row r="2256" spans="1:15" x14ac:dyDescent="0.25">
      <c r="A2256" s="2" t="s">
        <v>2803</v>
      </c>
      <c r="B2256" s="5">
        <v>46244</v>
      </c>
      <c r="C2256" s="2" t="s">
        <v>108</v>
      </c>
      <c r="D2256" s="2" t="s">
        <v>337</v>
      </c>
      <c r="E2256" s="2" t="s">
        <v>391</v>
      </c>
      <c r="F2256" s="2" t="s">
        <v>453</v>
      </c>
      <c r="G2256" s="2" t="s">
        <v>552</v>
      </c>
      <c r="H2256" s="2">
        <v>8</v>
      </c>
      <c r="I2256" s="6">
        <v>21351.52</v>
      </c>
      <c r="J2256" s="7">
        <v>0</v>
      </c>
      <c r="K2256" s="6">
        <v>170812.16</v>
      </c>
      <c r="L2256" s="6">
        <v>126424</v>
      </c>
      <c r="M2256" s="6">
        <v>44388.160000000003</v>
      </c>
      <c r="N2256" s="2" t="s">
        <v>542</v>
      </c>
      <c r="O2256" s="2" t="s">
        <v>543</v>
      </c>
    </row>
    <row r="2257" spans="1:15" x14ac:dyDescent="0.25">
      <c r="A2257" s="2" t="s">
        <v>2804</v>
      </c>
      <c r="B2257" s="5">
        <v>45890</v>
      </c>
      <c r="C2257" s="2" t="s">
        <v>256</v>
      </c>
      <c r="D2257" s="2" t="s">
        <v>377</v>
      </c>
      <c r="E2257" s="2" t="s">
        <v>389</v>
      </c>
      <c r="F2257" s="2" t="s">
        <v>457</v>
      </c>
      <c r="G2257" s="2" t="s">
        <v>541</v>
      </c>
      <c r="H2257" s="2">
        <v>3</v>
      </c>
      <c r="I2257" s="6">
        <v>25991.93</v>
      </c>
      <c r="J2257" s="7">
        <v>0</v>
      </c>
      <c r="K2257" s="6">
        <v>77975.789999999994</v>
      </c>
      <c r="L2257" s="6">
        <v>55653</v>
      </c>
      <c r="M2257" s="6">
        <v>22322.79</v>
      </c>
      <c r="N2257" s="2" t="s">
        <v>542</v>
      </c>
      <c r="O2257" s="2" t="s">
        <v>543</v>
      </c>
    </row>
    <row r="2258" spans="1:15" x14ac:dyDescent="0.25">
      <c r="A2258" s="2" t="s">
        <v>2805</v>
      </c>
      <c r="B2258" s="5">
        <v>46329</v>
      </c>
      <c r="C2258" s="2" t="s">
        <v>62</v>
      </c>
      <c r="D2258" s="2" t="s">
        <v>343</v>
      </c>
      <c r="E2258" s="2" t="s">
        <v>391</v>
      </c>
      <c r="F2258" s="2" t="s">
        <v>407</v>
      </c>
      <c r="G2258" s="2" t="s">
        <v>552</v>
      </c>
      <c r="H2258" s="2">
        <v>7</v>
      </c>
      <c r="I2258" s="6">
        <v>3761.63</v>
      </c>
      <c r="J2258" s="7">
        <v>0.1</v>
      </c>
      <c r="K2258" s="6">
        <v>26331.41</v>
      </c>
      <c r="L2258" s="6">
        <v>22337</v>
      </c>
      <c r="M2258" s="6">
        <v>3994.41</v>
      </c>
      <c r="N2258" s="2" t="s">
        <v>542</v>
      </c>
      <c r="O2258" s="2" t="s">
        <v>566</v>
      </c>
    </row>
    <row r="2259" spans="1:15" x14ac:dyDescent="0.25">
      <c r="A2259" s="2" t="s">
        <v>2806</v>
      </c>
      <c r="B2259" s="5">
        <v>45903</v>
      </c>
      <c r="C2259" s="2" t="s">
        <v>174</v>
      </c>
      <c r="D2259" s="2" t="s">
        <v>330</v>
      </c>
      <c r="E2259" s="2" t="s">
        <v>391</v>
      </c>
      <c r="F2259" s="2" t="s">
        <v>499</v>
      </c>
      <c r="G2259" s="2" t="s">
        <v>552</v>
      </c>
      <c r="H2259" s="2">
        <v>2</v>
      </c>
      <c r="I2259" s="6">
        <v>12090.91</v>
      </c>
      <c r="J2259" s="7">
        <v>0.1</v>
      </c>
      <c r="K2259" s="6">
        <v>24181.82</v>
      </c>
      <c r="L2259" s="6">
        <v>20786</v>
      </c>
      <c r="M2259" s="6">
        <v>3395.82</v>
      </c>
      <c r="N2259" s="2" t="s">
        <v>556</v>
      </c>
      <c r="O2259" s="2" t="s">
        <v>543</v>
      </c>
    </row>
    <row r="2260" spans="1:15" x14ac:dyDescent="0.25">
      <c r="A2260" s="2" t="s">
        <v>2807</v>
      </c>
      <c r="B2260" s="5">
        <v>46195</v>
      </c>
      <c r="C2260" s="2" t="s">
        <v>98</v>
      </c>
      <c r="D2260" s="2" t="s">
        <v>368</v>
      </c>
      <c r="E2260" s="2" t="s">
        <v>391</v>
      </c>
      <c r="F2260" s="2" t="s">
        <v>467</v>
      </c>
      <c r="G2260" s="2" t="s">
        <v>545</v>
      </c>
      <c r="H2260" s="2">
        <v>4</v>
      </c>
      <c r="I2260" s="6">
        <v>966.32</v>
      </c>
      <c r="J2260" s="7">
        <v>0.1</v>
      </c>
      <c r="K2260" s="6">
        <v>3865.28</v>
      </c>
      <c r="L2260" s="6">
        <v>3104</v>
      </c>
      <c r="M2260" s="6">
        <v>761.28</v>
      </c>
      <c r="N2260" s="2" t="s">
        <v>556</v>
      </c>
      <c r="O2260" s="2" t="s">
        <v>543</v>
      </c>
    </row>
    <row r="2261" spans="1:15" x14ac:dyDescent="0.25">
      <c r="A2261" s="2" t="s">
        <v>2808</v>
      </c>
      <c r="B2261" s="5">
        <v>45959</v>
      </c>
      <c r="C2261" s="2" t="s">
        <v>90</v>
      </c>
      <c r="D2261" s="2" t="s">
        <v>337</v>
      </c>
      <c r="E2261" s="2" t="s">
        <v>398</v>
      </c>
      <c r="F2261" s="2" t="s">
        <v>425</v>
      </c>
      <c r="G2261" s="2" t="s">
        <v>552</v>
      </c>
      <c r="H2261" s="2">
        <v>8</v>
      </c>
      <c r="I2261" s="6">
        <v>19216.37</v>
      </c>
      <c r="J2261" s="7">
        <v>0.1</v>
      </c>
      <c r="K2261" s="6">
        <v>153730.96</v>
      </c>
      <c r="L2261" s="6">
        <v>126424</v>
      </c>
      <c r="M2261" s="6">
        <v>27306.959999999999</v>
      </c>
      <c r="N2261" s="2" t="s">
        <v>556</v>
      </c>
      <c r="O2261" s="2" t="s">
        <v>543</v>
      </c>
    </row>
    <row r="2262" spans="1:15" x14ac:dyDescent="0.25">
      <c r="A2262" s="2" t="s">
        <v>2809</v>
      </c>
      <c r="B2262" s="5">
        <v>45850</v>
      </c>
      <c r="C2262" s="2" t="s">
        <v>98</v>
      </c>
      <c r="D2262" s="2" t="s">
        <v>339</v>
      </c>
      <c r="E2262" s="2" t="s">
        <v>385</v>
      </c>
      <c r="F2262" s="2" t="s">
        <v>425</v>
      </c>
      <c r="G2262" s="2" t="s">
        <v>545</v>
      </c>
      <c r="H2262" s="2">
        <v>3</v>
      </c>
      <c r="I2262" s="6">
        <v>8316.18</v>
      </c>
      <c r="J2262" s="7">
        <v>0.1</v>
      </c>
      <c r="K2262" s="6">
        <v>24948.54</v>
      </c>
      <c r="L2262" s="6">
        <v>20505</v>
      </c>
      <c r="M2262" s="6">
        <v>4443.54</v>
      </c>
      <c r="N2262" s="2" t="s">
        <v>542</v>
      </c>
      <c r="O2262" s="2" t="s">
        <v>543</v>
      </c>
    </row>
    <row r="2263" spans="1:15" x14ac:dyDescent="0.25">
      <c r="A2263" s="2" t="s">
        <v>2810</v>
      </c>
      <c r="B2263" s="5">
        <v>46117</v>
      </c>
      <c r="C2263" s="2" t="s">
        <v>190</v>
      </c>
      <c r="D2263" s="2" t="s">
        <v>371</v>
      </c>
      <c r="E2263" s="2" t="s">
        <v>393</v>
      </c>
      <c r="F2263" s="2" t="s">
        <v>473</v>
      </c>
      <c r="G2263" s="2" t="s">
        <v>541</v>
      </c>
      <c r="H2263" s="2">
        <v>2</v>
      </c>
      <c r="I2263" s="6">
        <v>21453.09</v>
      </c>
      <c r="J2263" s="7">
        <v>0.15</v>
      </c>
      <c r="K2263" s="6">
        <v>42906.18</v>
      </c>
      <c r="L2263" s="6">
        <v>42632</v>
      </c>
      <c r="M2263" s="6">
        <v>274.18</v>
      </c>
      <c r="N2263" s="2" t="s">
        <v>542</v>
      </c>
      <c r="O2263" s="2" t="s">
        <v>543</v>
      </c>
    </row>
    <row r="2264" spans="1:15" x14ac:dyDescent="0.25">
      <c r="A2264" s="2" t="s">
        <v>2811</v>
      </c>
      <c r="B2264" s="5">
        <v>46076</v>
      </c>
      <c r="C2264" s="2" t="s">
        <v>118</v>
      </c>
      <c r="D2264" s="2" t="s">
        <v>364</v>
      </c>
      <c r="E2264" s="2" t="s">
        <v>398</v>
      </c>
      <c r="F2264" s="2" t="s">
        <v>521</v>
      </c>
      <c r="G2264" s="2" t="s">
        <v>545</v>
      </c>
      <c r="H2264" s="2">
        <v>8</v>
      </c>
      <c r="I2264" s="6">
        <v>25457.15</v>
      </c>
      <c r="J2264" s="7">
        <v>0</v>
      </c>
      <c r="K2264" s="6">
        <v>203657.2</v>
      </c>
      <c r="L2264" s="6">
        <v>134520</v>
      </c>
      <c r="M2264" s="6">
        <v>69137.2</v>
      </c>
      <c r="N2264" s="2" t="s">
        <v>542</v>
      </c>
      <c r="O2264" s="2" t="s">
        <v>543</v>
      </c>
    </row>
    <row r="2265" spans="1:15" x14ac:dyDescent="0.25">
      <c r="A2265" s="2" t="s">
        <v>2812</v>
      </c>
      <c r="B2265" s="5">
        <v>46365</v>
      </c>
      <c r="C2265" s="2" t="s">
        <v>162</v>
      </c>
      <c r="D2265" s="2" t="s">
        <v>330</v>
      </c>
      <c r="E2265" s="2" t="s">
        <v>387</v>
      </c>
      <c r="F2265" s="2" t="s">
        <v>493</v>
      </c>
      <c r="G2265" s="2" t="s">
        <v>552</v>
      </c>
      <c r="H2265" s="2">
        <v>7</v>
      </c>
      <c r="I2265" s="6">
        <v>10747.47</v>
      </c>
      <c r="J2265" s="7">
        <v>0.2</v>
      </c>
      <c r="K2265" s="6">
        <v>75232.289999999994</v>
      </c>
      <c r="L2265" s="6">
        <v>72751</v>
      </c>
      <c r="M2265" s="6">
        <v>2481.29</v>
      </c>
      <c r="N2265" s="2" t="s">
        <v>542</v>
      </c>
      <c r="O2265" s="2" t="s">
        <v>543</v>
      </c>
    </row>
    <row r="2266" spans="1:15" x14ac:dyDescent="0.25">
      <c r="A2266" s="2" t="s">
        <v>2813</v>
      </c>
      <c r="B2266" s="5">
        <v>45913</v>
      </c>
      <c r="C2266" s="2" t="s">
        <v>268</v>
      </c>
      <c r="D2266" s="2" t="s">
        <v>373</v>
      </c>
      <c r="E2266" s="2" t="s">
        <v>387</v>
      </c>
      <c r="F2266" s="2" t="s">
        <v>441</v>
      </c>
      <c r="G2266" s="2" t="s">
        <v>541</v>
      </c>
      <c r="H2266" s="2">
        <v>8</v>
      </c>
      <c r="I2266" s="6">
        <v>2163.4</v>
      </c>
      <c r="J2266" s="7">
        <v>0.05</v>
      </c>
      <c r="K2266" s="6">
        <v>17307.2</v>
      </c>
      <c r="L2266" s="6">
        <v>12968</v>
      </c>
      <c r="M2266" s="6">
        <v>4339.2</v>
      </c>
      <c r="N2266" s="2" t="s">
        <v>542</v>
      </c>
      <c r="O2266" s="2" t="s">
        <v>543</v>
      </c>
    </row>
    <row r="2267" spans="1:15" x14ac:dyDescent="0.25">
      <c r="A2267" s="2" t="s">
        <v>2814</v>
      </c>
      <c r="B2267" s="5">
        <v>46037</v>
      </c>
      <c r="C2267" s="2" t="s">
        <v>284</v>
      </c>
      <c r="D2267" s="2" t="s">
        <v>339</v>
      </c>
      <c r="E2267" s="2" t="s">
        <v>395</v>
      </c>
      <c r="F2267" s="2" t="s">
        <v>471</v>
      </c>
      <c r="G2267" s="2" t="s">
        <v>541</v>
      </c>
      <c r="H2267" s="2">
        <v>5</v>
      </c>
      <c r="I2267" s="6">
        <v>8316.18</v>
      </c>
      <c r="J2267" s="7">
        <v>0.1</v>
      </c>
      <c r="K2267" s="6">
        <v>41580.9</v>
      </c>
      <c r="L2267" s="6">
        <v>34175</v>
      </c>
      <c r="M2267" s="6">
        <v>7405.9</v>
      </c>
      <c r="N2267" s="2" t="s">
        <v>550</v>
      </c>
      <c r="O2267" s="2" t="s">
        <v>543</v>
      </c>
    </row>
    <row r="2268" spans="1:15" x14ac:dyDescent="0.25">
      <c r="A2268" s="2" t="s">
        <v>2815</v>
      </c>
      <c r="B2268" s="5">
        <v>46320</v>
      </c>
      <c r="C2268" s="2" t="s">
        <v>286</v>
      </c>
      <c r="D2268" s="2" t="s">
        <v>355</v>
      </c>
      <c r="E2268" s="2" t="s">
        <v>395</v>
      </c>
      <c r="F2268" s="2" t="s">
        <v>457</v>
      </c>
      <c r="G2268" s="2" t="s">
        <v>545</v>
      </c>
      <c r="H2268" s="2">
        <v>3</v>
      </c>
      <c r="I2268" s="6">
        <v>23056.34</v>
      </c>
      <c r="J2268" s="7">
        <v>0.2</v>
      </c>
      <c r="K2268" s="6">
        <v>69169.02</v>
      </c>
      <c r="L2268" s="6">
        <v>59394</v>
      </c>
      <c r="M2268" s="6">
        <v>9775.02</v>
      </c>
      <c r="N2268" s="2" t="s">
        <v>542</v>
      </c>
      <c r="O2268" s="2" t="s">
        <v>543</v>
      </c>
    </row>
    <row r="2269" spans="1:15" x14ac:dyDescent="0.25">
      <c r="A2269" s="2" t="s">
        <v>2816</v>
      </c>
      <c r="B2269" s="5">
        <v>45748</v>
      </c>
      <c r="C2269" s="2" t="s">
        <v>210</v>
      </c>
      <c r="D2269" s="2" t="s">
        <v>345</v>
      </c>
      <c r="E2269" s="2" t="s">
        <v>395</v>
      </c>
      <c r="F2269" s="2" t="s">
        <v>525</v>
      </c>
      <c r="G2269" s="2" t="s">
        <v>541</v>
      </c>
      <c r="H2269" s="2">
        <v>1</v>
      </c>
      <c r="I2269" s="6">
        <v>1871.78</v>
      </c>
      <c r="J2269" s="7">
        <v>0</v>
      </c>
      <c r="K2269" s="6">
        <v>1871.78</v>
      </c>
      <c r="L2269" s="6">
        <v>1615</v>
      </c>
      <c r="M2269" s="6">
        <v>256.77999999999997</v>
      </c>
      <c r="N2269" s="2" t="s">
        <v>550</v>
      </c>
      <c r="O2269" s="2" t="s">
        <v>543</v>
      </c>
    </row>
    <row r="2270" spans="1:15" x14ac:dyDescent="0.25">
      <c r="A2270" s="2" t="s">
        <v>2817</v>
      </c>
      <c r="B2270" s="5">
        <v>45802</v>
      </c>
      <c r="C2270" s="2" t="s">
        <v>44</v>
      </c>
      <c r="D2270" s="2" t="s">
        <v>355</v>
      </c>
      <c r="E2270" s="2" t="s">
        <v>395</v>
      </c>
      <c r="F2270" s="2" t="s">
        <v>427</v>
      </c>
      <c r="G2270" s="2" t="s">
        <v>541</v>
      </c>
      <c r="H2270" s="2">
        <v>2</v>
      </c>
      <c r="I2270" s="6">
        <v>25938.39</v>
      </c>
      <c r="J2270" s="7">
        <v>0.1</v>
      </c>
      <c r="K2270" s="6">
        <v>51876.78</v>
      </c>
      <c r="L2270" s="6">
        <v>39596</v>
      </c>
      <c r="M2270" s="6">
        <v>12280.78</v>
      </c>
      <c r="N2270" s="2" t="s">
        <v>546</v>
      </c>
      <c r="O2270" s="2" t="s">
        <v>543</v>
      </c>
    </row>
    <row r="2271" spans="1:15" x14ac:dyDescent="0.25">
      <c r="A2271" s="2" t="s">
        <v>2818</v>
      </c>
      <c r="B2271" s="5">
        <v>45946</v>
      </c>
      <c r="C2271" s="2" t="s">
        <v>33</v>
      </c>
      <c r="D2271" s="2" t="s">
        <v>373</v>
      </c>
      <c r="E2271" s="2" t="s">
        <v>398</v>
      </c>
      <c r="F2271" s="2" t="s">
        <v>425</v>
      </c>
      <c r="G2271" s="2" t="s">
        <v>552</v>
      </c>
      <c r="H2271" s="2">
        <v>7</v>
      </c>
      <c r="I2271" s="6">
        <v>2277.2600000000002</v>
      </c>
      <c r="J2271" s="7">
        <v>0</v>
      </c>
      <c r="K2271" s="6">
        <v>15940.82</v>
      </c>
      <c r="L2271" s="6">
        <v>11347</v>
      </c>
      <c r="M2271" s="6">
        <v>4593.82</v>
      </c>
      <c r="N2271" s="2" t="s">
        <v>546</v>
      </c>
      <c r="O2271" s="2" t="s">
        <v>543</v>
      </c>
    </row>
    <row r="2272" spans="1:15" x14ac:dyDescent="0.25">
      <c r="A2272" s="2" t="s">
        <v>2819</v>
      </c>
      <c r="B2272" s="5">
        <v>46267</v>
      </c>
      <c r="C2272" s="2" t="s">
        <v>62</v>
      </c>
      <c r="D2272" s="2" t="s">
        <v>341</v>
      </c>
      <c r="E2272" s="2" t="s">
        <v>382</v>
      </c>
      <c r="F2272" s="2" t="s">
        <v>413</v>
      </c>
      <c r="G2272" s="2" t="s">
        <v>541</v>
      </c>
      <c r="H2272" s="2">
        <v>3</v>
      </c>
      <c r="I2272" s="6">
        <v>491.46</v>
      </c>
      <c r="J2272" s="7">
        <v>0.05</v>
      </c>
      <c r="K2272" s="6">
        <v>1474.38</v>
      </c>
      <c r="L2272" s="6">
        <v>1236</v>
      </c>
      <c r="M2272" s="6">
        <v>238.38</v>
      </c>
      <c r="N2272" s="2" t="s">
        <v>550</v>
      </c>
      <c r="O2272" s="2" t="s">
        <v>566</v>
      </c>
    </row>
    <row r="2273" spans="1:15" x14ac:dyDescent="0.25">
      <c r="A2273" s="2" t="s">
        <v>2820</v>
      </c>
      <c r="B2273" s="5">
        <v>46220</v>
      </c>
      <c r="C2273" s="2" t="s">
        <v>298</v>
      </c>
      <c r="D2273" s="2" t="s">
        <v>377</v>
      </c>
      <c r="E2273" s="2" t="s">
        <v>389</v>
      </c>
      <c r="F2273" s="2" t="s">
        <v>457</v>
      </c>
      <c r="G2273" s="2" t="s">
        <v>541</v>
      </c>
      <c r="H2273" s="2">
        <v>3</v>
      </c>
      <c r="I2273" s="6">
        <v>25991.93</v>
      </c>
      <c r="J2273" s="7">
        <v>0</v>
      </c>
      <c r="K2273" s="6">
        <v>77975.789999999994</v>
      </c>
      <c r="L2273" s="6">
        <v>55653</v>
      </c>
      <c r="M2273" s="6">
        <v>22322.79</v>
      </c>
      <c r="N2273" s="2" t="s">
        <v>542</v>
      </c>
      <c r="O2273" s="2" t="s">
        <v>543</v>
      </c>
    </row>
    <row r="2274" spans="1:15" x14ac:dyDescent="0.25">
      <c r="A2274" s="2" t="s">
        <v>2821</v>
      </c>
      <c r="B2274" s="5">
        <v>46293</v>
      </c>
      <c r="C2274" s="2" t="s">
        <v>30</v>
      </c>
      <c r="D2274" s="2" t="s">
        <v>334</v>
      </c>
      <c r="E2274" s="2" t="s">
        <v>391</v>
      </c>
      <c r="F2274" s="2" t="s">
        <v>443</v>
      </c>
      <c r="G2274" s="2" t="s">
        <v>552</v>
      </c>
      <c r="H2274" s="2">
        <v>4</v>
      </c>
      <c r="I2274" s="6">
        <v>297.01</v>
      </c>
      <c r="J2274" s="7">
        <v>0.2</v>
      </c>
      <c r="K2274" s="6">
        <v>1188.04</v>
      </c>
      <c r="L2274" s="6">
        <v>1140</v>
      </c>
      <c r="M2274" s="6">
        <v>48.04</v>
      </c>
      <c r="N2274" s="2" t="s">
        <v>542</v>
      </c>
      <c r="O2274" s="2" t="s">
        <v>543</v>
      </c>
    </row>
    <row r="2275" spans="1:15" x14ac:dyDescent="0.25">
      <c r="A2275" s="2" t="s">
        <v>2822</v>
      </c>
      <c r="B2275" s="5">
        <v>45883</v>
      </c>
      <c r="C2275" s="2" t="s">
        <v>128</v>
      </c>
      <c r="D2275" s="2" t="s">
        <v>371</v>
      </c>
      <c r="E2275" s="2" t="s">
        <v>391</v>
      </c>
      <c r="F2275" s="2" t="s">
        <v>471</v>
      </c>
      <c r="G2275" s="2" t="s">
        <v>545</v>
      </c>
      <c r="H2275" s="2">
        <v>4</v>
      </c>
      <c r="I2275" s="6">
        <v>25238.93</v>
      </c>
      <c r="J2275" s="7">
        <v>0</v>
      </c>
      <c r="K2275" s="6">
        <v>100955.72</v>
      </c>
      <c r="L2275" s="6">
        <v>85264</v>
      </c>
      <c r="M2275" s="6">
        <v>15691.72</v>
      </c>
      <c r="N2275" s="2" t="s">
        <v>546</v>
      </c>
      <c r="O2275" s="2" t="s">
        <v>543</v>
      </c>
    </row>
    <row r="2276" spans="1:15" x14ac:dyDescent="0.25">
      <c r="A2276" s="2" t="s">
        <v>2823</v>
      </c>
      <c r="B2276" s="5">
        <v>45950</v>
      </c>
      <c r="C2276" s="2" t="s">
        <v>108</v>
      </c>
      <c r="D2276" s="2" t="s">
        <v>348</v>
      </c>
      <c r="E2276" s="2" t="s">
        <v>385</v>
      </c>
      <c r="F2276" s="2" t="s">
        <v>497</v>
      </c>
      <c r="G2276" s="2" t="s">
        <v>545</v>
      </c>
      <c r="H2276" s="2">
        <v>5</v>
      </c>
      <c r="I2276" s="6">
        <v>12703.48</v>
      </c>
      <c r="J2276" s="7">
        <v>0</v>
      </c>
      <c r="K2276" s="6">
        <v>63517.4</v>
      </c>
      <c r="L2276" s="6">
        <v>51095</v>
      </c>
      <c r="M2276" s="6">
        <v>12422.4</v>
      </c>
      <c r="N2276" s="2" t="s">
        <v>546</v>
      </c>
      <c r="O2276" s="2" t="s">
        <v>543</v>
      </c>
    </row>
    <row r="2277" spans="1:15" x14ac:dyDescent="0.25">
      <c r="A2277" s="2" t="s">
        <v>2824</v>
      </c>
      <c r="B2277" s="5">
        <v>46150</v>
      </c>
      <c r="C2277" s="2" t="s">
        <v>212</v>
      </c>
      <c r="D2277" s="2" t="s">
        <v>355</v>
      </c>
      <c r="E2277" s="2" t="s">
        <v>387</v>
      </c>
      <c r="F2277" s="2" t="s">
        <v>525</v>
      </c>
      <c r="G2277" s="2" t="s">
        <v>545</v>
      </c>
      <c r="H2277" s="2">
        <v>3</v>
      </c>
      <c r="I2277" s="6">
        <v>23056.34</v>
      </c>
      <c r="J2277" s="7">
        <v>0.2</v>
      </c>
      <c r="K2277" s="6">
        <v>69169.02</v>
      </c>
      <c r="L2277" s="6">
        <v>59394</v>
      </c>
      <c r="M2277" s="6">
        <v>9775.02</v>
      </c>
      <c r="N2277" s="2" t="s">
        <v>546</v>
      </c>
      <c r="O2277" s="2" t="s">
        <v>543</v>
      </c>
    </row>
    <row r="2278" spans="1:15" x14ac:dyDescent="0.25">
      <c r="A2278" s="2" t="s">
        <v>2825</v>
      </c>
      <c r="B2278" s="5">
        <v>45746</v>
      </c>
      <c r="C2278" s="2" t="s">
        <v>88</v>
      </c>
      <c r="D2278" s="2" t="s">
        <v>355</v>
      </c>
      <c r="E2278" s="2" t="s">
        <v>382</v>
      </c>
      <c r="F2278" s="2" t="s">
        <v>483</v>
      </c>
      <c r="G2278" s="2" t="s">
        <v>545</v>
      </c>
      <c r="H2278" s="2">
        <v>2</v>
      </c>
      <c r="I2278" s="6">
        <v>23056.34</v>
      </c>
      <c r="J2278" s="7">
        <v>0.2</v>
      </c>
      <c r="K2278" s="6">
        <v>46112.68</v>
      </c>
      <c r="L2278" s="6">
        <v>39596</v>
      </c>
      <c r="M2278" s="6">
        <v>6516.68</v>
      </c>
      <c r="N2278" s="2" t="s">
        <v>556</v>
      </c>
      <c r="O2278" s="2" t="s">
        <v>543</v>
      </c>
    </row>
    <row r="2279" spans="1:15" x14ac:dyDescent="0.25">
      <c r="A2279" s="2" t="s">
        <v>2826</v>
      </c>
      <c r="B2279" s="5">
        <v>46383</v>
      </c>
      <c r="C2279" s="2" t="s">
        <v>68</v>
      </c>
      <c r="D2279" s="2" t="s">
        <v>330</v>
      </c>
      <c r="E2279" s="2" t="s">
        <v>398</v>
      </c>
      <c r="F2279" s="2" t="s">
        <v>463</v>
      </c>
      <c r="G2279" s="2" t="s">
        <v>545</v>
      </c>
      <c r="H2279" s="2">
        <v>4</v>
      </c>
      <c r="I2279" s="6">
        <v>13434.34</v>
      </c>
      <c r="J2279" s="7">
        <v>0</v>
      </c>
      <c r="K2279" s="6">
        <v>53737.36</v>
      </c>
      <c r="L2279" s="6">
        <v>41572</v>
      </c>
      <c r="M2279" s="6">
        <v>12165.36</v>
      </c>
      <c r="N2279" s="2" t="s">
        <v>550</v>
      </c>
      <c r="O2279" s="2" t="s">
        <v>543</v>
      </c>
    </row>
    <row r="2280" spans="1:15" x14ac:dyDescent="0.25">
      <c r="A2280" s="2" t="s">
        <v>2827</v>
      </c>
      <c r="B2280" s="5">
        <v>46196</v>
      </c>
      <c r="C2280" s="2" t="s">
        <v>190</v>
      </c>
      <c r="D2280" s="2" t="s">
        <v>366</v>
      </c>
      <c r="E2280" s="2" t="s">
        <v>385</v>
      </c>
      <c r="F2280" s="2" t="s">
        <v>507</v>
      </c>
      <c r="G2280" s="2" t="s">
        <v>552</v>
      </c>
      <c r="H2280" s="2">
        <v>3</v>
      </c>
      <c r="I2280" s="6">
        <v>23651.82</v>
      </c>
      <c r="J2280" s="7">
        <v>0.05</v>
      </c>
      <c r="K2280" s="6">
        <v>44896.82</v>
      </c>
      <c r="L2280" s="6">
        <v>50331</v>
      </c>
      <c r="M2280" s="6">
        <v>-5434.18</v>
      </c>
      <c r="N2280" s="2" t="s">
        <v>542</v>
      </c>
      <c r="O2280" s="2" t="s">
        <v>543</v>
      </c>
    </row>
    <row r="2281" spans="1:15" x14ac:dyDescent="0.25">
      <c r="A2281" s="2" t="s">
        <v>2828</v>
      </c>
      <c r="B2281" s="5">
        <v>46267</v>
      </c>
      <c r="C2281" s="2" t="s">
        <v>184</v>
      </c>
      <c r="D2281" s="2" t="s">
        <v>373</v>
      </c>
      <c r="E2281" s="2" t="s">
        <v>395</v>
      </c>
      <c r="F2281" s="2" t="s">
        <v>445</v>
      </c>
      <c r="G2281" s="2" t="s">
        <v>552</v>
      </c>
      <c r="H2281" s="2">
        <v>5</v>
      </c>
      <c r="I2281" s="6">
        <v>2277.2600000000002</v>
      </c>
      <c r="J2281" s="7">
        <v>0</v>
      </c>
      <c r="K2281" s="6">
        <v>11386.3</v>
      </c>
      <c r="L2281" s="6">
        <v>8105</v>
      </c>
      <c r="M2281" s="6">
        <v>3281.3</v>
      </c>
      <c r="N2281" s="2" t="s">
        <v>542</v>
      </c>
      <c r="O2281" s="2" t="s">
        <v>543</v>
      </c>
    </row>
    <row r="2282" spans="1:15" x14ac:dyDescent="0.25">
      <c r="A2282" s="2" t="s">
        <v>2829</v>
      </c>
      <c r="B2282" s="5">
        <v>45709</v>
      </c>
      <c r="C2282" s="2" t="s">
        <v>186</v>
      </c>
      <c r="D2282" s="2" t="s">
        <v>366</v>
      </c>
      <c r="E2282" s="2" t="s">
        <v>389</v>
      </c>
      <c r="F2282" s="2" t="s">
        <v>525</v>
      </c>
      <c r="G2282" s="2" t="s">
        <v>552</v>
      </c>
      <c r="H2282" s="2">
        <v>3</v>
      </c>
      <c r="I2282" s="6">
        <v>24896.65</v>
      </c>
      <c r="J2282" s="7">
        <v>0</v>
      </c>
      <c r="K2282" s="6">
        <v>74689.95</v>
      </c>
      <c r="L2282" s="6">
        <v>50331</v>
      </c>
      <c r="M2282" s="6">
        <v>24358.95</v>
      </c>
      <c r="N2282" s="2" t="s">
        <v>556</v>
      </c>
      <c r="O2282" s="2" t="s">
        <v>543</v>
      </c>
    </row>
    <row r="2283" spans="1:15" x14ac:dyDescent="0.25">
      <c r="A2283" s="2" t="s">
        <v>2830</v>
      </c>
      <c r="B2283" s="5">
        <v>46181</v>
      </c>
      <c r="C2283" s="2" t="s">
        <v>27</v>
      </c>
      <c r="D2283" s="2" t="s">
        <v>345</v>
      </c>
      <c r="E2283" s="2" t="s">
        <v>398</v>
      </c>
      <c r="F2283" s="2" t="s">
        <v>443</v>
      </c>
      <c r="G2283" s="2" t="s">
        <v>552</v>
      </c>
      <c r="H2283" s="2">
        <v>8</v>
      </c>
      <c r="I2283" s="6">
        <v>1871.78</v>
      </c>
      <c r="J2283" s="7">
        <v>0</v>
      </c>
      <c r="K2283" s="6">
        <v>14974.24</v>
      </c>
      <c r="L2283" s="6">
        <v>12920</v>
      </c>
      <c r="M2283" s="6">
        <v>2054.2399999999998</v>
      </c>
      <c r="N2283" s="2" t="s">
        <v>556</v>
      </c>
      <c r="O2283" s="2" t="s">
        <v>543</v>
      </c>
    </row>
    <row r="2284" spans="1:15" x14ac:dyDescent="0.25">
      <c r="A2284" s="2" t="s">
        <v>2831</v>
      </c>
      <c r="B2284" s="5">
        <v>46064</v>
      </c>
      <c r="C2284" s="2" t="s">
        <v>166</v>
      </c>
      <c r="D2284" s="2" t="s">
        <v>330</v>
      </c>
      <c r="E2284" s="2" t="s">
        <v>398</v>
      </c>
      <c r="F2284" s="2" t="s">
        <v>443</v>
      </c>
      <c r="G2284" s="2" t="s">
        <v>541</v>
      </c>
      <c r="H2284" s="2">
        <v>6</v>
      </c>
      <c r="I2284" s="6">
        <v>12090.91</v>
      </c>
      <c r="J2284" s="7">
        <v>0.1</v>
      </c>
      <c r="K2284" s="6">
        <v>72545.460000000006</v>
      </c>
      <c r="L2284" s="6">
        <v>62358</v>
      </c>
      <c r="M2284" s="6">
        <v>10187.459999999999</v>
      </c>
      <c r="N2284" s="2" t="s">
        <v>556</v>
      </c>
      <c r="O2284" s="2" t="s">
        <v>543</v>
      </c>
    </row>
    <row r="2285" spans="1:15" x14ac:dyDescent="0.25">
      <c r="A2285" s="2" t="s">
        <v>2832</v>
      </c>
      <c r="B2285" s="5">
        <v>45705</v>
      </c>
      <c r="C2285" s="2" t="s">
        <v>108</v>
      </c>
      <c r="D2285" s="2" t="s">
        <v>364</v>
      </c>
      <c r="E2285" s="2" t="s">
        <v>385</v>
      </c>
      <c r="F2285" s="2" t="s">
        <v>507</v>
      </c>
      <c r="G2285" s="2" t="s">
        <v>552</v>
      </c>
      <c r="H2285" s="2">
        <v>1</v>
      </c>
      <c r="I2285" s="6">
        <v>22911.439999999999</v>
      </c>
      <c r="J2285" s="7">
        <v>0.1</v>
      </c>
      <c r="K2285" s="6">
        <v>22911.439999999999</v>
      </c>
      <c r="L2285" s="6">
        <v>16815</v>
      </c>
      <c r="M2285" s="6">
        <v>6096.44</v>
      </c>
      <c r="N2285" s="2" t="s">
        <v>542</v>
      </c>
      <c r="O2285" s="2" t="s">
        <v>543</v>
      </c>
    </row>
    <row r="2286" spans="1:15" x14ac:dyDescent="0.25">
      <c r="A2286" s="2" t="s">
        <v>2833</v>
      </c>
      <c r="B2286" s="5">
        <v>45917</v>
      </c>
      <c r="C2286" s="2" t="s">
        <v>260</v>
      </c>
      <c r="D2286" s="2" t="s">
        <v>357</v>
      </c>
      <c r="E2286" s="2" t="s">
        <v>398</v>
      </c>
      <c r="F2286" s="2" t="s">
        <v>459</v>
      </c>
      <c r="G2286" s="2" t="s">
        <v>545</v>
      </c>
      <c r="H2286" s="2">
        <v>7</v>
      </c>
      <c r="I2286" s="6">
        <v>19739.61</v>
      </c>
      <c r="J2286" s="7">
        <v>0.05</v>
      </c>
      <c r="K2286" s="6">
        <v>138177.26999999999</v>
      </c>
      <c r="L2286" s="6">
        <v>115101</v>
      </c>
      <c r="M2286" s="6">
        <v>23076.27</v>
      </c>
      <c r="N2286" s="2" t="s">
        <v>546</v>
      </c>
      <c r="O2286" s="2" t="s">
        <v>543</v>
      </c>
    </row>
    <row r="2287" spans="1:15" x14ac:dyDescent="0.25">
      <c r="A2287" s="2" t="s">
        <v>2834</v>
      </c>
      <c r="B2287" s="5">
        <v>46339</v>
      </c>
      <c r="C2287" s="2" t="s">
        <v>166</v>
      </c>
      <c r="D2287" s="2" t="s">
        <v>368</v>
      </c>
      <c r="E2287" s="2" t="s">
        <v>389</v>
      </c>
      <c r="F2287" s="2" t="s">
        <v>467</v>
      </c>
      <c r="G2287" s="2" t="s">
        <v>541</v>
      </c>
      <c r="H2287" s="2">
        <v>1</v>
      </c>
      <c r="I2287" s="6">
        <v>1020.01</v>
      </c>
      <c r="J2287" s="7">
        <v>0.05</v>
      </c>
      <c r="K2287" s="6">
        <v>1020.01</v>
      </c>
      <c r="L2287" s="6">
        <v>776</v>
      </c>
      <c r="M2287" s="6">
        <v>244.01</v>
      </c>
      <c r="N2287" s="2" t="s">
        <v>546</v>
      </c>
      <c r="O2287" s="2" t="s">
        <v>543</v>
      </c>
    </row>
    <row r="2288" spans="1:15" x14ac:dyDescent="0.25">
      <c r="A2288" s="2" t="s">
        <v>2835</v>
      </c>
      <c r="B2288" s="5">
        <v>45829</v>
      </c>
      <c r="C2288" s="2" t="s">
        <v>104</v>
      </c>
      <c r="D2288" s="2" t="s">
        <v>368</v>
      </c>
      <c r="E2288" s="2" t="s">
        <v>382</v>
      </c>
      <c r="F2288" s="2" t="s">
        <v>523</v>
      </c>
      <c r="G2288" s="2" t="s">
        <v>552</v>
      </c>
      <c r="H2288" s="2">
        <v>6</v>
      </c>
      <c r="I2288" s="6">
        <v>1073.69</v>
      </c>
      <c r="J2288" s="7">
        <v>0</v>
      </c>
      <c r="K2288" s="6">
        <v>6442.14</v>
      </c>
      <c r="L2288" s="6">
        <v>4656</v>
      </c>
      <c r="M2288" s="6">
        <v>1786.14</v>
      </c>
      <c r="N2288" s="2" t="s">
        <v>550</v>
      </c>
      <c r="O2288" s="2" t="s">
        <v>543</v>
      </c>
    </row>
    <row r="2289" spans="1:15" x14ac:dyDescent="0.25">
      <c r="A2289" s="2" t="s">
        <v>2836</v>
      </c>
      <c r="B2289" s="5">
        <v>45927</v>
      </c>
      <c r="C2289" s="2" t="s">
        <v>242</v>
      </c>
      <c r="D2289" s="2" t="s">
        <v>362</v>
      </c>
      <c r="E2289" s="2" t="s">
        <v>389</v>
      </c>
      <c r="F2289" s="2" t="s">
        <v>443</v>
      </c>
      <c r="G2289" s="2" t="s">
        <v>552</v>
      </c>
      <c r="H2289" s="2">
        <v>5</v>
      </c>
      <c r="I2289" s="6">
        <v>18037.47</v>
      </c>
      <c r="J2289" s="7">
        <v>0.2</v>
      </c>
      <c r="K2289" s="6">
        <v>90187.35</v>
      </c>
      <c r="L2289" s="6">
        <v>85295</v>
      </c>
      <c r="M2289" s="6">
        <v>4892.3500000000004</v>
      </c>
      <c r="N2289" s="2" t="s">
        <v>542</v>
      </c>
      <c r="O2289" s="2" t="s">
        <v>543</v>
      </c>
    </row>
    <row r="2290" spans="1:15" x14ac:dyDescent="0.25">
      <c r="A2290" s="2" t="s">
        <v>2837</v>
      </c>
      <c r="B2290" s="5">
        <v>45693</v>
      </c>
      <c r="C2290" s="2" t="s">
        <v>190</v>
      </c>
      <c r="D2290" s="2" t="s">
        <v>371</v>
      </c>
      <c r="E2290" s="2" t="s">
        <v>385</v>
      </c>
      <c r="F2290" s="2" t="s">
        <v>425</v>
      </c>
      <c r="G2290" s="2" t="s">
        <v>552</v>
      </c>
      <c r="H2290" s="2">
        <v>7</v>
      </c>
      <c r="I2290" s="6">
        <v>25238.93</v>
      </c>
      <c r="J2290" s="7">
        <v>0</v>
      </c>
      <c r="K2290" s="6">
        <v>176672.51</v>
      </c>
      <c r="L2290" s="6">
        <v>149212</v>
      </c>
      <c r="M2290" s="6">
        <v>27460.51</v>
      </c>
      <c r="N2290" s="2" t="s">
        <v>542</v>
      </c>
      <c r="O2290" s="2" t="s">
        <v>543</v>
      </c>
    </row>
    <row r="2291" spans="1:15" x14ac:dyDescent="0.25">
      <c r="A2291" s="2" t="s">
        <v>2838</v>
      </c>
      <c r="B2291" s="5">
        <v>46318</v>
      </c>
      <c r="C2291" s="2" t="s">
        <v>310</v>
      </c>
      <c r="D2291" s="2" t="s">
        <v>371</v>
      </c>
      <c r="E2291" s="2" t="s">
        <v>393</v>
      </c>
      <c r="F2291" s="2" t="s">
        <v>455</v>
      </c>
      <c r="G2291" s="2" t="s">
        <v>552</v>
      </c>
      <c r="H2291" s="2">
        <v>6</v>
      </c>
      <c r="I2291" s="6">
        <v>25238.93</v>
      </c>
      <c r="J2291" s="7">
        <v>0</v>
      </c>
      <c r="K2291" s="6">
        <v>151433.57999999999</v>
      </c>
      <c r="L2291" s="6">
        <v>127896</v>
      </c>
      <c r="M2291" s="6">
        <v>23537.58</v>
      </c>
      <c r="N2291" s="2" t="s">
        <v>546</v>
      </c>
      <c r="O2291" s="2" t="s">
        <v>543</v>
      </c>
    </row>
    <row r="2292" spans="1:15" x14ac:dyDescent="0.25">
      <c r="A2292" s="2" t="s">
        <v>2839</v>
      </c>
      <c r="B2292" s="5">
        <v>46008</v>
      </c>
      <c r="C2292" s="2" t="s">
        <v>312</v>
      </c>
      <c r="D2292" s="2" t="s">
        <v>341</v>
      </c>
      <c r="E2292" s="2" t="s">
        <v>389</v>
      </c>
      <c r="F2292" s="2" t="s">
        <v>467</v>
      </c>
      <c r="G2292" s="2" t="s">
        <v>541</v>
      </c>
      <c r="H2292" s="2">
        <v>5</v>
      </c>
      <c r="I2292" s="6">
        <v>413.86</v>
      </c>
      <c r="J2292" s="7">
        <v>0.2</v>
      </c>
      <c r="K2292" s="6">
        <v>2069.3000000000002</v>
      </c>
      <c r="L2292" s="6">
        <v>2060</v>
      </c>
      <c r="M2292" s="6">
        <v>9.3000000000000007</v>
      </c>
      <c r="N2292" s="2" t="s">
        <v>542</v>
      </c>
      <c r="O2292" s="2" t="s">
        <v>543</v>
      </c>
    </row>
    <row r="2293" spans="1:15" x14ac:dyDescent="0.25">
      <c r="A2293" s="2" t="s">
        <v>2840</v>
      </c>
      <c r="B2293" s="5">
        <v>46269</v>
      </c>
      <c r="C2293" s="2" t="s">
        <v>166</v>
      </c>
      <c r="D2293" s="2" t="s">
        <v>377</v>
      </c>
      <c r="E2293" s="2" t="s">
        <v>398</v>
      </c>
      <c r="F2293" s="2" t="s">
        <v>427</v>
      </c>
      <c r="G2293" s="2" t="s">
        <v>541</v>
      </c>
      <c r="H2293" s="2">
        <v>5</v>
      </c>
      <c r="I2293" s="6">
        <v>20793.54</v>
      </c>
      <c r="J2293" s="7">
        <v>0.2</v>
      </c>
      <c r="K2293" s="6">
        <v>103967.7</v>
      </c>
      <c r="L2293" s="6">
        <v>92755</v>
      </c>
      <c r="M2293" s="6">
        <v>11212.7</v>
      </c>
      <c r="N2293" s="2" t="s">
        <v>550</v>
      </c>
      <c r="O2293" s="2" t="s">
        <v>543</v>
      </c>
    </row>
    <row r="2294" spans="1:15" x14ac:dyDescent="0.25">
      <c r="A2294" s="2" t="s">
        <v>2841</v>
      </c>
      <c r="B2294" s="5">
        <v>46315</v>
      </c>
      <c r="C2294" s="2" t="s">
        <v>270</v>
      </c>
      <c r="D2294" s="2" t="s">
        <v>360</v>
      </c>
      <c r="E2294" s="2" t="s">
        <v>382</v>
      </c>
      <c r="F2294" s="2" t="s">
        <v>441</v>
      </c>
      <c r="G2294" s="2" t="s">
        <v>545</v>
      </c>
      <c r="H2294" s="2">
        <v>2</v>
      </c>
      <c r="I2294" s="6">
        <v>21071.29</v>
      </c>
      <c r="J2294" s="7">
        <v>0.15</v>
      </c>
      <c r="K2294" s="6">
        <v>42142.58</v>
      </c>
      <c r="L2294" s="6">
        <v>41046</v>
      </c>
      <c r="M2294" s="6">
        <v>1096.58</v>
      </c>
      <c r="N2294" s="2" t="s">
        <v>546</v>
      </c>
      <c r="O2294" s="2" t="s">
        <v>543</v>
      </c>
    </row>
    <row r="2295" spans="1:15" x14ac:dyDescent="0.25">
      <c r="A2295" s="2" t="s">
        <v>2842</v>
      </c>
      <c r="B2295" s="5">
        <v>45768</v>
      </c>
      <c r="C2295" s="2" t="s">
        <v>176</v>
      </c>
      <c r="D2295" s="2" t="s">
        <v>360</v>
      </c>
      <c r="E2295" s="2" t="s">
        <v>382</v>
      </c>
      <c r="F2295" s="2" t="s">
        <v>473</v>
      </c>
      <c r="G2295" s="2" t="s">
        <v>552</v>
      </c>
      <c r="H2295" s="2">
        <v>7</v>
      </c>
      <c r="I2295" s="6">
        <v>24789.75</v>
      </c>
      <c r="J2295" s="7">
        <v>0</v>
      </c>
      <c r="K2295" s="6">
        <v>173528.25</v>
      </c>
      <c r="L2295" s="6">
        <v>143661</v>
      </c>
      <c r="M2295" s="6">
        <v>29867.25</v>
      </c>
      <c r="N2295" s="2" t="s">
        <v>550</v>
      </c>
      <c r="O2295" s="2" t="s">
        <v>543</v>
      </c>
    </row>
    <row r="2296" spans="1:15" x14ac:dyDescent="0.25">
      <c r="A2296" s="2" t="s">
        <v>2843</v>
      </c>
      <c r="B2296" s="5">
        <v>45961</v>
      </c>
      <c r="C2296" s="2" t="s">
        <v>30</v>
      </c>
      <c r="D2296" s="2" t="s">
        <v>373</v>
      </c>
      <c r="E2296" s="2" t="s">
        <v>389</v>
      </c>
      <c r="F2296" s="2" t="s">
        <v>507</v>
      </c>
      <c r="G2296" s="2" t="s">
        <v>545</v>
      </c>
      <c r="H2296" s="2">
        <v>3</v>
      </c>
      <c r="I2296" s="6">
        <v>1935.67</v>
      </c>
      <c r="J2296" s="7">
        <v>0.15</v>
      </c>
      <c r="K2296" s="6">
        <v>5807.01</v>
      </c>
      <c r="L2296" s="6">
        <v>4863</v>
      </c>
      <c r="M2296" s="6">
        <v>944.01</v>
      </c>
      <c r="N2296" s="2" t="s">
        <v>546</v>
      </c>
      <c r="O2296" s="2" t="s">
        <v>543</v>
      </c>
    </row>
    <row r="2297" spans="1:15" x14ac:dyDescent="0.25">
      <c r="A2297" s="2" t="s">
        <v>2844</v>
      </c>
      <c r="B2297" s="5">
        <v>45784</v>
      </c>
      <c r="C2297" s="2" t="s">
        <v>254</v>
      </c>
      <c r="D2297" s="2" t="s">
        <v>337</v>
      </c>
      <c r="E2297" s="2" t="s">
        <v>393</v>
      </c>
      <c r="F2297" s="2" t="s">
        <v>501</v>
      </c>
      <c r="G2297" s="2" t="s">
        <v>541</v>
      </c>
      <c r="H2297" s="2">
        <v>6</v>
      </c>
      <c r="I2297" s="6">
        <v>17081.22</v>
      </c>
      <c r="J2297" s="7">
        <v>0.2</v>
      </c>
      <c r="K2297" s="6">
        <v>102487.32</v>
      </c>
      <c r="L2297" s="6">
        <v>94818</v>
      </c>
      <c r="M2297" s="6">
        <v>7669.32</v>
      </c>
      <c r="N2297" s="2" t="s">
        <v>556</v>
      </c>
      <c r="O2297" s="2" t="s">
        <v>543</v>
      </c>
    </row>
    <row r="2298" spans="1:15" x14ac:dyDescent="0.25">
      <c r="A2298" s="2" t="s">
        <v>2845</v>
      </c>
      <c r="B2298" s="5">
        <v>45767</v>
      </c>
      <c r="C2298" s="2" t="s">
        <v>264</v>
      </c>
      <c r="D2298" s="2" t="s">
        <v>366</v>
      </c>
      <c r="E2298" s="2" t="s">
        <v>395</v>
      </c>
      <c r="F2298" s="2" t="s">
        <v>517</v>
      </c>
      <c r="G2298" s="2" t="s">
        <v>552</v>
      </c>
      <c r="H2298" s="2">
        <v>5</v>
      </c>
      <c r="I2298" s="6">
        <v>23651.82</v>
      </c>
      <c r="J2298" s="7">
        <v>0.05</v>
      </c>
      <c r="K2298" s="6">
        <v>118259.1</v>
      </c>
      <c r="L2298" s="6">
        <v>83885</v>
      </c>
      <c r="M2298" s="6">
        <v>34374.1</v>
      </c>
      <c r="N2298" s="2" t="s">
        <v>542</v>
      </c>
      <c r="O2298" s="2" t="s">
        <v>543</v>
      </c>
    </row>
    <row r="2299" spans="1:15" x14ac:dyDescent="0.25">
      <c r="A2299" s="2" t="s">
        <v>2846</v>
      </c>
      <c r="B2299" s="5">
        <v>46123</v>
      </c>
      <c r="C2299" s="2" t="s">
        <v>114</v>
      </c>
      <c r="D2299" s="2" t="s">
        <v>334</v>
      </c>
      <c r="E2299" s="2" t="s">
        <v>395</v>
      </c>
      <c r="F2299" s="2" t="s">
        <v>477</v>
      </c>
      <c r="G2299" s="2" t="s">
        <v>552</v>
      </c>
      <c r="H2299" s="2">
        <v>2</v>
      </c>
      <c r="I2299" s="6">
        <v>371.26</v>
      </c>
      <c r="J2299" s="7">
        <v>0</v>
      </c>
      <c r="K2299" s="6">
        <v>742.52</v>
      </c>
      <c r="L2299" s="6">
        <v>570</v>
      </c>
      <c r="M2299" s="6">
        <v>172.52</v>
      </c>
      <c r="N2299" s="2" t="s">
        <v>546</v>
      </c>
      <c r="O2299" s="2" t="s">
        <v>566</v>
      </c>
    </row>
    <row r="2300" spans="1:15" x14ac:dyDescent="0.25">
      <c r="A2300" s="2" t="s">
        <v>2847</v>
      </c>
      <c r="B2300" s="5">
        <v>46354</v>
      </c>
      <c r="C2300" s="2" t="s">
        <v>196</v>
      </c>
      <c r="D2300" s="2" t="s">
        <v>334</v>
      </c>
      <c r="E2300" s="2" t="s">
        <v>393</v>
      </c>
      <c r="F2300" s="2" t="s">
        <v>441</v>
      </c>
      <c r="G2300" s="2" t="s">
        <v>541</v>
      </c>
      <c r="H2300" s="2">
        <v>7</v>
      </c>
      <c r="I2300" s="6">
        <v>371.26</v>
      </c>
      <c r="J2300" s="7">
        <v>0</v>
      </c>
      <c r="K2300" s="6">
        <v>2598.8200000000002</v>
      </c>
      <c r="L2300" s="6">
        <v>1995</v>
      </c>
      <c r="M2300" s="6">
        <v>603.82000000000005</v>
      </c>
      <c r="N2300" s="2" t="s">
        <v>550</v>
      </c>
      <c r="O2300" s="2" t="s">
        <v>543</v>
      </c>
    </row>
    <row r="2301" spans="1:15" x14ac:dyDescent="0.25">
      <c r="A2301" s="2" t="s">
        <v>2848</v>
      </c>
      <c r="B2301" s="5">
        <v>46190</v>
      </c>
      <c r="C2301" s="2" t="s">
        <v>196</v>
      </c>
      <c r="D2301" s="2" t="s">
        <v>334</v>
      </c>
      <c r="E2301" s="2" t="s">
        <v>387</v>
      </c>
      <c r="F2301" s="2" t="s">
        <v>475</v>
      </c>
      <c r="G2301" s="2" t="s">
        <v>545</v>
      </c>
      <c r="H2301" s="2">
        <v>8</v>
      </c>
      <c r="I2301" s="6">
        <v>315.57</v>
      </c>
      <c r="J2301" s="7">
        <v>0.15</v>
      </c>
      <c r="K2301" s="6">
        <v>2524.56</v>
      </c>
      <c r="L2301" s="6">
        <v>2280</v>
      </c>
      <c r="M2301" s="6">
        <v>244.56</v>
      </c>
      <c r="N2301" s="2" t="s">
        <v>556</v>
      </c>
      <c r="O2301" s="2" t="s">
        <v>543</v>
      </c>
    </row>
    <row r="2302" spans="1:15" x14ac:dyDescent="0.25">
      <c r="A2302" s="2" t="s">
        <v>2849</v>
      </c>
      <c r="B2302" s="5">
        <v>45709</v>
      </c>
      <c r="C2302" s="2" t="s">
        <v>62</v>
      </c>
      <c r="D2302" s="2" t="s">
        <v>360</v>
      </c>
      <c r="E2302" s="2" t="s">
        <v>395</v>
      </c>
      <c r="F2302" s="2" t="s">
        <v>473</v>
      </c>
      <c r="G2302" s="2" t="s">
        <v>541</v>
      </c>
      <c r="H2302" s="2">
        <v>5</v>
      </c>
      <c r="I2302" s="6">
        <v>21071.29</v>
      </c>
      <c r="J2302" s="7">
        <v>0.15</v>
      </c>
      <c r="K2302" s="6">
        <v>105356.45</v>
      </c>
      <c r="L2302" s="6">
        <v>102615</v>
      </c>
      <c r="M2302" s="6">
        <v>2741.45</v>
      </c>
      <c r="N2302" s="2" t="s">
        <v>546</v>
      </c>
      <c r="O2302" s="2" t="s">
        <v>543</v>
      </c>
    </row>
    <row r="2303" spans="1:15" x14ac:dyDescent="0.25">
      <c r="A2303" s="2" t="s">
        <v>2850</v>
      </c>
      <c r="B2303" s="5">
        <v>45982</v>
      </c>
      <c r="C2303" s="2" t="s">
        <v>90</v>
      </c>
      <c r="D2303" s="2" t="s">
        <v>330</v>
      </c>
      <c r="E2303" s="2" t="s">
        <v>395</v>
      </c>
      <c r="F2303" s="2" t="s">
        <v>449</v>
      </c>
      <c r="G2303" s="2" t="s">
        <v>552</v>
      </c>
      <c r="H2303" s="2">
        <v>4</v>
      </c>
      <c r="I2303" s="6">
        <v>13434.34</v>
      </c>
      <c r="J2303" s="7">
        <v>0</v>
      </c>
      <c r="K2303" s="6">
        <v>53737.36</v>
      </c>
      <c r="L2303" s="6">
        <v>41572</v>
      </c>
      <c r="M2303" s="6">
        <v>12165.36</v>
      </c>
      <c r="N2303" s="2" t="s">
        <v>546</v>
      </c>
      <c r="O2303" s="2" t="s">
        <v>543</v>
      </c>
    </row>
    <row r="2304" spans="1:15" x14ac:dyDescent="0.25">
      <c r="A2304" s="2" t="s">
        <v>2851</v>
      </c>
      <c r="B2304" s="5">
        <v>45939</v>
      </c>
      <c r="C2304" s="2" t="s">
        <v>19</v>
      </c>
      <c r="D2304" s="2" t="s">
        <v>343</v>
      </c>
      <c r="E2304" s="2" t="s">
        <v>389</v>
      </c>
      <c r="F2304" s="2" t="s">
        <v>519</v>
      </c>
      <c r="G2304" s="2" t="s">
        <v>552</v>
      </c>
      <c r="H2304" s="2">
        <v>7</v>
      </c>
      <c r="I2304" s="6">
        <v>3970.61</v>
      </c>
      <c r="J2304" s="7">
        <v>0.05</v>
      </c>
      <c r="K2304" s="6">
        <v>27794.27</v>
      </c>
      <c r="L2304" s="6">
        <v>22337</v>
      </c>
      <c r="M2304" s="6">
        <v>5457.27</v>
      </c>
      <c r="N2304" s="2" t="s">
        <v>542</v>
      </c>
      <c r="O2304" s="2" t="s">
        <v>543</v>
      </c>
    </row>
    <row r="2305" spans="1:15" x14ac:dyDescent="0.25">
      <c r="A2305" s="2" t="s">
        <v>2852</v>
      </c>
      <c r="B2305" s="5">
        <v>46114</v>
      </c>
      <c r="C2305" s="2" t="s">
        <v>148</v>
      </c>
      <c r="D2305" s="2" t="s">
        <v>353</v>
      </c>
      <c r="E2305" s="2" t="s">
        <v>398</v>
      </c>
      <c r="F2305" s="2" t="s">
        <v>487</v>
      </c>
      <c r="G2305" s="2" t="s">
        <v>545</v>
      </c>
      <c r="H2305" s="2">
        <v>4</v>
      </c>
      <c r="I2305" s="6">
        <v>7239.15</v>
      </c>
      <c r="J2305" s="7">
        <v>0.1</v>
      </c>
      <c r="K2305" s="6">
        <v>28956.6</v>
      </c>
      <c r="L2305" s="6">
        <v>21348</v>
      </c>
      <c r="M2305" s="6">
        <v>7608.6</v>
      </c>
      <c r="N2305" s="2" t="s">
        <v>556</v>
      </c>
      <c r="O2305" s="2" t="s">
        <v>566</v>
      </c>
    </row>
    <row r="2306" spans="1:15" x14ac:dyDescent="0.25">
      <c r="A2306" s="2" t="s">
        <v>2853</v>
      </c>
      <c r="B2306" s="5">
        <v>46190</v>
      </c>
      <c r="C2306" s="2" t="s">
        <v>148</v>
      </c>
      <c r="D2306" s="2" t="s">
        <v>330</v>
      </c>
      <c r="E2306" s="2" t="s">
        <v>391</v>
      </c>
      <c r="F2306" s="2" t="s">
        <v>507</v>
      </c>
      <c r="G2306" s="2" t="s">
        <v>541</v>
      </c>
      <c r="H2306" s="2">
        <v>8</v>
      </c>
      <c r="I2306" s="6">
        <v>12090.91</v>
      </c>
      <c r="J2306" s="7">
        <v>0.1</v>
      </c>
      <c r="K2306" s="6">
        <v>96727.28</v>
      </c>
      <c r="L2306" s="6">
        <v>83144</v>
      </c>
      <c r="M2306" s="6">
        <v>13583.28</v>
      </c>
      <c r="N2306" s="2" t="s">
        <v>546</v>
      </c>
      <c r="O2306" s="2" t="s">
        <v>543</v>
      </c>
    </row>
    <row r="2307" spans="1:15" x14ac:dyDescent="0.25">
      <c r="A2307" s="2" t="s">
        <v>2854</v>
      </c>
      <c r="B2307" s="5">
        <v>46287</v>
      </c>
      <c r="C2307" s="2" t="s">
        <v>240</v>
      </c>
      <c r="D2307" s="2" t="s">
        <v>345</v>
      </c>
      <c r="E2307" s="2" t="s">
        <v>389</v>
      </c>
      <c r="F2307" s="2" t="s">
        <v>407</v>
      </c>
      <c r="G2307" s="2" t="s">
        <v>552</v>
      </c>
      <c r="H2307" s="2">
        <v>5</v>
      </c>
      <c r="I2307" s="6">
        <v>1778.19</v>
      </c>
      <c r="J2307" s="7">
        <v>0.05</v>
      </c>
      <c r="K2307" s="6">
        <v>8890.9500000000007</v>
      </c>
      <c r="L2307" s="6">
        <v>8075</v>
      </c>
      <c r="M2307" s="6">
        <v>815.95</v>
      </c>
      <c r="N2307" s="2" t="s">
        <v>542</v>
      </c>
      <c r="O2307" s="2" t="s">
        <v>543</v>
      </c>
    </row>
    <row r="2308" spans="1:15" x14ac:dyDescent="0.25">
      <c r="A2308" s="2" t="s">
        <v>2855</v>
      </c>
      <c r="B2308" s="5">
        <v>46341</v>
      </c>
      <c r="C2308" s="2" t="s">
        <v>46</v>
      </c>
      <c r="D2308" s="2" t="s">
        <v>334</v>
      </c>
      <c r="E2308" s="2" t="s">
        <v>385</v>
      </c>
      <c r="F2308" s="2" t="s">
        <v>525</v>
      </c>
      <c r="G2308" s="2" t="s">
        <v>545</v>
      </c>
      <c r="H2308" s="2">
        <v>4</v>
      </c>
      <c r="I2308" s="6">
        <v>352.7</v>
      </c>
      <c r="J2308" s="7">
        <v>0.05</v>
      </c>
      <c r="K2308" s="6">
        <v>1410.8</v>
      </c>
      <c r="L2308" s="6">
        <v>1140</v>
      </c>
      <c r="M2308" s="6">
        <v>270.8</v>
      </c>
      <c r="N2308" s="2" t="s">
        <v>546</v>
      </c>
      <c r="O2308" s="2" t="s">
        <v>566</v>
      </c>
    </row>
    <row r="2309" spans="1:15" x14ac:dyDescent="0.25">
      <c r="A2309" s="2" t="s">
        <v>2856</v>
      </c>
      <c r="B2309" s="5">
        <v>45767</v>
      </c>
      <c r="C2309" s="2" t="s">
        <v>98</v>
      </c>
      <c r="D2309" s="2" t="s">
        <v>375</v>
      </c>
      <c r="E2309" s="2" t="s">
        <v>395</v>
      </c>
      <c r="F2309" s="2" t="s">
        <v>461</v>
      </c>
      <c r="G2309" s="2" t="s">
        <v>545</v>
      </c>
      <c r="H2309" s="2">
        <v>1</v>
      </c>
      <c r="I2309" s="6">
        <v>4378.18</v>
      </c>
      <c r="J2309" s="7">
        <v>0.2</v>
      </c>
      <c r="K2309" s="6">
        <v>4378.18</v>
      </c>
      <c r="L2309" s="6">
        <v>3687</v>
      </c>
      <c r="M2309" s="6">
        <v>691.18</v>
      </c>
      <c r="N2309" s="2" t="s">
        <v>542</v>
      </c>
      <c r="O2309" s="2" t="s">
        <v>543</v>
      </c>
    </row>
    <row r="2310" spans="1:15" x14ac:dyDescent="0.25">
      <c r="A2310" s="2" t="s">
        <v>2857</v>
      </c>
      <c r="B2310" s="5">
        <v>46216</v>
      </c>
      <c r="C2310" s="2" t="s">
        <v>140</v>
      </c>
      <c r="D2310" s="2" t="s">
        <v>362</v>
      </c>
      <c r="E2310" s="2" t="s">
        <v>393</v>
      </c>
      <c r="F2310" s="2" t="s">
        <v>471</v>
      </c>
      <c r="G2310" s="2" t="s">
        <v>541</v>
      </c>
      <c r="H2310" s="2">
        <v>3</v>
      </c>
      <c r="I2310" s="6">
        <v>19164.810000000001</v>
      </c>
      <c r="J2310" s="7">
        <v>0.15</v>
      </c>
      <c r="K2310" s="6">
        <v>57494.43</v>
      </c>
      <c r="L2310" s="6">
        <v>51177</v>
      </c>
      <c r="M2310" s="6">
        <v>6317.43</v>
      </c>
      <c r="N2310" s="2" t="s">
        <v>550</v>
      </c>
      <c r="O2310" s="2" t="s">
        <v>543</v>
      </c>
    </row>
    <row r="2311" spans="1:15" x14ac:dyDescent="0.25">
      <c r="A2311" s="2" t="s">
        <v>2858</v>
      </c>
      <c r="B2311" s="5">
        <v>45838</v>
      </c>
      <c r="C2311" s="2" t="s">
        <v>270</v>
      </c>
      <c r="D2311" s="2" t="s">
        <v>377</v>
      </c>
      <c r="E2311" s="2" t="s">
        <v>391</v>
      </c>
      <c r="F2311" s="2" t="s">
        <v>505</v>
      </c>
      <c r="G2311" s="2" t="s">
        <v>545</v>
      </c>
      <c r="H2311" s="2">
        <v>1</v>
      </c>
      <c r="I2311" s="6">
        <v>20793.54</v>
      </c>
      <c r="J2311" s="7">
        <v>0.2</v>
      </c>
      <c r="K2311" s="6">
        <v>20793.54</v>
      </c>
      <c r="L2311" s="6">
        <v>18551</v>
      </c>
      <c r="M2311" s="6">
        <v>2242.54</v>
      </c>
      <c r="N2311" s="2" t="s">
        <v>550</v>
      </c>
      <c r="O2311" s="2" t="s">
        <v>543</v>
      </c>
    </row>
    <row r="2312" spans="1:15" x14ac:dyDescent="0.25">
      <c r="A2312" s="2" t="s">
        <v>2859</v>
      </c>
      <c r="B2312" s="5">
        <v>45873</v>
      </c>
      <c r="C2312" s="2" t="s">
        <v>154</v>
      </c>
      <c r="D2312" s="2" t="s">
        <v>348</v>
      </c>
      <c r="E2312" s="2" t="s">
        <v>382</v>
      </c>
      <c r="F2312" s="2" t="s">
        <v>507</v>
      </c>
      <c r="G2312" s="2" t="s">
        <v>545</v>
      </c>
      <c r="H2312" s="2">
        <v>3</v>
      </c>
      <c r="I2312" s="6">
        <v>12703.48</v>
      </c>
      <c r="J2312" s="7">
        <v>0</v>
      </c>
      <c r="K2312" s="6">
        <v>38110.44</v>
      </c>
      <c r="L2312" s="6">
        <v>30657</v>
      </c>
      <c r="M2312" s="6">
        <v>7453.44</v>
      </c>
      <c r="N2312" s="2" t="s">
        <v>546</v>
      </c>
      <c r="O2312" s="2" t="s">
        <v>543</v>
      </c>
    </row>
    <row r="2313" spans="1:15" x14ac:dyDescent="0.25">
      <c r="A2313" s="2" t="s">
        <v>2860</v>
      </c>
      <c r="B2313" s="5">
        <v>46092</v>
      </c>
      <c r="C2313" s="2" t="s">
        <v>102</v>
      </c>
      <c r="D2313" s="2" t="s">
        <v>355</v>
      </c>
      <c r="E2313" s="2" t="s">
        <v>385</v>
      </c>
      <c r="F2313" s="2" t="s">
        <v>457</v>
      </c>
      <c r="G2313" s="2" t="s">
        <v>552</v>
      </c>
      <c r="H2313" s="2">
        <v>3</v>
      </c>
      <c r="I2313" s="6">
        <v>23056.34</v>
      </c>
      <c r="J2313" s="7">
        <v>0.2</v>
      </c>
      <c r="K2313" s="6">
        <v>69169.02</v>
      </c>
      <c r="L2313" s="6">
        <v>59394</v>
      </c>
      <c r="M2313" s="6">
        <v>9775.02</v>
      </c>
      <c r="N2313" s="2" t="s">
        <v>542</v>
      </c>
      <c r="O2313" s="2" t="s">
        <v>543</v>
      </c>
    </row>
    <row r="2314" spans="1:15" x14ac:dyDescent="0.25">
      <c r="A2314" s="2" t="s">
        <v>2861</v>
      </c>
      <c r="B2314" s="5">
        <v>45826</v>
      </c>
      <c r="C2314" s="2" t="s">
        <v>204</v>
      </c>
      <c r="D2314" s="2" t="s">
        <v>360</v>
      </c>
      <c r="E2314" s="2" t="s">
        <v>387</v>
      </c>
      <c r="F2314" s="2" t="s">
        <v>525</v>
      </c>
      <c r="G2314" s="2" t="s">
        <v>545</v>
      </c>
      <c r="H2314" s="2">
        <v>3</v>
      </c>
      <c r="I2314" s="6">
        <v>23550.26</v>
      </c>
      <c r="J2314" s="7">
        <v>0.05</v>
      </c>
      <c r="K2314" s="6">
        <v>70650.78</v>
      </c>
      <c r="L2314" s="6">
        <v>61569</v>
      </c>
      <c r="M2314" s="6">
        <v>9081.7800000000007</v>
      </c>
      <c r="N2314" s="2" t="s">
        <v>550</v>
      </c>
      <c r="O2314" s="2" t="s">
        <v>543</v>
      </c>
    </row>
    <row r="2315" spans="1:15" x14ac:dyDescent="0.25">
      <c r="A2315" s="2" t="s">
        <v>2862</v>
      </c>
      <c r="B2315" s="5">
        <v>46041</v>
      </c>
      <c r="C2315" s="2" t="s">
        <v>180</v>
      </c>
      <c r="D2315" s="2" t="s">
        <v>373</v>
      </c>
      <c r="E2315" s="2" t="s">
        <v>391</v>
      </c>
      <c r="F2315" s="2" t="s">
        <v>467</v>
      </c>
      <c r="G2315" s="2" t="s">
        <v>541</v>
      </c>
      <c r="H2315" s="2">
        <v>6</v>
      </c>
      <c r="I2315" s="6">
        <v>1935.67</v>
      </c>
      <c r="J2315" s="7">
        <v>0.15</v>
      </c>
      <c r="K2315" s="6">
        <v>11614.02</v>
      </c>
      <c r="L2315" s="6">
        <v>9726</v>
      </c>
      <c r="M2315" s="6">
        <v>1888.02</v>
      </c>
      <c r="N2315" s="2" t="s">
        <v>556</v>
      </c>
      <c r="O2315" s="2" t="s">
        <v>543</v>
      </c>
    </row>
    <row r="2316" spans="1:15" x14ac:dyDescent="0.25">
      <c r="A2316" s="2" t="s">
        <v>2863</v>
      </c>
      <c r="B2316" s="5">
        <v>46156</v>
      </c>
      <c r="C2316" s="2" t="s">
        <v>138</v>
      </c>
      <c r="D2316" s="2" t="s">
        <v>345</v>
      </c>
      <c r="E2316" s="2" t="s">
        <v>385</v>
      </c>
      <c r="F2316" s="2" t="s">
        <v>433</v>
      </c>
      <c r="G2316" s="2" t="s">
        <v>545</v>
      </c>
      <c r="H2316" s="2">
        <v>5</v>
      </c>
      <c r="I2316" s="6">
        <v>1684.6</v>
      </c>
      <c r="J2316" s="7">
        <v>0.1</v>
      </c>
      <c r="K2316" s="6">
        <v>8423</v>
      </c>
      <c r="L2316" s="6">
        <v>8075</v>
      </c>
      <c r="M2316" s="6">
        <v>348</v>
      </c>
      <c r="N2316" s="2" t="s">
        <v>556</v>
      </c>
      <c r="O2316" s="2" t="s">
        <v>543</v>
      </c>
    </row>
    <row r="2317" spans="1:15" x14ac:dyDescent="0.25">
      <c r="A2317" s="2" t="s">
        <v>2864</v>
      </c>
      <c r="B2317" s="5">
        <v>46245</v>
      </c>
      <c r="C2317" s="2" t="s">
        <v>120</v>
      </c>
      <c r="D2317" s="2" t="s">
        <v>337</v>
      </c>
      <c r="E2317" s="2" t="s">
        <v>382</v>
      </c>
      <c r="F2317" s="2" t="s">
        <v>481</v>
      </c>
      <c r="G2317" s="2" t="s">
        <v>545</v>
      </c>
      <c r="H2317" s="2">
        <v>4</v>
      </c>
      <c r="I2317" s="6">
        <v>21351.52</v>
      </c>
      <c r="J2317" s="7">
        <v>0</v>
      </c>
      <c r="K2317" s="6">
        <v>85406.080000000002</v>
      </c>
      <c r="L2317" s="6">
        <v>63212</v>
      </c>
      <c r="M2317" s="6">
        <v>22194.080000000002</v>
      </c>
      <c r="N2317" s="2" t="s">
        <v>550</v>
      </c>
      <c r="O2317" s="2" t="s">
        <v>543</v>
      </c>
    </row>
    <row r="2318" spans="1:15" x14ac:dyDescent="0.25">
      <c r="A2318" s="2" t="s">
        <v>2865</v>
      </c>
      <c r="B2318" s="5">
        <v>46067</v>
      </c>
      <c r="C2318" s="2" t="s">
        <v>200</v>
      </c>
      <c r="D2318" s="2" t="s">
        <v>334</v>
      </c>
      <c r="E2318" s="2" t="s">
        <v>387</v>
      </c>
      <c r="F2318" s="2" t="s">
        <v>451</v>
      </c>
      <c r="G2318" s="2" t="s">
        <v>541</v>
      </c>
      <c r="H2318" s="2">
        <v>1</v>
      </c>
      <c r="I2318" s="6">
        <v>315.57</v>
      </c>
      <c r="J2318" s="7">
        <v>0.15</v>
      </c>
      <c r="K2318" s="6">
        <v>315.57</v>
      </c>
      <c r="L2318" s="6">
        <v>285</v>
      </c>
      <c r="M2318" s="6">
        <v>30.57</v>
      </c>
      <c r="N2318" s="2" t="s">
        <v>556</v>
      </c>
      <c r="O2318" s="2" t="s">
        <v>566</v>
      </c>
    </row>
    <row r="2319" spans="1:15" x14ac:dyDescent="0.25">
      <c r="A2319" s="2" t="s">
        <v>2866</v>
      </c>
      <c r="B2319" s="5">
        <v>46124</v>
      </c>
      <c r="C2319" s="2" t="s">
        <v>142</v>
      </c>
      <c r="D2319" s="2" t="s">
        <v>357</v>
      </c>
      <c r="E2319" s="2" t="s">
        <v>391</v>
      </c>
      <c r="F2319" s="2" t="s">
        <v>475</v>
      </c>
      <c r="G2319" s="2" t="s">
        <v>545</v>
      </c>
      <c r="H2319" s="2">
        <v>1</v>
      </c>
      <c r="I2319" s="6">
        <v>20778.54</v>
      </c>
      <c r="J2319" s="7">
        <v>0</v>
      </c>
      <c r="K2319" s="6">
        <v>20778.54</v>
      </c>
      <c r="L2319" s="6">
        <v>16443</v>
      </c>
      <c r="M2319" s="6">
        <v>4335.54</v>
      </c>
      <c r="N2319" s="2" t="s">
        <v>546</v>
      </c>
      <c r="O2319" s="2" t="s">
        <v>543</v>
      </c>
    </row>
    <row r="2320" spans="1:15" x14ac:dyDescent="0.25">
      <c r="A2320" s="2" t="s">
        <v>2867</v>
      </c>
      <c r="B2320" s="5">
        <v>46249</v>
      </c>
      <c r="C2320" s="2" t="s">
        <v>60</v>
      </c>
      <c r="D2320" s="2" t="s">
        <v>348</v>
      </c>
      <c r="E2320" s="2" t="s">
        <v>393</v>
      </c>
      <c r="F2320" s="2" t="s">
        <v>469</v>
      </c>
      <c r="G2320" s="2" t="s">
        <v>541</v>
      </c>
      <c r="H2320" s="2">
        <v>5</v>
      </c>
      <c r="I2320" s="6">
        <v>12068.31</v>
      </c>
      <c r="J2320" s="7">
        <v>0.05</v>
      </c>
      <c r="K2320" s="6">
        <v>60341.55</v>
      </c>
      <c r="L2320" s="6">
        <v>51095</v>
      </c>
      <c r="M2320" s="6">
        <v>9246.5499999999993</v>
      </c>
      <c r="N2320" s="2" t="s">
        <v>556</v>
      </c>
      <c r="O2320" s="2" t="s">
        <v>543</v>
      </c>
    </row>
    <row r="2321" spans="1:15" x14ac:dyDescent="0.25">
      <c r="A2321" s="2" t="s">
        <v>2868</v>
      </c>
      <c r="B2321" s="5">
        <v>45769</v>
      </c>
      <c r="C2321" s="2" t="s">
        <v>286</v>
      </c>
      <c r="D2321" s="2" t="s">
        <v>351</v>
      </c>
      <c r="E2321" s="2" t="s">
        <v>395</v>
      </c>
      <c r="F2321" s="2" t="s">
        <v>420</v>
      </c>
      <c r="G2321" s="2" t="s">
        <v>541</v>
      </c>
      <c r="H2321" s="2">
        <v>5</v>
      </c>
      <c r="I2321" s="6">
        <v>27538.48</v>
      </c>
      <c r="J2321" s="7">
        <v>0.05</v>
      </c>
      <c r="K2321" s="6">
        <v>137692.4</v>
      </c>
      <c r="L2321" s="6">
        <v>97190</v>
      </c>
      <c r="M2321" s="6">
        <v>40502.400000000001</v>
      </c>
      <c r="N2321" s="2" t="s">
        <v>550</v>
      </c>
      <c r="O2321" s="2" t="s">
        <v>543</v>
      </c>
    </row>
    <row r="2322" spans="1:15" x14ac:dyDescent="0.25">
      <c r="A2322" s="2" t="s">
        <v>2869</v>
      </c>
      <c r="B2322" s="5">
        <v>45999</v>
      </c>
      <c r="C2322" s="2" t="s">
        <v>108</v>
      </c>
      <c r="D2322" s="2" t="s">
        <v>345</v>
      </c>
      <c r="E2322" s="2" t="s">
        <v>398</v>
      </c>
      <c r="F2322" s="2" t="s">
        <v>451</v>
      </c>
      <c r="G2322" s="2" t="s">
        <v>545</v>
      </c>
      <c r="H2322" s="2">
        <v>6</v>
      </c>
      <c r="I2322" s="6">
        <v>1497.42</v>
      </c>
      <c r="J2322" s="7">
        <v>0.2</v>
      </c>
      <c r="K2322" s="6">
        <v>8984.52</v>
      </c>
      <c r="L2322" s="6">
        <v>9690</v>
      </c>
      <c r="M2322" s="6">
        <v>-705.48</v>
      </c>
      <c r="N2322" s="2" t="s">
        <v>550</v>
      </c>
      <c r="O2322" s="2" t="s">
        <v>566</v>
      </c>
    </row>
    <row r="2323" spans="1:15" x14ac:dyDescent="0.25">
      <c r="A2323" s="2" t="s">
        <v>2870</v>
      </c>
      <c r="B2323" s="5">
        <v>46260</v>
      </c>
      <c r="C2323" s="2" t="s">
        <v>300</v>
      </c>
      <c r="D2323" s="2" t="s">
        <v>343</v>
      </c>
      <c r="E2323" s="2" t="s">
        <v>393</v>
      </c>
      <c r="F2323" s="2" t="s">
        <v>481</v>
      </c>
      <c r="G2323" s="2" t="s">
        <v>545</v>
      </c>
      <c r="H2323" s="2">
        <v>8</v>
      </c>
      <c r="I2323" s="6">
        <v>4179.59</v>
      </c>
      <c r="J2323" s="7">
        <v>0</v>
      </c>
      <c r="K2323" s="6">
        <v>33436.720000000001</v>
      </c>
      <c r="L2323" s="6">
        <v>25528</v>
      </c>
      <c r="M2323" s="6">
        <v>7908.72</v>
      </c>
      <c r="N2323" s="2" t="s">
        <v>556</v>
      </c>
      <c r="O2323" s="2" t="s">
        <v>543</v>
      </c>
    </row>
    <row r="2324" spans="1:15" x14ac:dyDescent="0.25">
      <c r="A2324" s="2" t="s">
        <v>2871</v>
      </c>
      <c r="B2324" s="5">
        <v>45993</v>
      </c>
      <c r="C2324" s="2" t="s">
        <v>116</v>
      </c>
      <c r="D2324" s="2" t="s">
        <v>371</v>
      </c>
      <c r="E2324" s="2" t="s">
        <v>387</v>
      </c>
      <c r="F2324" s="2" t="s">
        <v>425</v>
      </c>
      <c r="G2324" s="2" t="s">
        <v>545</v>
      </c>
      <c r="H2324" s="2">
        <v>8</v>
      </c>
      <c r="I2324" s="6">
        <v>23976.98</v>
      </c>
      <c r="J2324" s="7">
        <v>0.05</v>
      </c>
      <c r="K2324" s="6">
        <v>191815.84</v>
      </c>
      <c r="L2324" s="6">
        <v>170528</v>
      </c>
      <c r="M2324" s="6">
        <v>21287.84</v>
      </c>
      <c r="N2324" s="2" t="s">
        <v>546</v>
      </c>
      <c r="O2324" s="2" t="s">
        <v>543</v>
      </c>
    </row>
    <row r="2325" spans="1:15" x14ac:dyDescent="0.25">
      <c r="A2325" s="2" t="s">
        <v>2872</v>
      </c>
      <c r="B2325" s="5">
        <v>45882</v>
      </c>
      <c r="C2325" s="2" t="s">
        <v>240</v>
      </c>
      <c r="D2325" s="2" t="s">
        <v>375</v>
      </c>
      <c r="E2325" s="2" t="s">
        <v>387</v>
      </c>
      <c r="F2325" s="2" t="s">
        <v>439</v>
      </c>
      <c r="G2325" s="2" t="s">
        <v>541</v>
      </c>
      <c r="H2325" s="2">
        <v>3</v>
      </c>
      <c r="I2325" s="6">
        <v>5199.08</v>
      </c>
      <c r="J2325" s="7">
        <v>0.05</v>
      </c>
      <c r="K2325" s="6">
        <v>15597.24</v>
      </c>
      <c r="L2325" s="6">
        <v>11061</v>
      </c>
      <c r="M2325" s="6">
        <v>4536.24</v>
      </c>
      <c r="N2325" s="2" t="s">
        <v>546</v>
      </c>
      <c r="O2325" s="2" t="s">
        <v>543</v>
      </c>
    </row>
    <row r="2326" spans="1:15" x14ac:dyDescent="0.25">
      <c r="A2326" s="2" t="s">
        <v>2873</v>
      </c>
      <c r="B2326" s="5">
        <v>46079</v>
      </c>
      <c r="C2326" s="2" t="s">
        <v>166</v>
      </c>
      <c r="D2326" s="2" t="s">
        <v>343</v>
      </c>
      <c r="E2326" s="2" t="s">
        <v>398</v>
      </c>
      <c r="F2326" s="2" t="s">
        <v>483</v>
      </c>
      <c r="G2326" s="2" t="s">
        <v>545</v>
      </c>
      <c r="H2326" s="2">
        <v>8</v>
      </c>
      <c r="I2326" s="6">
        <v>3343.67</v>
      </c>
      <c r="J2326" s="7">
        <v>0.2</v>
      </c>
      <c r="K2326" s="6">
        <v>26749.360000000001</v>
      </c>
      <c r="L2326" s="6">
        <v>25528</v>
      </c>
      <c r="M2326" s="6">
        <v>1221.3599999999999</v>
      </c>
      <c r="N2326" s="2" t="s">
        <v>556</v>
      </c>
      <c r="O2326" s="2" t="s">
        <v>543</v>
      </c>
    </row>
    <row r="2327" spans="1:15" x14ac:dyDescent="0.25">
      <c r="A2327" s="2" t="s">
        <v>2874</v>
      </c>
      <c r="B2327" s="5">
        <v>46333</v>
      </c>
      <c r="C2327" s="2" t="s">
        <v>35</v>
      </c>
      <c r="D2327" s="2" t="s">
        <v>366</v>
      </c>
      <c r="E2327" s="2" t="s">
        <v>398</v>
      </c>
      <c r="F2327" s="2" t="s">
        <v>479</v>
      </c>
      <c r="G2327" s="2" t="s">
        <v>541</v>
      </c>
      <c r="H2327" s="2">
        <v>4</v>
      </c>
      <c r="I2327" s="6">
        <v>19917.32</v>
      </c>
      <c r="J2327" s="7">
        <v>0.2</v>
      </c>
      <c r="K2327" s="6">
        <v>79669.279999999999</v>
      </c>
      <c r="L2327" s="6">
        <v>67108</v>
      </c>
      <c r="M2327" s="6">
        <v>12561.28</v>
      </c>
      <c r="N2327" s="2" t="s">
        <v>556</v>
      </c>
      <c r="O2327" s="2" t="s">
        <v>543</v>
      </c>
    </row>
    <row r="2328" spans="1:15" x14ac:dyDescent="0.25">
      <c r="A2328" s="2" t="s">
        <v>2875</v>
      </c>
      <c r="B2328" s="5">
        <v>46258</v>
      </c>
      <c r="C2328" s="2" t="s">
        <v>276</v>
      </c>
      <c r="D2328" s="2" t="s">
        <v>360</v>
      </c>
      <c r="E2328" s="2" t="s">
        <v>387</v>
      </c>
      <c r="F2328" s="2" t="s">
        <v>509</v>
      </c>
      <c r="G2328" s="2" t="s">
        <v>541</v>
      </c>
      <c r="H2328" s="2">
        <v>6</v>
      </c>
      <c r="I2328" s="6">
        <v>23550.26</v>
      </c>
      <c r="J2328" s="7">
        <v>0.05</v>
      </c>
      <c r="K2328" s="6">
        <v>141301.56</v>
      </c>
      <c r="L2328" s="6">
        <v>123138</v>
      </c>
      <c r="M2328" s="6">
        <v>18163.560000000001</v>
      </c>
      <c r="N2328" s="2" t="s">
        <v>550</v>
      </c>
      <c r="O2328" s="2" t="s">
        <v>543</v>
      </c>
    </row>
    <row r="2329" spans="1:15" x14ac:dyDescent="0.25">
      <c r="A2329" s="2" t="s">
        <v>2876</v>
      </c>
      <c r="B2329" s="5">
        <v>45739</v>
      </c>
      <c r="C2329" s="2" t="s">
        <v>23</v>
      </c>
      <c r="D2329" s="2" t="s">
        <v>353</v>
      </c>
      <c r="E2329" s="2" t="s">
        <v>395</v>
      </c>
      <c r="F2329" s="2" t="s">
        <v>461</v>
      </c>
      <c r="G2329" s="2" t="s">
        <v>552</v>
      </c>
      <c r="H2329" s="2">
        <v>2</v>
      </c>
      <c r="I2329" s="6">
        <v>6434.8</v>
      </c>
      <c r="J2329" s="7">
        <v>0.2</v>
      </c>
      <c r="K2329" s="6">
        <v>12869.6</v>
      </c>
      <c r="L2329" s="6">
        <v>10674</v>
      </c>
      <c r="M2329" s="6">
        <v>2195.6</v>
      </c>
      <c r="N2329" s="2" t="s">
        <v>542</v>
      </c>
      <c r="O2329" s="2" t="s">
        <v>543</v>
      </c>
    </row>
    <row r="2330" spans="1:15" x14ac:dyDescent="0.25">
      <c r="A2330" s="2" t="s">
        <v>2877</v>
      </c>
      <c r="B2330" s="5">
        <v>46218</v>
      </c>
      <c r="C2330" s="2" t="s">
        <v>166</v>
      </c>
      <c r="D2330" s="2" t="s">
        <v>337</v>
      </c>
      <c r="E2330" s="2" t="s">
        <v>385</v>
      </c>
      <c r="F2330" s="2" t="s">
        <v>471</v>
      </c>
      <c r="G2330" s="2" t="s">
        <v>541</v>
      </c>
      <c r="H2330" s="2">
        <v>2</v>
      </c>
      <c r="I2330" s="6">
        <v>17081.22</v>
      </c>
      <c r="J2330" s="7">
        <v>0.2</v>
      </c>
      <c r="K2330" s="6">
        <v>24869.53</v>
      </c>
      <c r="L2330" s="6">
        <v>31606</v>
      </c>
      <c r="M2330" s="6">
        <v>-6736.47</v>
      </c>
      <c r="N2330" s="2" t="s">
        <v>542</v>
      </c>
      <c r="O2330" s="2" t="s">
        <v>543</v>
      </c>
    </row>
    <row r="2331" spans="1:15" x14ac:dyDescent="0.25">
      <c r="A2331" s="2" t="s">
        <v>2878</v>
      </c>
      <c r="B2331" s="5">
        <v>45819</v>
      </c>
      <c r="C2331" s="2" t="s">
        <v>126</v>
      </c>
      <c r="D2331" s="2" t="s">
        <v>339</v>
      </c>
      <c r="E2331" s="2" t="s">
        <v>391</v>
      </c>
      <c r="F2331" s="2" t="s">
        <v>525</v>
      </c>
      <c r="G2331" s="2" t="s">
        <v>545</v>
      </c>
      <c r="H2331" s="2">
        <v>6</v>
      </c>
      <c r="I2331" s="6">
        <v>8316.18</v>
      </c>
      <c r="J2331" s="7">
        <v>0.1</v>
      </c>
      <c r="K2331" s="6">
        <v>49897.08</v>
      </c>
      <c r="L2331" s="6">
        <v>41010</v>
      </c>
      <c r="M2331" s="6">
        <v>8887.08</v>
      </c>
      <c r="N2331" s="2" t="s">
        <v>550</v>
      </c>
      <c r="O2331" s="2" t="s">
        <v>543</v>
      </c>
    </row>
    <row r="2332" spans="1:15" x14ac:dyDescent="0.25">
      <c r="A2332" s="2" t="s">
        <v>2879</v>
      </c>
      <c r="B2332" s="5">
        <v>46106</v>
      </c>
      <c r="C2332" s="2" t="s">
        <v>218</v>
      </c>
      <c r="D2332" s="2" t="s">
        <v>377</v>
      </c>
      <c r="E2332" s="2" t="s">
        <v>382</v>
      </c>
      <c r="F2332" s="2" t="s">
        <v>513</v>
      </c>
      <c r="G2332" s="2" t="s">
        <v>541</v>
      </c>
      <c r="H2332" s="2">
        <v>1</v>
      </c>
      <c r="I2332" s="6">
        <v>25991.93</v>
      </c>
      <c r="J2332" s="7">
        <v>0</v>
      </c>
      <c r="K2332" s="6">
        <v>25991.93</v>
      </c>
      <c r="L2332" s="6">
        <v>18551</v>
      </c>
      <c r="M2332" s="6">
        <v>7440.93</v>
      </c>
      <c r="N2332" s="2" t="s">
        <v>556</v>
      </c>
      <c r="O2332" s="2" t="s">
        <v>543</v>
      </c>
    </row>
    <row r="2333" spans="1:15" x14ac:dyDescent="0.25">
      <c r="A2333" s="2" t="s">
        <v>2880</v>
      </c>
      <c r="B2333" s="5">
        <v>46153</v>
      </c>
      <c r="C2333" s="2" t="s">
        <v>64</v>
      </c>
      <c r="D2333" s="2" t="s">
        <v>375</v>
      </c>
      <c r="E2333" s="2" t="s">
        <v>391</v>
      </c>
      <c r="F2333" s="2" t="s">
        <v>517</v>
      </c>
      <c r="G2333" s="2" t="s">
        <v>545</v>
      </c>
      <c r="H2333" s="2">
        <v>5</v>
      </c>
      <c r="I2333" s="6">
        <v>5472.72</v>
      </c>
      <c r="J2333" s="7">
        <v>0</v>
      </c>
      <c r="K2333" s="6">
        <v>27363.599999999999</v>
      </c>
      <c r="L2333" s="6">
        <v>18435</v>
      </c>
      <c r="M2333" s="6">
        <v>8928.6</v>
      </c>
      <c r="N2333" s="2" t="s">
        <v>556</v>
      </c>
      <c r="O2333" s="2" t="s">
        <v>543</v>
      </c>
    </row>
    <row r="2334" spans="1:15" x14ac:dyDescent="0.25">
      <c r="A2334" s="2" t="s">
        <v>2881</v>
      </c>
      <c r="B2334" s="5">
        <v>46255</v>
      </c>
      <c r="C2334" s="2" t="s">
        <v>172</v>
      </c>
      <c r="D2334" s="2" t="s">
        <v>357</v>
      </c>
      <c r="E2334" s="2" t="s">
        <v>395</v>
      </c>
      <c r="F2334" s="2" t="s">
        <v>471</v>
      </c>
      <c r="G2334" s="2" t="s">
        <v>552</v>
      </c>
      <c r="H2334" s="2">
        <v>4</v>
      </c>
      <c r="I2334" s="6">
        <v>20778.54</v>
      </c>
      <c r="J2334" s="7">
        <v>0</v>
      </c>
      <c r="K2334" s="6">
        <v>83114.16</v>
      </c>
      <c r="L2334" s="6">
        <v>65772</v>
      </c>
      <c r="M2334" s="6">
        <v>17342.16</v>
      </c>
      <c r="N2334" s="2" t="s">
        <v>550</v>
      </c>
      <c r="O2334" s="2" t="s">
        <v>543</v>
      </c>
    </row>
    <row r="2335" spans="1:15" x14ac:dyDescent="0.25">
      <c r="A2335" s="2" t="s">
        <v>2882</v>
      </c>
      <c r="B2335" s="5">
        <v>45978</v>
      </c>
      <c r="C2335" s="2" t="s">
        <v>186</v>
      </c>
      <c r="D2335" s="2" t="s">
        <v>373</v>
      </c>
      <c r="E2335" s="2" t="s">
        <v>393</v>
      </c>
      <c r="F2335" s="2" t="s">
        <v>485</v>
      </c>
      <c r="G2335" s="2" t="s">
        <v>541</v>
      </c>
      <c r="H2335" s="2">
        <v>8</v>
      </c>
      <c r="I2335" s="6">
        <v>2163.4</v>
      </c>
      <c r="J2335" s="7">
        <v>0.05</v>
      </c>
      <c r="K2335" s="6">
        <v>9730.4</v>
      </c>
      <c r="L2335" s="6">
        <v>12968</v>
      </c>
      <c r="M2335" s="6">
        <v>-3237.6</v>
      </c>
      <c r="N2335" s="2" t="s">
        <v>550</v>
      </c>
      <c r="O2335" s="2" t="s">
        <v>543</v>
      </c>
    </row>
    <row r="2336" spans="1:15" x14ac:dyDescent="0.25">
      <c r="A2336" s="2" t="s">
        <v>2883</v>
      </c>
      <c r="B2336" s="5">
        <v>46246</v>
      </c>
      <c r="C2336" s="2" t="s">
        <v>202</v>
      </c>
      <c r="D2336" s="2" t="s">
        <v>330</v>
      </c>
      <c r="E2336" s="2" t="s">
        <v>391</v>
      </c>
      <c r="F2336" s="2" t="s">
        <v>455</v>
      </c>
      <c r="G2336" s="2" t="s">
        <v>552</v>
      </c>
      <c r="H2336" s="2">
        <v>7</v>
      </c>
      <c r="I2336" s="6">
        <v>13434.34</v>
      </c>
      <c r="J2336" s="7">
        <v>0</v>
      </c>
      <c r="K2336" s="6">
        <v>94040.38</v>
      </c>
      <c r="L2336" s="6">
        <v>72751</v>
      </c>
      <c r="M2336" s="6">
        <v>21289.38</v>
      </c>
      <c r="N2336" s="2" t="s">
        <v>542</v>
      </c>
      <c r="O2336" s="2" t="s">
        <v>543</v>
      </c>
    </row>
    <row r="2337" spans="1:15" x14ac:dyDescent="0.25">
      <c r="A2337" s="2" t="s">
        <v>2884</v>
      </c>
      <c r="B2337" s="5">
        <v>46269</v>
      </c>
      <c r="C2337" s="2" t="s">
        <v>33</v>
      </c>
      <c r="D2337" s="2" t="s">
        <v>348</v>
      </c>
      <c r="E2337" s="2" t="s">
        <v>391</v>
      </c>
      <c r="F2337" s="2" t="s">
        <v>479</v>
      </c>
      <c r="G2337" s="2" t="s">
        <v>545</v>
      </c>
      <c r="H2337" s="2">
        <v>4</v>
      </c>
      <c r="I2337" s="6">
        <v>12703.48</v>
      </c>
      <c r="J2337" s="7">
        <v>0</v>
      </c>
      <c r="K2337" s="6">
        <v>50813.919999999998</v>
      </c>
      <c r="L2337" s="6">
        <v>40876</v>
      </c>
      <c r="M2337" s="6">
        <v>9937.92</v>
      </c>
      <c r="N2337" s="2" t="s">
        <v>556</v>
      </c>
      <c r="O2337" s="2" t="s">
        <v>543</v>
      </c>
    </row>
    <row r="2338" spans="1:15" x14ac:dyDescent="0.25">
      <c r="A2338" s="2" t="s">
        <v>2885</v>
      </c>
      <c r="B2338" s="5">
        <v>45767</v>
      </c>
      <c r="C2338" s="2" t="s">
        <v>33</v>
      </c>
      <c r="D2338" s="2" t="s">
        <v>360</v>
      </c>
      <c r="E2338" s="2" t="s">
        <v>398</v>
      </c>
      <c r="F2338" s="2" t="s">
        <v>417</v>
      </c>
      <c r="G2338" s="2" t="s">
        <v>545</v>
      </c>
      <c r="H2338" s="2">
        <v>1</v>
      </c>
      <c r="I2338" s="6">
        <v>19831.8</v>
      </c>
      <c r="J2338" s="7">
        <v>0.2</v>
      </c>
      <c r="K2338" s="6">
        <v>19831.8</v>
      </c>
      <c r="L2338" s="6">
        <v>20523</v>
      </c>
      <c r="M2338" s="6">
        <v>-691.2</v>
      </c>
      <c r="N2338" s="2" t="s">
        <v>556</v>
      </c>
      <c r="O2338" s="2" t="s">
        <v>543</v>
      </c>
    </row>
    <row r="2339" spans="1:15" x14ac:dyDescent="0.25">
      <c r="A2339" s="2" t="s">
        <v>2886</v>
      </c>
      <c r="B2339" s="5">
        <v>45988</v>
      </c>
      <c r="C2339" s="2" t="s">
        <v>182</v>
      </c>
      <c r="D2339" s="2" t="s">
        <v>360</v>
      </c>
      <c r="E2339" s="2" t="s">
        <v>398</v>
      </c>
      <c r="F2339" s="2" t="s">
        <v>415</v>
      </c>
      <c r="G2339" s="2" t="s">
        <v>545</v>
      </c>
      <c r="H2339" s="2">
        <v>4</v>
      </c>
      <c r="I2339" s="6">
        <v>19831.8</v>
      </c>
      <c r="J2339" s="7">
        <v>0.2</v>
      </c>
      <c r="K2339" s="6">
        <v>79327.199999999997</v>
      </c>
      <c r="L2339" s="6">
        <v>82092</v>
      </c>
      <c r="M2339" s="6">
        <v>-2764.8</v>
      </c>
      <c r="N2339" s="2" t="s">
        <v>542</v>
      </c>
      <c r="O2339" s="2" t="s">
        <v>543</v>
      </c>
    </row>
    <row r="2340" spans="1:15" x14ac:dyDescent="0.25">
      <c r="A2340" s="2" t="s">
        <v>2887</v>
      </c>
      <c r="B2340" s="5">
        <v>46230</v>
      </c>
      <c r="C2340" s="2" t="s">
        <v>134</v>
      </c>
      <c r="D2340" s="2" t="s">
        <v>362</v>
      </c>
      <c r="E2340" s="2" t="s">
        <v>387</v>
      </c>
      <c r="F2340" s="2" t="s">
        <v>483</v>
      </c>
      <c r="G2340" s="2" t="s">
        <v>552</v>
      </c>
      <c r="H2340" s="2">
        <v>2</v>
      </c>
      <c r="I2340" s="6">
        <v>18037.47</v>
      </c>
      <c r="J2340" s="7">
        <v>0.2</v>
      </c>
      <c r="K2340" s="6">
        <v>36074.94</v>
      </c>
      <c r="L2340" s="6">
        <v>34118</v>
      </c>
      <c r="M2340" s="6">
        <v>1956.94</v>
      </c>
      <c r="N2340" s="2" t="s">
        <v>550</v>
      </c>
      <c r="O2340" s="2" t="s">
        <v>543</v>
      </c>
    </row>
    <row r="2341" spans="1:15" x14ac:dyDescent="0.25">
      <c r="A2341" s="2" t="s">
        <v>2888</v>
      </c>
      <c r="B2341" s="5">
        <v>46323</v>
      </c>
      <c r="C2341" s="2" t="s">
        <v>298</v>
      </c>
      <c r="D2341" s="2" t="s">
        <v>373</v>
      </c>
      <c r="E2341" s="2" t="s">
        <v>393</v>
      </c>
      <c r="F2341" s="2" t="s">
        <v>423</v>
      </c>
      <c r="G2341" s="2" t="s">
        <v>545</v>
      </c>
      <c r="H2341" s="2">
        <v>5</v>
      </c>
      <c r="I2341" s="6">
        <v>1935.67</v>
      </c>
      <c r="J2341" s="7">
        <v>0.15</v>
      </c>
      <c r="K2341" s="6">
        <v>9678.35</v>
      </c>
      <c r="L2341" s="6">
        <v>8105</v>
      </c>
      <c r="M2341" s="6">
        <v>1573.35</v>
      </c>
      <c r="N2341" s="2" t="s">
        <v>556</v>
      </c>
      <c r="O2341" s="2" t="s">
        <v>543</v>
      </c>
    </row>
    <row r="2342" spans="1:15" x14ac:dyDescent="0.25">
      <c r="A2342" s="2" t="s">
        <v>2889</v>
      </c>
      <c r="B2342" s="5">
        <v>45878</v>
      </c>
      <c r="C2342" s="2" t="s">
        <v>306</v>
      </c>
      <c r="D2342" s="2" t="s">
        <v>371</v>
      </c>
      <c r="E2342" s="2" t="s">
        <v>382</v>
      </c>
      <c r="F2342" s="2" t="s">
        <v>404</v>
      </c>
      <c r="G2342" s="2" t="s">
        <v>541</v>
      </c>
      <c r="H2342" s="2">
        <v>7</v>
      </c>
      <c r="I2342" s="6">
        <v>20191.14</v>
      </c>
      <c r="J2342" s="7">
        <v>0.2</v>
      </c>
      <c r="K2342" s="6">
        <v>141337.98000000001</v>
      </c>
      <c r="L2342" s="6">
        <v>149212</v>
      </c>
      <c r="M2342" s="6">
        <v>-7874.02</v>
      </c>
      <c r="N2342" s="2" t="s">
        <v>546</v>
      </c>
      <c r="O2342" s="2" t="s">
        <v>543</v>
      </c>
    </row>
    <row r="2343" spans="1:15" x14ac:dyDescent="0.25">
      <c r="A2343" s="2" t="s">
        <v>2890</v>
      </c>
      <c r="B2343" s="5">
        <v>46207</v>
      </c>
      <c r="C2343" s="2" t="s">
        <v>274</v>
      </c>
      <c r="D2343" s="2" t="s">
        <v>364</v>
      </c>
      <c r="E2343" s="2" t="s">
        <v>385</v>
      </c>
      <c r="F2343" s="2" t="s">
        <v>449</v>
      </c>
      <c r="G2343" s="2" t="s">
        <v>545</v>
      </c>
      <c r="H2343" s="2">
        <v>2</v>
      </c>
      <c r="I2343" s="6">
        <v>25457.15</v>
      </c>
      <c r="J2343" s="7">
        <v>0</v>
      </c>
      <c r="K2343" s="6">
        <v>50914.3</v>
      </c>
      <c r="L2343" s="6">
        <v>33630</v>
      </c>
      <c r="M2343" s="6">
        <v>17284.3</v>
      </c>
      <c r="N2343" s="2" t="s">
        <v>550</v>
      </c>
      <c r="O2343" s="2" t="s">
        <v>543</v>
      </c>
    </row>
    <row r="2344" spans="1:15" x14ac:dyDescent="0.25">
      <c r="A2344" s="2" t="s">
        <v>2891</v>
      </c>
      <c r="B2344" s="5">
        <v>45875</v>
      </c>
      <c r="C2344" s="2" t="s">
        <v>39</v>
      </c>
      <c r="D2344" s="2" t="s">
        <v>362</v>
      </c>
      <c r="E2344" s="2" t="s">
        <v>387</v>
      </c>
      <c r="F2344" s="2" t="s">
        <v>509</v>
      </c>
      <c r="G2344" s="2" t="s">
        <v>545</v>
      </c>
      <c r="H2344" s="2">
        <v>1</v>
      </c>
      <c r="I2344" s="6">
        <v>18037.47</v>
      </c>
      <c r="J2344" s="7">
        <v>0.2</v>
      </c>
      <c r="K2344" s="6">
        <v>18037.47</v>
      </c>
      <c r="L2344" s="6">
        <v>17059</v>
      </c>
      <c r="M2344" s="6">
        <v>978.47</v>
      </c>
      <c r="N2344" s="2" t="s">
        <v>542</v>
      </c>
      <c r="O2344" s="2" t="s">
        <v>543</v>
      </c>
    </row>
    <row r="2345" spans="1:15" x14ac:dyDescent="0.25">
      <c r="A2345" s="2" t="s">
        <v>2892</v>
      </c>
      <c r="B2345" s="5">
        <v>45720</v>
      </c>
      <c r="C2345" s="2" t="s">
        <v>60</v>
      </c>
      <c r="D2345" s="2" t="s">
        <v>341</v>
      </c>
      <c r="E2345" s="2" t="s">
        <v>391</v>
      </c>
      <c r="F2345" s="2" t="s">
        <v>449</v>
      </c>
      <c r="G2345" s="2" t="s">
        <v>541</v>
      </c>
      <c r="H2345" s="2">
        <v>8</v>
      </c>
      <c r="I2345" s="6">
        <v>413.86</v>
      </c>
      <c r="J2345" s="7">
        <v>0.2</v>
      </c>
      <c r="K2345" s="6">
        <v>3310.88</v>
      </c>
      <c r="L2345" s="6">
        <v>3296</v>
      </c>
      <c r="M2345" s="6">
        <v>14.88</v>
      </c>
      <c r="N2345" s="2" t="s">
        <v>546</v>
      </c>
      <c r="O2345" s="2" t="s">
        <v>543</v>
      </c>
    </row>
    <row r="2346" spans="1:15" x14ac:dyDescent="0.25">
      <c r="A2346" s="2" t="s">
        <v>2893</v>
      </c>
      <c r="B2346" s="5">
        <v>45795</v>
      </c>
      <c r="C2346" s="2" t="s">
        <v>106</v>
      </c>
      <c r="D2346" s="2" t="s">
        <v>345</v>
      </c>
      <c r="E2346" s="2" t="s">
        <v>387</v>
      </c>
      <c r="F2346" s="2" t="s">
        <v>435</v>
      </c>
      <c r="G2346" s="2" t="s">
        <v>541</v>
      </c>
      <c r="H2346" s="2">
        <v>6</v>
      </c>
      <c r="I2346" s="6">
        <v>1684.6</v>
      </c>
      <c r="J2346" s="7">
        <v>0.1</v>
      </c>
      <c r="K2346" s="6">
        <v>10107.6</v>
      </c>
      <c r="L2346" s="6">
        <v>9690</v>
      </c>
      <c r="M2346" s="6">
        <v>417.6</v>
      </c>
      <c r="N2346" s="2" t="s">
        <v>542</v>
      </c>
      <c r="O2346" s="2" t="s">
        <v>543</v>
      </c>
    </row>
    <row r="2347" spans="1:15" x14ac:dyDescent="0.25">
      <c r="A2347" s="2" t="s">
        <v>2894</v>
      </c>
      <c r="B2347" s="5">
        <v>46284</v>
      </c>
      <c r="C2347" s="2" t="s">
        <v>72</v>
      </c>
      <c r="D2347" s="2" t="s">
        <v>355</v>
      </c>
      <c r="E2347" s="2" t="s">
        <v>382</v>
      </c>
      <c r="F2347" s="2" t="s">
        <v>413</v>
      </c>
      <c r="G2347" s="2" t="s">
        <v>545</v>
      </c>
      <c r="H2347" s="2">
        <v>4</v>
      </c>
      <c r="I2347" s="6">
        <v>23056.34</v>
      </c>
      <c r="J2347" s="7">
        <v>0.2</v>
      </c>
      <c r="K2347" s="6">
        <v>92225.36</v>
      </c>
      <c r="L2347" s="6">
        <v>79192</v>
      </c>
      <c r="M2347" s="6">
        <v>13033.36</v>
      </c>
      <c r="N2347" s="2" t="s">
        <v>550</v>
      </c>
      <c r="O2347" s="2" t="s">
        <v>543</v>
      </c>
    </row>
    <row r="2348" spans="1:15" x14ac:dyDescent="0.25">
      <c r="A2348" s="2" t="s">
        <v>2895</v>
      </c>
      <c r="B2348" s="5">
        <v>46323</v>
      </c>
      <c r="C2348" s="2" t="s">
        <v>128</v>
      </c>
      <c r="D2348" s="2" t="s">
        <v>337</v>
      </c>
      <c r="E2348" s="2" t="s">
        <v>395</v>
      </c>
      <c r="F2348" s="2" t="s">
        <v>487</v>
      </c>
      <c r="G2348" s="2" t="s">
        <v>541</v>
      </c>
      <c r="H2348" s="2">
        <v>8</v>
      </c>
      <c r="I2348" s="6">
        <v>19216.37</v>
      </c>
      <c r="J2348" s="7">
        <v>0.1</v>
      </c>
      <c r="K2348" s="6">
        <v>153730.96</v>
      </c>
      <c r="L2348" s="6">
        <v>126424</v>
      </c>
      <c r="M2348" s="6">
        <v>27306.959999999999</v>
      </c>
      <c r="N2348" s="2" t="s">
        <v>546</v>
      </c>
      <c r="O2348" s="2" t="s">
        <v>543</v>
      </c>
    </row>
    <row r="2349" spans="1:15" x14ac:dyDescent="0.25">
      <c r="A2349" s="2" t="s">
        <v>2896</v>
      </c>
      <c r="B2349" s="5">
        <v>46263</v>
      </c>
      <c r="C2349" s="2" t="s">
        <v>23</v>
      </c>
      <c r="D2349" s="2" t="s">
        <v>371</v>
      </c>
      <c r="E2349" s="2" t="s">
        <v>382</v>
      </c>
      <c r="F2349" s="2" t="s">
        <v>457</v>
      </c>
      <c r="G2349" s="2" t="s">
        <v>541</v>
      </c>
      <c r="H2349" s="2">
        <v>5</v>
      </c>
      <c r="I2349" s="6">
        <v>23976.98</v>
      </c>
      <c r="J2349" s="7">
        <v>0.05</v>
      </c>
      <c r="K2349" s="6">
        <v>119884.9</v>
      </c>
      <c r="L2349" s="6">
        <v>106580</v>
      </c>
      <c r="M2349" s="6">
        <v>13304.9</v>
      </c>
      <c r="N2349" s="2" t="s">
        <v>546</v>
      </c>
      <c r="O2349" s="2" t="s">
        <v>543</v>
      </c>
    </row>
    <row r="2350" spans="1:15" x14ac:dyDescent="0.25">
      <c r="A2350" s="2" t="s">
        <v>2897</v>
      </c>
      <c r="B2350" s="5">
        <v>46295</v>
      </c>
      <c r="C2350" s="2" t="s">
        <v>14</v>
      </c>
      <c r="D2350" s="2" t="s">
        <v>334</v>
      </c>
      <c r="E2350" s="2" t="s">
        <v>382</v>
      </c>
      <c r="F2350" s="2" t="s">
        <v>439</v>
      </c>
      <c r="G2350" s="2" t="s">
        <v>541</v>
      </c>
      <c r="H2350" s="2">
        <v>1</v>
      </c>
      <c r="I2350" s="6">
        <v>297.01</v>
      </c>
      <c r="J2350" s="7">
        <v>0.2</v>
      </c>
      <c r="K2350" s="6">
        <v>297.01</v>
      </c>
      <c r="L2350" s="6">
        <v>285</v>
      </c>
      <c r="M2350" s="6">
        <v>12.01</v>
      </c>
      <c r="N2350" s="2" t="s">
        <v>546</v>
      </c>
      <c r="O2350" s="2" t="s">
        <v>543</v>
      </c>
    </row>
    <row r="2351" spans="1:15" x14ac:dyDescent="0.25">
      <c r="A2351" s="2" t="s">
        <v>2898</v>
      </c>
      <c r="B2351" s="5">
        <v>46223</v>
      </c>
      <c r="C2351" s="2" t="s">
        <v>108</v>
      </c>
      <c r="D2351" s="2" t="s">
        <v>348</v>
      </c>
      <c r="E2351" s="2" t="s">
        <v>382</v>
      </c>
      <c r="F2351" s="2" t="s">
        <v>449</v>
      </c>
      <c r="G2351" s="2" t="s">
        <v>552</v>
      </c>
      <c r="H2351" s="2">
        <v>2</v>
      </c>
      <c r="I2351" s="6">
        <v>12068.31</v>
      </c>
      <c r="J2351" s="7">
        <v>0.05</v>
      </c>
      <c r="K2351" s="6">
        <v>24136.62</v>
      </c>
      <c r="L2351" s="6">
        <v>20438</v>
      </c>
      <c r="M2351" s="6">
        <v>3698.62</v>
      </c>
      <c r="N2351" s="2" t="s">
        <v>550</v>
      </c>
      <c r="O2351" s="2" t="s">
        <v>543</v>
      </c>
    </row>
    <row r="2352" spans="1:15" x14ac:dyDescent="0.25">
      <c r="A2352" s="2" t="s">
        <v>2899</v>
      </c>
      <c r="B2352" s="5">
        <v>46300</v>
      </c>
      <c r="C2352" s="2" t="s">
        <v>236</v>
      </c>
      <c r="D2352" s="2" t="s">
        <v>377</v>
      </c>
      <c r="E2352" s="2" t="s">
        <v>387</v>
      </c>
      <c r="F2352" s="2" t="s">
        <v>429</v>
      </c>
      <c r="G2352" s="2" t="s">
        <v>545</v>
      </c>
      <c r="H2352" s="2">
        <v>7</v>
      </c>
      <c r="I2352" s="6">
        <v>24692.33</v>
      </c>
      <c r="J2352" s="7">
        <v>0.05</v>
      </c>
      <c r="K2352" s="6">
        <v>172846.31</v>
      </c>
      <c r="L2352" s="6">
        <v>129857</v>
      </c>
      <c r="M2352" s="6">
        <v>42989.31</v>
      </c>
      <c r="N2352" s="2" t="s">
        <v>556</v>
      </c>
      <c r="O2352" s="2" t="s">
        <v>543</v>
      </c>
    </row>
    <row r="2353" spans="1:15" x14ac:dyDescent="0.25">
      <c r="A2353" s="2" t="s">
        <v>2900</v>
      </c>
      <c r="B2353" s="5">
        <v>45773</v>
      </c>
      <c r="C2353" s="2" t="s">
        <v>104</v>
      </c>
      <c r="D2353" s="2" t="s">
        <v>341</v>
      </c>
      <c r="E2353" s="2" t="s">
        <v>395</v>
      </c>
      <c r="F2353" s="2" t="s">
        <v>443</v>
      </c>
      <c r="G2353" s="2" t="s">
        <v>541</v>
      </c>
      <c r="H2353" s="2">
        <v>3</v>
      </c>
      <c r="I2353" s="6">
        <v>517.33000000000004</v>
      </c>
      <c r="J2353" s="7">
        <v>0</v>
      </c>
      <c r="K2353" s="6">
        <v>1551.99</v>
      </c>
      <c r="L2353" s="6">
        <v>1236</v>
      </c>
      <c r="M2353" s="6">
        <v>315.99</v>
      </c>
      <c r="N2353" s="2" t="s">
        <v>550</v>
      </c>
      <c r="O2353" s="2" t="s">
        <v>543</v>
      </c>
    </row>
    <row r="2354" spans="1:15" x14ac:dyDescent="0.25">
      <c r="A2354" s="2" t="s">
        <v>2901</v>
      </c>
      <c r="B2354" s="5">
        <v>45944</v>
      </c>
      <c r="C2354" s="2" t="s">
        <v>192</v>
      </c>
      <c r="D2354" s="2" t="s">
        <v>341</v>
      </c>
      <c r="E2354" s="2" t="s">
        <v>389</v>
      </c>
      <c r="F2354" s="2" t="s">
        <v>443</v>
      </c>
      <c r="G2354" s="2" t="s">
        <v>541</v>
      </c>
      <c r="H2354" s="2">
        <v>7</v>
      </c>
      <c r="I2354" s="6">
        <v>413.86</v>
      </c>
      <c r="J2354" s="7">
        <v>0.2</v>
      </c>
      <c r="K2354" s="6">
        <v>2897.02</v>
      </c>
      <c r="L2354" s="6">
        <v>2884</v>
      </c>
      <c r="M2354" s="6">
        <v>13.02</v>
      </c>
      <c r="N2354" s="2" t="s">
        <v>556</v>
      </c>
      <c r="O2354" s="2" t="s">
        <v>543</v>
      </c>
    </row>
    <row r="2355" spans="1:15" x14ac:dyDescent="0.25">
      <c r="A2355" s="2" t="s">
        <v>2902</v>
      </c>
      <c r="B2355" s="5">
        <v>46277</v>
      </c>
      <c r="C2355" s="2" t="s">
        <v>312</v>
      </c>
      <c r="D2355" s="2" t="s">
        <v>341</v>
      </c>
      <c r="E2355" s="2" t="s">
        <v>385</v>
      </c>
      <c r="F2355" s="2" t="s">
        <v>429</v>
      </c>
      <c r="G2355" s="2" t="s">
        <v>552</v>
      </c>
      <c r="H2355" s="2">
        <v>2</v>
      </c>
      <c r="I2355" s="6">
        <v>517.33000000000004</v>
      </c>
      <c r="J2355" s="7">
        <v>0</v>
      </c>
      <c r="K2355" s="6">
        <v>1034.6600000000001</v>
      </c>
      <c r="L2355" s="6">
        <v>824</v>
      </c>
      <c r="M2355" s="6">
        <v>210.66</v>
      </c>
      <c r="N2355" s="2" t="s">
        <v>556</v>
      </c>
      <c r="O2355" s="2" t="s">
        <v>543</v>
      </c>
    </row>
    <row r="2356" spans="1:15" x14ac:dyDescent="0.25">
      <c r="A2356" s="2" t="s">
        <v>2903</v>
      </c>
      <c r="B2356" s="5">
        <v>46162</v>
      </c>
      <c r="C2356" s="2" t="s">
        <v>180</v>
      </c>
      <c r="D2356" s="2" t="s">
        <v>351</v>
      </c>
      <c r="E2356" s="2" t="s">
        <v>398</v>
      </c>
      <c r="F2356" s="2" t="s">
        <v>527</v>
      </c>
      <c r="G2356" s="2" t="s">
        <v>541</v>
      </c>
      <c r="H2356" s="2">
        <v>8</v>
      </c>
      <c r="I2356" s="6">
        <v>28987.87</v>
      </c>
      <c r="J2356" s="7">
        <v>0</v>
      </c>
      <c r="K2356" s="6">
        <v>129010.9</v>
      </c>
      <c r="L2356" s="6">
        <v>155504</v>
      </c>
      <c r="M2356" s="6">
        <v>-26493.1</v>
      </c>
      <c r="N2356" s="2" t="s">
        <v>550</v>
      </c>
      <c r="O2356" s="2" t="s">
        <v>543</v>
      </c>
    </row>
    <row r="2357" spans="1:15" x14ac:dyDescent="0.25">
      <c r="A2357" s="2" t="s">
        <v>2904</v>
      </c>
      <c r="B2357" s="5">
        <v>46329</v>
      </c>
      <c r="C2357" s="2" t="s">
        <v>102</v>
      </c>
      <c r="D2357" s="2" t="s">
        <v>360</v>
      </c>
      <c r="E2357" s="2" t="s">
        <v>398</v>
      </c>
      <c r="F2357" s="2" t="s">
        <v>449</v>
      </c>
      <c r="G2357" s="2" t="s">
        <v>541</v>
      </c>
      <c r="H2357" s="2">
        <v>5</v>
      </c>
      <c r="I2357" s="6">
        <v>23550.26</v>
      </c>
      <c r="J2357" s="7">
        <v>0.05</v>
      </c>
      <c r="K2357" s="6">
        <v>117751.3</v>
      </c>
      <c r="L2357" s="6">
        <v>102615</v>
      </c>
      <c r="M2357" s="6">
        <v>15136.3</v>
      </c>
      <c r="N2357" s="2" t="s">
        <v>550</v>
      </c>
      <c r="O2357" s="2" t="s">
        <v>543</v>
      </c>
    </row>
    <row r="2358" spans="1:15" x14ac:dyDescent="0.25">
      <c r="A2358" s="2" t="s">
        <v>2905</v>
      </c>
      <c r="B2358" s="5">
        <v>45796</v>
      </c>
      <c r="C2358" s="2" t="s">
        <v>140</v>
      </c>
      <c r="D2358" s="2" t="s">
        <v>334</v>
      </c>
      <c r="E2358" s="2" t="s">
        <v>398</v>
      </c>
      <c r="F2358" s="2" t="s">
        <v>515</v>
      </c>
      <c r="G2358" s="2" t="s">
        <v>545</v>
      </c>
      <c r="H2358" s="2">
        <v>8</v>
      </c>
      <c r="I2358" s="6">
        <v>315.57</v>
      </c>
      <c r="J2358" s="7">
        <v>0.15</v>
      </c>
      <c r="K2358" s="6">
        <v>2524.56</v>
      </c>
      <c r="L2358" s="6">
        <v>2280</v>
      </c>
      <c r="M2358" s="6">
        <v>244.56</v>
      </c>
      <c r="N2358" s="2" t="s">
        <v>542</v>
      </c>
      <c r="O2358" s="2" t="s">
        <v>543</v>
      </c>
    </row>
    <row r="2359" spans="1:15" x14ac:dyDescent="0.25">
      <c r="A2359" s="2" t="s">
        <v>2906</v>
      </c>
      <c r="B2359" s="5">
        <v>45848</v>
      </c>
      <c r="C2359" s="2" t="s">
        <v>214</v>
      </c>
      <c r="D2359" s="2" t="s">
        <v>343</v>
      </c>
      <c r="E2359" s="2" t="s">
        <v>385</v>
      </c>
      <c r="F2359" s="2" t="s">
        <v>499</v>
      </c>
      <c r="G2359" s="2" t="s">
        <v>545</v>
      </c>
      <c r="H2359" s="2">
        <v>8</v>
      </c>
      <c r="I2359" s="6">
        <v>3970.61</v>
      </c>
      <c r="J2359" s="7">
        <v>0.05</v>
      </c>
      <c r="K2359" s="6">
        <v>31764.880000000001</v>
      </c>
      <c r="L2359" s="6">
        <v>25528</v>
      </c>
      <c r="M2359" s="6">
        <v>6236.88</v>
      </c>
      <c r="N2359" s="2" t="s">
        <v>550</v>
      </c>
      <c r="O2359" s="2" t="s">
        <v>543</v>
      </c>
    </row>
    <row r="2360" spans="1:15" x14ac:dyDescent="0.25">
      <c r="A2360" s="2" t="s">
        <v>2907</v>
      </c>
      <c r="B2360" s="5">
        <v>45742</v>
      </c>
      <c r="C2360" s="2" t="s">
        <v>54</v>
      </c>
      <c r="D2360" s="2" t="s">
        <v>348</v>
      </c>
      <c r="E2360" s="2" t="s">
        <v>393</v>
      </c>
      <c r="F2360" s="2" t="s">
        <v>483</v>
      </c>
      <c r="G2360" s="2" t="s">
        <v>552</v>
      </c>
      <c r="H2360" s="2">
        <v>8</v>
      </c>
      <c r="I2360" s="6">
        <v>12703.48</v>
      </c>
      <c r="J2360" s="7">
        <v>0</v>
      </c>
      <c r="K2360" s="6">
        <v>101627.84</v>
      </c>
      <c r="L2360" s="6">
        <v>81752</v>
      </c>
      <c r="M2360" s="6">
        <v>19875.84</v>
      </c>
      <c r="N2360" s="2" t="s">
        <v>550</v>
      </c>
      <c r="O2360" s="2" t="s">
        <v>543</v>
      </c>
    </row>
    <row r="2361" spans="1:15" x14ac:dyDescent="0.25">
      <c r="A2361" s="2" t="s">
        <v>2908</v>
      </c>
      <c r="B2361" s="5">
        <v>46167</v>
      </c>
      <c r="C2361" s="2" t="s">
        <v>19</v>
      </c>
      <c r="D2361" s="2" t="s">
        <v>368</v>
      </c>
      <c r="E2361" s="2" t="s">
        <v>393</v>
      </c>
      <c r="F2361" s="2" t="s">
        <v>461</v>
      </c>
      <c r="G2361" s="2" t="s">
        <v>552</v>
      </c>
      <c r="H2361" s="2">
        <v>1</v>
      </c>
      <c r="I2361" s="6">
        <v>966.32</v>
      </c>
      <c r="J2361" s="7">
        <v>0.1</v>
      </c>
      <c r="K2361" s="6">
        <v>966.32</v>
      </c>
      <c r="L2361" s="6">
        <v>776</v>
      </c>
      <c r="M2361" s="6">
        <v>190.32</v>
      </c>
      <c r="N2361" s="2" t="s">
        <v>542</v>
      </c>
      <c r="O2361" s="2" t="s">
        <v>543</v>
      </c>
    </row>
    <row r="2362" spans="1:15" x14ac:dyDescent="0.25">
      <c r="A2362" s="2" t="s">
        <v>2909</v>
      </c>
      <c r="B2362" s="5">
        <v>46048</v>
      </c>
      <c r="C2362" s="2" t="s">
        <v>56</v>
      </c>
      <c r="D2362" s="2" t="s">
        <v>337</v>
      </c>
      <c r="E2362" s="2" t="s">
        <v>382</v>
      </c>
      <c r="F2362" s="2" t="s">
        <v>451</v>
      </c>
      <c r="G2362" s="2" t="s">
        <v>545</v>
      </c>
      <c r="H2362" s="2">
        <v>6</v>
      </c>
      <c r="I2362" s="6">
        <v>20283.939999999999</v>
      </c>
      <c r="J2362" s="7">
        <v>0.05</v>
      </c>
      <c r="K2362" s="6">
        <v>121703.64</v>
      </c>
      <c r="L2362" s="6">
        <v>94818</v>
      </c>
      <c r="M2362" s="6">
        <v>26885.64</v>
      </c>
      <c r="N2362" s="2" t="s">
        <v>550</v>
      </c>
      <c r="O2362" s="2" t="s">
        <v>543</v>
      </c>
    </row>
    <row r="2363" spans="1:15" x14ac:dyDescent="0.25">
      <c r="A2363" s="2" t="s">
        <v>2910</v>
      </c>
      <c r="B2363" s="5">
        <v>45831</v>
      </c>
      <c r="C2363" s="2" t="s">
        <v>268</v>
      </c>
      <c r="D2363" s="2" t="s">
        <v>334</v>
      </c>
      <c r="E2363" s="2" t="s">
        <v>398</v>
      </c>
      <c r="F2363" s="2" t="s">
        <v>413</v>
      </c>
      <c r="G2363" s="2" t="s">
        <v>552</v>
      </c>
      <c r="H2363" s="2">
        <v>5</v>
      </c>
      <c r="I2363" s="6">
        <v>297.01</v>
      </c>
      <c r="J2363" s="7">
        <v>0.2</v>
      </c>
      <c r="K2363" s="6">
        <v>1485.05</v>
      </c>
      <c r="L2363" s="6">
        <v>1425</v>
      </c>
      <c r="M2363" s="6">
        <v>60.05</v>
      </c>
      <c r="N2363" s="2" t="s">
        <v>556</v>
      </c>
      <c r="O2363" s="2" t="s">
        <v>566</v>
      </c>
    </row>
    <row r="2364" spans="1:15" x14ac:dyDescent="0.25">
      <c r="A2364" s="2" t="s">
        <v>2911</v>
      </c>
      <c r="B2364" s="5">
        <v>45688</v>
      </c>
      <c r="C2364" s="2" t="s">
        <v>60</v>
      </c>
      <c r="D2364" s="2" t="s">
        <v>351</v>
      </c>
      <c r="E2364" s="2" t="s">
        <v>389</v>
      </c>
      <c r="F2364" s="2" t="s">
        <v>481</v>
      </c>
      <c r="G2364" s="2" t="s">
        <v>552</v>
      </c>
      <c r="H2364" s="2">
        <v>3</v>
      </c>
      <c r="I2364" s="6">
        <v>26089.08</v>
      </c>
      <c r="J2364" s="7">
        <v>0.1</v>
      </c>
      <c r="K2364" s="6">
        <v>78267.240000000005</v>
      </c>
      <c r="L2364" s="6">
        <v>58314</v>
      </c>
      <c r="M2364" s="6">
        <v>19953.240000000002</v>
      </c>
      <c r="N2364" s="2" t="s">
        <v>556</v>
      </c>
      <c r="O2364" s="2" t="s">
        <v>543</v>
      </c>
    </row>
    <row r="2365" spans="1:15" x14ac:dyDescent="0.25">
      <c r="A2365" s="2" t="s">
        <v>2912</v>
      </c>
      <c r="B2365" s="5">
        <v>46107</v>
      </c>
      <c r="C2365" s="2" t="s">
        <v>214</v>
      </c>
      <c r="D2365" s="2" t="s">
        <v>366</v>
      </c>
      <c r="E2365" s="2" t="s">
        <v>393</v>
      </c>
      <c r="F2365" s="2" t="s">
        <v>404</v>
      </c>
      <c r="G2365" s="2" t="s">
        <v>552</v>
      </c>
      <c r="H2365" s="2">
        <v>8</v>
      </c>
      <c r="I2365" s="6">
        <v>19917.32</v>
      </c>
      <c r="J2365" s="7">
        <v>0.2</v>
      </c>
      <c r="K2365" s="6">
        <v>159338.56</v>
      </c>
      <c r="L2365" s="6">
        <v>134216</v>
      </c>
      <c r="M2365" s="6">
        <v>25122.560000000001</v>
      </c>
      <c r="N2365" s="2" t="s">
        <v>550</v>
      </c>
      <c r="O2365" s="2" t="s">
        <v>543</v>
      </c>
    </row>
    <row r="2366" spans="1:15" x14ac:dyDescent="0.25">
      <c r="A2366" s="2" t="s">
        <v>2913</v>
      </c>
      <c r="B2366" s="5">
        <v>45874</v>
      </c>
      <c r="C2366" s="2" t="s">
        <v>288</v>
      </c>
      <c r="D2366" s="2" t="s">
        <v>337</v>
      </c>
      <c r="E2366" s="2" t="s">
        <v>389</v>
      </c>
      <c r="F2366" s="2" t="s">
        <v>465</v>
      </c>
      <c r="G2366" s="2" t="s">
        <v>541</v>
      </c>
      <c r="H2366" s="2">
        <v>6</v>
      </c>
      <c r="I2366" s="6">
        <v>21351.52</v>
      </c>
      <c r="J2366" s="7">
        <v>0</v>
      </c>
      <c r="K2366" s="6">
        <v>128109.12</v>
      </c>
      <c r="L2366" s="6">
        <v>94818</v>
      </c>
      <c r="M2366" s="6">
        <v>33291.120000000003</v>
      </c>
      <c r="N2366" s="2" t="s">
        <v>550</v>
      </c>
      <c r="O2366" s="2" t="s">
        <v>543</v>
      </c>
    </row>
    <row r="2367" spans="1:15" x14ac:dyDescent="0.25">
      <c r="A2367" s="2" t="s">
        <v>2914</v>
      </c>
      <c r="B2367" s="5">
        <v>46041</v>
      </c>
      <c r="C2367" s="2" t="s">
        <v>212</v>
      </c>
      <c r="D2367" s="2" t="s">
        <v>345</v>
      </c>
      <c r="E2367" s="2" t="s">
        <v>393</v>
      </c>
      <c r="F2367" s="2" t="s">
        <v>507</v>
      </c>
      <c r="G2367" s="2" t="s">
        <v>541</v>
      </c>
      <c r="H2367" s="2">
        <v>8</v>
      </c>
      <c r="I2367" s="6">
        <v>1497.42</v>
      </c>
      <c r="J2367" s="7">
        <v>0.2</v>
      </c>
      <c r="K2367" s="6">
        <v>11979.36</v>
      </c>
      <c r="L2367" s="6">
        <v>12920</v>
      </c>
      <c r="M2367" s="6">
        <v>-940.64</v>
      </c>
      <c r="N2367" s="2" t="s">
        <v>556</v>
      </c>
      <c r="O2367" s="2" t="s">
        <v>543</v>
      </c>
    </row>
    <row r="2368" spans="1:15" x14ac:dyDescent="0.25">
      <c r="A2368" s="2" t="s">
        <v>2915</v>
      </c>
      <c r="B2368" s="5">
        <v>46015</v>
      </c>
      <c r="C2368" s="2" t="s">
        <v>172</v>
      </c>
      <c r="D2368" s="2" t="s">
        <v>345</v>
      </c>
      <c r="E2368" s="2" t="s">
        <v>382</v>
      </c>
      <c r="F2368" s="2" t="s">
        <v>519</v>
      </c>
      <c r="G2368" s="2" t="s">
        <v>552</v>
      </c>
      <c r="H2368" s="2">
        <v>2</v>
      </c>
      <c r="I2368" s="6">
        <v>1497.42</v>
      </c>
      <c r="J2368" s="7">
        <v>0.2</v>
      </c>
      <c r="K2368" s="6">
        <v>2994.84</v>
      </c>
      <c r="L2368" s="6">
        <v>3230</v>
      </c>
      <c r="M2368" s="6">
        <v>-235.16</v>
      </c>
      <c r="N2368" s="2" t="s">
        <v>556</v>
      </c>
      <c r="O2368" s="2" t="s">
        <v>543</v>
      </c>
    </row>
    <row r="2369" spans="1:15" x14ac:dyDescent="0.25">
      <c r="A2369" s="2" t="s">
        <v>2916</v>
      </c>
      <c r="B2369" s="5">
        <v>45820</v>
      </c>
      <c r="C2369" s="2" t="s">
        <v>196</v>
      </c>
      <c r="D2369" s="2" t="s">
        <v>366</v>
      </c>
      <c r="E2369" s="2" t="s">
        <v>395</v>
      </c>
      <c r="F2369" s="2" t="s">
        <v>465</v>
      </c>
      <c r="G2369" s="2" t="s">
        <v>552</v>
      </c>
      <c r="H2369" s="2">
        <v>7</v>
      </c>
      <c r="I2369" s="6">
        <v>23651.82</v>
      </c>
      <c r="J2369" s="7">
        <v>0.05</v>
      </c>
      <c r="K2369" s="6">
        <v>165562.74</v>
      </c>
      <c r="L2369" s="6">
        <v>117439</v>
      </c>
      <c r="M2369" s="6">
        <v>48123.74</v>
      </c>
      <c r="N2369" s="2" t="s">
        <v>542</v>
      </c>
      <c r="O2369" s="2" t="s">
        <v>543</v>
      </c>
    </row>
    <row r="2370" spans="1:15" x14ac:dyDescent="0.25">
      <c r="A2370" s="2" t="s">
        <v>2917</v>
      </c>
      <c r="B2370" s="5">
        <v>46225</v>
      </c>
      <c r="C2370" s="2" t="s">
        <v>162</v>
      </c>
      <c r="D2370" s="2" t="s">
        <v>339</v>
      </c>
      <c r="E2370" s="2" t="s">
        <v>393</v>
      </c>
      <c r="F2370" s="2" t="s">
        <v>461</v>
      </c>
      <c r="G2370" s="2" t="s">
        <v>552</v>
      </c>
      <c r="H2370" s="2">
        <v>8</v>
      </c>
      <c r="I2370" s="6">
        <v>9240.2000000000007</v>
      </c>
      <c r="J2370" s="7">
        <v>0</v>
      </c>
      <c r="K2370" s="6">
        <v>73921.600000000006</v>
      </c>
      <c r="L2370" s="6">
        <v>54680</v>
      </c>
      <c r="M2370" s="6">
        <v>19241.599999999999</v>
      </c>
      <c r="N2370" s="2" t="s">
        <v>550</v>
      </c>
      <c r="O2370" s="2" t="s">
        <v>543</v>
      </c>
    </row>
    <row r="2371" spans="1:15" x14ac:dyDescent="0.25">
      <c r="A2371" s="2" t="s">
        <v>2918</v>
      </c>
      <c r="B2371" s="5">
        <v>46113</v>
      </c>
      <c r="C2371" s="2" t="s">
        <v>33</v>
      </c>
      <c r="D2371" s="2" t="s">
        <v>377</v>
      </c>
      <c r="E2371" s="2" t="s">
        <v>389</v>
      </c>
      <c r="F2371" s="2" t="s">
        <v>493</v>
      </c>
      <c r="G2371" s="2" t="s">
        <v>545</v>
      </c>
      <c r="H2371" s="2">
        <v>2</v>
      </c>
      <c r="I2371" s="6">
        <v>23392.74</v>
      </c>
      <c r="J2371" s="7">
        <v>0.1</v>
      </c>
      <c r="K2371" s="6">
        <v>46785.48</v>
      </c>
      <c r="L2371" s="6">
        <v>37102</v>
      </c>
      <c r="M2371" s="6">
        <v>9683.48</v>
      </c>
      <c r="N2371" s="2" t="s">
        <v>550</v>
      </c>
      <c r="O2371" s="2" t="s">
        <v>543</v>
      </c>
    </row>
    <row r="2372" spans="1:15" x14ac:dyDescent="0.25">
      <c r="A2372" s="2" t="s">
        <v>2919</v>
      </c>
      <c r="B2372" s="5">
        <v>45950</v>
      </c>
      <c r="C2372" s="2" t="s">
        <v>98</v>
      </c>
      <c r="D2372" s="2" t="s">
        <v>348</v>
      </c>
      <c r="E2372" s="2" t="s">
        <v>398</v>
      </c>
      <c r="F2372" s="2" t="s">
        <v>407</v>
      </c>
      <c r="G2372" s="2" t="s">
        <v>545</v>
      </c>
      <c r="H2372" s="2">
        <v>3</v>
      </c>
      <c r="I2372" s="6">
        <v>10162.780000000001</v>
      </c>
      <c r="J2372" s="7">
        <v>0.2</v>
      </c>
      <c r="K2372" s="6">
        <v>30488.34</v>
      </c>
      <c r="L2372" s="6">
        <v>30657</v>
      </c>
      <c r="M2372" s="6">
        <v>-168.66</v>
      </c>
      <c r="N2372" s="2" t="s">
        <v>556</v>
      </c>
      <c r="O2372" s="2" t="s">
        <v>543</v>
      </c>
    </row>
    <row r="2373" spans="1:15" x14ac:dyDescent="0.25">
      <c r="A2373" s="2" t="s">
        <v>2920</v>
      </c>
      <c r="B2373" s="5">
        <v>45992</v>
      </c>
      <c r="C2373" s="2" t="s">
        <v>136</v>
      </c>
      <c r="D2373" s="2" t="s">
        <v>360</v>
      </c>
      <c r="E2373" s="2" t="s">
        <v>387</v>
      </c>
      <c r="F2373" s="2" t="s">
        <v>459</v>
      </c>
      <c r="G2373" s="2" t="s">
        <v>552</v>
      </c>
      <c r="H2373" s="2">
        <v>3</v>
      </c>
      <c r="I2373" s="6">
        <v>21071.29</v>
      </c>
      <c r="J2373" s="7">
        <v>0.15</v>
      </c>
      <c r="K2373" s="6">
        <v>63213.87</v>
      </c>
      <c r="L2373" s="6">
        <v>61569</v>
      </c>
      <c r="M2373" s="6">
        <v>1644.87</v>
      </c>
      <c r="N2373" s="2" t="s">
        <v>556</v>
      </c>
      <c r="O2373" s="2" t="s">
        <v>543</v>
      </c>
    </row>
    <row r="2374" spans="1:15" x14ac:dyDescent="0.25">
      <c r="A2374" s="2" t="s">
        <v>2921</v>
      </c>
      <c r="B2374" s="5">
        <v>46323</v>
      </c>
      <c r="C2374" s="2" t="s">
        <v>106</v>
      </c>
      <c r="D2374" s="2" t="s">
        <v>330</v>
      </c>
      <c r="E2374" s="2" t="s">
        <v>395</v>
      </c>
      <c r="F2374" s="2" t="s">
        <v>507</v>
      </c>
      <c r="G2374" s="2" t="s">
        <v>552</v>
      </c>
      <c r="H2374" s="2">
        <v>1</v>
      </c>
      <c r="I2374" s="6">
        <v>11419.19</v>
      </c>
      <c r="J2374" s="7">
        <v>0.15</v>
      </c>
      <c r="K2374" s="6">
        <v>9931.7800000000007</v>
      </c>
      <c r="L2374" s="6">
        <v>10393</v>
      </c>
      <c r="M2374" s="6">
        <v>-461.22</v>
      </c>
      <c r="N2374" s="2" t="s">
        <v>550</v>
      </c>
      <c r="O2374" s="2" t="s">
        <v>543</v>
      </c>
    </row>
    <row r="2375" spans="1:15" x14ac:dyDescent="0.25">
      <c r="A2375" s="2" t="s">
        <v>2922</v>
      </c>
      <c r="B2375" s="5">
        <v>46354</v>
      </c>
      <c r="C2375" s="2" t="s">
        <v>44</v>
      </c>
      <c r="D2375" s="2" t="s">
        <v>368</v>
      </c>
      <c r="E2375" s="2" t="s">
        <v>387</v>
      </c>
      <c r="F2375" s="2" t="s">
        <v>519</v>
      </c>
      <c r="G2375" s="2" t="s">
        <v>545</v>
      </c>
      <c r="H2375" s="2">
        <v>7</v>
      </c>
      <c r="I2375" s="6">
        <v>966.32</v>
      </c>
      <c r="J2375" s="7">
        <v>0.1</v>
      </c>
      <c r="K2375" s="6">
        <v>6764.24</v>
      </c>
      <c r="L2375" s="6">
        <v>5432</v>
      </c>
      <c r="M2375" s="6">
        <v>1332.24</v>
      </c>
      <c r="N2375" s="2" t="s">
        <v>556</v>
      </c>
      <c r="O2375" s="2" t="s">
        <v>543</v>
      </c>
    </row>
    <row r="2376" spans="1:15" x14ac:dyDescent="0.25">
      <c r="A2376" s="2" t="s">
        <v>2923</v>
      </c>
      <c r="B2376" s="5">
        <v>45715</v>
      </c>
      <c r="C2376" s="2" t="s">
        <v>268</v>
      </c>
      <c r="D2376" s="2" t="s">
        <v>355</v>
      </c>
      <c r="E2376" s="2" t="s">
        <v>398</v>
      </c>
      <c r="F2376" s="2" t="s">
        <v>443</v>
      </c>
      <c r="G2376" s="2" t="s">
        <v>541</v>
      </c>
      <c r="H2376" s="2">
        <v>2</v>
      </c>
      <c r="I2376" s="6">
        <v>28820.43</v>
      </c>
      <c r="J2376" s="7">
        <v>0</v>
      </c>
      <c r="K2376" s="6">
        <v>57640.86</v>
      </c>
      <c r="L2376" s="6">
        <v>39596</v>
      </c>
      <c r="M2376" s="6">
        <v>18044.86</v>
      </c>
      <c r="N2376" s="2" t="s">
        <v>550</v>
      </c>
      <c r="O2376" s="2" t="s">
        <v>543</v>
      </c>
    </row>
    <row r="2377" spans="1:15" x14ac:dyDescent="0.25">
      <c r="A2377" s="2" t="s">
        <v>2924</v>
      </c>
      <c r="B2377" s="5">
        <v>45807</v>
      </c>
      <c r="C2377" s="2" t="s">
        <v>284</v>
      </c>
      <c r="D2377" s="2" t="s">
        <v>373</v>
      </c>
      <c r="E2377" s="2" t="s">
        <v>389</v>
      </c>
      <c r="F2377" s="2" t="s">
        <v>493</v>
      </c>
      <c r="G2377" s="2" t="s">
        <v>541</v>
      </c>
      <c r="H2377" s="2">
        <v>4</v>
      </c>
      <c r="I2377" s="6">
        <v>2277.2600000000002</v>
      </c>
      <c r="J2377" s="7">
        <v>0</v>
      </c>
      <c r="K2377" s="6">
        <v>9109.0400000000009</v>
      </c>
      <c r="L2377" s="6">
        <v>6484</v>
      </c>
      <c r="M2377" s="6">
        <v>2625.04</v>
      </c>
      <c r="N2377" s="2" t="s">
        <v>550</v>
      </c>
      <c r="O2377" s="2" t="s">
        <v>566</v>
      </c>
    </row>
    <row r="2378" spans="1:15" x14ac:dyDescent="0.25">
      <c r="A2378" s="2" t="s">
        <v>2925</v>
      </c>
      <c r="B2378" s="5">
        <v>46172</v>
      </c>
      <c r="C2378" s="2" t="s">
        <v>322</v>
      </c>
      <c r="D2378" s="2" t="s">
        <v>339</v>
      </c>
      <c r="E2378" s="2" t="s">
        <v>395</v>
      </c>
      <c r="F2378" s="2" t="s">
        <v>495</v>
      </c>
      <c r="G2378" s="2" t="s">
        <v>541</v>
      </c>
      <c r="H2378" s="2">
        <v>6</v>
      </c>
      <c r="I2378" s="6">
        <v>9240.2000000000007</v>
      </c>
      <c r="J2378" s="7">
        <v>0</v>
      </c>
      <c r="K2378" s="6">
        <v>55441.2</v>
      </c>
      <c r="L2378" s="6">
        <v>41010</v>
      </c>
      <c r="M2378" s="6">
        <v>14431.2</v>
      </c>
      <c r="N2378" s="2" t="s">
        <v>546</v>
      </c>
      <c r="O2378" s="2" t="s">
        <v>543</v>
      </c>
    </row>
    <row r="2379" spans="1:15" x14ac:dyDescent="0.25">
      <c r="A2379" s="2" t="s">
        <v>2926</v>
      </c>
      <c r="B2379" s="5">
        <v>46171</v>
      </c>
      <c r="C2379" s="2" t="s">
        <v>56</v>
      </c>
      <c r="D2379" s="2" t="s">
        <v>377</v>
      </c>
      <c r="E2379" s="2" t="s">
        <v>393</v>
      </c>
      <c r="F2379" s="2" t="s">
        <v>471</v>
      </c>
      <c r="G2379" s="2" t="s">
        <v>545</v>
      </c>
      <c r="H2379" s="2">
        <v>8</v>
      </c>
      <c r="I2379" s="6">
        <v>24692.33</v>
      </c>
      <c r="J2379" s="7">
        <v>0.05</v>
      </c>
      <c r="K2379" s="6">
        <v>197538.64</v>
      </c>
      <c r="L2379" s="6">
        <v>148408</v>
      </c>
      <c r="M2379" s="6">
        <v>49130.64</v>
      </c>
      <c r="N2379" s="2" t="s">
        <v>550</v>
      </c>
      <c r="O2379" s="2" t="s">
        <v>543</v>
      </c>
    </row>
    <row r="2380" spans="1:15" x14ac:dyDescent="0.25">
      <c r="A2380" s="2" t="s">
        <v>2927</v>
      </c>
      <c r="B2380" s="5">
        <v>45849</v>
      </c>
      <c r="C2380" s="2" t="s">
        <v>314</v>
      </c>
      <c r="D2380" s="2" t="s">
        <v>371</v>
      </c>
      <c r="E2380" s="2" t="s">
        <v>393</v>
      </c>
      <c r="F2380" s="2" t="s">
        <v>481</v>
      </c>
      <c r="G2380" s="2" t="s">
        <v>545</v>
      </c>
      <c r="H2380" s="2">
        <v>1</v>
      </c>
      <c r="I2380" s="6">
        <v>22715.040000000001</v>
      </c>
      <c r="J2380" s="7">
        <v>0.1</v>
      </c>
      <c r="K2380" s="6">
        <v>22715.040000000001</v>
      </c>
      <c r="L2380" s="6">
        <v>21316</v>
      </c>
      <c r="M2380" s="6">
        <v>1399.04</v>
      </c>
      <c r="N2380" s="2" t="s">
        <v>550</v>
      </c>
      <c r="O2380" s="2" t="s">
        <v>543</v>
      </c>
    </row>
    <row r="2381" spans="1:15" x14ac:dyDescent="0.25">
      <c r="A2381" s="2" t="s">
        <v>2928</v>
      </c>
      <c r="B2381" s="5">
        <v>45973</v>
      </c>
      <c r="C2381" s="2" t="s">
        <v>118</v>
      </c>
      <c r="D2381" s="2" t="s">
        <v>375</v>
      </c>
      <c r="E2381" s="2" t="s">
        <v>398</v>
      </c>
      <c r="F2381" s="2" t="s">
        <v>431</v>
      </c>
      <c r="G2381" s="2" t="s">
        <v>545</v>
      </c>
      <c r="H2381" s="2">
        <v>1</v>
      </c>
      <c r="I2381" s="6">
        <v>5472.72</v>
      </c>
      <c r="J2381" s="7">
        <v>0</v>
      </c>
      <c r="K2381" s="6">
        <v>5472.72</v>
      </c>
      <c r="L2381" s="6">
        <v>3687</v>
      </c>
      <c r="M2381" s="6">
        <v>1785.72</v>
      </c>
      <c r="N2381" s="2" t="s">
        <v>550</v>
      </c>
      <c r="O2381" s="2" t="s">
        <v>543</v>
      </c>
    </row>
    <row r="2382" spans="1:15" x14ac:dyDescent="0.25">
      <c r="A2382" s="2" t="s">
        <v>2929</v>
      </c>
      <c r="B2382" s="5">
        <v>46308</v>
      </c>
      <c r="C2382" s="2" t="s">
        <v>180</v>
      </c>
      <c r="D2382" s="2" t="s">
        <v>348</v>
      </c>
      <c r="E2382" s="2" t="s">
        <v>382</v>
      </c>
      <c r="F2382" s="2" t="s">
        <v>471</v>
      </c>
      <c r="G2382" s="2" t="s">
        <v>541</v>
      </c>
      <c r="H2382" s="2">
        <v>6</v>
      </c>
      <c r="I2382" s="6">
        <v>12703.48</v>
      </c>
      <c r="J2382" s="7">
        <v>0</v>
      </c>
      <c r="K2382" s="6">
        <v>76220.88</v>
      </c>
      <c r="L2382" s="6">
        <v>61314</v>
      </c>
      <c r="M2382" s="6">
        <v>14906.88</v>
      </c>
      <c r="N2382" s="2" t="s">
        <v>542</v>
      </c>
      <c r="O2382" s="2" t="s">
        <v>543</v>
      </c>
    </row>
    <row r="2383" spans="1:15" x14ac:dyDescent="0.25">
      <c r="A2383" s="2" t="s">
        <v>2930</v>
      </c>
      <c r="B2383" s="5">
        <v>46289</v>
      </c>
      <c r="C2383" s="2" t="s">
        <v>164</v>
      </c>
      <c r="D2383" s="2" t="s">
        <v>348</v>
      </c>
      <c r="E2383" s="2" t="s">
        <v>387</v>
      </c>
      <c r="F2383" s="2" t="s">
        <v>415</v>
      </c>
      <c r="G2383" s="2" t="s">
        <v>545</v>
      </c>
      <c r="H2383" s="2">
        <v>7</v>
      </c>
      <c r="I2383" s="6">
        <v>12068.31</v>
      </c>
      <c r="J2383" s="7">
        <v>0.05</v>
      </c>
      <c r="K2383" s="6">
        <v>84478.17</v>
      </c>
      <c r="L2383" s="6">
        <v>71533</v>
      </c>
      <c r="M2383" s="6">
        <v>12945.17</v>
      </c>
      <c r="N2383" s="2" t="s">
        <v>556</v>
      </c>
      <c r="O2383" s="2" t="s">
        <v>543</v>
      </c>
    </row>
    <row r="2384" spans="1:15" x14ac:dyDescent="0.25">
      <c r="A2384" s="2" t="s">
        <v>2931</v>
      </c>
      <c r="B2384" s="5">
        <v>46145</v>
      </c>
      <c r="C2384" s="2" t="s">
        <v>286</v>
      </c>
      <c r="D2384" s="2" t="s">
        <v>360</v>
      </c>
      <c r="E2384" s="2" t="s">
        <v>393</v>
      </c>
      <c r="F2384" s="2" t="s">
        <v>427</v>
      </c>
      <c r="G2384" s="2" t="s">
        <v>545</v>
      </c>
      <c r="H2384" s="2">
        <v>6</v>
      </c>
      <c r="I2384" s="6">
        <v>24789.75</v>
      </c>
      <c r="J2384" s="7">
        <v>0</v>
      </c>
      <c r="K2384" s="6">
        <v>148738.5</v>
      </c>
      <c r="L2384" s="6">
        <v>123138</v>
      </c>
      <c r="M2384" s="6">
        <v>25600.5</v>
      </c>
      <c r="N2384" s="2" t="s">
        <v>546</v>
      </c>
      <c r="O2384" s="2" t="s">
        <v>543</v>
      </c>
    </row>
    <row r="2385" spans="1:15" x14ac:dyDescent="0.25">
      <c r="A2385" s="2" t="s">
        <v>2932</v>
      </c>
      <c r="B2385" s="5">
        <v>45682</v>
      </c>
      <c r="C2385" s="2" t="s">
        <v>322</v>
      </c>
      <c r="D2385" s="2" t="s">
        <v>334</v>
      </c>
      <c r="E2385" s="2" t="s">
        <v>389</v>
      </c>
      <c r="F2385" s="2" t="s">
        <v>431</v>
      </c>
      <c r="G2385" s="2" t="s">
        <v>541</v>
      </c>
      <c r="H2385" s="2">
        <v>4</v>
      </c>
      <c r="I2385" s="6">
        <v>315.57</v>
      </c>
      <c r="J2385" s="7">
        <v>0.15</v>
      </c>
      <c r="K2385" s="6">
        <v>1262.28</v>
      </c>
      <c r="L2385" s="6">
        <v>1140</v>
      </c>
      <c r="M2385" s="6">
        <v>122.28</v>
      </c>
      <c r="N2385" s="2" t="s">
        <v>546</v>
      </c>
      <c r="O2385" s="2" t="s">
        <v>543</v>
      </c>
    </row>
    <row r="2386" spans="1:15" x14ac:dyDescent="0.25">
      <c r="A2386" s="2" t="s">
        <v>2933</v>
      </c>
      <c r="B2386" s="5">
        <v>45949</v>
      </c>
      <c r="C2386" s="2" t="s">
        <v>66</v>
      </c>
      <c r="D2386" s="2" t="s">
        <v>345</v>
      </c>
      <c r="E2386" s="2" t="s">
        <v>398</v>
      </c>
      <c r="F2386" s="2" t="s">
        <v>423</v>
      </c>
      <c r="G2386" s="2" t="s">
        <v>552</v>
      </c>
      <c r="H2386" s="2">
        <v>5</v>
      </c>
      <c r="I2386" s="6">
        <v>1497.42</v>
      </c>
      <c r="J2386" s="7">
        <v>0.2</v>
      </c>
      <c r="K2386" s="6">
        <v>6062.92</v>
      </c>
      <c r="L2386" s="6">
        <v>8075</v>
      </c>
      <c r="M2386" s="6">
        <v>-2012.08</v>
      </c>
      <c r="N2386" s="2" t="s">
        <v>542</v>
      </c>
      <c r="O2386" s="2" t="s">
        <v>543</v>
      </c>
    </row>
    <row r="2387" spans="1:15" x14ac:dyDescent="0.25">
      <c r="A2387" s="2" t="s">
        <v>2934</v>
      </c>
      <c r="B2387" s="5">
        <v>46305</v>
      </c>
      <c r="C2387" s="2" t="s">
        <v>78</v>
      </c>
      <c r="D2387" s="2" t="s">
        <v>337</v>
      </c>
      <c r="E2387" s="2" t="s">
        <v>385</v>
      </c>
      <c r="F2387" s="2" t="s">
        <v>495</v>
      </c>
      <c r="G2387" s="2" t="s">
        <v>541</v>
      </c>
      <c r="H2387" s="2">
        <v>4</v>
      </c>
      <c r="I2387" s="6">
        <v>17081.22</v>
      </c>
      <c r="J2387" s="7">
        <v>0.2</v>
      </c>
      <c r="K2387" s="6">
        <v>68324.88</v>
      </c>
      <c r="L2387" s="6">
        <v>63212</v>
      </c>
      <c r="M2387" s="6">
        <v>5112.88</v>
      </c>
      <c r="N2387" s="2" t="s">
        <v>556</v>
      </c>
      <c r="O2387" s="2" t="s">
        <v>543</v>
      </c>
    </row>
    <row r="2388" spans="1:15" x14ac:dyDescent="0.25">
      <c r="A2388" s="2" t="s">
        <v>2935</v>
      </c>
      <c r="B2388" s="5">
        <v>45788</v>
      </c>
      <c r="C2388" s="2" t="s">
        <v>156</v>
      </c>
      <c r="D2388" s="2" t="s">
        <v>355</v>
      </c>
      <c r="E2388" s="2" t="s">
        <v>395</v>
      </c>
      <c r="F2388" s="2" t="s">
        <v>431</v>
      </c>
      <c r="G2388" s="2" t="s">
        <v>545</v>
      </c>
      <c r="H2388" s="2">
        <v>4</v>
      </c>
      <c r="I2388" s="6">
        <v>27379.41</v>
      </c>
      <c r="J2388" s="7">
        <v>0.05</v>
      </c>
      <c r="K2388" s="6">
        <v>109517.64</v>
      </c>
      <c r="L2388" s="6">
        <v>79192</v>
      </c>
      <c r="M2388" s="6">
        <v>30325.64</v>
      </c>
      <c r="N2388" s="2" t="s">
        <v>542</v>
      </c>
      <c r="O2388" s="2" t="s">
        <v>543</v>
      </c>
    </row>
    <row r="2389" spans="1:15" x14ac:dyDescent="0.25">
      <c r="A2389" s="2" t="s">
        <v>2936</v>
      </c>
      <c r="B2389" s="5">
        <v>45964</v>
      </c>
      <c r="C2389" s="2" t="s">
        <v>172</v>
      </c>
      <c r="D2389" s="2" t="s">
        <v>343</v>
      </c>
      <c r="E2389" s="2" t="s">
        <v>387</v>
      </c>
      <c r="F2389" s="2" t="s">
        <v>469</v>
      </c>
      <c r="G2389" s="2" t="s">
        <v>541</v>
      </c>
      <c r="H2389" s="2">
        <v>1</v>
      </c>
      <c r="I2389" s="6">
        <v>3343.67</v>
      </c>
      <c r="J2389" s="7">
        <v>0.2</v>
      </c>
      <c r="K2389" s="6">
        <v>3343.67</v>
      </c>
      <c r="L2389" s="6">
        <v>3191</v>
      </c>
      <c r="M2389" s="6">
        <v>152.66999999999999</v>
      </c>
      <c r="N2389" s="2" t="s">
        <v>542</v>
      </c>
      <c r="O2389" s="2" t="s">
        <v>543</v>
      </c>
    </row>
    <row r="2390" spans="1:15" x14ac:dyDescent="0.25">
      <c r="A2390" s="2" t="s">
        <v>2937</v>
      </c>
      <c r="B2390" s="5">
        <v>45995</v>
      </c>
      <c r="C2390" s="2" t="s">
        <v>248</v>
      </c>
      <c r="D2390" s="2" t="s">
        <v>362</v>
      </c>
      <c r="E2390" s="2" t="s">
        <v>391</v>
      </c>
      <c r="F2390" s="2" t="s">
        <v>425</v>
      </c>
      <c r="G2390" s="2" t="s">
        <v>552</v>
      </c>
      <c r="H2390" s="2">
        <v>6</v>
      </c>
      <c r="I2390" s="6">
        <v>18037.47</v>
      </c>
      <c r="J2390" s="7">
        <v>0.2</v>
      </c>
      <c r="K2390" s="6">
        <v>108224.82</v>
      </c>
      <c r="L2390" s="6">
        <v>102354</v>
      </c>
      <c r="M2390" s="6">
        <v>5870.82</v>
      </c>
      <c r="N2390" s="2" t="s">
        <v>556</v>
      </c>
      <c r="O2390" s="2" t="s">
        <v>543</v>
      </c>
    </row>
    <row r="2391" spans="1:15" x14ac:dyDescent="0.25">
      <c r="A2391" s="2" t="s">
        <v>2938</v>
      </c>
      <c r="B2391" s="5">
        <v>45706</v>
      </c>
      <c r="C2391" s="2" t="s">
        <v>266</v>
      </c>
      <c r="D2391" s="2" t="s">
        <v>330</v>
      </c>
      <c r="E2391" s="2" t="s">
        <v>398</v>
      </c>
      <c r="F2391" s="2" t="s">
        <v>513</v>
      </c>
      <c r="G2391" s="2" t="s">
        <v>541</v>
      </c>
      <c r="H2391" s="2">
        <v>3</v>
      </c>
      <c r="I2391" s="6">
        <v>12090.91</v>
      </c>
      <c r="J2391" s="7">
        <v>0.1</v>
      </c>
      <c r="K2391" s="6">
        <v>36272.730000000003</v>
      </c>
      <c r="L2391" s="6">
        <v>31179</v>
      </c>
      <c r="M2391" s="6">
        <v>5093.7299999999996</v>
      </c>
      <c r="N2391" s="2" t="s">
        <v>546</v>
      </c>
      <c r="O2391" s="2" t="s">
        <v>543</v>
      </c>
    </row>
    <row r="2392" spans="1:15" x14ac:dyDescent="0.25">
      <c r="A2392" s="2" t="s">
        <v>2939</v>
      </c>
      <c r="B2392" s="5">
        <v>46093</v>
      </c>
      <c r="C2392" s="2" t="s">
        <v>200</v>
      </c>
      <c r="D2392" s="2" t="s">
        <v>351</v>
      </c>
      <c r="E2392" s="2" t="s">
        <v>393</v>
      </c>
      <c r="F2392" s="2" t="s">
        <v>517</v>
      </c>
      <c r="G2392" s="2" t="s">
        <v>541</v>
      </c>
      <c r="H2392" s="2">
        <v>7</v>
      </c>
      <c r="I2392" s="6">
        <v>28987.87</v>
      </c>
      <c r="J2392" s="7">
        <v>0</v>
      </c>
      <c r="K2392" s="6">
        <v>202915.09</v>
      </c>
      <c r="L2392" s="6">
        <v>136066</v>
      </c>
      <c r="M2392" s="6">
        <v>66849.09</v>
      </c>
      <c r="N2392" s="2" t="s">
        <v>546</v>
      </c>
      <c r="O2392" s="2" t="s">
        <v>543</v>
      </c>
    </row>
    <row r="2393" spans="1:15" x14ac:dyDescent="0.25">
      <c r="A2393" s="2" t="s">
        <v>2940</v>
      </c>
      <c r="B2393" s="5">
        <v>46033</v>
      </c>
      <c r="C2393" s="2" t="s">
        <v>140</v>
      </c>
      <c r="D2393" s="2" t="s">
        <v>330</v>
      </c>
      <c r="E2393" s="2" t="s">
        <v>389</v>
      </c>
      <c r="F2393" s="2" t="s">
        <v>497</v>
      </c>
      <c r="G2393" s="2" t="s">
        <v>545</v>
      </c>
      <c r="H2393" s="2">
        <v>6</v>
      </c>
      <c r="I2393" s="6">
        <v>13434.34</v>
      </c>
      <c r="J2393" s="7">
        <v>0</v>
      </c>
      <c r="K2393" s="6">
        <v>80606.039999999994</v>
      </c>
      <c r="L2393" s="6">
        <v>62358</v>
      </c>
      <c r="M2393" s="6">
        <v>18248.04</v>
      </c>
      <c r="N2393" s="2" t="s">
        <v>546</v>
      </c>
      <c r="O2393" s="2" t="s">
        <v>543</v>
      </c>
    </row>
    <row r="2394" spans="1:15" x14ac:dyDescent="0.25">
      <c r="A2394" s="2" t="s">
        <v>2941</v>
      </c>
      <c r="B2394" s="5">
        <v>46161</v>
      </c>
      <c r="C2394" s="2" t="s">
        <v>54</v>
      </c>
      <c r="D2394" s="2" t="s">
        <v>348</v>
      </c>
      <c r="E2394" s="2" t="s">
        <v>382</v>
      </c>
      <c r="F2394" s="2" t="s">
        <v>499</v>
      </c>
      <c r="G2394" s="2" t="s">
        <v>541</v>
      </c>
      <c r="H2394" s="2">
        <v>5</v>
      </c>
      <c r="I2394" s="6">
        <v>10797.96</v>
      </c>
      <c r="J2394" s="7">
        <v>0.15</v>
      </c>
      <c r="K2394" s="6">
        <v>53989.8</v>
      </c>
      <c r="L2394" s="6">
        <v>51095</v>
      </c>
      <c r="M2394" s="6">
        <v>2894.8</v>
      </c>
      <c r="N2394" s="2" t="s">
        <v>556</v>
      </c>
      <c r="O2394" s="2" t="s">
        <v>543</v>
      </c>
    </row>
    <row r="2395" spans="1:15" x14ac:dyDescent="0.25">
      <c r="A2395" s="2" t="s">
        <v>2942</v>
      </c>
      <c r="B2395" s="5">
        <v>46176</v>
      </c>
      <c r="C2395" s="2" t="s">
        <v>132</v>
      </c>
      <c r="D2395" s="2" t="s">
        <v>371</v>
      </c>
      <c r="E2395" s="2" t="s">
        <v>382</v>
      </c>
      <c r="F2395" s="2" t="s">
        <v>453</v>
      </c>
      <c r="G2395" s="2" t="s">
        <v>545</v>
      </c>
      <c r="H2395" s="2">
        <v>4</v>
      </c>
      <c r="I2395" s="6">
        <v>25238.93</v>
      </c>
      <c r="J2395" s="7">
        <v>0</v>
      </c>
      <c r="K2395" s="6">
        <v>100955.72</v>
      </c>
      <c r="L2395" s="6">
        <v>85264</v>
      </c>
      <c r="M2395" s="6">
        <v>15691.72</v>
      </c>
      <c r="N2395" s="2" t="s">
        <v>556</v>
      </c>
      <c r="O2395" s="2" t="s">
        <v>543</v>
      </c>
    </row>
    <row r="2396" spans="1:15" x14ac:dyDescent="0.25">
      <c r="A2396" s="2" t="s">
        <v>2943</v>
      </c>
      <c r="B2396" s="5">
        <v>45854</v>
      </c>
      <c r="C2396" s="2" t="s">
        <v>248</v>
      </c>
      <c r="D2396" s="2" t="s">
        <v>371</v>
      </c>
      <c r="E2396" s="2" t="s">
        <v>389</v>
      </c>
      <c r="F2396" s="2" t="s">
        <v>491</v>
      </c>
      <c r="G2396" s="2" t="s">
        <v>541</v>
      </c>
      <c r="H2396" s="2">
        <v>6</v>
      </c>
      <c r="I2396" s="6">
        <v>25238.93</v>
      </c>
      <c r="J2396" s="7">
        <v>0</v>
      </c>
      <c r="K2396" s="6">
        <v>151433.57999999999</v>
      </c>
      <c r="L2396" s="6">
        <v>127896</v>
      </c>
      <c r="M2396" s="6">
        <v>23537.58</v>
      </c>
      <c r="N2396" s="2" t="s">
        <v>550</v>
      </c>
      <c r="O2396" s="2" t="s">
        <v>543</v>
      </c>
    </row>
    <row r="2397" spans="1:15" x14ac:dyDescent="0.25">
      <c r="A2397" s="2" t="s">
        <v>2944</v>
      </c>
      <c r="B2397" s="5">
        <v>45993</v>
      </c>
      <c r="C2397" s="2" t="s">
        <v>306</v>
      </c>
      <c r="D2397" s="2" t="s">
        <v>373</v>
      </c>
      <c r="E2397" s="2" t="s">
        <v>385</v>
      </c>
      <c r="F2397" s="2" t="s">
        <v>471</v>
      </c>
      <c r="G2397" s="2" t="s">
        <v>541</v>
      </c>
      <c r="H2397" s="2">
        <v>3</v>
      </c>
      <c r="I2397" s="6">
        <v>1935.67</v>
      </c>
      <c r="J2397" s="7">
        <v>0.15</v>
      </c>
      <c r="K2397" s="6">
        <v>5807.01</v>
      </c>
      <c r="L2397" s="6">
        <v>4863</v>
      </c>
      <c r="M2397" s="6">
        <v>944.01</v>
      </c>
      <c r="N2397" s="2" t="s">
        <v>556</v>
      </c>
      <c r="O2397" s="2" t="s">
        <v>543</v>
      </c>
    </row>
    <row r="2398" spans="1:15" x14ac:dyDescent="0.25">
      <c r="A2398" s="2" t="s">
        <v>2945</v>
      </c>
      <c r="B2398" s="5">
        <v>46141</v>
      </c>
      <c r="C2398" s="2" t="s">
        <v>308</v>
      </c>
      <c r="D2398" s="2" t="s">
        <v>357</v>
      </c>
      <c r="E2398" s="2" t="s">
        <v>389</v>
      </c>
      <c r="F2398" s="2" t="s">
        <v>517</v>
      </c>
      <c r="G2398" s="2" t="s">
        <v>552</v>
      </c>
      <c r="H2398" s="2">
        <v>8</v>
      </c>
      <c r="I2398" s="6">
        <v>20778.54</v>
      </c>
      <c r="J2398" s="7">
        <v>0</v>
      </c>
      <c r="K2398" s="6">
        <v>100734.55</v>
      </c>
      <c r="L2398" s="6">
        <v>131544</v>
      </c>
      <c r="M2398" s="6">
        <v>-30809.45</v>
      </c>
      <c r="N2398" s="2" t="s">
        <v>556</v>
      </c>
      <c r="O2398" s="2" t="s">
        <v>543</v>
      </c>
    </row>
    <row r="2399" spans="1:15" x14ac:dyDescent="0.25">
      <c r="A2399" s="2" t="s">
        <v>2946</v>
      </c>
      <c r="B2399" s="5">
        <v>45857</v>
      </c>
      <c r="C2399" s="2" t="s">
        <v>298</v>
      </c>
      <c r="D2399" s="2" t="s">
        <v>343</v>
      </c>
      <c r="E2399" s="2" t="s">
        <v>398</v>
      </c>
      <c r="F2399" s="2" t="s">
        <v>491</v>
      </c>
      <c r="G2399" s="2" t="s">
        <v>541</v>
      </c>
      <c r="H2399" s="2">
        <v>5</v>
      </c>
      <c r="I2399" s="6">
        <v>3343.67</v>
      </c>
      <c r="J2399" s="7">
        <v>0.2</v>
      </c>
      <c r="K2399" s="6">
        <v>16718.349999999999</v>
      </c>
      <c r="L2399" s="6">
        <v>15955</v>
      </c>
      <c r="M2399" s="6">
        <v>763.35</v>
      </c>
      <c r="N2399" s="2" t="s">
        <v>556</v>
      </c>
      <c r="O2399" s="2" t="s">
        <v>543</v>
      </c>
    </row>
    <row r="2400" spans="1:15" x14ac:dyDescent="0.25">
      <c r="A2400" s="2" t="s">
        <v>2947</v>
      </c>
      <c r="B2400" s="5">
        <v>46378</v>
      </c>
      <c r="C2400" s="2" t="s">
        <v>238</v>
      </c>
      <c r="D2400" s="2" t="s">
        <v>368</v>
      </c>
      <c r="E2400" s="2" t="s">
        <v>382</v>
      </c>
      <c r="F2400" s="2" t="s">
        <v>523</v>
      </c>
      <c r="G2400" s="2" t="s">
        <v>541</v>
      </c>
      <c r="H2400" s="2">
        <v>3</v>
      </c>
      <c r="I2400" s="6">
        <v>966.32</v>
      </c>
      <c r="J2400" s="7">
        <v>0.1</v>
      </c>
      <c r="K2400" s="6">
        <v>2898.96</v>
      </c>
      <c r="L2400" s="6">
        <v>2328</v>
      </c>
      <c r="M2400" s="6">
        <v>570.96</v>
      </c>
      <c r="N2400" s="2" t="s">
        <v>550</v>
      </c>
      <c r="O2400" s="2" t="s">
        <v>543</v>
      </c>
    </row>
    <row r="2401" spans="1:15" x14ac:dyDescent="0.25">
      <c r="A2401" s="2" t="s">
        <v>2948</v>
      </c>
      <c r="B2401" s="5">
        <v>46371</v>
      </c>
      <c r="C2401" s="2" t="s">
        <v>230</v>
      </c>
      <c r="D2401" s="2" t="s">
        <v>330</v>
      </c>
      <c r="E2401" s="2" t="s">
        <v>395</v>
      </c>
      <c r="F2401" s="2" t="s">
        <v>429</v>
      </c>
      <c r="G2401" s="2" t="s">
        <v>552</v>
      </c>
      <c r="H2401" s="2">
        <v>3</v>
      </c>
      <c r="I2401" s="6">
        <v>13434.34</v>
      </c>
      <c r="J2401" s="7">
        <v>0</v>
      </c>
      <c r="K2401" s="6">
        <v>40303.019999999997</v>
      </c>
      <c r="L2401" s="6">
        <v>31179</v>
      </c>
      <c r="M2401" s="6">
        <v>9124.02</v>
      </c>
      <c r="N2401" s="2" t="s">
        <v>542</v>
      </c>
      <c r="O2401" s="2" t="s">
        <v>543</v>
      </c>
    </row>
    <row r="2402" spans="1:15" x14ac:dyDescent="0.25">
      <c r="A2402" s="2" t="s">
        <v>2949</v>
      </c>
      <c r="B2402" s="5">
        <v>46225</v>
      </c>
      <c r="C2402" s="2" t="s">
        <v>268</v>
      </c>
      <c r="D2402" s="2" t="s">
        <v>357</v>
      </c>
      <c r="E2402" s="2" t="s">
        <v>398</v>
      </c>
      <c r="F2402" s="2" t="s">
        <v>471</v>
      </c>
      <c r="G2402" s="2" t="s">
        <v>541</v>
      </c>
      <c r="H2402" s="2">
        <v>7</v>
      </c>
      <c r="I2402" s="6">
        <v>20778.54</v>
      </c>
      <c r="J2402" s="7">
        <v>0</v>
      </c>
      <c r="K2402" s="6">
        <v>145449.78</v>
      </c>
      <c r="L2402" s="6">
        <v>115101</v>
      </c>
      <c r="M2402" s="6">
        <v>30348.78</v>
      </c>
      <c r="N2402" s="2" t="s">
        <v>550</v>
      </c>
      <c r="O2402" s="2" t="s">
        <v>543</v>
      </c>
    </row>
    <row r="2403" spans="1:15" x14ac:dyDescent="0.25">
      <c r="A2403" s="2" t="s">
        <v>2950</v>
      </c>
      <c r="B2403" s="5">
        <v>46349</v>
      </c>
      <c r="C2403" s="2" t="s">
        <v>140</v>
      </c>
      <c r="D2403" s="2" t="s">
        <v>366</v>
      </c>
      <c r="E2403" s="2" t="s">
        <v>389</v>
      </c>
      <c r="F2403" s="2" t="s">
        <v>445</v>
      </c>
      <c r="G2403" s="2" t="s">
        <v>545</v>
      </c>
      <c r="H2403" s="2">
        <v>1</v>
      </c>
      <c r="I2403" s="6">
        <v>19917.32</v>
      </c>
      <c r="J2403" s="7">
        <v>0.2</v>
      </c>
      <c r="K2403" s="6">
        <v>19917.32</v>
      </c>
      <c r="L2403" s="6">
        <v>16777</v>
      </c>
      <c r="M2403" s="6">
        <v>3140.32</v>
      </c>
      <c r="N2403" s="2" t="s">
        <v>550</v>
      </c>
      <c r="O2403" s="2" t="s">
        <v>543</v>
      </c>
    </row>
    <row r="2404" spans="1:15" x14ac:dyDescent="0.25">
      <c r="A2404" s="2" t="s">
        <v>2951</v>
      </c>
      <c r="B2404" s="5">
        <v>45850</v>
      </c>
      <c r="C2404" s="2" t="s">
        <v>92</v>
      </c>
      <c r="D2404" s="2" t="s">
        <v>343</v>
      </c>
      <c r="E2404" s="2" t="s">
        <v>382</v>
      </c>
      <c r="F2404" s="2" t="s">
        <v>497</v>
      </c>
      <c r="G2404" s="2" t="s">
        <v>541</v>
      </c>
      <c r="H2404" s="2">
        <v>5</v>
      </c>
      <c r="I2404" s="6">
        <v>4179.59</v>
      </c>
      <c r="J2404" s="7">
        <v>0</v>
      </c>
      <c r="K2404" s="6">
        <v>20897.95</v>
      </c>
      <c r="L2404" s="6">
        <v>15955</v>
      </c>
      <c r="M2404" s="6">
        <v>4942.95</v>
      </c>
      <c r="N2404" s="2" t="s">
        <v>550</v>
      </c>
      <c r="O2404" s="2" t="s">
        <v>543</v>
      </c>
    </row>
    <row r="2405" spans="1:15" x14ac:dyDescent="0.25">
      <c r="A2405" s="2" t="s">
        <v>2952</v>
      </c>
      <c r="B2405" s="5">
        <v>45671</v>
      </c>
      <c r="C2405" s="2" t="s">
        <v>302</v>
      </c>
      <c r="D2405" s="2" t="s">
        <v>334</v>
      </c>
      <c r="E2405" s="2" t="s">
        <v>385</v>
      </c>
      <c r="F2405" s="2" t="s">
        <v>505</v>
      </c>
      <c r="G2405" s="2" t="s">
        <v>552</v>
      </c>
      <c r="H2405" s="2">
        <v>2</v>
      </c>
      <c r="I2405" s="6">
        <v>371.26</v>
      </c>
      <c r="J2405" s="7">
        <v>0</v>
      </c>
      <c r="K2405" s="6">
        <v>742.52</v>
      </c>
      <c r="L2405" s="6">
        <v>570</v>
      </c>
      <c r="M2405" s="6">
        <v>172.52</v>
      </c>
      <c r="N2405" s="2" t="s">
        <v>546</v>
      </c>
      <c r="O2405" s="2" t="s">
        <v>543</v>
      </c>
    </row>
    <row r="2406" spans="1:15" x14ac:dyDescent="0.25">
      <c r="A2406" s="2" t="s">
        <v>2953</v>
      </c>
      <c r="B2406" s="5">
        <v>45883</v>
      </c>
      <c r="C2406" s="2" t="s">
        <v>200</v>
      </c>
      <c r="D2406" s="2" t="s">
        <v>353</v>
      </c>
      <c r="E2406" s="2" t="s">
        <v>382</v>
      </c>
      <c r="F2406" s="2" t="s">
        <v>527</v>
      </c>
      <c r="G2406" s="2" t="s">
        <v>541</v>
      </c>
      <c r="H2406" s="2">
        <v>7</v>
      </c>
      <c r="I2406" s="6">
        <v>7239.15</v>
      </c>
      <c r="J2406" s="7">
        <v>0.1</v>
      </c>
      <c r="K2406" s="6">
        <v>50674.05</v>
      </c>
      <c r="L2406" s="6">
        <v>37359</v>
      </c>
      <c r="M2406" s="6">
        <v>13315.05</v>
      </c>
      <c r="N2406" s="2" t="s">
        <v>542</v>
      </c>
      <c r="O2406" s="2" t="s">
        <v>543</v>
      </c>
    </row>
    <row r="2407" spans="1:15" x14ac:dyDescent="0.25">
      <c r="A2407" s="2" t="s">
        <v>2954</v>
      </c>
      <c r="B2407" s="5">
        <v>45816</v>
      </c>
      <c r="C2407" s="2" t="s">
        <v>308</v>
      </c>
      <c r="D2407" s="2" t="s">
        <v>362</v>
      </c>
      <c r="E2407" s="2" t="s">
        <v>385</v>
      </c>
      <c r="F2407" s="2" t="s">
        <v>483</v>
      </c>
      <c r="G2407" s="2" t="s">
        <v>541</v>
      </c>
      <c r="H2407" s="2">
        <v>8</v>
      </c>
      <c r="I2407" s="6">
        <v>19164.810000000001</v>
      </c>
      <c r="J2407" s="7">
        <v>0.15</v>
      </c>
      <c r="K2407" s="6">
        <v>153318.48000000001</v>
      </c>
      <c r="L2407" s="6">
        <v>136472</v>
      </c>
      <c r="M2407" s="6">
        <v>16846.48</v>
      </c>
      <c r="N2407" s="2" t="s">
        <v>542</v>
      </c>
      <c r="O2407" s="2" t="s">
        <v>543</v>
      </c>
    </row>
    <row r="2408" spans="1:15" x14ac:dyDescent="0.25">
      <c r="A2408" s="2" t="s">
        <v>2955</v>
      </c>
      <c r="B2408" s="5">
        <v>46197</v>
      </c>
      <c r="C2408" s="2" t="s">
        <v>254</v>
      </c>
      <c r="D2408" s="2" t="s">
        <v>373</v>
      </c>
      <c r="E2408" s="2" t="s">
        <v>389</v>
      </c>
      <c r="F2408" s="2" t="s">
        <v>457</v>
      </c>
      <c r="G2408" s="2" t="s">
        <v>545</v>
      </c>
      <c r="H2408" s="2">
        <v>3</v>
      </c>
      <c r="I2408" s="6">
        <v>1935.67</v>
      </c>
      <c r="J2408" s="7">
        <v>0.15</v>
      </c>
      <c r="K2408" s="6">
        <v>5807.01</v>
      </c>
      <c r="L2408" s="6">
        <v>4863</v>
      </c>
      <c r="M2408" s="6">
        <v>944.01</v>
      </c>
      <c r="N2408" s="2" t="s">
        <v>546</v>
      </c>
      <c r="O2408" s="2" t="s">
        <v>543</v>
      </c>
    </row>
    <row r="2409" spans="1:15" x14ac:dyDescent="0.25">
      <c r="A2409" s="2" t="s">
        <v>2956</v>
      </c>
      <c r="B2409" s="5">
        <v>46183</v>
      </c>
      <c r="C2409" s="2" t="s">
        <v>180</v>
      </c>
      <c r="D2409" s="2" t="s">
        <v>345</v>
      </c>
      <c r="E2409" s="2" t="s">
        <v>387</v>
      </c>
      <c r="F2409" s="2" t="s">
        <v>420</v>
      </c>
      <c r="G2409" s="2" t="s">
        <v>541</v>
      </c>
      <c r="H2409" s="2">
        <v>8</v>
      </c>
      <c r="I2409" s="6">
        <v>1591.01</v>
      </c>
      <c r="J2409" s="7">
        <v>0.15</v>
      </c>
      <c r="K2409" s="6">
        <v>12728.08</v>
      </c>
      <c r="L2409" s="6">
        <v>12920</v>
      </c>
      <c r="M2409" s="6">
        <v>-191.92</v>
      </c>
      <c r="N2409" s="2" t="s">
        <v>546</v>
      </c>
      <c r="O2409" s="2" t="s">
        <v>543</v>
      </c>
    </row>
    <row r="2410" spans="1:15" x14ac:dyDescent="0.25">
      <c r="A2410" s="2" t="s">
        <v>2957</v>
      </c>
      <c r="B2410" s="5">
        <v>46072</v>
      </c>
      <c r="C2410" s="2" t="s">
        <v>254</v>
      </c>
      <c r="D2410" s="2" t="s">
        <v>364</v>
      </c>
      <c r="E2410" s="2" t="s">
        <v>391</v>
      </c>
      <c r="F2410" s="2" t="s">
        <v>461</v>
      </c>
      <c r="G2410" s="2" t="s">
        <v>545</v>
      </c>
      <c r="H2410" s="2">
        <v>5</v>
      </c>
      <c r="I2410" s="6">
        <v>22911.439999999999</v>
      </c>
      <c r="J2410" s="7">
        <v>0.1</v>
      </c>
      <c r="K2410" s="6">
        <v>114557.2</v>
      </c>
      <c r="L2410" s="6">
        <v>84075</v>
      </c>
      <c r="M2410" s="6">
        <v>30482.2</v>
      </c>
      <c r="N2410" s="2" t="s">
        <v>556</v>
      </c>
      <c r="O2410" s="2" t="s">
        <v>566</v>
      </c>
    </row>
    <row r="2411" spans="1:15" x14ac:dyDescent="0.25">
      <c r="A2411" s="2" t="s">
        <v>2958</v>
      </c>
      <c r="B2411" s="5">
        <v>46122</v>
      </c>
      <c r="C2411" s="2" t="s">
        <v>230</v>
      </c>
      <c r="D2411" s="2" t="s">
        <v>343</v>
      </c>
      <c r="E2411" s="2" t="s">
        <v>395</v>
      </c>
      <c r="F2411" s="2" t="s">
        <v>479</v>
      </c>
      <c r="G2411" s="2" t="s">
        <v>552</v>
      </c>
      <c r="H2411" s="2">
        <v>7</v>
      </c>
      <c r="I2411" s="6">
        <v>3970.61</v>
      </c>
      <c r="J2411" s="7">
        <v>0.05</v>
      </c>
      <c r="K2411" s="6">
        <v>27794.27</v>
      </c>
      <c r="L2411" s="6">
        <v>22337</v>
      </c>
      <c r="M2411" s="6">
        <v>5457.27</v>
      </c>
      <c r="N2411" s="2" t="s">
        <v>542</v>
      </c>
      <c r="O2411" s="2" t="s">
        <v>543</v>
      </c>
    </row>
    <row r="2412" spans="1:15" x14ac:dyDescent="0.25">
      <c r="A2412" s="2" t="s">
        <v>2959</v>
      </c>
      <c r="B2412" s="5">
        <v>45780</v>
      </c>
      <c r="C2412" s="2" t="s">
        <v>236</v>
      </c>
      <c r="D2412" s="2" t="s">
        <v>377</v>
      </c>
      <c r="E2412" s="2" t="s">
        <v>387</v>
      </c>
      <c r="F2412" s="2" t="s">
        <v>471</v>
      </c>
      <c r="G2412" s="2" t="s">
        <v>541</v>
      </c>
      <c r="H2412" s="2">
        <v>8</v>
      </c>
      <c r="I2412" s="6">
        <v>22093.14</v>
      </c>
      <c r="J2412" s="7">
        <v>0.15</v>
      </c>
      <c r="K2412" s="6">
        <v>176745.12</v>
      </c>
      <c r="L2412" s="6">
        <v>148408</v>
      </c>
      <c r="M2412" s="6">
        <v>28337.119999999999</v>
      </c>
      <c r="N2412" s="2" t="s">
        <v>542</v>
      </c>
      <c r="O2412" s="2" t="s">
        <v>543</v>
      </c>
    </row>
    <row r="2413" spans="1:15" x14ac:dyDescent="0.25">
      <c r="A2413" s="2" t="s">
        <v>2960</v>
      </c>
      <c r="B2413" s="5">
        <v>46076</v>
      </c>
      <c r="C2413" s="2" t="s">
        <v>214</v>
      </c>
      <c r="D2413" s="2" t="s">
        <v>366</v>
      </c>
      <c r="E2413" s="2" t="s">
        <v>382</v>
      </c>
      <c r="F2413" s="2" t="s">
        <v>425</v>
      </c>
      <c r="G2413" s="2" t="s">
        <v>545</v>
      </c>
      <c r="H2413" s="2">
        <v>3</v>
      </c>
      <c r="I2413" s="6">
        <v>19917.32</v>
      </c>
      <c r="J2413" s="7">
        <v>0.2</v>
      </c>
      <c r="K2413" s="6">
        <v>59751.96</v>
      </c>
      <c r="L2413" s="6">
        <v>50331</v>
      </c>
      <c r="M2413" s="6">
        <v>9420.9599999999991</v>
      </c>
      <c r="N2413" s="2" t="s">
        <v>556</v>
      </c>
      <c r="O2413" s="2" t="s">
        <v>543</v>
      </c>
    </row>
    <row r="2414" spans="1:15" x14ac:dyDescent="0.25">
      <c r="A2414" s="2" t="s">
        <v>2961</v>
      </c>
      <c r="B2414" s="5">
        <v>46058</v>
      </c>
      <c r="C2414" s="2" t="s">
        <v>258</v>
      </c>
      <c r="D2414" s="2" t="s">
        <v>351</v>
      </c>
      <c r="E2414" s="2" t="s">
        <v>385</v>
      </c>
      <c r="F2414" s="2" t="s">
        <v>519</v>
      </c>
      <c r="G2414" s="2" t="s">
        <v>545</v>
      </c>
      <c r="H2414" s="2">
        <v>4</v>
      </c>
      <c r="I2414" s="6">
        <v>23190.3</v>
      </c>
      <c r="J2414" s="7">
        <v>0.2</v>
      </c>
      <c r="K2414" s="6">
        <v>92761.2</v>
      </c>
      <c r="L2414" s="6">
        <v>77752</v>
      </c>
      <c r="M2414" s="6">
        <v>15009.2</v>
      </c>
      <c r="N2414" s="2" t="s">
        <v>546</v>
      </c>
      <c r="O2414" s="2" t="s">
        <v>543</v>
      </c>
    </row>
    <row r="2415" spans="1:15" x14ac:dyDescent="0.25">
      <c r="A2415" s="2" t="s">
        <v>2962</v>
      </c>
      <c r="B2415" s="5">
        <v>45665</v>
      </c>
      <c r="C2415" s="2" t="s">
        <v>256</v>
      </c>
      <c r="D2415" s="2" t="s">
        <v>355</v>
      </c>
      <c r="E2415" s="2" t="s">
        <v>387</v>
      </c>
      <c r="F2415" s="2" t="s">
        <v>429</v>
      </c>
      <c r="G2415" s="2" t="s">
        <v>545</v>
      </c>
      <c r="H2415" s="2">
        <v>6</v>
      </c>
      <c r="I2415" s="6">
        <v>25938.39</v>
      </c>
      <c r="J2415" s="7">
        <v>0.1</v>
      </c>
      <c r="K2415" s="6">
        <v>155630.34</v>
      </c>
      <c r="L2415" s="6">
        <v>118788</v>
      </c>
      <c r="M2415" s="6">
        <v>36842.339999999997</v>
      </c>
      <c r="N2415" s="2" t="s">
        <v>550</v>
      </c>
      <c r="O2415" s="2" t="s">
        <v>566</v>
      </c>
    </row>
    <row r="2416" spans="1:15" x14ac:dyDescent="0.25">
      <c r="A2416" s="2" t="s">
        <v>2963</v>
      </c>
      <c r="B2416" s="5">
        <v>46173</v>
      </c>
      <c r="C2416" s="2" t="s">
        <v>202</v>
      </c>
      <c r="D2416" s="2" t="s">
        <v>355</v>
      </c>
      <c r="E2416" s="2" t="s">
        <v>393</v>
      </c>
      <c r="F2416" s="2" t="s">
        <v>483</v>
      </c>
      <c r="G2416" s="2" t="s">
        <v>545</v>
      </c>
      <c r="H2416" s="2">
        <v>5</v>
      </c>
      <c r="I2416" s="6">
        <v>23056.34</v>
      </c>
      <c r="J2416" s="7">
        <v>0.2</v>
      </c>
      <c r="K2416" s="6">
        <v>115281.7</v>
      </c>
      <c r="L2416" s="6">
        <v>98990</v>
      </c>
      <c r="M2416" s="6">
        <v>16291.7</v>
      </c>
      <c r="N2416" s="2" t="s">
        <v>542</v>
      </c>
      <c r="O2416" s="2" t="s">
        <v>543</v>
      </c>
    </row>
    <row r="2417" spans="1:15" x14ac:dyDescent="0.25">
      <c r="A2417" s="2" t="s">
        <v>2964</v>
      </c>
      <c r="B2417" s="5">
        <v>46046</v>
      </c>
      <c r="C2417" s="2" t="s">
        <v>312</v>
      </c>
      <c r="D2417" s="2" t="s">
        <v>353</v>
      </c>
      <c r="E2417" s="2" t="s">
        <v>389</v>
      </c>
      <c r="F2417" s="2" t="s">
        <v>497</v>
      </c>
      <c r="G2417" s="2" t="s">
        <v>552</v>
      </c>
      <c r="H2417" s="2">
        <v>5</v>
      </c>
      <c r="I2417" s="6">
        <v>8043.5</v>
      </c>
      <c r="J2417" s="7">
        <v>0</v>
      </c>
      <c r="K2417" s="6">
        <v>40217.5</v>
      </c>
      <c r="L2417" s="6">
        <v>26685</v>
      </c>
      <c r="M2417" s="6">
        <v>13532.5</v>
      </c>
      <c r="N2417" s="2" t="s">
        <v>556</v>
      </c>
      <c r="O2417" s="2" t="s">
        <v>543</v>
      </c>
    </row>
    <row r="2418" spans="1:15" x14ac:dyDescent="0.25">
      <c r="A2418" s="2" t="s">
        <v>2965</v>
      </c>
      <c r="B2418" s="5">
        <v>45741</v>
      </c>
      <c r="C2418" s="2" t="s">
        <v>76</v>
      </c>
      <c r="D2418" s="2" t="s">
        <v>339</v>
      </c>
      <c r="E2418" s="2" t="s">
        <v>385</v>
      </c>
      <c r="F2418" s="2" t="s">
        <v>417</v>
      </c>
      <c r="G2418" s="2" t="s">
        <v>552</v>
      </c>
      <c r="H2418" s="2">
        <v>6</v>
      </c>
      <c r="I2418" s="6">
        <v>9240.2000000000007</v>
      </c>
      <c r="J2418" s="7">
        <v>0</v>
      </c>
      <c r="K2418" s="6">
        <v>55441.2</v>
      </c>
      <c r="L2418" s="6">
        <v>41010</v>
      </c>
      <c r="M2418" s="6">
        <v>14431.2</v>
      </c>
      <c r="N2418" s="2" t="s">
        <v>550</v>
      </c>
      <c r="O2418" s="2" t="s">
        <v>543</v>
      </c>
    </row>
    <row r="2419" spans="1:15" x14ac:dyDescent="0.25">
      <c r="A2419" s="2" t="s">
        <v>2966</v>
      </c>
      <c r="B2419" s="5">
        <v>45822</v>
      </c>
      <c r="C2419" s="2" t="s">
        <v>210</v>
      </c>
      <c r="D2419" s="2" t="s">
        <v>348</v>
      </c>
      <c r="E2419" s="2" t="s">
        <v>395</v>
      </c>
      <c r="F2419" s="2" t="s">
        <v>417</v>
      </c>
      <c r="G2419" s="2" t="s">
        <v>552</v>
      </c>
      <c r="H2419" s="2">
        <v>6</v>
      </c>
      <c r="I2419" s="6">
        <v>10797.96</v>
      </c>
      <c r="J2419" s="7">
        <v>0.15</v>
      </c>
      <c r="K2419" s="6">
        <v>64787.76</v>
      </c>
      <c r="L2419" s="6">
        <v>61314</v>
      </c>
      <c r="M2419" s="6">
        <v>3473.76</v>
      </c>
      <c r="N2419" s="2" t="s">
        <v>556</v>
      </c>
      <c r="O2419" s="2" t="s">
        <v>543</v>
      </c>
    </row>
    <row r="2420" spans="1:15" x14ac:dyDescent="0.25">
      <c r="A2420" s="2" t="s">
        <v>2967</v>
      </c>
      <c r="B2420" s="5">
        <v>46379</v>
      </c>
      <c r="C2420" s="2" t="s">
        <v>23</v>
      </c>
      <c r="D2420" s="2" t="s">
        <v>368</v>
      </c>
      <c r="E2420" s="2" t="s">
        <v>398</v>
      </c>
      <c r="F2420" s="2" t="s">
        <v>507</v>
      </c>
      <c r="G2420" s="2" t="s">
        <v>541</v>
      </c>
      <c r="H2420" s="2">
        <v>7</v>
      </c>
      <c r="I2420" s="6">
        <v>1073.69</v>
      </c>
      <c r="J2420" s="7">
        <v>0</v>
      </c>
      <c r="K2420" s="6">
        <v>7515.83</v>
      </c>
      <c r="L2420" s="6">
        <v>5432</v>
      </c>
      <c r="M2420" s="6">
        <v>2083.83</v>
      </c>
      <c r="N2420" s="2" t="s">
        <v>550</v>
      </c>
      <c r="O2420" s="2" t="s">
        <v>543</v>
      </c>
    </row>
    <row r="2421" spans="1:15" x14ac:dyDescent="0.25">
      <c r="A2421" s="2" t="s">
        <v>2968</v>
      </c>
      <c r="B2421" s="5">
        <v>46161</v>
      </c>
      <c r="C2421" s="2" t="s">
        <v>102</v>
      </c>
      <c r="D2421" s="2" t="s">
        <v>377</v>
      </c>
      <c r="E2421" s="2" t="s">
        <v>382</v>
      </c>
      <c r="F2421" s="2" t="s">
        <v>501</v>
      </c>
      <c r="G2421" s="2" t="s">
        <v>545</v>
      </c>
      <c r="H2421" s="2">
        <v>7</v>
      </c>
      <c r="I2421" s="6">
        <v>25991.93</v>
      </c>
      <c r="J2421" s="7">
        <v>0</v>
      </c>
      <c r="K2421" s="6">
        <v>181943.51</v>
      </c>
      <c r="L2421" s="6">
        <v>129857</v>
      </c>
      <c r="M2421" s="6">
        <v>52086.51</v>
      </c>
      <c r="N2421" s="2" t="s">
        <v>542</v>
      </c>
      <c r="O2421" s="2" t="s">
        <v>543</v>
      </c>
    </row>
    <row r="2422" spans="1:15" x14ac:dyDescent="0.25">
      <c r="A2422" s="2" t="s">
        <v>2969</v>
      </c>
      <c r="B2422" s="5">
        <v>46082</v>
      </c>
      <c r="C2422" s="2" t="s">
        <v>56</v>
      </c>
      <c r="D2422" s="2" t="s">
        <v>341</v>
      </c>
      <c r="E2422" s="2" t="s">
        <v>391</v>
      </c>
      <c r="F2422" s="2" t="s">
        <v>517</v>
      </c>
      <c r="G2422" s="2" t="s">
        <v>552</v>
      </c>
      <c r="H2422" s="2">
        <v>3</v>
      </c>
      <c r="I2422" s="6">
        <v>413.86</v>
      </c>
      <c r="J2422" s="7">
        <v>0.2</v>
      </c>
      <c r="K2422" s="6">
        <v>1241.58</v>
      </c>
      <c r="L2422" s="6">
        <v>1236</v>
      </c>
      <c r="M2422" s="6">
        <v>5.58</v>
      </c>
      <c r="N2422" s="2" t="s">
        <v>556</v>
      </c>
      <c r="O2422" s="2" t="s">
        <v>543</v>
      </c>
    </row>
    <row r="2423" spans="1:15" x14ac:dyDescent="0.25">
      <c r="A2423" s="2" t="s">
        <v>2970</v>
      </c>
      <c r="B2423" s="5">
        <v>46135</v>
      </c>
      <c r="C2423" s="2" t="s">
        <v>274</v>
      </c>
      <c r="D2423" s="2" t="s">
        <v>345</v>
      </c>
      <c r="E2423" s="2" t="s">
        <v>393</v>
      </c>
      <c r="F2423" s="2" t="s">
        <v>521</v>
      </c>
      <c r="G2423" s="2" t="s">
        <v>541</v>
      </c>
      <c r="H2423" s="2">
        <v>6</v>
      </c>
      <c r="I2423" s="6">
        <v>1591.01</v>
      </c>
      <c r="J2423" s="7">
        <v>0.15</v>
      </c>
      <c r="K2423" s="6">
        <v>9546.06</v>
      </c>
      <c r="L2423" s="6">
        <v>9690</v>
      </c>
      <c r="M2423" s="6">
        <v>-143.94</v>
      </c>
      <c r="N2423" s="2" t="s">
        <v>542</v>
      </c>
      <c r="O2423" s="2" t="s">
        <v>543</v>
      </c>
    </row>
    <row r="2424" spans="1:15" x14ac:dyDescent="0.25">
      <c r="A2424" s="2" t="s">
        <v>2971</v>
      </c>
      <c r="B2424" s="5">
        <v>46211</v>
      </c>
      <c r="C2424" s="2" t="s">
        <v>74</v>
      </c>
      <c r="D2424" s="2" t="s">
        <v>357</v>
      </c>
      <c r="E2424" s="2" t="s">
        <v>387</v>
      </c>
      <c r="F2424" s="2" t="s">
        <v>499</v>
      </c>
      <c r="G2424" s="2" t="s">
        <v>545</v>
      </c>
      <c r="H2424" s="2">
        <v>3</v>
      </c>
      <c r="I2424" s="6">
        <v>16622.830000000002</v>
      </c>
      <c r="J2424" s="7">
        <v>0.2</v>
      </c>
      <c r="K2424" s="6">
        <v>49868.49</v>
      </c>
      <c r="L2424" s="6">
        <v>49329</v>
      </c>
      <c r="M2424" s="6">
        <v>539.49</v>
      </c>
      <c r="N2424" s="2" t="s">
        <v>546</v>
      </c>
      <c r="O2424" s="2" t="s">
        <v>543</v>
      </c>
    </row>
    <row r="2425" spans="1:15" x14ac:dyDescent="0.25">
      <c r="A2425" s="2" t="s">
        <v>2972</v>
      </c>
      <c r="B2425" s="5">
        <v>46386</v>
      </c>
      <c r="C2425" s="2" t="s">
        <v>130</v>
      </c>
      <c r="D2425" s="2" t="s">
        <v>373</v>
      </c>
      <c r="E2425" s="2" t="s">
        <v>395</v>
      </c>
      <c r="F2425" s="2" t="s">
        <v>497</v>
      </c>
      <c r="G2425" s="2" t="s">
        <v>552</v>
      </c>
      <c r="H2425" s="2">
        <v>8</v>
      </c>
      <c r="I2425" s="6">
        <v>2163.4</v>
      </c>
      <c r="J2425" s="7">
        <v>0.05</v>
      </c>
      <c r="K2425" s="6">
        <v>17307.2</v>
      </c>
      <c r="L2425" s="6">
        <v>12968</v>
      </c>
      <c r="M2425" s="6">
        <v>4339.2</v>
      </c>
      <c r="N2425" s="2" t="s">
        <v>556</v>
      </c>
      <c r="O2425" s="2" t="s">
        <v>543</v>
      </c>
    </row>
    <row r="2426" spans="1:15" x14ac:dyDescent="0.25">
      <c r="A2426" s="2" t="s">
        <v>2973</v>
      </c>
      <c r="B2426" s="5">
        <v>46230</v>
      </c>
      <c r="C2426" s="2" t="s">
        <v>33</v>
      </c>
      <c r="D2426" s="2" t="s">
        <v>334</v>
      </c>
      <c r="E2426" s="2" t="s">
        <v>391</v>
      </c>
      <c r="F2426" s="2" t="s">
        <v>439</v>
      </c>
      <c r="G2426" s="2" t="s">
        <v>541</v>
      </c>
      <c r="H2426" s="2">
        <v>7</v>
      </c>
      <c r="I2426" s="6">
        <v>334.13</v>
      </c>
      <c r="J2426" s="7">
        <v>0.1</v>
      </c>
      <c r="K2426" s="6">
        <v>2338.91</v>
      </c>
      <c r="L2426" s="6">
        <v>1995</v>
      </c>
      <c r="M2426" s="6">
        <v>343.91</v>
      </c>
      <c r="N2426" s="2" t="s">
        <v>542</v>
      </c>
      <c r="O2426" s="2" t="s">
        <v>543</v>
      </c>
    </row>
    <row r="2427" spans="1:15" x14ac:dyDescent="0.25">
      <c r="A2427" s="2" t="s">
        <v>2974</v>
      </c>
      <c r="B2427" s="5">
        <v>45723</v>
      </c>
      <c r="C2427" s="2" t="s">
        <v>322</v>
      </c>
      <c r="D2427" s="2" t="s">
        <v>366</v>
      </c>
      <c r="E2427" s="2" t="s">
        <v>385</v>
      </c>
      <c r="F2427" s="2" t="s">
        <v>465</v>
      </c>
      <c r="G2427" s="2" t="s">
        <v>541</v>
      </c>
      <c r="H2427" s="2">
        <v>6</v>
      </c>
      <c r="I2427" s="6">
        <v>24896.65</v>
      </c>
      <c r="J2427" s="7">
        <v>0</v>
      </c>
      <c r="K2427" s="6">
        <v>149379.9</v>
      </c>
      <c r="L2427" s="6">
        <v>100662</v>
      </c>
      <c r="M2427" s="6">
        <v>48717.9</v>
      </c>
      <c r="N2427" s="2" t="s">
        <v>542</v>
      </c>
      <c r="O2427" s="2" t="s">
        <v>543</v>
      </c>
    </row>
    <row r="2428" spans="1:15" x14ac:dyDescent="0.25">
      <c r="A2428" s="2" t="s">
        <v>2975</v>
      </c>
      <c r="B2428" s="5">
        <v>45717</v>
      </c>
      <c r="C2428" s="2" t="s">
        <v>54</v>
      </c>
      <c r="D2428" s="2" t="s">
        <v>339</v>
      </c>
      <c r="E2428" s="2" t="s">
        <v>389</v>
      </c>
      <c r="F2428" s="2" t="s">
        <v>527</v>
      </c>
      <c r="G2428" s="2" t="s">
        <v>545</v>
      </c>
      <c r="H2428" s="2">
        <v>3</v>
      </c>
      <c r="I2428" s="6">
        <v>8316.18</v>
      </c>
      <c r="J2428" s="7">
        <v>0.1</v>
      </c>
      <c r="K2428" s="6">
        <v>24948.54</v>
      </c>
      <c r="L2428" s="6">
        <v>20505</v>
      </c>
      <c r="M2428" s="6">
        <v>4443.54</v>
      </c>
      <c r="N2428" s="2" t="s">
        <v>542</v>
      </c>
      <c r="O2428" s="2" t="s">
        <v>566</v>
      </c>
    </row>
    <row r="2429" spans="1:15" x14ac:dyDescent="0.25">
      <c r="A2429" s="2" t="s">
        <v>2976</v>
      </c>
      <c r="B2429" s="5">
        <v>46371</v>
      </c>
      <c r="C2429" s="2" t="s">
        <v>82</v>
      </c>
      <c r="D2429" s="2" t="s">
        <v>368</v>
      </c>
      <c r="E2429" s="2" t="s">
        <v>389</v>
      </c>
      <c r="F2429" s="2" t="s">
        <v>427</v>
      </c>
      <c r="G2429" s="2" t="s">
        <v>552</v>
      </c>
      <c r="H2429" s="2">
        <v>5</v>
      </c>
      <c r="I2429" s="6">
        <v>912.64</v>
      </c>
      <c r="J2429" s="7">
        <v>0.15</v>
      </c>
      <c r="K2429" s="6">
        <v>4563.2</v>
      </c>
      <c r="L2429" s="6">
        <v>3880</v>
      </c>
      <c r="M2429" s="6">
        <v>683.2</v>
      </c>
      <c r="N2429" s="2" t="s">
        <v>556</v>
      </c>
      <c r="O2429" s="2" t="s">
        <v>543</v>
      </c>
    </row>
    <row r="2430" spans="1:15" x14ac:dyDescent="0.25">
      <c r="A2430" s="2" t="s">
        <v>2977</v>
      </c>
      <c r="B2430" s="5">
        <v>46202</v>
      </c>
      <c r="C2430" s="2" t="s">
        <v>306</v>
      </c>
      <c r="D2430" s="2" t="s">
        <v>334</v>
      </c>
      <c r="E2430" s="2" t="s">
        <v>395</v>
      </c>
      <c r="F2430" s="2" t="s">
        <v>413</v>
      </c>
      <c r="G2430" s="2" t="s">
        <v>541</v>
      </c>
      <c r="H2430" s="2">
        <v>7</v>
      </c>
      <c r="I2430" s="6">
        <v>334.13</v>
      </c>
      <c r="J2430" s="7">
        <v>0.1</v>
      </c>
      <c r="K2430" s="6">
        <v>2338.91</v>
      </c>
      <c r="L2430" s="6">
        <v>1995</v>
      </c>
      <c r="M2430" s="6">
        <v>343.91</v>
      </c>
      <c r="N2430" s="2" t="s">
        <v>556</v>
      </c>
      <c r="O2430" s="2" t="s">
        <v>543</v>
      </c>
    </row>
    <row r="2431" spans="1:15" x14ac:dyDescent="0.25">
      <c r="A2431" s="2" t="s">
        <v>2978</v>
      </c>
      <c r="B2431" s="5">
        <v>46338</v>
      </c>
      <c r="C2431" s="2" t="s">
        <v>160</v>
      </c>
      <c r="D2431" s="2" t="s">
        <v>357</v>
      </c>
      <c r="E2431" s="2" t="s">
        <v>393</v>
      </c>
      <c r="F2431" s="2" t="s">
        <v>483</v>
      </c>
      <c r="G2431" s="2" t="s">
        <v>545</v>
      </c>
      <c r="H2431" s="2">
        <v>7</v>
      </c>
      <c r="I2431" s="6">
        <v>17661.759999999998</v>
      </c>
      <c r="J2431" s="7">
        <v>0.15</v>
      </c>
      <c r="K2431" s="6">
        <v>123632.32000000001</v>
      </c>
      <c r="L2431" s="6">
        <v>115101</v>
      </c>
      <c r="M2431" s="6">
        <v>8531.32</v>
      </c>
      <c r="N2431" s="2" t="s">
        <v>546</v>
      </c>
      <c r="O2431" s="2" t="s">
        <v>543</v>
      </c>
    </row>
    <row r="2432" spans="1:15" x14ac:dyDescent="0.25">
      <c r="A2432" s="2" t="s">
        <v>2979</v>
      </c>
      <c r="B2432" s="5">
        <v>45927</v>
      </c>
      <c r="C2432" s="2" t="s">
        <v>214</v>
      </c>
      <c r="D2432" s="2" t="s">
        <v>355</v>
      </c>
      <c r="E2432" s="2" t="s">
        <v>389</v>
      </c>
      <c r="F2432" s="2" t="s">
        <v>441</v>
      </c>
      <c r="G2432" s="2" t="s">
        <v>552</v>
      </c>
      <c r="H2432" s="2">
        <v>3</v>
      </c>
      <c r="I2432" s="6">
        <v>28820.43</v>
      </c>
      <c r="J2432" s="7">
        <v>0</v>
      </c>
      <c r="K2432" s="6">
        <v>86461.29</v>
      </c>
      <c r="L2432" s="6">
        <v>59394</v>
      </c>
      <c r="M2432" s="6">
        <v>27067.29</v>
      </c>
      <c r="N2432" s="2" t="s">
        <v>546</v>
      </c>
      <c r="O2432" s="2" t="s">
        <v>543</v>
      </c>
    </row>
    <row r="2433" spans="1:15" x14ac:dyDescent="0.25">
      <c r="A2433" s="2" t="s">
        <v>2980</v>
      </c>
      <c r="B2433" s="5">
        <v>46019</v>
      </c>
      <c r="C2433" s="2" t="s">
        <v>112</v>
      </c>
      <c r="D2433" s="2" t="s">
        <v>371</v>
      </c>
      <c r="E2433" s="2" t="s">
        <v>382</v>
      </c>
      <c r="F2433" s="2" t="s">
        <v>453</v>
      </c>
      <c r="G2433" s="2" t="s">
        <v>545</v>
      </c>
      <c r="H2433" s="2">
        <v>2</v>
      </c>
      <c r="I2433" s="6">
        <v>22715.040000000001</v>
      </c>
      <c r="J2433" s="7">
        <v>0.1</v>
      </c>
      <c r="K2433" s="6">
        <v>45430.080000000002</v>
      </c>
      <c r="L2433" s="6">
        <v>42632</v>
      </c>
      <c r="M2433" s="6">
        <v>2798.08</v>
      </c>
      <c r="N2433" s="2" t="s">
        <v>546</v>
      </c>
      <c r="O2433" s="2" t="s">
        <v>543</v>
      </c>
    </row>
    <row r="2434" spans="1:15" x14ac:dyDescent="0.25">
      <c r="A2434" s="2" t="s">
        <v>2981</v>
      </c>
      <c r="B2434" s="5">
        <v>46234</v>
      </c>
      <c r="C2434" s="2" t="s">
        <v>270</v>
      </c>
      <c r="D2434" s="2" t="s">
        <v>373</v>
      </c>
      <c r="E2434" s="2" t="s">
        <v>385</v>
      </c>
      <c r="F2434" s="2" t="s">
        <v>505</v>
      </c>
      <c r="G2434" s="2" t="s">
        <v>541</v>
      </c>
      <c r="H2434" s="2">
        <v>6</v>
      </c>
      <c r="I2434" s="6">
        <v>2049.5300000000002</v>
      </c>
      <c r="J2434" s="7">
        <v>0.1</v>
      </c>
      <c r="K2434" s="6">
        <v>12297.18</v>
      </c>
      <c r="L2434" s="6">
        <v>9726</v>
      </c>
      <c r="M2434" s="6">
        <v>2571.1799999999998</v>
      </c>
      <c r="N2434" s="2" t="s">
        <v>550</v>
      </c>
      <c r="O2434" s="2" t="s">
        <v>566</v>
      </c>
    </row>
    <row r="2435" spans="1:15" x14ac:dyDescent="0.25">
      <c r="A2435" s="2" t="s">
        <v>2982</v>
      </c>
      <c r="B2435" s="5">
        <v>45838</v>
      </c>
      <c r="C2435" s="2" t="s">
        <v>268</v>
      </c>
      <c r="D2435" s="2" t="s">
        <v>368</v>
      </c>
      <c r="E2435" s="2" t="s">
        <v>382</v>
      </c>
      <c r="F2435" s="2" t="s">
        <v>491</v>
      </c>
      <c r="G2435" s="2" t="s">
        <v>541</v>
      </c>
      <c r="H2435" s="2">
        <v>8</v>
      </c>
      <c r="I2435" s="6">
        <v>966.32</v>
      </c>
      <c r="J2435" s="7">
        <v>0.1</v>
      </c>
      <c r="K2435" s="6">
        <v>7730.56</v>
      </c>
      <c r="L2435" s="6">
        <v>6208</v>
      </c>
      <c r="M2435" s="6">
        <v>1522.56</v>
      </c>
      <c r="N2435" s="2" t="s">
        <v>550</v>
      </c>
      <c r="O2435" s="2" t="s">
        <v>543</v>
      </c>
    </row>
    <row r="2436" spans="1:15" x14ac:dyDescent="0.25">
      <c r="A2436" s="2" t="s">
        <v>2983</v>
      </c>
      <c r="B2436" s="5">
        <v>46240</v>
      </c>
      <c r="C2436" s="2" t="s">
        <v>244</v>
      </c>
      <c r="D2436" s="2" t="s">
        <v>343</v>
      </c>
      <c r="E2436" s="2" t="s">
        <v>387</v>
      </c>
      <c r="F2436" s="2" t="s">
        <v>461</v>
      </c>
      <c r="G2436" s="2" t="s">
        <v>545</v>
      </c>
      <c r="H2436" s="2">
        <v>6</v>
      </c>
      <c r="I2436" s="6">
        <v>3343.67</v>
      </c>
      <c r="J2436" s="7">
        <v>0.2</v>
      </c>
      <c r="K2436" s="6">
        <v>20062.02</v>
      </c>
      <c r="L2436" s="6">
        <v>19146</v>
      </c>
      <c r="M2436" s="6">
        <v>916.02</v>
      </c>
      <c r="N2436" s="2" t="s">
        <v>556</v>
      </c>
      <c r="O2436" s="2" t="s">
        <v>543</v>
      </c>
    </row>
    <row r="2437" spans="1:15" x14ac:dyDescent="0.25">
      <c r="A2437" s="2" t="s">
        <v>2984</v>
      </c>
      <c r="B2437" s="5">
        <v>46366</v>
      </c>
      <c r="C2437" s="2" t="s">
        <v>300</v>
      </c>
      <c r="D2437" s="2" t="s">
        <v>377</v>
      </c>
      <c r="E2437" s="2" t="s">
        <v>395</v>
      </c>
      <c r="F2437" s="2" t="s">
        <v>443</v>
      </c>
      <c r="G2437" s="2" t="s">
        <v>545</v>
      </c>
      <c r="H2437" s="2">
        <v>6</v>
      </c>
      <c r="I2437" s="6">
        <v>23392.74</v>
      </c>
      <c r="J2437" s="7">
        <v>0.1</v>
      </c>
      <c r="K2437" s="6">
        <v>140356.44</v>
      </c>
      <c r="L2437" s="6">
        <v>111306</v>
      </c>
      <c r="M2437" s="6">
        <v>29050.44</v>
      </c>
      <c r="N2437" s="2" t="s">
        <v>546</v>
      </c>
      <c r="O2437" s="2" t="s">
        <v>543</v>
      </c>
    </row>
    <row r="2438" spans="1:15" x14ac:dyDescent="0.25">
      <c r="A2438" s="2" t="s">
        <v>2985</v>
      </c>
      <c r="B2438" s="5">
        <v>45751</v>
      </c>
      <c r="C2438" s="2" t="s">
        <v>35</v>
      </c>
      <c r="D2438" s="2" t="s">
        <v>345</v>
      </c>
      <c r="E2438" s="2" t="s">
        <v>391</v>
      </c>
      <c r="F2438" s="2" t="s">
        <v>485</v>
      </c>
      <c r="G2438" s="2" t="s">
        <v>541</v>
      </c>
      <c r="H2438" s="2">
        <v>1</v>
      </c>
      <c r="I2438" s="6">
        <v>1871.78</v>
      </c>
      <c r="J2438" s="7">
        <v>0</v>
      </c>
      <c r="K2438" s="6">
        <v>1871.78</v>
      </c>
      <c r="L2438" s="6">
        <v>1615</v>
      </c>
      <c r="M2438" s="6">
        <v>256.77999999999997</v>
      </c>
      <c r="N2438" s="2" t="s">
        <v>556</v>
      </c>
      <c r="O2438" s="2" t="s">
        <v>543</v>
      </c>
    </row>
    <row r="2439" spans="1:15" x14ac:dyDescent="0.25">
      <c r="A2439" s="2" t="s">
        <v>2986</v>
      </c>
      <c r="B2439" s="5">
        <v>46203</v>
      </c>
      <c r="C2439" s="2" t="s">
        <v>90</v>
      </c>
      <c r="D2439" s="2" t="s">
        <v>337</v>
      </c>
      <c r="E2439" s="2" t="s">
        <v>389</v>
      </c>
      <c r="F2439" s="2" t="s">
        <v>431</v>
      </c>
      <c r="G2439" s="2" t="s">
        <v>545</v>
      </c>
      <c r="H2439" s="2">
        <v>7</v>
      </c>
      <c r="I2439" s="6">
        <v>21351.52</v>
      </c>
      <c r="J2439" s="7">
        <v>0</v>
      </c>
      <c r="K2439" s="6">
        <v>149460.64000000001</v>
      </c>
      <c r="L2439" s="6">
        <v>110621</v>
      </c>
      <c r="M2439" s="6">
        <v>38839.64</v>
      </c>
      <c r="N2439" s="2" t="s">
        <v>550</v>
      </c>
      <c r="O2439" s="2" t="s">
        <v>543</v>
      </c>
    </row>
    <row r="2440" spans="1:15" x14ac:dyDescent="0.25">
      <c r="A2440" s="2" t="s">
        <v>2987</v>
      </c>
      <c r="B2440" s="5">
        <v>46295</v>
      </c>
      <c r="C2440" s="2" t="s">
        <v>154</v>
      </c>
      <c r="D2440" s="2" t="s">
        <v>353</v>
      </c>
      <c r="E2440" s="2" t="s">
        <v>398</v>
      </c>
      <c r="F2440" s="2" t="s">
        <v>415</v>
      </c>
      <c r="G2440" s="2" t="s">
        <v>545</v>
      </c>
      <c r="H2440" s="2">
        <v>3</v>
      </c>
      <c r="I2440" s="6">
        <v>8043.5</v>
      </c>
      <c r="J2440" s="7">
        <v>0</v>
      </c>
      <c r="K2440" s="6">
        <v>24130.5</v>
      </c>
      <c r="L2440" s="6">
        <v>16011</v>
      </c>
      <c r="M2440" s="6">
        <v>8119.5</v>
      </c>
      <c r="N2440" s="2" t="s">
        <v>546</v>
      </c>
      <c r="O2440" s="2" t="s">
        <v>543</v>
      </c>
    </row>
    <row r="2441" spans="1:15" x14ac:dyDescent="0.25">
      <c r="A2441" s="2" t="s">
        <v>2988</v>
      </c>
      <c r="B2441" s="5">
        <v>45753</v>
      </c>
      <c r="C2441" s="2" t="s">
        <v>228</v>
      </c>
      <c r="D2441" s="2" t="s">
        <v>362</v>
      </c>
      <c r="E2441" s="2" t="s">
        <v>385</v>
      </c>
      <c r="F2441" s="2" t="s">
        <v>527</v>
      </c>
      <c r="G2441" s="2" t="s">
        <v>552</v>
      </c>
      <c r="H2441" s="2">
        <v>4</v>
      </c>
      <c r="I2441" s="6">
        <v>19164.810000000001</v>
      </c>
      <c r="J2441" s="7">
        <v>0.15</v>
      </c>
      <c r="K2441" s="6">
        <v>76659.240000000005</v>
      </c>
      <c r="L2441" s="6">
        <v>68236</v>
      </c>
      <c r="M2441" s="6">
        <v>8423.24</v>
      </c>
      <c r="N2441" s="2" t="s">
        <v>556</v>
      </c>
      <c r="O2441" s="2" t="s">
        <v>543</v>
      </c>
    </row>
    <row r="2442" spans="1:15" x14ac:dyDescent="0.25">
      <c r="A2442" s="2" t="s">
        <v>2989</v>
      </c>
      <c r="B2442" s="5">
        <v>46259</v>
      </c>
      <c r="C2442" s="2" t="s">
        <v>27</v>
      </c>
      <c r="D2442" s="2" t="s">
        <v>355</v>
      </c>
      <c r="E2442" s="2" t="s">
        <v>385</v>
      </c>
      <c r="F2442" s="2" t="s">
        <v>459</v>
      </c>
      <c r="G2442" s="2" t="s">
        <v>552</v>
      </c>
      <c r="H2442" s="2">
        <v>6</v>
      </c>
      <c r="I2442" s="6">
        <v>24497.37</v>
      </c>
      <c r="J2442" s="7">
        <v>0.15</v>
      </c>
      <c r="K2442" s="6">
        <v>146984.22</v>
      </c>
      <c r="L2442" s="6">
        <v>118788</v>
      </c>
      <c r="M2442" s="6">
        <v>28196.22</v>
      </c>
      <c r="N2442" s="2" t="s">
        <v>546</v>
      </c>
      <c r="O2442" s="2" t="s">
        <v>543</v>
      </c>
    </row>
    <row r="2443" spans="1:15" x14ac:dyDescent="0.25">
      <c r="A2443" s="2" t="s">
        <v>2990</v>
      </c>
      <c r="B2443" s="5">
        <v>45946</v>
      </c>
      <c r="C2443" s="2" t="s">
        <v>188</v>
      </c>
      <c r="D2443" s="2" t="s">
        <v>345</v>
      </c>
      <c r="E2443" s="2" t="s">
        <v>382</v>
      </c>
      <c r="F2443" s="2" t="s">
        <v>497</v>
      </c>
      <c r="G2443" s="2" t="s">
        <v>552</v>
      </c>
      <c r="H2443" s="2">
        <v>7</v>
      </c>
      <c r="I2443" s="6">
        <v>1591.01</v>
      </c>
      <c r="J2443" s="7">
        <v>0.15</v>
      </c>
      <c r="K2443" s="6">
        <v>11137.07</v>
      </c>
      <c r="L2443" s="6">
        <v>11305</v>
      </c>
      <c r="M2443" s="6">
        <v>-167.93</v>
      </c>
      <c r="N2443" s="2" t="s">
        <v>546</v>
      </c>
      <c r="O2443" s="2" t="s">
        <v>543</v>
      </c>
    </row>
    <row r="2444" spans="1:15" x14ac:dyDescent="0.25">
      <c r="A2444" s="2" t="s">
        <v>2991</v>
      </c>
      <c r="B2444" s="5">
        <v>46135</v>
      </c>
      <c r="C2444" s="2" t="s">
        <v>33</v>
      </c>
      <c r="D2444" s="2" t="s">
        <v>360</v>
      </c>
      <c r="E2444" s="2" t="s">
        <v>382</v>
      </c>
      <c r="F2444" s="2" t="s">
        <v>523</v>
      </c>
      <c r="G2444" s="2" t="s">
        <v>552</v>
      </c>
      <c r="H2444" s="2">
        <v>1</v>
      </c>
      <c r="I2444" s="6">
        <v>21071.29</v>
      </c>
      <c r="J2444" s="7">
        <v>0.15</v>
      </c>
      <c r="K2444" s="6">
        <v>21071.29</v>
      </c>
      <c r="L2444" s="6">
        <v>20523</v>
      </c>
      <c r="M2444" s="6">
        <v>548.29</v>
      </c>
      <c r="N2444" s="2" t="s">
        <v>556</v>
      </c>
      <c r="O2444" s="2" t="s">
        <v>543</v>
      </c>
    </row>
    <row r="2445" spans="1:15" x14ac:dyDescent="0.25">
      <c r="A2445" s="2" t="s">
        <v>2992</v>
      </c>
      <c r="B2445" s="5">
        <v>46386</v>
      </c>
      <c r="C2445" s="2" t="s">
        <v>30</v>
      </c>
      <c r="D2445" s="2" t="s">
        <v>364</v>
      </c>
      <c r="E2445" s="2" t="s">
        <v>395</v>
      </c>
      <c r="F2445" s="2" t="s">
        <v>431</v>
      </c>
      <c r="G2445" s="2" t="s">
        <v>541</v>
      </c>
      <c r="H2445" s="2">
        <v>5</v>
      </c>
      <c r="I2445" s="6">
        <v>25457.15</v>
      </c>
      <c r="J2445" s="7">
        <v>0</v>
      </c>
      <c r="K2445" s="6">
        <v>127285.75</v>
      </c>
      <c r="L2445" s="6">
        <v>84075</v>
      </c>
      <c r="M2445" s="6">
        <v>43210.75</v>
      </c>
      <c r="N2445" s="2" t="s">
        <v>546</v>
      </c>
      <c r="O2445" s="2" t="s">
        <v>543</v>
      </c>
    </row>
    <row r="2446" spans="1:15" x14ac:dyDescent="0.25">
      <c r="A2446" s="2" t="s">
        <v>2993</v>
      </c>
      <c r="B2446" s="5">
        <v>46068</v>
      </c>
      <c r="C2446" s="2" t="s">
        <v>174</v>
      </c>
      <c r="D2446" s="2" t="s">
        <v>366</v>
      </c>
      <c r="E2446" s="2" t="s">
        <v>389</v>
      </c>
      <c r="F2446" s="2" t="s">
        <v>433</v>
      </c>
      <c r="G2446" s="2" t="s">
        <v>541</v>
      </c>
      <c r="H2446" s="2">
        <v>2</v>
      </c>
      <c r="I2446" s="6">
        <v>24896.65</v>
      </c>
      <c r="J2446" s="7">
        <v>0</v>
      </c>
      <c r="K2446" s="6">
        <v>49793.3</v>
      </c>
      <c r="L2446" s="6">
        <v>33554</v>
      </c>
      <c r="M2446" s="6">
        <v>16239.3</v>
      </c>
      <c r="N2446" s="2" t="s">
        <v>546</v>
      </c>
      <c r="O2446" s="2" t="s">
        <v>543</v>
      </c>
    </row>
    <row r="2447" spans="1:15" x14ac:dyDescent="0.25">
      <c r="A2447" s="2" t="s">
        <v>2994</v>
      </c>
      <c r="B2447" s="5">
        <v>46149</v>
      </c>
      <c r="C2447" s="2" t="s">
        <v>164</v>
      </c>
      <c r="D2447" s="2" t="s">
        <v>341</v>
      </c>
      <c r="E2447" s="2" t="s">
        <v>391</v>
      </c>
      <c r="F2447" s="2" t="s">
        <v>491</v>
      </c>
      <c r="G2447" s="2" t="s">
        <v>545</v>
      </c>
      <c r="H2447" s="2">
        <v>1</v>
      </c>
      <c r="I2447" s="6">
        <v>465.6</v>
      </c>
      <c r="J2447" s="7">
        <v>0.1</v>
      </c>
      <c r="K2447" s="6">
        <v>465.6</v>
      </c>
      <c r="L2447" s="6">
        <v>412</v>
      </c>
      <c r="M2447" s="6">
        <v>53.6</v>
      </c>
      <c r="N2447" s="2" t="s">
        <v>542</v>
      </c>
      <c r="O2447" s="2" t="s">
        <v>543</v>
      </c>
    </row>
    <row r="2448" spans="1:15" x14ac:dyDescent="0.25">
      <c r="A2448" s="2" t="s">
        <v>2995</v>
      </c>
      <c r="B2448" s="5">
        <v>46003</v>
      </c>
      <c r="C2448" s="2" t="s">
        <v>76</v>
      </c>
      <c r="D2448" s="2" t="s">
        <v>337</v>
      </c>
      <c r="E2448" s="2" t="s">
        <v>389</v>
      </c>
      <c r="F2448" s="2" t="s">
        <v>511</v>
      </c>
      <c r="G2448" s="2" t="s">
        <v>541</v>
      </c>
      <c r="H2448" s="2">
        <v>4</v>
      </c>
      <c r="I2448" s="6">
        <v>21351.52</v>
      </c>
      <c r="J2448" s="7">
        <v>0</v>
      </c>
      <c r="K2448" s="6">
        <v>85406.080000000002</v>
      </c>
      <c r="L2448" s="6">
        <v>63212</v>
      </c>
      <c r="M2448" s="6">
        <v>22194.080000000002</v>
      </c>
      <c r="N2448" s="2" t="s">
        <v>556</v>
      </c>
      <c r="O2448" s="2" t="s">
        <v>543</v>
      </c>
    </row>
    <row r="2449" spans="1:15" x14ac:dyDescent="0.25">
      <c r="A2449" s="2" t="s">
        <v>2996</v>
      </c>
      <c r="B2449" s="5">
        <v>45977</v>
      </c>
      <c r="C2449" s="2" t="s">
        <v>200</v>
      </c>
      <c r="D2449" s="2" t="s">
        <v>348</v>
      </c>
      <c r="E2449" s="2" t="s">
        <v>395</v>
      </c>
      <c r="F2449" s="2" t="s">
        <v>487</v>
      </c>
      <c r="G2449" s="2" t="s">
        <v>552</v>
      </c>
      <c r="H2449" s="2">
        <v>2</v>
      </c>
      <c r="I2449" s="6">
        <v>10797.96</v>
      </c>
      <c r="J2449" s="7">
        <v>0.15</v>
      </c>
      <c r="K2449" s="6">
        <v>21595.919999999998</v>
      </c>
      <c r="L2449" s="6">
        <v>20438</v>
      </c>
      <c r="M2449" s="6">
        <v>1157.92</v>
      </c>
      <c r="N2449" s="2" t="s">
        <v>556</v>
      </c>
      <c r="O2449" s="2" t="s">
        <v>543</v>
      </c>
    </row>
    <row r="2450" spans="1:15" x14ac:dyDescent="0.25">
      <c r="A2450" s="2" t="s">
        <v>2997</v>
      </c>
      <c r="B2450" s="5">
        <v>45699</v>
      </c>
      <c r="C2450" s="2" t="s">
        <v>220</v>
      </c>
      <c r="D2450" s="2" t="s">
        <v>366</v>
      </c>
      <c r="E2450" s="2" t="s">
        <v>391</v>
      </c>
      <c r="F2450" s="2" t="s">
        <v>453</v>
      </c>
      <c r="G2450" s="2" t="s">
        <v>541</v>
      </c>
      <c r="H2450" s="2">
        <v>1</v>
      </c>
      <c r="I2450" s="6">
        <v>22406.99</v>
      </c>
      <c r="J2450" s="7">
        <v>0.1</v>
      </c>
      <c r="K2450" s="6">
        <v>22406.99</v>
      </c>
      <c r="L2450" s="6">
        <v>16777</v>
      </c>
      <c r="M2450" s="6">
        <v>5629.99</v>
      </c>
      <c r="N2450" s="2" t="s">
        <v>546</v>
      </c>
      <c r="O2450" s="2" t="s">
        <v>543</v>
      </c>
    </row>
    <row r="2451" spans="1:15" x14ac:dyDescent="0.25">
      <c r="A2451" s="2" t="s">
        <v>2998</v>
      </c>
      <c r="B2451" s="5">
        <v>46120</v>
      </c>
      <c r="C2451" s="2" t="s">
        <v>124</v>
      </c>
      <c r="D2451" s="2" t="s">
        <v>353</v>
      </c>
      <c r="E2451" s="2" t="s">
        <v>382</v>
      </c>
      <c r="F2451" s="2" t="s">
        <v>451</v>
      </c>
      <c r="G2451" s="2" t="s">
        <v>552</v>
      </c>
      <c r="H2451" s="2">
        <v>5</v>
      </c>
      <c r="I2451" s="6">
        <v>7239.15</v>
      </c>
      <c r="J2451" s="7">
        <v>0.1</v>
      </c>
      <c r="K2451" s="6">
        <v>36195.75</v>
      </c>
      <c r="L2451" s="6">
        <v>26685</v>
      </c>
      <c r="M2451" s="6">
        <v>9510.75</v>
      </c>
      <c r="N2451" s="2" t="s">
        <v>546</v>
      </c>
      <c r="O2451" s="2" t="s">
        <v>543</v>
      </c>
    </row>
    <row r="2452" spans="1:15" x14ac:dyDescent="0.25">
      <c r="A2452" s="2" t="s">
        <v>2999</v>
      </c>
      <c r="B2452" s="5">
        <v>46079</v>
      </c>
      <c r="C2452" s="2" t="s">
        <v>142</v>
      </c>
      <c r="D2452" s="2" t="s">
        <v>355</v>
      </c>
      <c r="E2452" s="2" t="s">
        <v>389</v>
      </c>
      <c r="F2452" s="2" t="s">
        <v>404</v>
      </c>
      <c r="G2452" s="2" t="s">
        <v>545</v>
      </c>
      <c r="H2452" s="2">
        <v>3</v>
      </c>
      <c r="I2452" s="6">
        <v>28820.43</v>
      </c>
      <c r="J2452" s="7">
        <v>0</v>
      </c>
      <c r="K2452" s="6">
        <v>86461.29</v>
      </c>
      <c r="L2452" s="6">
        <v>59394</v>
      </c>
      <c r="M2452" s="6">
        <v>27067.29</v>
      </c>
      <c r="N2452" s="2" t="s">
        <v>542</v>
      </c>
      <c r="O2452" s="2" t="s">
        <v>543</v>
      </c>
    </row>
    <row r="2453" spans="1:15" x14ac:dyDescent="0.25">
      <c r="A2453" s="2" t="s">
        <v>3000</v>
      </c>
      <c r="B2453" s="5">
        <v>46338</v>
      </c>
      <c r="C2453" s="2" t="s">
        <v>56</v>
      </c>
      <c r="D2453" s="2" t="s">
        <v>373</v>
      </c>
      <c r="E2453" s="2" t="s">
        <v>387</v>
      </c>
      <c r="F2453" s="2" t="s">
        <v>435</v>
      </c>
      <c r="G2453" s="2" t="s">
        <v>541</v>
      </c>
      <c r="H2453" s="2">
        <v>8</v>
      </c>
      <c r="I2453" s="6">
        <v>2163.4</v>
      </c>
      <c r="J2453" s="7">
        <v>0.05</v>
      </c>
      <c r="K2453" s="6">
        <v>17307.2</v>
      </c>
      <c r="L2453" s="6">
        <v>12968</v>
      </c>
      <c r="M2453" s="6">
        <v>4339.2</v>
      </c>
      <c r="N2453" s="2" t="s">
        <v>542</v>
      </c>
      <c r="O2453" s="2" t="s">
        <v>543</v>
      </c>
    </row>
    <row r="2454" spans="1:15" x14ac:dyDescent="0.25">
      <c r="A2454" s="2" t="s">
        <v>3001</v>
      </c>
      <c r="B2454" s="5">
        <v>45907</v>
      </c>
      <c r="C2454" s="2" t="s">
        <v>178</v>
      </c>
      <c r="D2454" s="2" t="s">
        <v>330</v>
      </c>
      <c r="E2454" s="2" t="s">
        <v>398</v>
      </c>
      <c r="F2454" s="2" t="s">
        <v>431</v>
      </c>
      <c r="G2454" s="2" t="s">
        <v>541</v>
      </c>
      <c r="H2454" s="2">
        <v>5</v>
      </c>
      <c r="I2454" s="6">
        <v>12090.91</v>
      </c>
      <c r="J2454" s="7">
        <v>0.1</v>
      </c>
      <c r="K2454" s="6">
        <v>60454.55</v>
      </c>
      <c r="L2454" s="6">
        <v>51965</v>
      </c>
      <c r="M2454" s="6">
        <v>8489.5499999999993</v>
      </c>
      <c r="N2454" s="2" t="s">
        <v>550</v>
      </c>
      <c r="O2454" s="2" t="s">
        <v>543</v>
      </c>
    </row>
    <row r="2455" spans="1:15" x14ac:dyDescent="0.25">
      <c r="A2455" s="2" t="s">
        <v>3002</v>
      </c>
      <c r="B2455" s="5">
        <v>46250</v>
      </c>
      <c r="C2455" s="2" t="s">
        <v>74</v>
      </c>
      <c r="D2455" s="2" t="s">
        <v>362</v>
      </c>
      <c r="E2455" s="2" t="s">
        <v>387</v>
      </c>
      <c r="F2455" s="2" t="s">
        <v>495</v>
      </c>
      <c r="G2455" s="2" t="s">
        <v>541</v>
      </c>
      <c r="H2455" s="2">
        <v>4</v>
      </c>
      <c r="I2455" s="6">
        <v>20292.16</v>
      </c>
      <c r="J2455" s="7">
        <v>0.1</v>
      </c>
      <c r="K2455" s="6">
        <v>81168.639999999999</v>
      </c>
      <c r="L2455" s="6">
        <v>68236</v>
      </c>
      <c r="M2455" s="6">
        <v>12932.64</v>
      </c>
      <c r="N2455" s="2" t="s">
        <v>546</v>
      </c>
      <c r="O2455" s="2" t="s">
        <v>543</v>
      </c>
    </row>
    <row r="2456" spans="1:15" x14ac:dyDescent="0.25">
      <c r="A2456" s="2" t="s">
        <v>3003</v>
      </c>
      <c r="B2456" s="5">
        <v>46226</v>
      </c>
      <c r="C2456" s="2" t="s">
        <v>136</v>
      </c>
      <c r="D2456" s="2" t="s">
        <v>364</v>
      </c>
      <c r="E2456" s="2" t="s">
        <v>398</v>
      </c>
      <c r="F2456" s="2" t="s">
        <v>469</v>
      </c>
      <c r="G2456" s="2" t="s">
        <v>552</v>
      </c>
      <c r="H2456" s="2">
        <v>4</v>
      </c>
      <c r="I2456" s="6">
        <v>21638.58</v>
      </c>
      <c r="J2456" s="7">
        <v>0.15</v>
      </c>
      <c r="K2456" s="6">
        <v>86554.32</v>
      </c>
      <c r="L2456" s="6">
        <v>67260</v>
      </c>
      <c r="M2456" s="6">
        <v>19294.32</v>
      </c>
      <c r="N2456" s="2" t="s">
        <v>556</v>
      </c>
      <c r="O2456" s="2" t="s">
        <v>543</v>
      </c>
    </row>
    <row r="2457" spans="1:15" x14ac:dyDescent="0.25">
      <c r="A2457" s="2" t="s">
        <v>3004</v>
      </c>
      <c r="B2457" s="5">
        <v>46049</v>
      </c>
      <c r="C2457" s="2" t="s">
        <v>318</v>
      </c>
      <c r="D2457" s="2" t="s">
        <v>334</v>
      </c>
      <c r="E2457" s="2" t="s">
        <v>391</v>
      </c>
      <c r="F2457" s="2" t="s">
        <v>404</v>
      </c>
      <c r="G2457" s="2" t="s">
        <v>545</v>
      </c>
      <c r="H2457" s="2">
        <v>5</v>
      </c>
      <c r="I2457" s="6">
        <v>371.26</v>
      </c>
      <c r="J2457" s="7">
        <v>0</v>
      </c>
      <c r="K2457" s="6">
        <v>1856.3</v>
      </c>
      <c r="L2457" s="6">
        <v>1425</v>
      </c>
      <c r="M2457" s="6">
        <v>431.3</v>
      </c>
      <c r="N2457" s="2" t="s">
        <v>542</v>
      </c>
      <c r="O2457" s="2" t="s">
        <v>543</v>
      </c>
    </row>
    <row r="2458" spans="1:15" x14ac:dyDescent="0.25">
      <c r="A2458" s="2" t="s">
        <v>3005</v>
      </c>
      <c r="B2458" s="5">
        <v>45944</v>
      </c>
      <c r="C2458" s="2" t="s">
        <v>94</v>
      </c>
      <c r="D2458" s="2" t="s">
        <v>366</v>
      </c>
      <c r="E2458" s="2" t="s">
        <v>387</v>
      </c>
      <c r="F2458" s="2" t="s">
        <v>423</v>
      </c>
      <c r="G2458" s="2" t="s">
        <v>552</v>
      </c>
      <c r="H2458" s="2">
        <v>3</v>
      </c>
      <c r="I2458" s="6">
        <v>22406.99</v>
      </c>
      <c r="J2458" s="7">
        <v>0.1</v>
      </c>
      <c r="K2458" s="6">
        <v>67220.97</v>
      </c>
      <c r="L2458" s="6">
        <v>50331</v>
      </c>
      <c r="M2458" s="6">
        <v>16889.97</v>
      </c>
      <c r="N2458" s="2" t="s">
        <v>550</v>
      </c>
      <c r="O2458" s="2" t="s">
        <v>543</v>
      </c>
    </row>
    <row r="2459" spans="1:15" x14ac:dyDescent="0.25">
      <c r="A2459" s="2" t="s">
        <v>3006</v>
      </c>
      <c r="B2459" s="5">
        <v>45806</v>
      </c>
      <c r="C2459" s="2" t="s">
        <v>190</v>
      </c>
      <c r="D2459" s="2" t="s">
        <v>334</v>
      </c>
      <c r="E2459" s="2" t="s">
        <v>382</v>
      </c>
      <c r="F2459" s="2" t="s">
        <v>445</v>
      </c>
      <c r="G2459" s="2" t="s">
        <v>552</v>
      </c>
      <c r="H2459" s="2">
        <v>8</v>
      </c>
      <c r="I2459" s="6">
        <v>315.57</v>
      </c>
      <c r="J2459" s="7">
        <v>0.15</v>
      </c>
      <c r="K2459" s="6">
        <v>2524.56</v>
      </c>
      <c r="L2459" s="6">
        <v>2280</v>
      </c>
      <c r="M2459" s="6">
        <v>244.56</v>
      </c>
      <c r="N2459" s="2" t="s">
        <v>556</v>
      </c>
      <c r="O2459" s="2" t="s">
        <v>543</v>
      </c>
    </row>
    <row r="2460" spans="1:15" x14ac:dyDescent="0.25">
      <c r="A2460" s="2" t="s">
        <v>3007</v>
      </c>
      <c r="B2460" s="5">
        <v>46136</v>
      </c>
      <c r="C2460" s="2" t="s">
        <v>23</v>
      </c>
      <c r="D2460" s="2" t="s">
        <v>362</v>
      </c>
      <c r="E2460" s="2" t="s">
        <v>385</v>
      </c>
      <c r="F2460" s="2" t="s">
        <v>467</v>
      </c>
      <c r="G2460" s="2" t="s">
        <v>545</v>
      </c>
      <c r="H2460" s="2">
        <v>2</v>
      </c>
      <c r="I2460" s="6">
        <v>19164.810000000001</v>
      </c>
      <c r="J2460" s="7">
        <v>0.15</v>
      </c>
      <c r="K2460" s="6">
        <v>38329.620000000003</v>
      </c>
      <c r="L2460" s="6">
        <v>34118</v>
      </c>
      <c r="M2460" s="6">
        <v>4211.62</v>
      </c>
      <c r="N2460" s="2" t="s">
        <v>546</v>
      </c>
      <c r="O2460" s="2" t="s">
        <v>543</v>
      </c>
    </row>
    <row r="2461" spans="1:15" x14ac:dyDescent="0.25">
      <c r="A2461" s="2" t="s">
        <v>3008</v>
      </c>
      <c r="B2461" s="5">
        <v>46244</v>
      </c>
      <c r="C2461" s="2" t="s">
        <v>166</v>
      </c>
      <c r="D2461" s="2" t="s">
        <v>330</v>
      </c>
      <c r="E2461" s="2" t="s">
        <v>395</v>
      </c>
      <c r="F2461" s="2" t="s">
        <v>491</v>
      </c>
      <c r="G2461" s="2" t="s">
        <v>541</v>
      </c>
      <c r="H2461" s="2">
        <v>5</v>
      </c>
      <c r="I2461" s="6">
        <v>12762.62</v>
      </c>
      <c r="J2461" s="7">
        <v>0.05</v>
      </c>
      <c r="K2461" s="6">
        <v>63813.1</v>
      </c>
      <c r="L2461" s="6">
        <v>51965</v>
      </c>
      <c r="M2461" s="6">
        <v>11848.1</v>
      </c>
      <c r="N2461" s="2" t="s">
        <v>556</v>
      </c>
      <c r="O2461" s="2" t="s">
        <v>543</v>
      </c>
    </row>
    <row r="2462" spans="1:15" x14ac:dyDescent="0.25">
      <c r="A2462" s="2" t="s">
        <v>3009</v>
      </c>
      <c r="B2462" s="5">
        <v>45662</v>
      </c>
      <c r="C2462" s="2" t="s">
        <v>174</v>
      </c>
      <c r="D2462" s="2" t="s">
        <v>360</v>
      </c>
      <c r="E2462" s="2" t="s">
        <v>393</v>
      </c>
      <c r="F2462" s="2" t="s">
        <v>461</v>
      </c>
      <c r="G2462" s="2" t="s">
        <v>541</v>
      </c>
      <c r="H2462" s="2">
        <v>7</v>
      </c>
      <c r="I2462" s="6">
        <v>22310.78</v>
      </c>
      <c r="J2462" s="7">
        <v>0.1</v>
      </c>
      <c r="K2462" s="6">
        <v>156175.46</v>
      </c>
      <c r="L2462" s="6">
        <v>143661</v>
      </c>
      <c r="M2462" s="6">
        <v>12514.46</v>
      </c>
      <c r="N2462" s="2" t="s">
        <v>546</v>
      </c>
      <c r="O2462" s="2" t="s">
        <v>543</v>
      </c>
    </row>
    <row r="2463" spans="1:15" x14ac:dyDescent="0.25">
      <c r="A2463" s="2" t="s">
        <v>3010</v>
      </c>
      <c r="B2463" s="5">
        <v>45708</v>
      </c>
      <c r="C2463" s="2" t="s">
        <v>278</v>
      </c>
      <c r="D2463" s="2" t="s">
        <v>343</v>
      </c>
      <c r="E2463" s="2" t="s">
        <v>398</v>
      </c>
      <c r="F2463" s="2" t="s">
        <v>511</v>
      </c>
      <c r="G2463" s="2" t="s">
        <v>545</v>
      </c>
      <c r="H2463" s="2">
        <v>8</v>
      </c>
      <c r="I2463" s="6">
        <v>4179.59</v>
      </c>
      <c r="J2463" s="7">
        <v>0</v>
      </c>
      <c r="K2463" s="6">
        <v>33436.720000000001</v>
      </c>
      <c r="L2463" s="6">
        <v>25528</v>
      </c>
      <c r="M2463" s="6">
        <v>7908.72</v>
      </c>
      <c r="N2463" s="2" t="s">
        <v>550</v>
      </c>
      <c r="O2463" s="2" t="s">
        <v>543</v>
      </c>
    </row>
    <row r="2464" spans="1:15" x14ac:dyDescent="0.25">
      <c r="A2464" s="2" t="s">
        <v>3011</v>
      </c>
      <c r="B2464" s="5">
        <v>45914</v>
      </c>
      <c r="C2464" s="2" t="s">
        <v>268</v>
      </c>
      <c r="D2464" s="2" t="s">
        <v>353</v>
      </c>
      <c r="E2464" s="2" t="s">
        <v>382</v>
      </c>
      <c r="F2464" s="2" t="s">
        <v>481</v>
      </c>
      <c r="G2464" s="2" t="s">
        <v>545</v>
      </c>
      <c r="H2464" s="2">
        <v>4</v>
      </c>
      <c r="I2464" s="6">
        <v>8043.5</v>
      </c>
      <c r="J2464" s="7">
        <v>0</v>
      </c>
      <c r="K2464" s="6">
        <v>32174</v>
      </c>
      <c r="L2464" s="6">
        <v>21348</v>
      </c>
      <c r="M2464" s="6">
        <v>10826</v>
      </c>
      <c r="N2464" s="2" t="s">
        <v>546</v>
      </c>
      <c r="O2464" s="2" t="s">
        <v>543</v>
      </c>
    </row>
    <row r="2465" spans="1:15" x14ac:dyDescent="0.25">
      <c r="A2465" s="2" t="s">
        <v>3012</v>
      </c>
      <c r="B2465" s="5">
        <v>46206</v>
      </c>
      <c r="C2465" s="2" t="s">
        <v>212</v>
      </c>
      <c r="D2465" s="2" t="s">
        <v>351</v>
      </c>
      <c r="E2465" s="2" t="s">
        <v>391</v>
      </c>
      <c r="F2465" s="2" t="s">
        <v>429</v>
      </c>
      <c r="G2465" s="2" t="s">
        <v>541</v>
      </c>
      <c r="H2465" s="2">
        <v>2</v>
      </c>
      <c r="I2465" s="6">
        <v>24639.69</v>
      </c>
      <c r="J2465" s="7">
        <v>0.15</v>
      </c>
      <c r="K2465" s="6">
        <v>36176.239999999998</v>
      </c>
      <c r="L2465" s="6">
        <v>38876</v>
      </c>
      <c r="M2465" s="6">
        <v>-2699.76</v>
      </c>
      <c r="N2465" s="2" t="s">
        <v>546</v>
      </c>
      <c r="O2465" s="2" t="s">
        <v>543</v>
      </c>
    </row>
    <row r="2466" spans="1:15" x14ac:dyDescent="0.25">
      <c r="A2466" s="2" t="s">
        <v>3013</v>
      </c>
      <c r="B2466" s="5">
        <v>45979</v>
      </c>
      <c r="C2466" s="2" t="s">
        <v>150</v>
      </c>
      <c r="D2466" s="2" t="s">
        <v>330</v>
      </c>
      <c r="E2466" s="2" t="s">
        <v>387</v>
      </c>
      <c r="F2466" s="2" t="s">
        <v>455</v>
      </c>
      <c r="G2466" s="2" t="s">
        <v>552</v>
      </c>
      <c r="H2466" s="2">
        <v>4</v>
      </c>
      <c r="I2466" s="6">
        <v>10747.47</v>
      </c>
      <c r="J2466" s="7">
        <v>0.2</v>
      </c>
      <c r="K2466" s="6">
        <v>42989.88</v>
      </c>
      <c r="L2466" s="6">
        <v>41572</v>
      </c>
      <c r="M2466" s="6">
        <v>1417.88</v>
      </c>
      <c r="N2466" s="2" t="s">
        <v>546</v>
      </c>
      <c r="O2466" s="2" t="s">
        <v>543</v>
      </c>
    </row>
    <row r="2467" spans="1:15" x14ac:dyDescent="0.25">
      <c r="A2467" s="2" t="s">
        <v>3014</v>
      </c>
      <c r="B2467" s="5">
        <v>46165</v>
      </c>
      <c r="C2467" s="2" t="s">
        <v>206</v>
      </c>
      <c r="D2467" s="2" t="s">
        <v>373</v>
      </c>
      <c r="E2467" s="2" t="s">
        <v>393</v>
      </c>
      <c r="F2467" s="2" t="s">
        <v>485</v>
      </c>
      <c r="G2467" s="2" t="s">
        <v>541</v>
      </c>
      <c r="H2467" s="2">
        <v>7</v>
      </c>
      <c r="I2467" s="6">
        <v>2277.2600000000002</v>
      </c>
      <c r="J2467" s="7">
        <v>0</v>
      </c>
      <c r="K2467" s="6">
        <v>15940.82</v>
      </c>
      <c r="L2467" s="6">
        <v>11347</v>
      </c>
      <c r="M2467" s="6">
        <v>4593.82</v>
      </c>
      <c r="N2467" s="2" t="s">
        <v>556</v>
      </c>
      <c r="O2467" s="2" t="s">
        <v>543</v>
      </c>
    </row>
    <row r="2468" spans="1:15" x14ac:dyDescent="0.25">
      <c r="A2468" s="2" t="s">
        <v>3015</v>
      </c>
      <c r="B2468" s="5">
        <v>45736</v>
      </c>
      <c r="C2468" s="2" t="s">
        <v>202</v>
      </c>
      <c r="D2468" s="2" t="s">
        <v>373</v>
      </c>
      <c r="E2468" s="2" t="s">
        <v>387</v>
      </c>
      <c r="F2468" s="2" t="s">
        <v>435</v>
      </c>
      <c r="G2468" s="2" t="s">
        <v>552</v>
      </c>
      <c r="H2468" s="2">
        <v>1</v>
      </c>
      <c r="I2468" s="6">
        <v>1821.81</v>
      </c>
      <c r="J2468" s="7">
        <v>0.2</v>
      </c>
      <c r="K2468" s="6">
        <v>1821.81</v>
      </c>
      <c r="L2468" s="6">
        <v>1621</v>
      </c>
      <c r="M2468" s="6">
        <v>200.81</v>
      </c>
      <c r="N2468" s="2" t="s">
        <v>556</v>
      </c>
      <c r="O2468" s="2" t="s">
        <v>543</v>
      </c>
    </row>
    <row r="2469" spans="1:15" x14ac:dyDescent="0.25">
      <c r="A2469" s="2" t="s">
        <v>3016</v>
      </c>
      <c r="B2469" s="5">
        <v>45756</v>
      </c>
      <c r="C2469" s="2" t="s">
        <v>102</v>
      </c>
      <c r="D2469" s="2" t="s">
        <v>334</v>
      </c>
      <c r="E2469" s="2" t="s">
        <v>389</v>
      </c>
      <c r="F2469" s="2" t="s">
        <v>435</v>
      </c>
      <c r="G2469" s="2" t="s">
        <v>552</v>
      </c>
      <c r="H2469" s="2">
        <v>6</v>
      </c>
      <c r="I2469" s="6">
        <v>297.01</v>
      </c>
      <c r="J2469" s="7">
        <v>0.2</v>
      </c>
      <c r="K2469" s="6">
        <v>1782.06</v>
      </c>
      <c r="L2469" s="6">
        <v>1710</v>
      </c>
      <c r="M2469" s="6">
        <v>72.06</v>
      </c>
      <c r="N2469" s="2" t="s">
        <v>542</v>
      </c>
      <c r="O2469" s="2" t="s">
        <v>543</v>
      </c>
    </row>
    <row r="2470" spans="1:15" x14ac:dyDescent="0.25">
      <c r="A2470" s="2" t="s">
        <v>3017</v>
      </c>
      <c r="B2470" s="5">
        <v>45698</v>
      </c>
      <c r="C2470" s="2" t="s">
        <v>172</v>
      </c>
      <c r="D2470" s="2" t="s">
        <v>366</v>
      </c>
      <c r="E2470" s="2" t="s">
        <v>389</v>
      </c>
      <c r="F2470" s="2" t="s">
        <v>469</v>
      </c>
      <c r="G2470" s="2" t="s">
        <v>541</v>
      </c>
      <c r="H2470" s="2">
        <v>1</v>
      </c>
      <c r="I2470" s="6">
        <v>24896.65</v>
      </c>
      <c r="J2470" s="7">
        <v>0</v>
      </c>
      <c r="K2470" s="6">
        <v>24896.65</v>
      </c>
      <c r="L2470" s="6">
        <v>16777</v>
      </c>
      <c r="M2470" s="6">
        <v>8119.65</v>
      </c>
      <c r="N2470" s="2" t="s">
        <v>550</v>
      </c>
      <c r="O2470" s="2" t="s">
        <v>543</v>
      </c>
    </row>
    <row r="2471" spans="1:15" x14ac:dyDescent="0.25">
      <c r="A2471" s="2" t="s">
        <v>3018</v>
      </c>
      <c r="B2471" s="5">
        <v>46291</v>
      </c>
      <c r="C2471" s="2" t="s">
        <v>176</v>
      </c>
      <c r="D2471" s="2" t="s">
        <v>339</v>
      </c>
      <c r="E2471" s="2" t="s">
        <v>382</v>
      </c>
      <c r="F2471" s="2" t="s">
        <v>523</v>
      </c>
      <c r="G2471" s="2" t="s">
        <v>552</v>
      </c>
      <c r="H2471" s="2">
        <v>6</v>
      </c>
      <c r="I2471" s="6">
        <v>8778.19</v>
      </c>
      <c r="J2471" s="7">
        <v>0.05</v>
      </c>
      <c r="K2471" s="6">
        <v>52669.14</v>
      </c>
      <c r="L2471" s="6">
        <v>41010</v>
      </c>
      <c r="M2471" s="6">
        <v>11659.14</v>
      </c>
      <c r="N2471" s="2" t="s">
        <v>542</v>
      </c>
      <c r="O2471" s="2" t="s">
        <v>543</v>
      </c>
    </row>
    <row r="2472" spans="1:15" x14ac:dyDescent="0.25">
      <c r="A2472" s="2" t="s">
        <v>3019</v>
      </c>
      <c r="B2472" s="5">
        <v>45680</v>
      </c>
      <c r="C2472" s="2" t="s">
        <v>238</v>
      </c>
      <c r="D2472" s="2" t="s">
        <v>366</v>
      </c>
      <c r="E2472" s="2" t="s">
        <v>393</v>
      </c>
      <c r="F2472" s="2" t="s">
        <v>519</v>
      </c>
      <c r="G2472" s="2" t="s">
        <v>541</v>
      </c>
      <c r="H2472" s="2">
        <v>8</v>
      </c>
      <c r="I2472" s="6">
        <v>23651.82</v>
      </c>
      <c r="J2472" s="7">
        <v>0.05</v>
      </c>
      <c r="K2472" s="6">
        <v>189214.56</v>
      </c>
      <c r="L2472" s="6">
        <v>134216</v>
      </c>
      <c r="M2472" s="6">
        <v>54998.559999999998</v>
      </c>
      <c r="N2472" s="2" t="s">
        <v>550</v>
      </c>
      <c r="O2472" s="2" t="s">
        <v>543</v>
      </c>
    </row>
    <row r="2473" spans="1:15" x14ac:dyDescent="0.25">
      <c r="A2473" s="2" t="s">
        <v>3020</v>
      </c>
      <c r="B2473" s="5">
        <v>46063</v>
      </c>
      <c r="C2473" s="2" t="s">
        <v>220</v>
      </c>
      <c r="D2473" s="2" t="s">
        <v>366</v>
      </c>
      <c r="E2473" s="2" t="s">
        <v>391</v>
      </c>
      <c r="F2473" s="2" t="s">
        <v>449</v>
      </c>
      <c r="G2473" s="2" t="s">
        <v>541</v>
      </c>
      <c r="H2473" s="2">
        <v>2</v>
      </c>
      <c r="I2473" s="6">
        <v>24896.65</v>
      </c>
      <c r="J2473" s="7">
        <v>0</v>
      </c>
      <c r="K2473" s="6">
        <v>49793.3</v>
      </c>
      <c r="L2473" s="6">
        <v>33554</v>
      </c>
      <c r="M2473" s="6">
        <v>16239.3</v>
      </c>
      <c r="N2473" s="2" t="s">
        <v>556</v>
      </c>
      <c r="O2473" s="2" t="s">
        <v>543</v>
      </c>
    </row>
    <row r="2474" spans="1:15" x14ac:dyDescent="0.25">
      <c r="A2474" s="2" t="s">
        <v>3021</v>
      </c>
      <c r="B2474" s="5">
        <v>45693</v>
      </c>
      <c r="C2474" s="2" t="s">
        <v>218</v>
      </c>
      <c r="D2474" s="2" t="s">
        <v>337</v>
      </c>
      <c r="E2474" s="2" t="s">
        <v>389</v>
      </c>
      <c r="F2474" s="2" t="s">
        <v>425</v>
      </c>
      <c r="G2474" s="2" t="s">
        <v>552</v>
      </c>
      <c r="H2474" s="2">
        <v>1</v>
      </c>
      <c r="I2474" s="6">
        <v>20283.939999999999</v>
      </c>
      <c r="J2474" s="7">
        <v>0.05</v>
      </c>
      <c r="K2474" s="6">
        <v>20283.939999999999</v>
      </c>
      <c r="L2474" s="6">
        <v>15803</v>
      </c>
      <c r="M2474" s="6">
        <v>4480.9399999999996</v>
      </c>
      <c r="N2474" s="2" t="s">
        <v>542</v>
      </c>
      <c r="O2474" s="2" t="s">
        <v>543</v>
      </c>
    </row>
    <row r="2475" spans="1:15" x14ac:dyDescent="0.25">
      <c r="A2475" s="2" t="s">
        <v>3022</v>
      </c>
      <c r="B2475" s="5">
        <v>45768</v>
      </c>
      <c r="C2475" s="2" t="s">
        <v>152</v>
      </c>
      <c r="D2475" s="2" t="s">
        <v>366</v>
      </c>
      <c r="E2475" s="2" t="s">
        <v>385</v>
      </c>
      <c r="F2475" s="2" t="s">
        <v>429</v>
      </c>
      <c r="G2475" s="2" t="s">
        <v>541</v>
      </c>
      <c r="H2475" s="2">
        <v>8</v>
      </c>
      <c r="I2475" s="6">
        <v>21162.15</v>
      </c>
      <c r="J2475" s="7">
        <v>0.15</v>
      </c>
      <c r="K2475" s="6">
        <v>169297.2</v>
      </c>
      <c r="L2475" s="6">
        <v>134216</v>
      </c>
      <c r="M2475" s="6">
        <v>35081.199999999997</v>
      </c>
      <c r="N2475" s="2" t="s">
        <v>546</v>
      </c>
      <c r="O2475" s="2" t="s">
        <v>543</v>
      </c>
    </row>
    <row r="2476" spans="1:15" x14ac:dyDescent="0.25">
      <c r="A2476" s="2" t="s">
        <v>3023</v>
      </c>
      <c r="B2476" s="5">
        <v>46223</v>
      </c>
      <c r="C2476" s="2" t="s">
        <v>27</v>
      </c>
      <c r="D2476" s="2" t="s">
        <v>343</v>
      </c>
      <c r="E2476" s="2" t="s">
        <v>382</v>
      </c>
      <c r="F2476" s="2" t="s">
        <v>507</v>
      </c>
      <c r="G2476" s="2" t="s">
        <v>541</v>
      </c>
      <c r="H2476" s="2">
        <v>2</v>
      </c>
      <c r="I2476" s="6">
        <v>3552.65</v>
      </c>
      <c r="J2476" s="7">
        <v>0.15</v>
      </c>
      <c r="K2476" s="6">
        <v>7105.3</v>
      </c>
      <c r="L2476" s="6">
        <v>6382</v>
      </c>
      <c r="M2476" s="6">
        <v>723.3</v>
      </c>
      <c r="N2476" s="2" t="s">
        <v>550</v>
      </c>
      <c r="O2476" s="2" t="s">
        <v>543</v>
      </c>
    </row>
    <row r="2477" spans="1:15" x14ac:dyDescent="0.25">
      <c r="A2477" s="2" t="s">
        <v>3024</v>
      </c>
      <c r="B2477" s="5">
        <v>46132</v>
      </c>
      <c r="C2477" s="2" t="s">
        <v>142</v>
      </c>
      <c r="D2477" s="2" t="s">
        <v>345</v>
      </c>
      <c r="E2477" s="2" t="s">
        <v>385</v>
      </c>
      <c r="F2477" s="2" t="s">
        <v>503</v>
      </c>
      <c r="G2477" s="2" t="s">
        <v>552</v>
      </c>
      <c r="H2477" s="2">
        <v>1</v>
      </c>
      <c r="I2477" s="6">
        <v>1871.78</v>
      </c>
      <c r="J2477" s="7">
        <v>0</v>
      </c>
      <c r="K2477" s="6">
        <v>1871.78</v>
      </c>
      <c r="L2477" s="6">
        <v>1615</v>
      </c>
      <c r="M2477" s="6">
        <v>256.77999999999997</v>
      </c>
      <c r="N2477" s="2" t="s">
        <v>550</v>
      </c>
      <c r="O2477" s="2" t="s">
        <v>543</v>
      </c>
    </row>
    <row r="2478" spans="1:15" x14ac:dyDescent="0.25">
      <c r="A2478" s="2" t="s">
        <v>3025</v>
      </c>
      <c r="B2478" s="5">
        <v>46360</v>
      </c>
      <c r="C2478" s="2" t="s">
        <v>14</v>
      </c>
      <c r="D2478" s="2" t="s">
        <v>357</v>
      </c>
      <c r="E2478" s="2" t="s">
        <v>391</v>
      </c>
      <c r="F2478" s="2" t="s">
        <v>437</v>
      </c>
      <c r="G2478" s="2" t="s">
        <v>541</v>
      </c>
      <c r="H2478" s="2">
        <v>7</v>
      </c>
      <c r="I2478" s="6">
        <v>18700.689999999999</v>
      </c>
      <c r="J2478" s="7">
        <v>0.1</v>
      </c>
      <c r="K2478" s="6">
        <v>130904.83</v>
      </c>
      <c r="L2478" s="6">
        <v>115101</v>
      </c>
      <c r="M2478" s="6">
        <v>15803.83</v>
      </c>
      <c r="N2478" s="2" t="s">
        <v>542</v>
      </c>
      <c r="O2478" s="2" t="s">
        <v>543</v>
      </c>
    </row>
    <row r="2479" spans="1:15" x14ac:dyDescent="0.25">
      <c r="A2479" s="2" t="s">
        <v>3026</v>
      </c>
      <c r="B2479" s="5">
        <v>46192</v>
      </c>
      <c r="C2479" s="2" t="s">
        <v>282</v>
      </c>
      <c r="D2479" s="2" t="s">
        <v>341</v>
      </c>
      <c r="E2479" s="2" t="s">
        <v>382</v>
      </c>
      <c r="F2479" s="2" t="s">
        <v>503</v>
      </c>
      <c r="G2479" s="2" t="s">
        <v>552</v>
      </c>
      <c r="H2479" s="2">
        <v>2</v>
      </c>
      <c r="I2479" s="6">
        <v>517.33000000000004</v>
      </c>
      <c r="J2479" s="7">
        <v>0</v>
      </c>
      <c r="K2479" s="6">
        <v>1034.6600000000001</v>
      </c>
      <c r="L2479" s="6">
        <v>824</v>
      </c>
      <c r="M2479" s="6">
        <v>210.66</v>
      </c>
      <c r="N2479" s="2" t="s">
        <v>546</v>
      </c>
      <c r="O2479" s="2" t="s">
        <v>543</v>
      </c>
    </row>
    <row r="2480" spans="1:15" x14ac:dyDescent="0.25">
      <c r="A2480" s="2" t="s">
        <v>3027</v>
      </c>
      <c r="B2480" s="5">
        <v>46005</v>
      </c>
      <c r="C2480" s="2" t="s">
        <v>46</v>
      </c>
      <c r="D2480" s="2" t="s">
        <v>355</v>
      </c>
      <c r="E2480" s="2" t="s">
        <v>387</v>
      </c>
      <c r="F2480" s="2" t="s">
        <v>465</v>
      </c>
      <c r="G2480" s="2" t="s">
        <v>552</v>
      </c>
      <c r="H2480" s="2">
        <v>1</v>
      </c>
      <c r="I2480" s="6">
        <v>27379.41</v>
      </c>
      <c r="J2480" s="7">
        <v>0.05</v>
      </c>
      <c r="K2480" s="6">
        <v>27379.41</v>
      </c>
      <c r="L2480" s="6">
        <v>19798</v>
      </c>
      <c r="M2480" s="6">
        <v>7581.41</v>
      </c>
      <c r="N2480" s="2" t="s">
        <v>546</v>
      </c>
      <c r="O2480" s="2" t="s">
        <v>543</v>
      </c>
    </row>
    <row r="2481" spans="1:15" x14ac:dyDescent="0.25">
      <c r="A2481" s="2" t="s">
        <v>3028</v>
      </c>
      <c r="B2481" s="5">
        <v>46156</v>
      </c>
      <c r="C2481" s="2" t="s">
        <v>208</v>
      </c>
      <c r="D2481" s="2" t="s">
        <v>341</v>
      </c>
      <c r="E2481" s="2" t="s">
        <v>382</v>
      </c>
      <c r="F2481" s="2" t="s">
        <v>407</v>
      </c>
      <c r="G2481" s="2" t="s">
        <v>541</v>
      </c>
      <c r="H2481" s="2">
        <v>6</v>
      </c>
      <c r="I2481" s="6">
        <v>439.73</v>
      </c>
      <c r="J2481" s="7">
        <v>0.15</v>
      </c>
      <c r="K2481" s="6">
        <v>2638.38</v>
      </c>
      <c r="L2481" s="6">
        <v>2472</v>
      </c>
      <c r="M2481" s="6">
        <v>166.38</v>
      </c>
      <c r="N2481" s="2" t="s">
        <v>546</v>
      </c>
      <c r="O2481" s="2" t="s">
        <v>543</v>
      </c>
    </row>
    <row r="2482" spans="1:15" x14ac:dyDescent="0.25">
      <c r="A2482" s="2" t="s">
        <v>3029</v>
      </c>
      <c r="B2482" s="5">
        <v>46110</v>
      </c>
      <c r="C2482" s="2" t="s">
        <v>62</v>
      </c>
      <c r="D2482" s="2" t="s">
        <v>377</v>
      </c>
      <c r="E2482" s="2" t="s">
        <v>391</v>
      </c>
      <c r="F2482" s="2" t="s">
        <v>420</v>
      </c>
      <c r="G2482" s="2" t="s">
        <v>541</v>
      </c>
      <c r="H2482" s="2">
        <v>8</v>
      </c>
      <c r="I2482" s="6">
        <v>23392.74</v>
      </c>
      <c r="J2482" s="7">
        <v>0.1</v>
      </c>
      <c r="K2482" s="6">
        <v>187141.92</v>
      </c>
      <c r="L2482" s="6">
        <v>148408</v>
      </c>
      <c r="M2482" s="6">
        <v>38733.919999999998</v>
      </c>
      <c r="N2482" s="2" t="s">
        <v>556</v>
      </c>
      <c r="O2482" s="2" t="s">
        <v>543</v>
      </c>
    </row>
    <row r="2483" spans="1:15" x14ac:dyDescent="0.25">
      <c r="A2483" s="2" t="s">
        <v>3030</v>
      </c>
      <c r="B2483" s="5">
        <v>46368</v>
      </c>
      <c r="C2483" s="2" t="s">
        <v>226</v>
      </c>
      <c r="D2483" s="2" t="s">
        <v>371</v>
      </c>
      <c r="E2483" s="2" t="s">
        <v>382</v>
      </c>
      <c r="F2483" s="2" t="s">
        <v>487</v>
      </c>
      <c r="G2483" s="2" t="s">
        <v>552</v>
      </c>
      <c r="H2483" s="2">
        <v>6</v>
      </c>
      <c r="I2483" s="6">
        <v>25238.93</v>
      </c>
      <c r="J2483" s="7">
        <v>0</v>
      </c>
      <c r="K2483" s="6">
        <v>151433.57999999999</v>
      </c>
      <c r="L2483" s="6">
        <v>127896</v>
      </c>
      <c r="M2483" s="6">
        <v>23537.58</v>
      </c>
      <c r="N2483" s="2" t="s">
        <v>556</v>
      </c>
      <c r="O2483" s="2" t="s">
        <v>543</v>
      </c>
    </row>
    <row r="2484" spans="1:15" x14ac:dyDescent="0.25">
      <c r="A2484" s="2" t="s">
        <v>3031</v>
      </c>
      <c r="B2484" s="5">
        <v>46273</v>
      </c>
      <c r="C2484" s="2" t="s">
        <v>166</v>
      </c>
      <c r="D2484" s="2" t="s">
        <v>339</v>
      </c>
      <c r="E2484" s="2" t="s">
        <v>395</v>
      </c>
      <c r="F2484" s="2" t="s">
        <v>507</v>
      </c>
      <c r="G2484" s="2" t="s">
        <v>541</v>
      </c>
      <c r="H2484" s="2">
        <v>7</v>
      </c>
      <c r="I2484" s="6">
        <v>8316.18</v>
      </c>
      <c r="J2484" s="7">
        <v>0.1</v>
      </c>
      <c r="K2484" s="6">
        <v>58213.26</v>
      </c>
      <c r="L2484" s="6">
        <v>47845</v>
      </c>
      <c r="M2484" s="6">
        <v>10368.26</v>
      </c>
      <c r="N2484" s="2" t="s">
        <v>550</v>
      </c>
      <c r="O2484" s="2" t="s">
        <v>543</v>
      </c>
    </row>
    <row r="2485" spans="1:15" x14ac:dyDescent="0.25">
      <c r="A2485" s="2" t="s">
        <v>3032</v>
      </c>
      <c r="B2485" s="5">
        <v>45837</v>
      </c>
      <c r="C2485" s="2" t="s">
        <v>35</v>
      </c>
      <c r="D2485" s="2" t="s">
        <v>364</v>
      </c>
      <c r="E2485" s="2" t="s">
        <v>393</v>
      </c>
      <c r="F2485" s="2" t="s">
        <v>501</v>
      </c>
      <c r="G2485" s="2" t="s">
        <v>545</v>
      </c>
      <c r="H2485" s="2">
        <v>7</v>
      </c>
      <c r="I2485" s="6">
        <v>20365.72</v>
      </c>
      <c r="J2485" s="7">
        <v>0.2</v>
      </c>
      <c r="K2485" s="6">
        <v>142560.04</v>
      </c>
      <c r="L2485" s="6">
        <v>117705</v>
      </c>
      <c r="M2485" s="6">
        <v>24855.040000000001</v>
      </c>
      <c r="N2485" s="2" t="s">
        <v>556</v>
      </c>
      <c r="O2485" s="2" t="s">
        <v>543</v>
      </c>
    </row>
    <row r="2486" spans="1:15" x14ac:dyDescent="0.25">
      <c r="A2486" s="2" t="s">
        <v>3033</v>
      </c>
      <c r="B2486" s="5">
        <v>45998</v>
      </c>
      <c r="C2486" s="2" t="s">
        <v>114</v>
      </c>
      <c r="D2486" s="2" t="s">
        <v>368</v>
      </c>
      <c r="E2486" s="2" t="s">
        <v>398</v>
      </c>
      <c r="F2486" s="2" t="s">
        <v>433</v>
      </c>
      <c r="G2486" s="2" t="s">
        <v>552</v>
      </c>
      <c r="H2486" s="2">
        <v>5</v>
      </c>
      <c r="I2486" s="6">
        <v>858.95</v>
      </c>
      <c r="J2486" s="7">
        <v>0.2</v>
      </c>
      <c r="K2486" s="6">
        <v>4294.75</v>
      </c>
      <c r="L2486" s="6">
        <v>3880</v>
      </c>
      <c r="M2486" s="6">
        <v>414.75</v>
      </c>
      <c r="N2486" s="2" t="s">
        <v>550</v>
      </c>
      <c r="O2486" s="2" t="s">
        <v>543</v>
      </c>
    </row>
    <row r="2487" spans="1:15" x14ac:dyDescent="0.25">
      <c r="A2487" s="2" t="s">
        <v>3034</v>
      </c>
      <c r="B2487" s="5">
        <v>46374</v>
      </c>
      <c r="C2487" s="2" t="s">
        <v>320</v>
      </c>
      <c r="D2487" s="2" t="s">
        <v>351</v>
      </c>
      <c r="E2487" s="2" t="s">
        <v>387</v>
      </c>
      <c r="F2487" s="2" t="s">
        <v>407</v>
      </c>
      <c r="G2487" s="2" t="s">
        <v>541</v>
      </c>
      <c r="H2487" s="2">
        <v>8</v>
      </c>
      <c r="I2487" s="6">
        <v>28987.87</v>
      </c>
      <c r="J2487" s="7">
        <v>0</v>
      </c>
      <c r="K2487" s="6">
        <v>231902.96</v>
      </c>
      <c r="L2487" s="6">
        <v>155504</v>
      </c>
      <c r="M2487" s="6">
        <v>76398.960000000006</v>
      </c>
      <c r="N2487" s="2" t="s">
        <v>550</v>
      </c>
      <c r="O2487" s="2" t="s">
        <v>543</v>
      </c>
    </row>
    <row r="2488" spans="1:15" x14ac:dyDescent="0.25">
      <c r="A2488" s="2" t="s">
        <v>3035</v>
      </c>
      <c r="B2488" s="5">
        <v>46216</v>
      </c>
      <c r="C2488" s="2" t="s">
        <v>202</v>
      </c>
      <c r="D2488" s="2" t="s">
        <v>371</v>
      </c>
      <c r="E2488" s="2" t="s">
        <v>398</v>
      </c>
      <c r="F2488" s="2" t="s">
        <v>497</v>
      </c>
      <c r="G2488" s="2" t="s">
        <v>541</v>
      </c>
      <c r="H2488" s="2">
        <v>8</v>
      </c>
      <c r="I2488" s="6">
        <v>20191.14</v>
      </c>
      <c r="J2488" s="7">
        <v>0.2</v>
      </c>
      <c r="K2488" s="6">
        <v>161529.12</v>
      </c>
      <c r="L2488" s="6">
        <v>170528</v>
      </c>
      <c r="M2488" s="6">
        <v>-8998.8799999999992</v>
      </c>
      <c r="N2488" s="2" t="s">
        <v>550</v>
      </c>
      <c r="O2488" s="2" t="s">
        <v>543</v>
      </c>
    </row>
    <row r="2489" spans="1:15" x14ac:dyDescent="0.25">
      <c r="A2489" s="2" t="s">
        <v>3036</v>
      </c>
      <c r="B2489" s="5">
        <v>45993</v>
      </c>
      <c r="C2489" s="2" t="s">
        <v>184</v>
      </c>
      <c r="D2489" s="2" t="s">
        <v>339</v>
      </c>
      <c r="E2489" s="2" t="s">
        <v>385</v>
      </c>
      <c r="F2489" s="2" t="s">
        <v>441</v>
      </c>
      <c r="G2489" s="2" t="s">
        <v>552</v>
      </c>
      <c r="H2489" s="2">
        <v>5</v>
      </c>
      <c r="I2489" s="6">
        <v>9240.2000000000007</v>
      </c>
      <c r="J2489" s="7">
        <v>0</v>
      </c>
      <c r="K2489" s="6">
        <v>46201</v>
      </c>
      <c r="L2489" s="6">
        <v>34175</v>
      </c>
      <c r="M2489" s="6">
        <v>12026</v>
      </c>
      <c r="N2489" s="2" t="s">
        <v>556</v>
      </c>
      <c r="O2489" s="2" t="s">
        <v>543</v>
      </c>
    </row>
    <row r="2490" spans="1:15" x14ac:dyDescent="0.25">
      <c r="A2490" s="2" t="s">
        <v>3037</v>
      </c>
      <c r="B2490" s="5">
        <v>46101</v>
      </c>
      <c r="C2490" s="2" t="s">
        <v>82</v>
      </c>
      <c r="D2490" s="2" t="s">
        <v>339</v>
      </c>
      <c r="E2490" s="2" t="s">
        <v>391</v>
      </c>
      <c r="F2490" s="2" t="s">
        <v>525</v>
      </c>
      <c r="G2490" s="2" t="s">
        <v>552</v>
      </c>
      <c r="H2490" s="2">
        <v>5</v>
      </c>
      <c r="I2490" s="6">
        <v>8778.19</v>
      </c>
      <c r="J2490" s="7">
        <v>0.05</v>
      </c>
      <c r="K2490" s="6">
        <v>43890.95</v>
      </c>
      <c r="L2490" s="6">
        <v>34175</v>
      </c>
      <c r="M2490" s="6">
        <v>9715.9500000000007</v>
      </c>
      <c r="N2490" s="2" t="s">
        <v>542</v>
      </c>
      <c r="O2490" s="2" t="s">
        <v>543</v>
      </c>
    </row>
    <row r="2491" spans="1:15" x14ac:dyDescent="0.25">
      <c r="A2491" s="2" t="s">
        <v>3038</v>
      </c>
      <c r="B2491" s="5">
        <v>45936</v>
      </c>
      <c r="C2491" s="2" t="s">
        <v>122</v>
      </c>
      <c r="D2491" s="2" t="s">
        <v>353</v>
      </c>
      <c r="E2491" s="2" t="s">
        <v>382</v>
      </c>
      <c r="F2491" s="2" t="s">
        <v>463</v>
      </c>
      <c r="G2491" s="2" t="s">
        <v>552</v>
      </c>
      <c r="H2491" s="2">
        <v>1</v>
      </c>
      <c r="I2491" s="6">
        <v>7641.32</v>
      </c>
      <c r="J2491" s="7">
        <v>0.05</v>
      </c>
      <c r="K2491" s="6">
        <v>7641.32</v>
      </c>
      <c r="L2491" s="6">
        <v>5337</v>
      </c>
      <c r="M2491" s="6">
        <v>2304.3200000000002</v>
      </c>
      <c r="N2491" s="2" t="s">
        <v>556</v>
      </c>
      <c r="O2491" s="2" t="s">
        <v>543</v>
      </c>
    </row>
    <row r="2492" spans="1:15" x14ac:dyDescent="0.25">
      <c r="A2492" s="2" t="s">
        <v>3039</v>
      </c>
      <c r="B2492" s="5">
        <v>46219</v>
      </c>
      <c r="C2492" s="2" t="s">
        <v>76</v>
      </c>
      <c r="D2492" s="2" t="s">
        <v>345</v>
      </c>
      <c r="E2492" s="2" t="s">
        <v>389</v>
      </c>
      <c r="F2492" s="2" t="s">
        <v>509</v>
      </c>
      <c r="G2492" s="2" t="s">
        <v>552</v>
      </c>
      <c r="H2492" s="2">
        <v>7</v>
      </c>
      <c r="I2492" s="6">
        <v>1591.01</v>
      </c>
      <c r="J2492" s="7">
        <v>0.15</v>
      </c>
      <c r="K2492" s="6">
        <v>11137.07</v>
      </c>
      <c r="L2492" s="6">
        <v>11305</v>
      </c>
      <c r="M2492" s="6">
        <v>-167.93</v>
      </c>
      <c r="N2492" s="2" t="s">
        <v>556</v>
      </c>
      <c r="O2492" s="2" t="s">
        <v>566</v>
      </c>
    </row>
    <row r="2493" spans="1:15" x14ac:dyDescent="0.25">
      <c r="A2493" s="2" t="s">
        <v>3040</v>
      </c>
      <c r="B2493" s="5">
        <v>45819</v>
      </c>
      <c r="C2493" s="2" t="s">
        <v>30</v>
      </c>
      <c r="D2493" s="2" t="s">
        <v>373</v>
      </c>
      <c r="E2493" s="2" t="s">
        <v>389</v>
      </c>
      <c r="F2493" s="2" t="s">
        <v>525</v>
      </c>
      <c r="G2493" s="2" t="s">
        <v>541</v>
      </c>
      <c r="H2493" s="2">
        <v>7</v>
      </c>
      <c r="I2493" s="6">
        <v>1821.81</v>
      </c>
      <c r="J2493" s="7">
        <v>0.2</v>
      </c>
      <c r="K2493" s="6">
        <v>12752.67</v>
      </c>
      <c r="L2493" s="6">
        <v>11347</v>
      </c>
      <c r="M2493" s="6">
        <v>1405.67</v>
      </c>
      <c r="N2493" s="2" t="s">
        <v>556</v>
      </c>
      <c r="O2493" s="2" t="s">
        <v>543</v>
      </c>
    </row>
    <row r="2494" spans="1:15" x14ac:dyDescent="0.25">
      <c r="A2494" s="2" t="s">
        <v>3041</v>
      </c>
      <c r="B2494" s="5">
        <v>46134</v>
      </c>
      <c r="C2494" s="2" t="s">
        <v>62</v>
      </c>
      <c r="D2494" s="2" t="s">
        <v>345</v>
      </c>
      <c r="E2494" s="2" t="s">
        <v>387</v>
      </c>
      <c r="F2494" s="2" t="s">
        <v>497</v>
      </c>
      <c r="G2494" s="2" t="s">
        <v>545</v>
      </c>
      <c r="H2494" s="2">
        <v>7</v>
      </c>
      <c r="I2494" s="6">
        <v>1591.01</v>
      </c>
      <c r="J2494" s="7">
        <v>0.15</v>
      </c>
      <c r="K2494" s="6">
        <v>11137.07</v>
      </c>
      <c r="L2494" s="6">
        <v>11305</v>
      </c>
      <c r="M2494" s="6">
        <v>-167.93</v>
      </c>
      <c r="N2494" s="2" t="s">
        <v>546</v>
      </c>
      <c r="O2494" s="2" t="s">
        <v>543</v>
      </c>
    </row>
    <row r="2495" spans="1:15" x14ac:dyDescent="0.25">
      <c r="A2495" s="2" t="s">
        <v>3042</v>
      </c>
      <c r="B2495" s="5">
        <v>46035</v>
      </c>
      <c r="C2495" s="2" t="s">
        <v>290</v>
      </c>
      <c r="D2495" s="2" t="s">
        <v>348</v>
      </c>
      <c r="E2495" s="2" t="s">
        <v>387</v>
      </c>
      <c r="F2495" s="2" t="s">
        <v>455</v>
      </c>
      <c r="G2495" s="2" t="s">
        <v>552</v>
      </c>
      <c r="H2495" s="2">
        <v>4</v>
      </c>
      <c r="I2495" s="6">
        <v>10162.780000000001</v>
      </c>
      <c r="J2495" s="7">
        <v>0.2</v>
      </c>
      <c r="K2495" s="6">
        <v>40651.120000000003</v>
      </c>
      <c r="L2495" s="6">
        <v>40876</v>
      </c>
      <c r="M2495" s="6">
        <v>-224.88</v>
      </c>
      <c r="N2495" s="2" t="s">
        <v>546</v>
      </c>
      <c r="O2495" s="2" t="s">
        <v>543</v>
      </c>
    </row>
    <row r="2496" spans="1:15" x14ac:dyDescent="0.25">
      <c r="A2496" s="2" t="s">
        <v>3043</v>
      </c>
      <c r="B2496" s="5">
        <v>45887</v>
      </c>
      <c r="C2496" s="2" t="s">
        <v>290</v>
      </c>
      <c r="D2496" s="2" t="s">
        <v>360</v>
      </c>
      <c r="E2496" s="2" t="s">
        <v>385</v>
      </c>
      <c r="F2496" s="2" t="s">
        <v>415</v>
      </c>
      <c r="G2496" s="2" t="s">
        <v>545</v>
      </c>
      <c r="H2496" s="2">
        <v>6</v>
      </c>
      <c r="I2496" s="6">
        <v>24789.75</v>
      </c>
      <c r="J2496" s="7">
        <v>0</v>
      </c>
      <c r="K2496" s="6">
        <v>148738.5</v>
      </c>
      <c r="L2496" s="6">
        <v>123138</v>
      </c>
      <c r="M2496" s="6">
        <v>25600.5</v>
      </c>
      <c r="N2496" s="2" t="s">
        <v>550</v>
      </c>
      <c r="O2496" s="2" t="s">
        <v>543</v>
      </c>
    </row>
    <row r="2497" spans="1:15" x14ac:dyDescent="0.25">
      <c r="A2497" s="2" t="s">
        <v>3044</v>
      </c>
      <c r="B2497" s="5">
        <v>45742</v>
      </c>
      <c r="C2497" s="2" t="s">
        <v>46</v>
      </c>
      <c r="D2497" s="2" t="s">
        <v>375</v>
      </c>
      <c r="E2497" s="2" t="s">
        <v>398</v>
      </c>
      <c r="F2497" s="2" t="s">
        <v>437</v>
      </c>
      <c r="G2497" s="2" t="s">
        <v>545</v>
      </c>
      <c r="H2497" s="2">
        <v>6</v>
      </c>
      <c r="I2497" s="6">
        <v>5472.72</v>
      </c>
      <c r="J2497" s="7">
        <v>0</v>
      </c>
      <c r="K2497" s="6">
        <v>32836.32</v>
      </c>
      <c r="L2497" s="6">
        <v>22122</v>
      </c>
      <c r="M2497" s="6">
        <v>10714.32</v>
      </c>
      <c r="N2497" s="2" t="s">
        <v>542</v>
      </c>
      <c r="O2497" s="2" t="s">
        <v>543</v>
      </c>
    </row>
    <row r="2498" spans="1:15" x14ac:dyDescent="0.25">
      <c r="A2498" s="2" t="s">
        <v>3045</v>
      </c>
      <c r="B2498" s="5">
        <v>46242</v>
      </c>
      <c r="C2498" s="2" t="s">
        <v>300</v>
      </c>
      <c r="D2498" s="2" t="s">
        <v>366</v>
      </c>
      <c r="E2498" s="2" t="s">
        <v>385</v>
      </c>
      <c r="F2498" s="2" t="s">
        <v>451</v>
      </c>
      <c r="G2498" s="2" t="s">
        <v>545</v>
      </c>
      <c r="H2498" s="2">
        <v>7</v>
      </c>
      <c r="I2498" s="6">
        <v>24896.65</v>
      </c>
      <c r="J2498" s="7">
        <v>0</v>
      </c>
      <c r="K2498" s="6">
        <v>174276.55</v>
      </c>
      <c r="L2498" s="6">
        <v>117439</v>
      </c>
      <c r="M2498" s="6">
        <v>56837.55</v>
      </c>
      <c r="N2498" s="2" t="s">
        <v>546</v>
      </c>
      <c r="O2498" s="2" t="s">
        <v>543</v>
      </c>
    </row>
    <row r="2499" spans="1:15" x14ac:dyDescent="0.25">
      <c r="A2499" s="2" t="s">
        <v>3046</v>
      </c>
      <c r="B2499" s="5">
        <v>45920</v>
      </c>
      <c r="C2499" s="2" t="s">
        <v>66</v>
      </c>
      <c r="D2499" s="2" t="s">
        <v>360</v>
      </c>
      <c r="E2499" s="2" t="s">
        <v>389</v>
      </c>
      <c r="F2499" s="2" t="s">
        <v>451</v>
      </c>
      <c r="G2499" s="2" t="s">
        <v>545</v>
      </c>
      <c r="H2499" s="2">
        <v>8</v>
      </c>
      <c r="I2499" s="6">
        <v>22310.78</v>
      </c>
      <c r="J2499" s="7">
        <v>0.1</v>
      </c>
      <c r="K2499" s="6">
        <v>178486.24</v>
      </c>
      <c r="L2499" s="6">
        <v>164184</v>
      </c>
      <c r="M2499" s="6">
        <v>14302.24</v>
      </c>
      <c r="N2499" s="2" t="s">
        <v>550</v>
      </c>
      <c r="O2499" s="2" t="s">
        <v>543</v>
      </c>
    </row>
    <row r="2500" spans="1:15" x14ac:dyDescent="0.25">
      <c r="A2500" s="2" t="s">
        <v>3047</v>
      </c>
      <c r="B2500" s="5">
        <v>46101</v>
      </c>
      <c r="C2500" s="2" t="s">
        <v>320</v>
      </c>
      <c r="D2500" s="2" t="s">
        <v>339</v>
      </c>
      <c r="E2500" s="2" t="s">
        <v>382</v>
      </c>
      <c r="F2500" s="2" t="s">
        <v>471</v>
      </c>
      <c r="G2500" s="2" t="s">
        <v>541</v>
      </c>
      <c r="H2500" s="2">
        <v>1</v>
      </c>
      <c r="I2500" s="6">
        <v>9240.2000000000007</v>
      </c>
      <c r="J2500" s="7">
        <v>0</v>
      </c>
      <c r="K2500" s="6">
        <v>9240.2000000000007</v>
      </c>
      <c r="L2500" s="6">
        <v>6835</v>
      </c>
      <c r="M2500" s="6">
        <v>2405.1999999999998</v>
      </c>
      <c r="N2500" s="2" t="s">
        <v>550</v>
      </c>
      <c r="O2500" s="2" t="s">
        <v>543</v>
      </c>
    </row>
    <row r="2501" spans="1:15" x14ac:dyDescent="0.25">
      <c r="A2501" s="2" t="s">
        <v>3048</v>
      </c>
      <c r="B2501" s="5">
        <v>45757</v>
      </c>
      <c r="C2501" s="2" t="s">
        <v>152</v>
      </c>
      <c r="D2501" s="2" t="s">
        <v>366</v>
      </c>
      <c r="E2501" s="2" t="s">
        <v>387</v>
      </c>
      <c r="F2501" s="2" t="s">
        <v>457</v>
      </c>
      <c r="G2501" s="2" t="s">
        <v>541</v>
      </c>
      <c r="H2501" s="2">
        <v>3</v>
      </c>
      <c r="I2501" s="6">
        <v>21162.15</v>
      </c>
      <c r="J2501" s="7">
        <v>0.15</v>
      </c>
      <c r="K2501" s="6">
        <v>63486.45</v>
      </c>
      <c r="L2501" s="6">
        <v>50331</v>
      </c>
      <c r="M2501" s="6">
        <v>13155.45</v>
      </c>
      <c r="N2501" s="2" t="s">
        <v>546</v>
      </c>
      <c r="O2501" s="2" t="s">
        <v>543</v>
      </c>
    </row>
    <row r="2502" spans="1:15" x14ac:dyDescent="0.25">
      <c r="A2502" s="2" t="s">
        <v>3049</v>
      </c>
      <c r="B2502" s="5">
        <v>45679</v>
      </c>
      <c r="C2502" s="2" t="s">
        <v>58</v>
      </c>
      <c r="D2502" s="2" t="s">
        <v>375</v>
      </c>
      <c r="E2502" s="2" t="s">
        <v>387</v>
      </c>
      <c r="F2502" s="2" t="s">
        <v>420</v>
      </c>
      <c r="G2502" s="2" t="s">
        <v>541</v>
      </c>
      <c r="H2502" s="2">
        <v>4</v>
      </c>
      <c r="I2502" s="6">
        <v>5199.08</v>
      </c>
      <c r="J2502" s="7">
        <v>0.05</v>
      </c>
      <c r="K2502" s="6">
        <v>20796.32</v>
      </c>
      <c r="L2502" s="6">
        <v>14748</v>
      </c>
      <c r="M2502" s="6">
        <v>6048.32</v>
      </c>
      <c r="N2502" s="2" t="s">
        <v>556</v>
      </c>
      <c r="O2502" s="2" t="s">
        <v>543</v>
      </c>
    </row>
    <row r="2503" spans="1:15" x14ac:dyDescent="0.25">
      <c r="A2503" s="2" t="s">
        <v>3050</v>
      </c>
      <c r="B2503" s="5">
        <v>46310</v>
      </c>
      <c r="C2503" s="2" t="s">
        <v>33</v>
      </c>
      <c r="D2503" s="2" t="s">
        <v>339</v>
      </c>
      <c r="E2503" s="2" t="s">
        <v>391</v>
      </c>
      <c r="F2503" s="2" t="s">
        <v>410</v>
      </c>
      <c r="G2503" s="2" t="s">
        <v>545</v>
      </c>
      <c r="H2503" s="2">
        <v>7</v>
      </c>
      <c r="I2503" s="6">
        <v>9240.2000000000007</v>
      </c>
      <c r="J2503" s="7">
        <v>0</v>
      </c>
      <c r="K2503" s="6">
        <v>64681.4</v>
      </c>
      <c r="L2503" s="6">
        <v>47845</v>
      </c>
      <c r="M2503" s="6">
        <v>16836.400000000001</v>
      </c>
      <c r="N2503" s="2" t="s">
        <v>542</v>
      </c>
      <c r="O2503" s="2" t="s">
        <v>543</v>
      </c>
    </row>
    <row r="2504" spans="1:15" x14ac:dyDescent="0.25">
      <c r="A2504" s="2" t="s">
        <v>3051</v>
      </c>
      <c r="B2504" s="5">
        <v>45999</v>
      </c>
      <c r="C2504" s="2" t="s">
        <v>126</v>
      </c>
      <c r="D2504" s="2" t="s">
        <v>337</v>
      </c>
      <c r="E2504" s="2" t="s">
        <v>395</v>
      </c>
      <c r="F2504" s="2" t="s">
        <v>509</v>
      </c>
      <c r="G2504" s="2" t="s">
        <v>545</v>
      </c>
      <c r="H2504" s="2">
        <v>2</v>
      </c>
      <c r="I2504" s="6">
        <v>21351.52</v>
      </c>
      <c r="J2504" s="7">
        <v>0</v>
      </c>
      <c r="K2504" s="6">
        <v>42703.040000000001</v>
      </c>
      <c r="L2504" s="6">
        <v>31606</v>
      </c>
      <c r="M2504" s="6">
        <v>11097.04</v>
      </c>
      <c r="N2504" s="2" t="s">
        <v>556</v>
      </c>
      <c r="O2504" s="2" t="s">
        <v>543</v>
      </c>
    </row>
    <row r="2505" spans="1:15" x14ac:dyDescent="0.25">
      <c r="A2505" s="2" t="s">
        <v>3052</v>
      </c>
      <c r="B2505" s="5">
        <v>45872</v>
      </c>
      <c r="C2505" s="2" t="s">
        <v>318</v>
      </c>
      <c r="D2505" s="2" t="s">
        <v>339</v>
      </c>
      <c r="E2505" s="2" t="s">
        <v>391</v>
      </c>
      <c r="F2505" s="2" t="s">
        <v>481</v>
      </c>
      <c r="G2505" s="2" t="s">
        <v>545</v>
      </c>
      <c r="H2505" s="2">
        <v>2</v>
      </c>
      <c r="I2505" s="6">
        <v>9240.2000000000007</v>
      </c>
      <c r="J2505" s="7">
        <v>0</v>
      </c>
      <c r="K2505" s="6">
        <v>18480.400000000001</v>
      </c>
      <c r="L2505" s="6">
        <v>13670</v>
      </c>
      <c r="M2505" s="6">
        <v>4810.3999999999996</v>
      </c>
      <c r="N2505" s="2" t="s">
        <v>550</v>
      </c>
      <c r="O2505" s="2" t="s">
        <v>543</v>
      </c>
    </row>
    <row r="2506" spans="1:15" x14ac:dyDescent="0.25">
      <c r="A2506" s="2" t="s">
        <v>3053</v>
      </c>
      <c r="B2506" s="5">
        <v>45931</v>
      </c>
      <c r="C2506" s="2" t="s">
        <v>14</v>
      </c>
      <c r="D2506" s="2" t="s">
        <v>348</v>
      </c>
      <c r="E2506" s="2" t="s">
        <v>398</v>
      </c>
      <c r="F2506" s="2" t="s">
        <v>415</v>
      </c>
      <c r="G2506" s="2" t="s">
        <v>552</v>
      </c>
      <c r="H2506" s="2">
        <v>2</v>
      </c>
      <c r="I2506" s="6">
        <v>12703.48</v>
      </c>
      <c r="J2506" s="7">
        <v>0</v>
      </c>
      <c r="K2506" s="6">
        <v>19042.09</v>
      </c>
      <c r="L2506" s="6">
        <v>20438</v>
      </c>
      <c r="M2506" s="6">
        <v>-1395.91</v>
      </c>
      <c r="N2506" s="2" t="s">
        <v>546</v>
      </c>
      <c r="O2506" s="2" t="s">
        <v>543</v>
      </c>
    </row>
    <row r="2507" spans="1:15" x14ac:dyDescent="0.25">
      <c r="A2507" s="2" t="s">
        <v>3054</v>
      </c>
      <c r="B2507" s="5">
        <v>45689</v>
      </c>
      <c r="C2507" s="2" t="s">
        <v>30</v>
      </c>
      <c r="D2507" s="2" t="s">
        <v>355</v>
      </c>
      <c r="E2507" s="2" t="s">
        <v>382</v>
      </c>
      <c r="F2507" s="2" t="s">
        <v>499</v>
      </c>
      <c r="G2507" s="2" t="s">
        <v>545</v>
      </c>
      <c r="H2507" s="2">
        <v>4</v>
      </c>
      <c r="I2507" s="6">
        <v>24497.37</v>
      </c>
      <c r="J2507" s="7">
        <v>0.15</v>
      </c>
      <c r="K2507" s="6">
        <v>97989.48</v>
      </c>
      <c r="L2507" s="6">
        <v>79192</v>
      </c>
      <c r="M2507" s="6">
        <v>18797.48</v>
      </c>
      <c r="N2507" s="2" t="s">
        <v>542</v>
      </c>
      <c r="O2507" s="2" t="s">
        <v>543</v>
      </c>
    </row>
    <row r="2508" spans="1:15" x14ac:dyDescent="0.25">
      <c r="A2508" s="2" t="s">
        <v>3055</v>
      </c>
      <c r="B2508" s="5">
        <v>45856</v>
      </c>
      <c r="C2508" s="2" t="s">
        <v>322</v>
      </c>
      <c r="D2508" s="2" t="s">
        <v>373</v>
      </c>
      <c r="E2508" s="2" t="s">
        <v>389</v>
      </c>
      <c r="F2508" s="2" t="s">
        <v>453</v>
      </c>
      <c r="G2508" s="2" t="s">
        <v>552</v>
      </c>
      <c r="H2508" s="2">
        <v>1</v>
      </c>
      <c r="I2508" s="6">
        <v>1821.81</v>
      </c>
      <c r="J2508" s="7">
        <v>0.2</v>
      </c>
      <c r="K2508" s="6">
        <v>1821.81</v>
      </c>
      <c r="L2508" s="6">
        <v>1621</v>
      </c>
      <c r="M2508" s="6">
        <v>200.81</v>
      </c>
      <c r="N2508" s="2" t="s">
        <v>546</v>
      </c>
      <c r="O2508" s="2" t="s">
        <v>543</v>
      </c>
    </row>
    <row r="2509" spans="1:15" x14ac:dyDescent="0.25">
      <c r="A2509" s="2" t="s">
        <v>3056</v>
      </c>
      <c r="B2509" s="5">
        <v>45954</v>
      </c>
      <c r="C2509" s="2" t="s">
        <v>206</v>
      </c>
      <c r="D2509" s="2" t="s">
        <v>373</v>
      </c>
      <c r="E2509" s="2" t="s">
        <v>389</v>
      </c>
      <c r="F2509" s="2" t="s">
        <v>475</v>
      </c>
      <c r="G2509" s="2" t="s">
        <v>545</v>
      </c>
      <c r="H2509" s="2">
        <v>4</v>
      </c>
      <c r="I2509" s="6">
        <v>1935.67</v>
      </c>
      <c r="J2509" s="7">
        <v>0.15</v>
      </c>
      <c r="K2509" s="6">
        <v>7742.68</v>
      </c>
      <c r="L2509" s="6">
        <v>6484</v>
      </c>
      <c r="M2509" s="6">
        <v>1258.68</v>
      </c>
      <c r="N2509" s="2" t="s">
        <v>542</v>
      </c>
      <c r="O2509" s="2" t="s">
        <v>566</v>
      </c>
    </row>
    <row r="2510" spans="1:15" x14ac:dyDescent="0.25">
      <c r="A2510" s="2" t="s">
        <v>3057</v>
      </c>
      <c r="B2510" s="5">
        <v>45999</v>
      </c>
      <c r="C2510" s="2" t="s">
        <v>292</v>
      </c>
      <c r="D2510" s="2" t="s">
        <v>373</v>
      </c>
      <c r="E2510" s="2" t="s">
        <v>389</v>
      </c>
      <c r="F2510" s="2" t="s">
        <v>503</v>
      </c>
      <c r="G2510" s="2" t="s">
        <v>552</v>
      </c>
      <c r="H2510" s="2">
        <v>3</v>
      </c>
      <c r="I2510" s="6">
        <v>1935.67</v>
      </c>
      <c r="J2510" s="7">
        <v>0.15</v>
      </c>
      <c r="K2510" s="6">
        <v>5807.01</v>
      </c>
      <c r="L2510" s="6">
        <v>4863</v>
      </c>
      <c r="M2510" s="6">
        <v>944.01</v>
      </c>
      <c r="N2510" s="2" t="s">
        <v>546</v>
      </c>
      <c r="O2510" s="2" t="s">
        <v>543</v>
      </c>
    </row>
    <row r="2511" spans="1:15" x14ac:dyDescent="0.25">
      <c r="A2511" s="2" t="s">
        <v>3058</v>
      </c>
      <c r="B2511" s="5">
        <v>46343</v>
      </c>
      <c r="C2511" s="2" t="s">
        <v>282</v>
      </c>
      <c r="D2511" s="2" t="s">
        <v>377</v>
      </c>
      <c r="E2511" s="2" t="s">
        <v>387</v>
      </c>
      <c r="F2511" s="2" t="s">
        <v>515</v>
      </c>
      <c r="G2511" s="2" t="s">
        <v>541</v>
      </c>
      <c r="H2511" s="2">
        <v>3</v>
      </c>
      <c r="I2511" s="6">
        <v>25991.93</v>
      </c>
      <c r="J2511" s="7">
        <v>0</v>
      </c>
      <c r="K2511" s="6">
        <v>77975.789999999994</v>
      </c>
      <c r="L2511" s="6">
        <v>55653</v>
      </c>
      <c r="M2511" s="6">
        <v>22322.79</v>
      </c>
      <c r="N2511" s="2" t="s">
        <v>542</v>
      </c>
      <c r="O2511" s="2" t="s">
        <v>543</v>
      </c>
    </row>
    <row r="2512" spans="1:15" x14ac:dyDescent="0.25">
      <c r="A2512" s="2" t="s">
        <v>3059</v>
      </c>
      <c r="B2512" s="5">
        <v>45895</v>
      </c>
      <c r="C2512" s="2" t="s">
        <v>320</v>
      </c>
      <c r="D2512" s="2" t="s">
        <v>377</v>
      </c>
      <c r="E2512" s="2" t="s">
        <v>398</v>
      </c>
      <c r="F2512" s="2" t="s">
        <v>461</v>
      </c>
      <c r="G2512" s="2" t="s">
        <v>552</v>
      </c>
      <c r="H2512" s="2">
        <v>5</v>
      </c>
      <c r="I2512" s="6">
        <v>22093.14</v>
      </c>
      <c r="J2512" s="7">
        <v>0.15</v>
      </c>
      <c r="K2512" s="6">
        <v>110465.7</v>
      </c>
      <c r="L2512" s="6">
        <v>92755</v>
      </c>
      <c r="M2512" s="6">
        <v>17710.7</v>
      </c>
      <c r="N2512" s="2" t="s">
        <v>546</v>
      </c>
      <c r="O2512" s="2" t="s">
        <v>543</v>
      </c>
    </row>
    <row r="2513" spans="1:15" x14ac:dyDescent="0.25">
      <c r="A2513" s="2" t="s">
        <v>3060</v>
      </c>
      <c r="B2513" s="5">
        <v>46106</v>
      </c>
      <c r="C2513" s="2" t="s">
        <v>174</v>
      </c>
      <c r="D2513" s="2" t="s">
        <v>375</v>
      </c>
      <c r="E2513" s="2" t="s">
        <v>387</v>
      </c>
      <c r="F2513" s="2" t="s">
        <v>507</v>
      </c>
      <c r="G2513" s="2" t="s">
        <v>541</v>
      </c>
      <c r="H2513" s="2">
        <v>7</v>
      </c>
      <c r="I2513" s="6">
        <v>4651.8100000000004</v>
      </c>
      <c r="J2513" s="7">
        <v>0.15</v>
      </c>
      <c r="K2513" s="6">
        <v>32562.67</v>
      </c>
      <c r="L2513" s="6">
        <v>25809</v>
      </c>
      <c r="M2513" s="6">
        <v>6753.67</v>
      </c>
      <c r="N2513" s="2" t="s">
        <v>542</v>
      </c>
      <c r="O2513" s="2" t="s">
        <v>543</v>
      </c>
    </row>
    <row r="2514" spans="1:15" x14ac:dyDescent="0.25">
      <c r="A2514" s="2" t="s">
        <v>3061</v>
      </c>
      <c r="B2514" s="5">
        <v>46375</v>
      </c>
      <c r="C2514" s="2" t="s">
        <v>90</v>
      </c>
      <c r="D2514" s="2" t="s">
        <v>337</v>
      </c>
      <c r="E2514" s="2" t="s">
        <v>382</v>
      </c>
      <c r="F2514" s="2" t="s">
        <v>507</v>
      </c>
      <c r="G2514" s="2" t="s">
        <v>552</v>
      </c>
      <c r="H2514" s="2">
        <v>1</v>
      </c>
      <c r="I2514" s="6">
        <v>18148.79</v>
      </c>
      <c r="J2514" s="7">
        <v>0.15</v>
      </c>
      <c r="K2514" s="6">
        <v>18148.79</v>
      </c>
      <c r="L2514" s="6">
        <v>15803</v>
      </c>
      <c r="M2514" s="6">
        <v>2345.79</v>
      </c>
      <c r="N2514" s="2" t="s">
        <v>546</v>
      </c>
      <c r="O2514" s="2" t="s">
        <v>543</v>
      </c>
    </row>
    <row r="2515" spans="1:15" x14ac:dyDescent="0.25">
      <c r="A2515" s="2" t="s">
        <v>3062</v>
      </c>
      <c r="B2515" s="5">
        <v>45862</v>
      </c>
      <c r="C2515" s="2" t="s">
        <v>70</v>
      </c>
      <c r="D2515" s="2" t="s">
        <v>348</v>
      </c>
      <c r="E2515" s="2" t="s">
        <v>395</v>
      </c>
      <c r="F2515" s="2" t="s">
        <v>443</v>
      </c>
      <c r="G2515" s="2" t="s">
        <v>541</v>
      </c>
      <c r="H2515" s="2">
        <v>8</v>
      </c>
      <c r="I2515" s="6">
        <v>12703.48</v>
      </c>
      <c r="J2515" s="7">
        <v>0</v>
      </c>
      <c r="K2515" s="6">
        <v>101627.84</v>
      </c>
      <c r="L2515" s="6">
        <v>81752</v>
      </c>
      <c r="M2515" s="6">
        <v>19875.84</v>
      </c>
      <c r="N2515" s="2" t="s">
        <v>542</v>
      </c>
      <c r="O2515" s="2" t="s">
        <v>543</v>
      </c>
    </row>
    <row r="2516" spans="1:15" x14ac:dyDescent="0.25">
      <c r="A2516" s="2" t="s">
        <v>3063</v>
      </c>
      <c r="B2516" s="5">
        <v>46287</v>
      </c>
      <c r="C2516" s="2" t="s">
        <v>314</v>
      </c>
      <c r="D2516" s="2" t="s">
        <v>330</v>
      </c>
      <c r="E2516" s="2" t="s">
        <v>398</v>
      </c>
      <c r="F2516" s="2" t="s">
        <v>431</v>
      </c>
      <c r="G2516" s="2" t="s">
        <v>541</v>
      </c>
      <c r="H2516" s="2">
        <v>1</v>
      </c>
      <c r="I2516" s="6">
        <v>12762.62</v>
      </c>
      <c r="J2516" s="7">
        <v>0.05</v>
      </c>
      <c r="K2516" s="6">
        <v>12762.62</v>
      </c>
      <c r="L2516" s="6">
        <v>10393</v>
      </c>
      <c r="M2516" s="6">
        <v>2369.62</v>
      </c>
      <c r="N2516" s="2" t="s">
        <v>550</v>
      </c>
      <c r="O2516" s="2" t="s">
        <v>543</v>
      </c>
    </row>
    <row r="2517" spans="1:15" x14ac:dyDescent="0.25">
      <c r="A2517" s="2" t="s">
        <v>3064</v>
      </c>
      <c r="B2517" s="5">
        <v>46070</v>
      </c>
      <c r="C2517" s="2" t="s">
        <v>144</v>
      </c>
      <c r="D2517" s="2" t="s">
        <v>360</v>
      </c>
      <c r="E2517" s="2" t="s">
        <v>395</v>
      </c>
      <c r="F2517" s="2" t="s">
        <v>427</v>
      </c>
      <c r="G2517" s="2" t="s">
        <v>552</v>
      </c>
      <c r="H2517" s="2">
        <v>3</v>
      </c>
      <c r="I2517" s="6">
        <v>19831.8</v>
      </c>
      <c r="J2517" s="7">
        <v>0.2</v>
      </c>
      <c r="K2517" s="6">
        <v>59495.4</v>
      </c>
      <c r="L2517" s="6">
        <v>61569</v>
      </c>
      <c r="M2517" s="6">
        <v>-2073.6</v>
      </c>
      <c r="N2517" s="2" t="s">
        <v>550</v>
      </c>
      <c r="O2517" s="2" t="s">
        <v>543</v>
      </c>
    </row>
    <row r="2518" spans="1:15" x14ac:dyDescent="0.25">
      <c r="A2518" s="2" t="s">
        <v>3065</v>
      </c>
      <c r="B2518" s="5">
        <v>45675</v>
      </c>
      <c r="C2518" s="2" t="s">
        <v>302</v>
      </c>
      <c r="D2518" s="2" t="s">
        <v>345</v>
      </c>
      <c r="E2518" s="2" t="s">
        <v>395</v>
      </c>
      <c r="F2518" s="2" t="s">
        <v>463</v>
      </c>
      <c r="G2518" s="2" t="s">
        <v>545</v>
      </c>
      <c r="H2518" s="2">
        <v>7</v>
      </c>
      <c r="I2518" s="6">
        <v>1871.78</v>
      </c>
      <c r="J2518" s="7">
        <v>0</v>
      </c>
      <c r="K2518" s="6">
        <v>13102.46</v>
      </c>
      <c r="L2518" s="6">
        <v>11305</v>
      </c>
      <c r="M2518" s="6">
        <v>1797.46</v>
      </c>
      <c r="N2518" s="2" t="s">
        <v>546</v>
      </c>
      <c r="O2518" s="2" t="s">
        <v>543</v>
      </c>
    </row>
    <row r="2519" spans="1:15" x14ac:dyDescent="0.25">
      <c r="A2519" s="2" t="s">
        <v>3066</v>
      </c>
      <c r="B2519" s="5">
        <v>46336</v>
      </c>
      <c r="C2519" s="2" t="s">
        <v>152</v>
      </c>
      <c r="D2519" s="2" t="s">
        <v>343</v>
      </c>
      <c r="E2519" s="2" t="s">
        <v>389</v>
      </c>
      <c r="F2519" s="2" t="s">
        <v>433</v>
      </c>
      <c r="G2519" s="2" t="s">
        <v>552</v>
      </c>
      <c r="H2519" s="2">
        <v>4</v>
      </c>
      <c r="I2519" s="6">
        <v>4179.59</v>
      </c>
      <c r="J2519" s="7">
        <v>0</v>
      </c>
      <c r="K2519" s="6">
        <v>16718.36</v>
      </c>
      <c r="L2519" s="6">
        <v>12764</v>
      </c>
      <c r="M2519" s="6">
        <v>3954.36</v>
      </c>
      <c r="N2519" s="2" t="s">
        <v>556</v>
      </c>
      <c r="O2519" s="2" t="s">
        <v>543</v>
      </c>
    </row>
    <row r="2520" spans="1:15" x14ac:dyDescent="0.25">
      <c r="A2520" s="2" t="s">
        <v>3067</v>
      </c>
      <c r="B2520" s="5">
        <v>46277</v>
      </c>
      <c r="C2520" s="2" t="s">
        <v>136</v>
      </c>
      <c r="D2520" s="2" t="s">
        <v>357</v>
      </c>
      <c r="E2520" s="2" t="s">
        <v>382</v>
      </c>
      <c r="F2520" s="2" t="s">
        <v>493</v>
      </c>
      <c r="G2520" s="2" t="s">
        <v>541</v>
      </c>
      <c r="H2520" s="2">
        <v>1</v>
      </c>
      <c r="I2520" s="6">
        <v>17661.759999999998</v>
      </c>
      <c r="J2520" s="7">
        <v>0.15</v>
      </c>
      <c r="K2520" s="6">
        <v>17661.759999999998</v>
      </c>
      <c r="L2520" s="6">
        <v>16443</v>
      </c>
      <c r="M2520" s="6">
        <v>1218.76</v>
      </c>
      <c r="N2520" s="2" t="s">
        <v>550</v>
      </c>
      <c r="O2520" s="2" t="s">
        <v>543</v>
      </c>
    </row>
    <row r="2521" spans="1:15" x14ac:dyDescent="0.25">
      <c r="A2521" s="2" t="s">
        <v>3068</v>
      </c>
      <c r="B2521" s="5">
        <v>46278</v>
      </c>
      <c r="C2521" s="2" t="s">
        <v>124</v>
      </c>
      <c r="D2521" s="2" t="s">
        <v>351</v>
      </c>
      <c r="E2521" s="2" t="s">
        <v>385</v>
      </c>
      <c r="F2521" s="2" t="s">
        <v>481</v>
      </c>
      <c r="G2521" s="2" t="s">
        <v>552</v>
      </c>
      <c r="H2521" s="2">
        <v>2</v>
      </c>
      <c r="I2521" s="6">
        <v>23190.3</v>
      </c>
      <c r="J2521" s="7">
        <v>0.2</v>
      </c>
      <c r="K2521" s="6">
        <v>46380.6</v>
      </c>
      <c r="L2521" s="6">
        <v>38876</v>
      </c>
      <c r="M2521" s="6">
        <v>7504.6</v>
      </c>
      <c r="N2521" s="2" t="s">
        <v>550</v>
      </c>
      <c r="O2521" s="2" t="s">
        <v>543</v>
      </c>
    </row>
    <row r="2522" spans="1:15" x14ac:dyDescent="0.25">
      <c r="A2522" s="2" t="s">
        <v>3069</v>
      </c>
      <c r="B2522" s="5">
        <v>46050</v>
      </c>
      <c r="C2522" s="2" t="s">
        <v>72</v>
      </c>
      <c r="D2522" s="2" t="s">
        <v>360</v>
      </c>
      <c r="E2522" s="2" t="s">
        <v>387</v>
      </c>
      <c r="F2522" s="2" t="s">
        <v>433</v>
      </c>
      <c r="G2522" s="2" t="s">
        <v>552</v>
      </c>
      <c r="H2522" s="2">
        <v>7</v>
      </c>
      <c r="I2522" s="6">
        <v>24789.75</v>
      </c>
      <c r="J2522" s="7">
        <v>0</v>
      </c>
      <c r="K2522" s="6">
        <v>173528.25</v>
      </c>
      <c r="L2522" s="6">
        <v>143661</v>
      </c>
      <c r="M2522" s="6">
        <v>29867.25</v>
      </c>
      <c r="N2522" s="2" t="s">
        <v>542</v>
      </c>
      <c r="O2522" s="2" t="s">
        <v>566</v>
      </c>
    </row>
    <row r="2523" spans="1:15" x14ac:dyDescent="0.25">
      <c r="A2523" s="2" t="s">
        <v>3070</v>
      </c>
      <c r="B2523" s="5">
        <v>46260</v>
      </c>
      <c r="C2523" s="2" t="s">
        <v>48</v>
      </c>
      <c r="D2523" s="2" t="s">
        <v>368</v>
      </c>
      <c r="E2523" s="2" t="s">
        <v>393</v>
      </c>
      <c r="F2523" s="2" t="s">
        <v>455</v>
      </c>
      <c r="G2523" s="2" t="s">
        <v>541</v>
      </c>
      <c r="H2523" s="2">
        <v>7</v>
      </c>
      <c r="I2523" s="6">
        <v>1073.69</v>
      </c>
      <c r="J2523" s="7">
        <v>0</v>
      </c>
      <c r="K2523" s="6">
        <v>7515.83</v>
      </c>
      <c r="L2523" s="6">
        <v>5432</v>
      </c>
      <c r="M2523" s="6">
        <v>2083.83</v>
      </c>
      <c r="N2523" s="2" t="s">
        <v>546</v>
      </c>
      <c r="O2523" s="2" t="s">
        <v>543</v>
      </c>
    </row>
    <row r="2524" spans="1:15" x14ac:dyDescent="0.25">
      <c r="A2524" s="2" t="s">
        <v>3071</v>
      </c>
      <c r="B2524" s="5">
        <v>45696</v>
      </c>
      <c r="C2524" s="2" t="s">
        <v>210</v>
      </c>
      <c r="D2524" s="2" t="s">
        <v>362</v>
      </c>
      <c r="E2524" s="2" t="s">
        <v>398</v>
      </c>
      <c r="F2524" s="2" t="s">
        <v>517</v>
      </c>
      <c r="G2524" s="2" t="s">
        <v>552</v>
      </c>
      <c r="H2524" s="2">
        <v>2</v>
      </c>
      <c r="I2524" s="6">
        <v>22546.84</v>
      </c>
      <c r="J2524" s="7">
        <v>0</v>
      </c>
      <c r="K2524" s="6">
        <v>45093.68</v>
      </c>
      <c r="L2524" s="6">
        <v>34118</v>
      </c>
      <c r="M2524" s="6">
        <v>10975.68</v>
      </c>
      <c r="N2524" s="2" t="s">
        <v>542</v>
      </c>
      <c r="O2524" s="2" t="s">
        <v>543</v>
      </c>
    </row>
    <row r="2525" spans="1:15" x14ac:dyDescent="0.25">
      <c r="A2525" s="2" t="s">
        <v>3072</v>
      </c>
      <c r="B2525" s="5">
        <v>46257</v>
      </c>
      <c r="C2525" s="2" t="s">
        <v>246</v>
      </c>
      <c r="D2525" s="2" t="s">
        <v>339</v>
      </c>
      <c r="E2525" s="2" t="s">
        <v>395</v>
      </c>
      <c r="F2525" s="2" t="s">
        <v>443</v>
      </c>
      <c r="G2525" s="2" t="s">
        <v>552</v>
      </c>
      <c r="H2525" s="2">
        <v>5</v>
      </c>
      <c r="I2525" s="6">
        <v>7392.16</v>
      </c>
      <c r="J2525" s="7">
        <v>0.2</v>
      </c>
      <c r="K2525" s="6">
        <v>36960.800000000003</v>
      </c>
      <c r="L2525" s="6">
        <v>34175</v>
      </c>
      <c r="M2525" s="6">
        <v>2785.8</v>
      </c>
      <c r="N2525" s="2" t="s">
        <v>546</v>
      </c>
      <c r="O2525" s="2" t="s">
        <v>543</v>
      </c>
    </row>
    <row r="2526" spans="1:15" x14ac:dyDescent="0.25">
      <c r="A2526" s="2" t="s">
        <v>3073</v>
      </c>
      <c r="B2526" s="5">
        <v>45919</v>
      </c>
      <c r="C2526" s="2" t="s">
        <v>240</v>
      </c>
      <c r="D2526" s="2" t="s">
        <v>334</v>
      </c>
      <c r="E2526" s="2" t="s">
        <v>393</v>
      </c>
      <c r="F2526" s="2" t="s">
        <v>517</v>
      </c>
      <c r="G2526" s="2" t="s">
        <v>552</v>
      </c>
      <c r="H2526" s="2">
        <v>6</v>
      </c>
      <c r="I2526" s="6">
        <v>371.26</v>
      </c>
      <c r="J2526" s="7">
        <v>0</v>
      </c>
      <c r="K2526" s="6">
        <v>2227.56</v>
      </c>
      <c r="L2526" s="6">
        <v>1710</v>
      </c>
      <c r="M2526" s="6">
        <v>517.55999999999995</v>
      </c>
      <c r="N2526" s="2" t="s">
        <v>550</v>
      </c>
      <c r="O2526" s="2" t="s">
        <v>543</v>
      </c>
    </row>
    <row r="2527" spans="1:15" x14ac:dyDescent="0.25">
      <c r="A2527" s="2" t="s">
        <v>3074</v>
      </c>
      <c r="B2527" s="5">
        <v>45881</v>
      </c>
      <c r="C2527" s="2" t="s">
        <v>41</v>
      </c>
      <c r="D2527" s="2" t="s">
        <v>348</v>
      </c>
      <c r="E2527" s="2" t="s">
        <v>391</v>
      </c>
      <c r="F2527" s="2" t="s">
        <v>481</v>
      </c>
      <c r="G2527" s="2" t="s">
        <v>552</v>
      </c>
      <c r="H2527" s="2">
        <v>3</v>
      </c>
      <c r="I2527" s="6">
        <v>10797.96</v>
      </c>
      <c r="J2527" s="7">
        <v>0.15</v>
      </c>
      <c r="K2527" s="6">
        <v>32393.88</v>
      </c>
      <c r="L2527" s="6">
        <v>30657</v>
      </c>
      <c r="M2527" s="6">
        <v>1736.88</v>
      </c>
      <c r="N2527" s="2" t="s">
        <v>542</v>
      </c>
      <c r="O2527" s="2" t="s">
        <v>543</v>
      </c>
    </row>
    <row r="2528" spans="1:15" x14ac:dyDescent="0.25">
      <c r="A2528" s="2" t="s">
        <v>3075</v>
      </c>
      <c r="B2528" s="5">
        <v>46322</v>
      </c>
      <c r="C2528" s="2" t="s">
        <v>172</v>
      </c>
      <c r="D2528" s="2" t="s">
        <v>348</v>
      </c>
      <c r="E2528" s="2" t="s">
        <v>389</v>
      </c>
      <c r="F2528" s="2" t="s">
        <v>523</v>
      </c>
      <c r="G2528" s="2" t="s">
        <v>541</v>
      </c>
      <c r="H2528" s="2">
        <v>1</v>
      </c>
      <c r="I2528" s="6">
        <v>10797.96</v>
      </c>
      <c r="J2528" s="7">
        <v>0.15</v>
      </c>
      <c r="K2528" s="6">
        <v>10797.96</v>
      </c>
      <c r="L2528" s="6">
        <v>10219</v>
      </c>
      <c r="M2528" s="6">
        <v>578.96</v>
      </c>
      <c r="N2528" s="2" t="s">
        <v>556</v>
      </c>
      <c r="O2528" s="2" t="s">
        <v>543</v>
      </c>
    </row>
    <row r="2529" spans="1:15" x14ac:dyDescent="0.25">
      <c r="A2529" s="2" t="s">
        <v>3076</v>
      </c>
      <c r="B2529" s="5">
        <v>46213</v>
      </c>
      <c r="C2529" s="2" t="s">
        <v>110</v>
      </c>
      <c r="D2529" s="2" t="s">
        <v>337</v>
      </c>
      <c r="E2529" s="2" t="s">
        <v>389</v>
      </c>
      <c r="F2529" s="2" t="s">
        <v>415</v>
      </c>
      <c r="G2529" s="2" t="s">
        <v>541</v>
      </c>
      <c r="H2529" s="2">
        <v>8</v>
      </c>
      <c r="I2529" s="6">
        <v>17081.22</v>
      </c>
      <c r="J2529" s="7">
        <v>0.2</v>
      </c>
      <c r="K2529" s="6">
        <v>136649.76</v>
      </c>
      <c r="L2529" s="6">
        <v>126424</v>
      </c>
      <c r="M2529" s="6">
        <v>10225.76</v>
      </c>
      <c r="N2529" s="2" t="s">
        <v>550</v>
      </c>
      <c r="O2529" s="2" t="s">
        <v>543</v>
      </c>
    </row>
    <row r="2530" spans="1:15" x14ac:dyDescent="0.25">
      <c r="A2530" s="2" t="s">
        <v>3077</v>
      </c>
      <c r="B2530" s="5">
        <v>46032</v>
      </c>
      <c r="C2530" s="2" t="s">
        <v>114</v>
      </c>
      <c r="D2530" s="2" t="s">
        <v>337</v>
      </c>
      <c r="E2530" s="2" t="s">
        <v>393</v>
      </c>
      <c r="F2530" s="2" t="s">
        <v>505</v>
      </c>
      <c r="G2530" s="2" t="s">
        <v>545</v>
      </c>
      <c r="H2530" s="2">
        <v>3</v>
      </c>
      <c r="I2530" s="6">
        <v>18148.79</v>
      </c>
      <c r="J2530" s="7">
        <v>0.15</v>
      </c>
      <c r="K2530" s="6">
        <v>54446.37</v>
      </c>
      <c r="L2530" s="6">
        <v>47409</v>
      </c>
      <c r="M2530" s="6">
        <v>7037.37</v>
      </c>
      <c r="N2530" s="2" t="s">
        <v>542</v>
      </c>
      <c r="O2530" s="2" t="s">
        <v>543</v>
      </c>
    </row>
    <row r="2531" spans="1:15" x14ac:dyDescent="0.25">
      <c r="A2531" s="2" t="s">
        <v>3078</v>
      </c>
      <c r="B2531" s="5">
        <v>46257</v>
      </c>
      <c r="C2531" s="2" t="s">
        <v>280</v>
      </c>
      <c r="D2531" s="2" t="s">
        <v>366</v>
      </c>
      <c r="E2531" s="2" t="s">
        <v>391</v>
      </c>
      <c r="F2531" s="2" t="s">
        <v>497</v>
      </c>
      <c r="G2531" s="2" t="s">
        <v>545</v>
      </c>
      <c r="H2531" s="2">
        <v>3</v>
      </c>
      <c r="I2531" s="6">
        <v>24896.65</v>
      </c>
      <c r="J2531" s="7">
        <v>0</v>
      </c>
      <c r="K2531" s="6">
        <v>74689.95</v>
      </c>
      <c r="L2531" s="6">
        <v>50331</v>
      </c>
      <c r="M2531" s="6">
        <v>24358.95</v>
      </c>
      <c r="N2531" s="2" t="s">
        <v>546</v>
      </c>
      <c r="O2531" s="2" t="s">
        <v>543</v>
      </c>
    </row>
    <row r="2532" spans="1:15" x14ac:dyDescent="0.25">
      <c r="A2532" s="2" t="s">
        <v>3079</v>
      </c>
      <c r="B2532" s="5">
        <v>46104</v>
      </c>
      <c r="C2532" s="2" t="s">
        <v>272</v>
      </c>
      <c r="D2532" s="2" t="s">
        <v>334</v>
      </c>
      <c r="E2532" s="2" t="s">
        <v>389</v>
      </c>
      <c r="F2532" s="2" t="s">
        <v>417</v>
      </c>
      <c r="G2532" s="2" t="s">
        <v>541</v>
      </c>
      <c r="H2532" s="2">
        <v>7</v>
      </c>
      <c r="I2532" s="6">
        <v>371.26</v>
      </c>
      <c r="J2532" s="7">
        <v>0</v>
      </c>
      <c r="K2532" s="6">
        <v>2598.8200000000002</v>
      </c>
      <c r="L2532" s="6">
        <v>1995</v>
      </c>
      <c r="M2532" s="6">
        <v>603.82000000000005</v>
      </c>
      <c r="N2532" s="2" t="s">
        <v>542</v>
      </c>
      <c r="O2532" s="2" t="s">
        <v>543</v>
      </c>
    </row>
    <row r="2533" spans="1:15" x14ac:dyDescent="0.25">
      <c r="A2533" s="2" t="s">
        <v>3080</v>
      </c>
      <c r="B2533" s="5">
        <v>45706</v>
      </c>
      <c r="C2533" s="2" t="s">
        <v>90</v>
      </c>
      <c r="D2533" s="2" t="s">
        <v>364</v>
      </c>
      <c r="E2533" s="2" t="s">
        <v>395</v>
      </c>
      <c r="F2533" s="2" t="s">
        <v>521</v>
      </c>
      <c r="G2533" s="2" t="s">
        <v>552</v>
      </c>
      <c r="H2533" s="2">
        <v>2</v>
      </c>
      <c r="I2533" s="6">
        <v>24184.29</v>
      </c>
      <c r="J2533" s="7">
        <v>0.05</v>
      </c>
      <c r="K2533" s="6">
        <v>48368.58</v>
      </c>
      <c r="L2533" s="6">
        <v>33630</v>
      </c>
      <c r="M2533" s="6">
        <v>14738.58</v>
      </c>
      <c r="N2533" s="2" t="s">
        <v>556</v>
      </c>
      <c r="O2533" s="2" t="s">
        <v>543</v>
      </c>
    </row>
    <row r="2534" spans="1:15" x14ac:dyDescent="0.25">
      <c r="A2534" s="2" t="s">
        <v>3081</v>
      </c>
      <c r="B2534" s="5">
        <v>46063</v>
      </c>
      <c r="C2534" s="2" t="s">
        <v>232</v>
      </c>
      <c r="D2534" s="2" t="s">
        <v>339</v>
      </c>
      <c r="E2534" s="2" t="s">
        <v>393</v>
      </c>
      <c r="F2534" s="2" t="s">
        <v>461</v>
      </c>
      <c r="G2534" s="2" t="s">
        <v>552</v>
      </c>
      <c r="H2534" s="2">
        <v>2</v>
      </c>
      <c r="I2534" s="6">
        <v>9240.2000000000007</v>
      </c>
      <c r="J2534" s="7">
        <v>0</v>
      </c>
      <c r="K2534" s="6">
        <v>18480.400000000001</v>
      </c>
      <c r="L2534" s="6">
        <v>13670</v>
      </c>
      <c r="M2534" s="6">
        <v>4810.3999999999996</v>
      </c>
      <c r="N2534" s="2" t="s">
        <v>542</v>
      </c>
      <c r="O2534" s="2" t="s">
        <v>543</v>
      </c>
    </row>
    <row r="2535" spans="1:15" x14ac:dyDescent="0.25">
      <c r="A2535" s="2" t="s">
        <v>3082</v>
      </c>
      <c r="B2535" s="5">
        <v>45768</v>
      </c>
      <c r="C2535" s="2" t="s">
        <v>268</v>
      </c>
      <c r="D2535" s="2" t="s">
        <v>375</v>
      </c>
      <c r="E2535" s="2" t="s">
        <v>395</v>
      </c>
      <c r="F2535" s="2" t="s">
        <v>461</v>
      </c>
      <c r="G2535" s="2" t="s">
        <v>552</v>
      </c>
      <c r="H2535" s="2">
        <v>6</v>
      </c>
      <c r="I2535" s="6">
        <v>4378.18</v>
      </c>
      <c r="J2535" s="7">
        <v>0.2</v>
      </c>
      <c r="K2535" s="6">
        <v>26269.08</v>
      </c>
      <c r="L2535" s="6">
        <v>22122</v>
      </c>
      <c r="M2535" s="6">
        <v>4147.08</v>
      </c>
      <c r="N2535" s="2" t="s">
        <v>550</v>
      </c>
      <c r="O2535" s="2" t="s">
        <v>543</v>
      </c>
    </row>
    <row r="2536" spans="1:15" x14ac:dyDescent="0.25">
      <c r="A2536" s="2" t="s">
        <v>3083</v>
      </c>
      <c r="B2536" s="5">
        <v>46003</v>
      </c>
      <c r="C2536" s="2" t="s">
        <v>86</v>
      </c>
      <c r="D2536" s="2" t="s">
        <v>330</v>
      </c>
      <c r="E2536" s="2" t="s">
        <v>387</v>
      </c>
      <c r="F2536" s="2" t="s">
        <v>489</v>
      </c>
      <c r="G2536" s="2" t="s">
        <v>545</v>
      </c>
      <c r="H2536" s="2">
        <v>2</v>
      </c>
      <c r="I2536" s="6">
        <v>11419.19</v>
      </c>
      <c r="J2536" s="7">
        <v>0.15</v>
      </c>
      <c r="K2536" s="6">
        <v>22838.38</v>
      </c>
      <c r="L2536" s="6">
        <v>20786</v>
      </c>
      <c r="M2536" s="6">
        <v>2052.38</v>
      </c>
      <c r="N2536" s="2" t="s">
        <v>542</v>
      </c>
      <c r="O2536" s="2" t="s">
        <v>543</v>
      </c>
    </row>
    <row r="2537" spans="1:15" x14ac:dyDescent="0.25">
      <c r="A2537" s="2" t="s">
        <v>3084</v>
      </c>
      <c r="B2537" s="5">
        <v>46000</v>
      </c>
      <c r="C2537" s="2" t="s">
        <v>248</v>
      </c>
      <c r="D2537" s="2" t="s">
        <v>364</v>
      </c>
      <c r="E2537" s="2" t="s">
        <v>389</v>
      </c>
      <c r="F2537" s="2" t="s">
        <v>435</v>
      </c>
      <c r="G2537" s="2" t="s">
        <v>541</v>
      </c>
      <c r="H2537" s="2">
        <v>6</v>
      </c>
      <c r="I2537" s="6">
        <v>24184.29</v>
      </c>
      <c r="J2537" s="7">
        <v>0.05</v>
      </c>
      <c r="K2537" s="6">
        <v>145105.74</v>
      </c>
      <c r="L2537" s="6">
        <v>100890</v>
      </c>
      <c r="M2537" s="6">
        <v>44215.74</v>
      </c>
      <c r="N2537" s="2" t="s">
        <v>542</v>
      </c>
      <c r="O2537" s="2" t="s">
        <v>543</v>
      </c>
    </row>
    <row r="2538" spans="1:15" x14ac:dyDescent="0.25">
      <c r="A2538" s="2" t="s">
        <v>3085</v>
      </c>
      <c r="B2538" s="5">
        <v>45742</v>
      </c>
      <c r="C2538" s="2" t="s">
        <v>100</v>
      </c>
      <c r="D2538" s="2" t="s">
        <v>330</v>
      </c>
      <c r="E2538" s="2" t="s">
        <v>391</v>
      </c>
      <c r="F2538" s="2" t="s">
        <v>433</v>
      </c>
      <c r="G2538" s="2" t="s">
        <v>541</v>
      </c>
      <c r="H2538" s="2">
        <v>4</v>
      </c>
      <c r="I2538" s="6">
        <v>12762.62</v>
      </c>
      <c r="J2538" s="7">
        <v>0.05</v>
      </c>
      <c r="K2538" s="6">
        <v>51050.48</v>
      </c>
      <c r="L2538" s="6">
        <v>41572</v>
      </c>
      <c r="M2538" s="6">
        <v>9478.48</v>
      </c>
      <c r="N2538" s="2" t="s">
        <v>546</v>
      </c>
      <c r="O2538" s="2" t="s">
        <v>543</v>
      </c>
    </row>
    <row r="2539" spans="1:15" x14ac:dyDescent="0.25">
      <c r="A2539" s="2" t="s">
        <v>3086</v>
      </c>
      <c r="B2539" s="5">
        <v>45671</v>
      </c>
      <c r="C2539" s="2" t="s">
        <v>248</v>
      </c>
      <c r="D2539" s="2" t="s">
        <v>373</v>
      </c>
      <c r="E2539" s="2" t="s">
        <v>395</v>
      </c>
      <c r="F2539" s="2" t="s">
        <v>493</v>
      </c>
      <c r="G2539" s="2" t="s">
        <v>541</v>
      </c>
      <c r="H2539" s="2">
        <v>2</v>
      </c>
      <c r="I2539" s="6">
        <v>1935.67</v>
      </c>
      <c r="J2539" s="7">
        <v>0.15</v>
      </c>
      <c r="K2539" s="6">
        <v>3871.34</v>
      </c>
      <c r="L2539" s="6">
        <v>3242</v>
      </c>
      <c r="M2539" s="6">
        <v>629.34</v>
      </c>
      <c r="N2539" s="2" t="s">
        <v>542</v>
      </c>
      <c r="O2539" s="2" t="s">
        <v>543</v>
      </c>
    </row>
    <row r="2540" spans="1:15" x14ac:dyDescent="0.25">
      <c r="A2540" s="2" t="s">
        <v>3087</v>
      </c>
      <c r="B2540" s="5">
        <v>45716</v>
      </c>
      <c r="C2540" s="2" t="s">
        <v>292</v>
      </c>
      <c r="D2540" s="2" t="s">
        <v>357</v>
      </c>
      <c r="E2540" s="2" t="s">
        <v>398</v>
      </c>
      <c r="F2540" s="2" t="s">
        <v>423</v>
      </c>
      <c r="G2540" s="2" t="s">
        <v>552</v>
      </c>
      <c r="H2540" s="2">
        <v>1</v>
      </c>
      <c r="I2540" s="6">
        <v>16622.830000000002</v>
      </c>
      <c r="J2540" s="7">
        <v>0.2</v>
      </c>
      <c r="K2540" s="6">
        <v>16622.830000000002</v>
      </c>
      <c r="L2540" s="6">
        <v>16443</v>
      </c>
      <c r="M2540" s="6">
        <v>179.83</v>
      </c>
      <c r="N2540" s="2" t="s">
        <v>542</v>
      </c>
      <c r="O2540" s="2" t="s">
        <v>543</v>
      </c>
    </row>
    <row r="2541" spans="1:15" x14ac:dyDescent="0.25">
      <c r="A2541" s="2" t="s">
        <v>3088</v>
      </c>
      <c r="B2541" s="5">
        <v>45892</v>
      </c>
      <c r="C2541" s="2" t="s">
        <v>52</v>
      </c>
      <c r="D2541" s="2" t="s">
        <v>364</v>
      </c>
      <c r="E2541" s="2" t="s">
        <v>387</v>
      </c>
      <c r="F2541" s="2" t="s">
        <v>481</v>
      </c>
      <c r="G2541" s="2" t="s">
        <v>552</v>
      </c>
      <c r="H2541" s="2">
        <v>1</v>
      </c>
      <c r="I2541" s="6">
        <v>21638.58</v>
      </c>
      <c r="J2541" s="7">
        <v>0.15</v>
      </c>
      <c r="K2541" s="6">
        <v>14831.17</v>
      </c>
      <c r="L2541" s="6">
        <v>16815</v>
      </c>
      <c r="M2541" s="6">
        <v>-1983.83</v>
      </c>
      <c r="N2541" s="2" t="s">
        <v>556</v>
      </c>
      <c r="O2541" s="2" t="s">
        <v>543</v>
      </c>
    </row>
    <row r="2542" spans="1:15" x14ac:dyDescent="0.25">
      <c r="A2542" s="2" t="s">
        <v>3089</v>
      </c>
      <c r="B2542" s="5">
        <v>46099</v>
      </c>
      <c r="C2542" s="2" t="s">
        <v>256</v>
      </c>
      <c r="D2542" s="2" t="s">
        <v>337</v>
      </c>
      <c r="E2542" s="2" t="s">
        <v>385</v>
      </c>
      <c r="F2542" s="2" t="s">
        <v>497</v>
      </c>
      <c r="G2542" s="2" t="s">
        <v>552</v>
      </c>
      <c r="H2542" s="2">
        <v>3</v>
      </c>
      <c r="I2542" s="6">
        <v>21351.52</v>
      </c>
      <c r="J2542" s="7">
        <v>0</v>
      </c>
      <c r="K2542" s="6">
        <v>64054.559999999998</v>
      </c>
      <c r="L2542" s="6">
        <v>47409</v>
      </c>
      <c r="M2542" s="6">
        <v>16645.560000000001</v>
      </c>
      <c r="N2542" s="2" t="s">
        <v>550</v>
      </c>
      <c r="O2542" s="2" t="s">
        <v>543</v>
      </c>
    </row>
    <row r="2543" spans="1:15" x14ac:dyDescent="0.25">
      <c r="A2543" s="2" t="s">
        <v>3090</v>
      </c>
      <c r="B2543" s="5">
        <v>46180</v>
      </c>
      <c r="C2543" s="2" t="s">
        <v>39</v>
      </c>
      <c r="D2543" s="2" t="s">
        <v>339</v>
      </c>
      <c r="E2543" s="2" t="s">
        <v>389</v>
      </c>
      <c r="F2543" s="2" t="s">
        <v>493</v>
      </c>
      <c r="G2543" s="2" t="s">
        <v>541</v>
      </c>
      <c r="H2543" s="2">
        <v>4</v>
      </c>
      <c r="I2543" s="6">
        <v>7854.17</v>
      </c>
      <c r="J2543" s="7">
        <v>0.15</v>
      </c>
      <c r="K2543" s="6">
        <v>31416.68</v>
      </c>
      <c r="L2543" s="6">
        <v>27340</v>
      </c>
      <c r="M2543" s="6">
        <v>4076.68</v>
      </c>
      <c r="N2543" s="2" t="s">
        <v>546</v>
      </c>
      <c r="O2543" s="2" t="s">
        <v>543</v>
      </c>
    </row>
    <row r="2544" spans="1:15" x14ac:dyDescent="0.25">
      <c r="A2544" s="2" t="s">
        <v>3091</v>
      </c>
      <c r="B2544" s="5">
        <v>46243</v>
      </c>
      <c r="C2544" s="2" t="s">
        <v>216</v>
      </c>
      <c r="D2544" s="2" t="s">
        <v>334</v>
      </c>
      <c r="E2544" s="2" t="s">
        <v>395</v>
      </c>
      <c r="F2544" s="2" t="s">
        <v>463</v>
      </c>
      <c r="G2544" s="2" t="s">
        <v>545</v>
      </c>
      <c r="H2544" s="2">
        <v>6</v>
      </c>
      <c r="I2544" s="6">
        <v>371.26</v>
      </c>
      <c r="J2544" s="7">
        <v>0</v>
      </c>
      <c r="K2544" s="6">
        <v>2227.56</v>
      </c>
      <c r="L2544" s="6">
        <v>1710</v>
      </c>
      <c r="M2544" s="6">
        <v>517.55999999999995</v>
      </c>
      <c r="N2544" s="2" t="s">
        <v>546</v>
      </c>
      <c r="O2544" s="2" t="s">
        <v>543</v>
      </c>
    </row>
    <row r="2545" spans="1:15" x14ac:dyDescent="0.25">
      <c r="A2545" s="2" t="s">
        <v>3092</v>
      </c>
      <c r="B2545" s="5">
        <v>46246</v>
      </c>
      <c r="C2545" s="2" t="s">
        <v>264</v>
      </c>
      <c r="D2545" s="2" t="s">
        <v>368</v>
      </c>
      <c r="E2545" s="2" t="s">
        <v>391</v>
      </c>
      <c r="F2545" s="2" t="s">
        <v>427</v>
      </c>
      <c r="G2545" s="2" t="s">
        <v>552</v>
      </c>
      <c r="H2545" s="2">
        <v>4</v>
      </c>
      <c r="I2545" s="6">
        <v>1073.69</v>
      </c>
      <c r="J2545" s="7">
        <v>0</v>
      </c>
      <c r="K2545" s="6">
        <v>4294.76</v>
      </c>
      <c r="L2545" s="6">
        <v>3104</v>
      </c>
      <c r="M2545" s="6">
        <v>1190.76</v>
      </c>
      <c r="N2545" s="2" t="s">
        <v>542</v>
      </c>
      <c r="O2545" s="2" t="s">
        <v>543</v>
      </c>
    </row>
    <row r="2546" spans="1:15" x14ac:dyDescent="0.25">
      <c r="A2546" s="2" t="s">
        <v>3093</v>
      </c>
      <c r="B2546" s="5">
        <v>45845</v>
      </c>
      <c r="C2546" s="2" t="s">
        <v>196</v>
      </c>
      <c r="D2546" s="2" t="s">
        <v>348</v>
      </c>
      <c r="E2546" s="2" t="s">
        <v>389</v>
      </c>
      <c r="F2546" s="2" t="s">
        <v>441</v>
      </c>
      <c r="G2546" s="2" t="s">
        <v>552</v>
      </c>
      <c r="H2546" s="2">
        <v>6</v>
      </c>
      <c r="I2546" s="6">
        <v>10797.96</v>
      </c>
      <c r="J2546" s="7">
        <v>0.15</v>
      </c>
      <c r="K2546" s="6">
        <v>64787.76</v>
      </c>
      <c r="L2546" s="6">
        <v>61314</v>
      </c>
      <c r="M2546" s="6">
        <v>3473.76</v>
      </c>
      <c r="N2546" s="2" t="s">
        <v>542</v>
      </c>
      <c r="O2546" s="2" t="s">
        <v>543</v>
      </c>
    </row>
    <row r="2547" spans="1:15" x14ac:dyDescent="0.25">
      <c r="A2547" s="2" t="s">
        <v>3094</v>
      </c>
      <c r="B2547" s="5">
        <v>46241</v>
      </c>
      <c r="C2547" s="2" t="s">
        <v>310</v>
      </c>
      <c r="D2547" s="2" t="s">
        <v>334</v>
      </c>
      <c r="E2547" s="2" t="s">
        <v>398</v>
      </c>
      <c r="F2547" s="2" t="s">
        <v>473</v>
      </c>
      <c r="G2547" s="2" t="s">
        <v>545</v>
      </c>
      <c r="H2547" s="2">
        <v>8</v>
      </c>
      <c r="I2547" s="6">
        <v>371.26</v>
      </c>
      <c r="J2547" s="7">
        <v>0</v>
      </c>
      <c r="K2547" s="6">
        <v>2970.08</v>
      </c>
      <c r="L2547" s="6">
        <v>2280</v>
      </c>
      <c r="M2547" s="6">
        <v>690.08</v>
      </c>
      <c r="N2547" s="2" t="s">
        <v>556</v>
      </c>
      <c r="O2547" s="2" t="s">
        <v>543</v>
      </c>
    </row>
    <row r="2548" spans="1:15" x14ac:dyDescent="0.25">
      <c r="A2548" s="2" t="s">
        <v>3095</v>
      </c>
      <c r="B2548" s="5">
        <v>46122</v>
      </c>
      <c r="C2548" s="2" t="s">
        <v>104</v>
      </c>
      <c r="D2548" s="2" t="s">
        <v>373</v>
      </c>
      <c r="E2548" s="2" t="s">
        <v>398</v>
      </c>
      <c r="F2548" s="2" t="s">
        <v>471</v>
      </c>
      <c r="G2548" s="2" t="s">
        <v>545</v>
      </c>
      <c r="H2548" s="2">
        <v>3</v>
      </c>
      <c r="I2548" s="6">
        <v>1821.81</v>
      </c>
      <c r="J2548" s="7">
        <v>0.2</v>
      </c>
      <c r="K2548" s="6">
        <v>5465.43</v>
      </c>
      <c r="L2548" s="6">
        <v>4863</v>
      </c>
      <c r="M2548" s="6">
        <v>602.42999999999995</v>
      </c>
      <c r="N2548" s="2" t="s">
        <v>546</v>
      </c>
      <c r="O2548" s="2" t="s">
        <v>543</v>
      </c>
    </row>
    <row r="2549" spans="1:15" x14ac:dyDescent="0.25">
      <c r="A2549" s="2" t="s">
        <v>3096</v>
      </c>
      <c r="B2549" s="5">
        <v>45998</v>
      </c>
      <c r="C2549" s="2" t="s">
        <v>80</v>
      </c>
      <c r="D2549" s="2" t="s">
        <v>360</v>
      </c>
      <c r="E2549" s="2" t="s">
        <v>395</v>
      </c>
      <c r="F2549" s="2" t="s">
        <v>473</v>
      </c>
      <c r="G2549" s="2" t="s">
        <v>545</v>
      </c>
      <c r="H2549" s="2">
        <v>1</v>
      </c>
      <c r="I2549" s="6">
        <v>22310.78</v>
      </c>
      <c r="J2549" s="7">
        <v>0.1</v>
      </c>
      <c r="K2549" s="6">
        <v>22310.78</v>
      </c>
      <c r="L2549" s="6">
        <v>20523</v>
      </c>
      <c r="M2549" s="6">
        <v>1787.78</v>
      </c>
      <c r="N2549" s="2" t="s">
        <v>546</v>
      </c>
      <c r="O2549" s="2" t="s">
        <v>543</v>
      </c>
    </row>
    <row r="2550" spans="1:15" x14ac:dyDescent="0.25">
      <c r="A2550" s="2" t="s">
        <v>3097</v>
      </c>
      <c r="B2550" s="5">
        <v>45944</v>
      </c>
      <c r="C2550" s="2" t="s">
        <v>182</v>
      </c>
      <c r="D2550" s="2" t="s">
        <v>362</v>
      </c>
      <c r="E2550" s="2" t="s">
        <v>391</v>
      </c>
      <c r="F2550" s="2" t="s">
        <v>435</v>
      </c>
      <c r="G2550" s="2" t="s">
        <v>541</v>
      </c>
      <c r="H2550" s="2">
        <v>3</v>
      </c>
      <c r="I2550" s="6">
        <v>22546.84</v>
      </c>
      <c r="J2550" s="7">
        <v>0</v>
      </c>
      <c r="K2550" s="6">
        <v>67640.52</v>
      </c>
      <c r="L2550" s="6">
        <v>51177</v>
      </c>
      <c r="M2550" s="6">
        <v>16463.52</v>
      </c>
      <c r="N2550" s="2" t="s">
        <v>546</v>
      </c>
      <c r="O2550" s="2" t="s">
        <v>543</v>
      </c>
    </row>
    <row r="2551" spans="1:15" x14ac:dyDescent="0.25">
      <c r="A2551" s="2" t="s">
        <v>3098</v>
      </c>
      <c r="B2551" s="5">
        <v>46322</v>
      </c>
      <c r="C2551" s="2" t="s">
        <v>276</v>
      </c>
      <c r="D2551" s="2" t="s">
        <v>341</v>
      </c>
      <c r="E2551" s="2" t="s">
        <v>398</v>
      </c>
      <c r="F2551" s="2" t="s">
        <v>417</v>
      </c>
      <c r="G2551" s="2" t="s">
        <v>545</v>
      </c>
      <c r="H2551" s="2">
        <v>3</v>
      </c>
      <c r="I2551" s="6">
        <v>439.73</v>
      </c>
      <c r="J2551" s="7">
        <v>0.15</v>
      </c>
      <c r="K2551" s="6">
        <v>1319.19</v>
      </c>
      <c r="L2551" s="6">
        <v>1236</v>
      </c>
      <c r="M2551" s="6">
        <v>83.19</v>
      </c>
      <c r="N2551" s="2" t="s">
        <v>546</v>
      </c>
      <c r="O2551" s="2" t="s">
        <v>543</v>
      </c>
    </row>
    <row r="2552" spans="1:15" x14ac:dyDescent="0.25">
      <c r="A2552" s="2" t="s">
        <v>3099</v>
      </c>
      <c r="B2552" s="5">
        <v>45733</v>
      </c>
      <c r="C2552" s="2" t="s">
        <v>39</v>
      </c>
      <c r="D2552" s="2" t="s">
        <v>353</v>
      </c>
      <c r="E2552" s="2" t="s">
        <v>391</v>
      </c>
      <c r="F2552" s="2" t="s">
        <v>439</v>
      </c>
      <c r="G2552" s="2" t="s">
        <v>545</v>
      </c>
      <c r="H2552" s="2">
        <v>8</v>
      </c>
      <c r="I2552" s="6">
        <v>6836.97</v>
      </c>
      <c r="J2552" s="7">
        <v>0.15</v>
      </c>
      <c r="K2552" s="6">
        <v>54695.76</v>
      </c>
      <c r="L2552" s="6">
        <v>42696</v>
      </c>
      <c r="M2552" s="6">
        <v>11999.76</v>
      </c>
      <c r="N2552" s="2" t="s">
        <v>546</v>
      </c>
      <c r="O2552" s="2" t="s">
        <v>543</v>
      </c>
    </row>
    <row r="2553" spans="1:15" x14ac:dyDescent="0.25">
      <c r="A2553" s="2" t="s">
        <v>3100</v>
      </c>
      <c r="B2553" s="5">
        <v>46198</v>
      </c>
      <c r="C2553" s="2" t="s">
        <v>56</v>
      </c>
      <c r="D2553" s="2" t="s">
        <v>371</v>
      </c>
      <c r="E2553" s="2" t="s">
        <v>395</v>
      </c>
      <c r="F2553" s="2" t="s">
        <v>471</v>
      </c>
      <c r="G2553" s="2" t="s">
        <v>545</v>
      </c>
      <c r="H2553" s="2">
        <v>1</v>
      </c>
      <c r="I2553" s="6">
        <v>22715.040000000001</v>
      </c>
      <c r="J2553" s="7">
        <v>0.1</v>
      </c>
      <c r="K2553" s="6">
        <v>22715.040000000001</v>
      </c>
      <c r="L2553" s="6">
        <v>21316</v>
      </c>
      <c r="M2553" s="6">
        <v>1399.04</v>
      </c>
      <c r="N2553" s="2" t="s">
        <v>556</v>
      </c>
      <c r="O2553" s="2" t="s">
        <v>543</v>
      </c>
    </row>
    <row r="2554" spans="1:15" x14ac:dyDescent="0.25">
      <c r="A2554" s="2" t="s">
        <v>3101</v>
      </c>
      <c r="B2554" s="5">
        <v>45671</v>
      </c>
      <c r="C2554" s="2" t="s">
        <v>302</v>
      </c>
      <c r="D2554" s="2" t="s">
        <v>334</v>
      </c>
      <c r="E2554" s="2" t="s">
        <v>395</v>
      </c>
      <c r="F2554" s="2" t="s">
        <v>447</v>
      </c>
      <c r="G2554" s="2" t="s">
        <v>541</v>
      </c>
      <c r="H2554" s="2">
        <v>5</v>
      </c>
      <c r="I2554" s="6">
        <v>297.01</v>
      </c>
      <c r="J2554" s="7">
        <v>0.2</v>
      </c>
      <c r="K2554" s="6">
        <v>1485.05</v>
      </c>
      <c r="L2554" s="6">
        <v>1425</v>
      </c>
      <c r="M2554" s="6">
        <v>60.05</v>
      </c>
      <c r="N2554" s="2" t="s">
        <v>542</v>
      </c>
      <c r="O2554" s="2" t="s">
        <v>543</v>
      </c>
    </row>
    <row r="2555" spans="1:15" x14ac:dyDescent="0.25">
      <c r="A2555" s="2" t="s">
        <v>3102</v>
      </c>
      <c r="B2555" s="5">
        <v>46224</v>
      </c>
      <c r="C2555" s="2" t="s">
        <v>290</v>
      </c>
      <c r="D2555" s="2" t="s">
        <v>351</v>
      </c>
      <c r="E2555" s="2" t="s">
        <v>391</v>
      </c>
      <c r="F2555" s="2" t="s">
        <v>423</v>
      </c>
      <c r="G2555" s="2" t="s">
        <v>541</v>
      </c>
      <c r="H2555" s="2">
        <v>3</v>
      </c>
      <c r="I2555" s="6">
        <v>26089.08</v>
      </c>
      <c r="J2555" s="7">
        <v>0.1</v>
      </c>
      <c r="K2555" s="6">
        <v>78267.240000000005</v>
      </c>
      <c r="L2555" s="6">
        <v>58314</v>
      </c>
      <c r="M2555" s="6">
        <v>19953.240000000002</v>
      </c>
      <c r="N2555" s="2" t="s">
        <v>542</v>
      </c>
      <c r="O2555" s="2" t="s">
        <v>543</v>
      </c>
    </row>
    <row r="2556" spans="1:15" x14ac:dyDescent="0.25">
      <c r="A2556" s="2" t="s">
        <v>3103</v>
      </c>
      <c r="B2556" s="5">
        <v>46019</v>
      </c>
      <c r="C2556" s="2" t="s">
        <v>214</v>
      </c>
      <c r="D2556" s="2" t="s">
        <v>375</v>
      </c>
      <c r="E2556" s="2" t="s">
        <v>395</v>
      </c>
      <c r="F2556" s="2" t="s">
        <v>453</v>
      </c>
      <c r="G2556" s="2" t="s">
        <v>545</v>
      </c>
      <c r="H2556" s="2">
        <v>7</v>
      </c>
      <c r="I2556" s="6">
        <v>4651.8100000000004</v>
      </c>
      <c r="J2556" s="7">
        <v>0.15</v>
      </c>
      <c r="K2556" s="6">
        <v>32562.67</v>
      </c>
      <c r="L2556" s="6">
        <v>25809</v>
      </c>
      <c r="M2556" s="6">
        <v>6753.67</v>
      </c>
      <c r="N2556" s="2" t="s">
        <v>550</v>
      </c>
      <c r="O2556" s="2" t="s">
        <v>543</v>
      </c>
    </row>
    <row r="2557" spans="1:15" x14ac:dyDescent="0.25">
      <c r="A2557" s="2" t="s">
        <v>3104</v>
      </c>
      <c r="B2557" s="5">
        <v>45756</v>
      </c>
      <c r="C2557" s="2" t="s">
        <v>266</v>
      </c>
      <c r="D2557" s="2" t="s">
        <v>343</v>
      </c>
      <c r="E2557" s="2" t="s">
        <v>395</v>
      </c>
      <c r="F2557" s="2" t="s">
        <v>445</v>
      </c>
      <c r="G2557" s="2" t="s">
        <v>541</v>
      </c>
      <c r="H2557" s="2">
        <v>1</v>
      </c>
      <c r="I2557" s="6">
        <v>4179.59</v>
      </c>
      <c r="J2557" s="7">
        <v>0</v>
      </c>
      <c r="K2557" s="6">
        <v>4179.59</v>
      </c>
      <c r="L2557" s="6">
        <v>3191</v>
      </c>
      <c r="M2557" s="6">
        <v>988.59</v>
      </c>
      <c r="N2557" s="2" t="s">
        <v>556</v>
      </c>
      <c r="O2557" s="2" t="s">
        <v>543</v>
      </c>
    </row>
    <row r="2558" spans="1:15" x14ac:dyDescent="0.25">
      <c r="A2558" s="2" t="s">
        <v>3105</v>
      </c>
      <c r="B2558" s="5">
        <v>46281</v>
      </c>
      <c r="C2558" s="2" t="s">
        <v>44</v>
      </c>
      <c r="D2558" s="2" t="s">
        <v>339</v>
      </c>
      <c r="E2558" s="2" t="s">
        <v>393</v>
      </c>
      <c r="F2558" s="2" t="s">
        <v>447</v>
      </c>
      <c r="G2558" s="2" t="s">
        <v>541</v>
      </c>
      <c r="H2558" s="2">
        <v>1</v>
      </c>
      <c r="I2558" s="6">
        <v>8778.19</v>
      </c>
      <c r="J2558" s="7">
        <v>0.05</v>
      </c>
      <c r="K2558" s="6">
        <v>8778.19</v>
      </c>
      <c r="L2558" s="6">
        <v>6835</v>
      </c>
      <c r="M2558" s="6">
        <v>1943.19</v>
      </c>
      <c r="N2558" s="2" t="s">
        <v>556</v>
      </c>
      <c r="O2558" s="2" t="s">
        <v>543</v>
      </c>
    </row>
    <row r="2559" spans="1:15" x14ac:dyDescent="0.25">
      <c r="A2559" s="2" t="s">
        <v>3106</v>
      </c>
      <c r="B2559" s="5">
        <v>45691</v>
      </c>
      <c r="C2559" s="2" t="s">
        <v>284</v>
      </c>
      <c r="D2559" s="2" t="s">
        <v>341</v>
      </c>
      <c r="E2559" s="2" t="s">
        <v>385</v>
      </c>
      <c r="F2559" s="2" t="s">
        <v>521</v>
      </c>
      <c r="G2559" s="2" t="s">
        <v>552</v>
      </c>
      <c r="H2559" s="2">
        <v>4</v>
      </c>
      <c r="I2559" s="6">
        <v>517.33000000000004</v>
      </c>
      <c r="J2559" s="7">
        <v>0</v>
      </c>
      <c r="K2559" s="6">
        <v>2069.3200000000002</v>
      </c>
      <c r="L2559" s="6">
        <v>1648</v>
      </c>
      <c r="M2559" s="6">
        <v>421.32</v>
      </c>
      <c r="N2559" s="2" t="s">
        <v>542</v>
      </c>
      <c r="O2559" s="2" t="s">
        <v>543</v>
      </c>
    </row>
    <row r="2560" spans="1:15" x14ac:dyDescent="0.25">
      <c r="A2560" s="2" t="s">
        <v>3107</v>
      </c>
      <c r="B2560" s="5">
        <v>45794</v>
      </c>
      <c r="C2560" s="2" t="s">
        <v>272</v>
      </c>
      <c r="D2560" s="2" t="s">
        <v>341</v>
      </c>
      <c r="E2560" s="2" t="s">
        <v>391</v>
      </c>
      <c r="F2560" s="2" t="s">
        <v>487</v>
      </c>
      <c r="G2560" s="2" t="s">
        <v>552</v>
      </c>
      <c r="H2560" s="2">
        <v>6</v>
      </c>
      <c r="I2560" s="6">
        <v>465.6</v>
      </c>
      <c r="J2560" s="7">
        <v>0.1</v>
      </c>
      <c r="K2560" s="6">
        <v>2793.6</v>
      </c>
      <c r="L2560" s="6">
        <v>2472</v>
      </c>
      <c r="M2560" s="6">
        <v>321.60000000000002</v>
      </c>
      <c r="N2560" s="2" t="s">
        <v>542</v>
      </c>
      <c r="O2560" s="2" t="s">
        <v>543</v>
      </c>
    </row>
    <row r="2561" spans="1:15" x14ac:dyDescent="0.25">
      <c r="A2561" s="2" t="s">
        <v>3108</v>
      </c>
      <c r="B2561" s="5">
        <v>45660</v>
      </c>
      <c r="C2561" s="2" t="s">
        <v>254</v>
      </c>
      <c r="D2561" s="2" t="s">
        <v>339</v>
      </c>
      <c r="E2561" s="2" t="s">
        <v>398</v>
      </c>
      <c r="F2561" s="2" t="s">
        <v>493</v>
      </c>
      <c r="G2561" s="2" t="s">
        <v>545</v>
      </c>
      <c r="H2561" s="2">
        <v>5</v>
      </c>
      <c r="I2561" s="6">
        <v>9240.2000000000007</v>
      </c>
      <c r="J2561" s="7">
        <v>0</v>
      </c>
      <c r="K2561" s="6">
        <v>46201</v>
      </c>
      <c r="L2561" s="6">
        <v>34175</v>
      </c>
      <c r="M2561" s="6">
        <v>12026</v>
      </c>
      <c r="N2561" s="2" t="s">
        <v>546</v>
      </c>
      <c r="O2561" s="2" t="s">
        <v>543</v>
      </c>
    </row>
    <row r="2562" spans="1:15" x14ac:dyDescent="0.25">
      <c r="A2562" s="2" t="s">
        <v>3109</v>
      </c>
      <c r="B2562" s="5">
        <v>45787</v>
      </c>
      <c r="C2562" s="2" t="s">
        <v>318</v>
      </c>
      <c r="D2562" s="2" t="s">
        <v>377</v>
      </c>
      <c r="E2562" s="2" t="s">
        <v>398</v>
      </c>
      <c r="F2562" s="2" t="s">
        <v>503</v>
      </c>
      <c r="G2562" s="2" t="s">
        <v>552</v>
      </c>
      <c r="H2562" s="2">
        <v>8</v>
      </c>
      <c r="I2562" s="6">
        <v>25991.93</v>
      </c>
      <c r="J2562" s="7">
        <v>0</v>
      </c>
      <c r="K2562" s="6">
        <v>207935.44</v>
      </c>
      <c r="L2562" s="6">
        <v>148408</v>
      </c>
      <c r="M2562" s="6">
        <v>59527.44</v>
      </c>
      <c r="N2562" s="2" t="s">
        <v>542</v>
      </c>
      <c r="O2562" s="2" t="s">
        <v>543</v>
      </c>
    </row>
    <row r="2563" spans="1:15" x14ac:dyDescent="0.25">
      <c r="A2563" s="2" t="s">
        <v>3110</v>
      </c>
      <c r="B2563" s="5">
        <v>46132</v>
      </c>
      <c r="C2563" s="2" t="s">
        <v>106</v>
      </c>
      <c r="D2563" s="2" t="s">
        <v>366</v>
      </c>
      <c r="E2563" s="2" t="s">
        <v>398</v>
      </c>
      <c r="F2563" s="2" t="s">
        <v>457</v>
      </c>
      <c r="G2563" s="2" t="s">
        <v>552</v>
      </c>
      <c r="H2563" s="2">
        <v>4</v>
      </c>
      <c r="I2563" s="6">
        <v>24896.65</v>
      </c>
      <c r="J2563" s="7">
        <v>0</v>
      </c>
      <c r="K2563" s="6">
        <v>99586.6</v>
      </c>
      <c r="L2563" s="6">
        <v>67108</v>
      </c>
      <c r="M2563" s="6">
        <v>32478.6</v>
      </c>
      <c r="N2563" s="2" t="s">
        <v>550</v>
      </c>
      <c r="O2563" s="2" t="s">
        <v>543</v>
      </c>
    </row>
    <row r="2564" spans="1:15" x14ac:dyDescent="0.25">
      <c r="A2564" s="2" t="s">
        <v>3111</v>
      </c>
      <c r="B2564" s="5">
        <v>46241</v>
      </c>
      <c r="C2564" s="2" t="s">
        <v>242</v>
      </c>
      <c r="D2564" s="2" t="s">
        <v>351</v>
      </c>
      <c r="E2564" s="2" t="s">
        <v>387</v>
      </c>
      <c r="F2564" s="2" t="s">
        <v>471</v>
      </c>
      <c r="G2564" s="2" t="s">
        <v>545</v>
      </c>
      <c r="H2564" s="2">
        <v>6</v>
      </c>
      <c r="I2564" s="6">
        <v>23190.3</v>
      </c>
      <c r="J2564" s="7">
        <v>0.2</v>
      </c>
      <c r="K2564" s="6">
        <v>107992.15</v>
      </c>
      <c r="L2564" s="6">
        <v>116628</v>
      </c>
      <c r="M2564" s="6">
        <v>-8635.85</v>
      </c>
      <c r="N2564" s="2" t="s">
        <v>556</v>
      </c>
      <c r="O2564" s="2" t="s">
        <v>543</v>
      </c>
    </row>
    <row r="2565" spans="1:15" x14ac:dyDescent="0.25">
      <c r="A2565" s="2" t="s">
        <v>3112</v>
      </c>
      <c r="B2565" s="5">
        <v>46344</v>
      </c>
      <c r="C2565" s="2" t="s">
        <v>294</v>
      </c>
      <c r="D2565" s="2" t="s">
        <v>360</v>
      </c>
      <c r="E2565" s="2" t="s">
        <v>393</v>
      </c>
      <c r="F2565" s="2" t="s">
        <v>489</v>
      </c>
      <c r="G2565" s="2" t="s">
        <v>552</v>
      </c>
      <c r="H2565" s="2">
        <v>6</v>
      </c>
      <c r="I2565" s="6">
        <v>21071.29</v>
      </c>
      <c r="J2565" s="7">
        <v>0.15</v>
      </c>
      <c r="K2565" s="6">
        <v>126427.74</v>
      </c>
      <c r="L2565" s="6">
        <v>123138</v>
      </c>
      <c r="M2565" s="6">
        <v>3289.74</v>
      </c>
      <c r="N2565" s="2" t="s">
        <v>542</v>
      </c>
      <c r="O2565" s="2" t="s">
        <v>543</v>
      </c>
    </row>
    <row r="2566" spans="1:15" x14ac:dyDescent="0.25">
      <c r="A2566" s="2" t="s">
        <v>3113</v>
      </c>
      <c r="B2566" s="5">
        <v>45734</v>
      </c>
      <c r="C2566" s="2" t="s">
        <v>94</v>
      </c>
      <c r="D2566" s="2" t="s">
        <v>345</v>
      </c>
      <c r="E2566" s="2" t="s">
        <v>389</v>
      </c>
      <c r="F2566" s="2" t="s">
        <v>461</v>
      </c>
      <c r="G2566" s="2" t="s">
        <v>552</v>
      </c>
      <c r="H2566" s="2">
        <v>2</v>
      </c>
      <c r="I2566" s="6">
        <v>1871.78</v>
      </c>
      <c r="J2566" s="7">
        <v>0</v>
      </c>
      <c r="K2566" s="6">
        <v>3743.56</v>
      </c>
      <c r="L2566" s="6">
        <v>3230</v>
      </c>
      <c r="M2566" s="6">
        <v>513.55999999999995</v>
      </c>
      <c r="N2566" s="2" t="s">
        <v>556</v>
      </c>
      <c r="O2566" s="2" t="s">
        <v>543</v>
      </c>
    </row>
    <row r="2567" spans="1:15" x14ac:dyDescent="0.25">
      <c r="A2567" s="2" t="s">
        <v>3114</v>
      </c>
      <c r="B2567" s="5">
        <v>46211</v>
      </c>
      <c r="C2567" s="2" t="s">
        <v>314</v>
      </c>
      <c r="D2567" s="2" t="s">
        <v>364</v>
      </c>
      <c r="E2567" s="2" t="s">
        <v>393</v>
      </c>
      <c r="F2567" s="2" t="s">
        <v>503</v>
      </c>
      <c r="G2567" s="2" t="s">
        <v>545</v>
      </c>
      <c r="H2567" s="2">
        <v>4</v>
      </c>
      <c r="I2567" s="6">
        <v>22911.439999999999</v>
      </c>
      <c r="J2567" s="7">
        <v>0.1</v>
      </c>
      <c r="K2567" s="6">
        <v>91645.759999999995</v>
      </c>
      <c r="L2567" s="6">
        <v>67260</v>
      </c>
      <c r="M2567" s="6">
        <v>24385.759999999998</v>
      </c>
      <c r="N2567" s="2" t="s">
        <v>542</v>
      </c>
      <c r="O2567" s="2" t="s">
        <v>543</v>
      </c>
    </row>
    <row r="2568" spans="1:15" x14ac:dyDescent="0.25">
      <c r="A2568" s="2" t="s">
        <v>3115</v>
      </c>
      <c r="B2568" s="5">
        <v>45944</v>
      </c>
      <c r="C2568" s="2" t="s">
        <v>232</v>
      </c>
      <c r="D2568" s="2" t="s">
        <v>351</v>
      </c>
      <c r="E2568" s="2" t="s">
        <v>393</v>
      </c>
      <c r="F2568" s="2" t="s">
        <v>441</v>
      </c>
      <c r="G2568" s="2" t="s">
        <v>541</v>
      </c>
      <c r="H2568" s="2">
        <v>2</v>
      </c>
      <c r="I2568" s="6">
        <v>28987.87</v>
      </c>
      <c r="J2568" s="7">
        <v>0</v>
      </c>
      <c r="K2568" s="6">
        <v>57975.74</v>
      </c>
      <c r="L2568" s="6">
        <v>38876</v>
      </c>
      <c r="M2568" s="6">
        <v>19099.740000000002</v>
      </c>
      <c r="N2568" s="2" t="s">
        <v>550</v>
      </c>
      <c r="O2568" s="2" t="s">
        <v>543</v>
      </c>
    </row>
    <row r="2569" spans="1:15" x14ac:dyDescent="0.25">
      <c r="A2569" s="2" t="s">
        <v>3116</v>
      </c>
      <c r="B2569" s="5">
        <v>45951</v>
      </c>
      <c r="C2569" s="2" t="s">
        <v>160</v>
      </c>
      <c r="D2569" s="2" t="s">
        <v>355</v>
      </c>
      <c r="E2569" s="2" t="s">
        <v>393</v>
      </c>
      <c r="F2569" s="2" t="s">
        <v>525</v>
      </c>
      <c r="G2569" s="2" t="s">
        <v>552</v>
      </c>
      <c r="H2569" s="2">
        <v>2</v>
      </c>
      <c r="I2569" s="6">
        <v>27379.41</v>
      </c>
      <c r="J2569" s="7">
        <v>0.05</v>
      </c>
      <c r="K2569" s="6">
        <v>54758.82</v>
      </c>
      <c r="L2569" s="6">
        <v>39596</v>
      </c>
      <c r="M2569" s="6">
        <v>15162.82</v>
      </c>
      <c r="N2569" s="2" t="s">
        <v>542</v>
      </c>
      <c r="O2569" s="2" t="s">
        <v>543</v>
      </c>
    </row>
    <row r="2570" spans="1:15" x14ac:dyDescent="0.25">
      <c r="A2570" s="2" t="s">
        <v>3117</v>
      </c>
      <c r="B2570" s="5">
        <v>45844</v>
      </c>
      <c r="C2570" s="2" t="s">
        <v>90</v>
      </c>
      <c r="D2570" s="2" t="s">
        <v>364</v>
      </c>
      <c r="E2570" s="2" t="s">
        <v>398</v>
      </c>
      <c r="F2570" s="2" t="s">
        <v>515</v>
      </c>
      <c r="G2570" s="2" t="s">
        <v>541</v>
      </c>
      <c r="H2570" s="2">
        <v>4</v>
      </c>
      <c r="I2570" s="6">
        <v>21638.58</v>
      </c>
      <c r="J2570" s="7">
        <v>0.15</v>
      </c>
      <c r="K2570" s="6">
        <v>86554.32</v>
      </c>
      <c r="L2570" s="6">
        <v>67260</v>
      </c>
      <c r="M2570" s="6">
        <v>19294.32</v>
      </c>
      <c r="N2570" s="2" t="s">
        <v>550</v>
      </c>
      <c r="O2570" s="2" t="s">
        <v>543</v>
      </c>
    </row>
    <row r="2571" spans="1:15" x14ac:dyDescent="0.25">
      <c r="A2571" s="2" t="s">
        <v>3118</v>
      </c>
      <c r="B2571" s="5">
        <v>46166</v>
      </c>
      <c r="C2571" s="2" t="s">
        <v>270</v>
      </c>
      <c r="D2571" s="2" t="s">
        <v>351</v>
      </c>
      <c r="E2571" s="2" t="s">
        <v>391</v>
      </c>
      <c r="F2571" s="2" t="s">
        <v>483</v>
      </c>
      <c r="G2571" s="2" t="s">
        <v>552</v>
      </c>
      <c r="H2571" s="2">
        <v>7</v>
      </c>
      <c r="I2571" s="6">
        <v>28987.87</v>
      </c>
      <c r="J2571" s="7">
        <v>0</v>
      </c>
      <c r="K2571" s="6">
        <v>202915.09</v>
      </c>
      <c r="L2571" s="6">
        <v>136066</v>
      </c>
      <c r="M2571" s="6">
        <v>66849.09</v>
      </c>
      <c r="N2571" s="2" t="s">
        <v>550</v>
      </c>
      <c r="O2571" s="2" t="s">
        <v>543</v>
      </c>
    </row>
    <row r="2572" spans="1:15" x14ac:dyDescent="0.25">
      <c r="A2572" s="2" t="s">
        <v>3119</v>
      </c>
      <c r="B2572" s="5">
        <v>45810</v>
      </c>
      <c r="C2572" s="2" t="s">
        <v>190</v>
      </c>
      <c r="D2572" s="2" t="s">
        <v>341</v>
      </c>
      <c r="E2572" s="2" t="s">
        <v>385</v>
      </c>
      <c r="F2572" s="2" t="s">
        <v>491</v>
      </c>
      <c r="G2572" s="2" t="s">
        <v>541</v>
      </c>
      <c r="H2572" s="2">
        <v>6</v>
      </c>
      <c r="I2572" s="6">
        <v>465.6</v>
      </c>
      <c r="J2572" s="7">
        <v>0.1</v>
      </c>
      <c r="K2572" s="6">
        <v>2793.6</v>
      </c>
      <c r="L2572" s="6">
        <v>2472</v>
      </c>
      <c r="M2572" s="6">
        <v>321.60000000000002</v>
      </c>
      <c r="N2572" s="2" t="s">
        <v>546</v>
      </c>
      <c r="O2572" s="2" t="s">
        <v>543</v>
      </c>
    </row>
    <row r="2573" spans="1:15" x14ac:dyDescent="0.25">
      <c r="A2573" s="2" t="s">
        <v>3120</v>
      </c>
      <c r="B2573" s="5">
        <v>46367</v>
      </c>
      <c r="C2573" s="2" t="s">
        <v>292</v>
      </c>
      <c r="D2573" s="2" t="s">
        <v>368</v>
      </c>
      <c r="E2573" s="2" t="s">
        <v>393</v>
      </c>
      <c r="F2573" s="2" t="s">
        <v>439</v>
      </c>
      <c r="G2573" s="2" t="s">
        <v>541</v>
      </c>
      <c r="H2573" s="2">
        <v>5</v>
      </c>
      <c r="I2573" s="6">
        <v>912.64</v>
      </c>
      <c r="J2573" s="7">
        <v>0.15</v>
      </c>
      <c r="K2573" s="6">
        <v>4563.2</v>
      </c>
      <c r="L2573" s="6">
        <v>3880</v>
      </c>
      <c r="M2573" s="6">
        <v>683.2</v>
      </c>
      <c r="N2573" s="2" t="s">
        <v>542</v>
      </c>
      <c r="O2573" s="2" t="s">
        <v>543</v>
      </c>
    </row>
    <row r="2574" spans="1:15" x14ac:dyDescent="0.25">
      <c r="A2574" s="2" t="s">
        <v>3121</v>
      </c>
      <c r="B2574" s="5">
        <v>46130</v>
      </c>
      <c r="C2574" s="2" t="s">
        <v>212</v>
      </c>
      <c r="D2574" s="2" t="s">
        <v>375</v>
      </c>
      <c r="E2574" s="2" t="s">
        <v>389</v>
      </c>
      <c r="F2574" s="2" t="s">
        <v>417</v>
      </c>
      <c r="G2574" s="2" t="s">
        <v>545</v>
      </c>
      <c r="H2574" s="2">
        <v>3</v>
      </c>
      <c r="I2574" s="6">
        <v>4925.45</v>
      </c>
      <c r="J2574" s="7">
        <v>0.1</v>
      </c>
      <c r="K2574" s="6">
        <v>14776.35</v>
      </c>
      <c r="L2574" s="6">
        <v>11061</v>
      </c>
      <c r="M2574" s="6">
        <v>3715.35</v>
      </c>
      <c r="N2574" s="2" t="s">
        <v>542</v>
      </c>
      <c r="O2574" s="2" t="s">
        <v>543</v>
      </c>
    </row>
    <row r="2575" spans="1:15" x14ac:dyDescent="0.25">
      <c r="A2575" s="2" t="s">
        <v>3122</v>
      </c>
      <c r="B2575" s="5">
        <v>45795</v>
      </c>
      <c r="C2575" s="2" t="s">
        <v>280</v>
      </c>
      <c r="D2575" s="2" t="s">
        <v>373</v>
      </c>
      <c r="E2575" s="2" t="s">
        <v>382</v>
      </c>
      <c r="F2575" s="2" t="s">
        <v>473</v>
      </c>
      <c r="G2575" s="2" t="s">
        <v>552</v>
      </c>
      <c r="H2575" s="2">
        <v>7</v>
      </c>
      <c r="I2575" s="6">
        <v>2163.4</v>
      </c>
      <c r="J2575" s="7">
        <v>0.05</v>
      </c>
      <c r="K2575" s="6">
        <v>15143.8</v>
      </c>
      <c r="L2575" s="6">
        <v>11347</v>
      </c>
      <c r="M2575" s="6">
        <v>3796.8</v>
      </c>
      <c r="N2575" s="2" t="s">
        <v>550</v>
      </c>
      <c r="O2575" s="2" t="s">
        <v>543</v>
      </c>
    </row>
    <row r="2576" spans="1:15" x14ac:dyDescent="0.25">
      <c r="A2576" s="2" t="s">
        <v>3123</v>
      </c>
      <c r="B2576" s="5">
        <v>46178</v>
      </c>
      <c r="C2576" s="2" t="s">
        <v>200</v>
      </c>
      <c r="D2576" s="2" t="s">
        <v>334</v>
      </c>
      <c r="E2576" s="2" t="s">
        <v>393</v>
      </c>
      <c r="F2576" s="2" t="s">
        <v>505</v>
      </c>
      <c r="G2576" s="2" t="s">
        <v>541</v>
      </c>
      <c r="H2576" s="2">
        <v>2</v>
      </c>
      <c r="I2576" s="6">
        <v>371.26</v>
      </c>
      <c r="J2576" s="7">
        <v>0</v>
      </c>
      <c r="K2576" s="6">
        <v>742.52</v>
      </c>
      <c r="L2576" s="6">
        <v>570</v>
      </c>
      <c r="M2576" s="6">
        <v>172.52</v>
      </c>
      <c r="N2576" s="2" t="s">
        <v>556</v>
      </c>
      <c r="O2576" s="2" t="s">
        <v>543</v>
      </c>
    </row>
    <row r="2577" spans="1:15" x14ac:dyDescent="0.25">
      <c r="A2577" s="2" t="s">
        <v>3124</v>
      </c>
      <c r="B2577" s="5">
        <v>46205</v>
      </c>
      <c r="C2577" s="2" t="s">
        <v>190</v>
      </c>
      <c r="D2577" s="2" t="s">
        <v>377</v>
      </c>
      <c r="E2577" s="2" t="s">
        <v>382</v>
      </c>
      <c r="F2577" s="2" t="s">
        <v>483</v>
      </c>
      <c r="G2577" s="2" t="s">
        <v>545</v>
      </c>
      <c r="H2577" s="2">
        <v>2</v>
      </c>
      <c r="I2577" s="6">
        <v>25991.93</v>
      </c>
      <c r="J2577" s="7">
        <v>0</v>
      </c>
      <c r="K2577" s="6">
        <v>51983.86</v>
      </c>
      <c r="L2577" s="6">
        <v>37102</v>
      </c>
      <c r="M2577" s="6">
        <v>14881.86</v>
      </c>
      <c r="N2577" s="2" t="s">
        <v>542</v>
      </c>
      <c r="O2577" s="2" t="s">
        <v>543</v>
      </c>
    </row>
    <row r="2578" spans="1:15" x14ac:dyDescent="0.25">
      <c r="A2578" s="2" t="s">
        <v>3125</v>
      </c>
      <c r="B2578" s="5">
        <v>45870</v>
      </c>
      <c r="C2578" s="2" t="s">
        <v>246</v>
      </c>
      <c r="D2578" s="2" t="s">
        <v>366</v>
      </c>
      <c r="E2578" s="2" t="s">
        <v>385</v>
      </c>
      <c r="F2578" s="2" t="s">
        <v>445</v>
      </c>
      <c r="G2578" s="2" t="s">
        <v>541</v>
      </c>
      <c r="H2578" s="2">
        <v>2</v>
      </c>
      <c r="I2578" s="6">
        <v>24896.65</v>
      </c>
      <c r="J2578" s="7">
        <v>0</v>
      </c>
      <c r="K2578" s="6">
        <v>49793.3</v>
      </c>
      <c r="L2578" s="6">
        <v>33554</v>
      </c>
      <c r="M2578" s="6">
        <v>16239.3</v>
      </c>
      <c r="N2578" s="2" t="s">
        <v>550</v>
      </c>
      <c r="O2578" s="2" t="s">
        <v>543</v>
      </c>
    </row>
    <row r="2579" spans="1:15" x14ac:dyDescent="0.25">
      <c r="A2579" s="2" t="s">
        <v>3126</v>
      </c>
      <c r="B2579" s="5">
        <v>46186</v>
      </c>
      <c r="C2579" s="2" t="s">
        <v>58</v>
      </c>
      <c r="D2579" s="2" t="s">
        <v>353</v>
      </c>
      <c r="E2579" s="2" t="s">
        <v>385</v>
      </c>
      <c r="F2579" s="2" t="s">
        <v>483</v>
      </c>
      <c r="G2579" s="2" t="s">
        <v>541</v>
      </c>
      <c r="H2579" s="2">
        <v>5</v>
      </c>
      <c r="I2579" s="6">
        <v>6434.8</v>
      </c>
      <c r="J2579" s="7">
        <v>0.2</v>
      </c>
      <c r="K2579" s="6">
        <v>32174</v>
      </c>
      <c r="L2579" s="6">
        <v>26685</v>
      </c>
      <c r="M2579" s="6">
        <v>5489</v>
      </c>
      <c r="N2579" s="2" t="s">
        <v>546</v>
      </c>
      <c r="O2579" s="2" t="s">
        <v>543</v>
      </c>
    </row>
    <row r="2580" spans="1:15" x14ac:dyDescent="0.25">
      <c r="A2580" s="2" t="s">
        <v>3127</v>
      </c>
      <c r="B2580" s="5">
        <v>45973</v>
      </c>
      <c r="C2580" s="2" t="s">
        <v>270</v>
      </c>
      <c r="D2580" s="2" t="s">
        <v>364</v>
      </c>
      <c r="E2580" s="2" t="s">
        <v>391</v>
      </c>
      <c r="F2580" s="2" t="s">
        <v>455</v>
      </c>
      <c r="G2580" s="2" t="s">
        <v>552</v>
      </c>
      <c r="H2580" s="2">
        <v>6</v>
      </c>
      <c r="I2580" s="6">
        <v>21638.58</v>
      </c>
      <c r="J2580" s="7">
        <v>0.15</v>
      </c>
      <c r="K2580" s="6">
        <v>129831.48</v>
      </c>
      <c r="L2580" s="6">
        <v>100890</v>
      </c>
      <c r="M2580" s="6">
        <v>28941.48</v>
      </c>
      <c r="N2580" s="2" t="s">
        <v>550</v>
      </c>
      <c r="O2580" s="2" t="s">
        <v>543</v>
      </c>
    </row>
    <row r="2581" spans="1:15" x14ac:dyDescent="0.25">
      <c r="A2581" s="2" t="s">
        <v>3128</v>
      </c>
      <c r="B2581" s="5">
        <v>46120</v>
      </c>
      <c r="C2581" s="2" t="s">
        <v>220</v>
      </c>
      <c r="D2581" s="2" t="s">
        <v>339</v>
      </c>
      <c r="E2581" s="2" t="s">
        <v>382</v>
      </c>
      <c r="F2581" s="2" t="s">
        <v>471</v>
      </c>
      <c r="G2581" s="2" t="s">
        <v>552</v>
      </c>
      <c r="H2581" s="2">
        <v>4</v>
      </c>
      <c r="I2581" s="6">
        <v>8316.18</v>
      </c>
      <c r="J2581" s="7">
        <v>0.1</v>
      </c>
      <c r="K2581" s="6">
        <v>33264.720000000001</v>
      </c>
      <c r="L2581" s="6">
        <v>27340</v>
      </c>
      <c r="M2581" s="6">
        <v>5924.72</v>
      </c>
      <c r="N2581" s="2" t="s">
        <v>556</v>
      </c>
      <c r="O2581" s="2" t="s">
        <v>543</v>
      </c>
    </row>
    <row r="2582" spans="1:15" x14ac:dyDescent="0.25">
      <c r="A2582" s="2" t="s">
        <v>3129</v>
      </c>
      <c r="B2582" s="5">
        <v>46306</v>
      </c>
      <c r="C2582" s="2" t="s">
        <v>318</v>
      </c>
      <c r="D2582" s="2" t="s">
        <v>339</v>
      </c>
      <c r="E2582" s="2" t="s">
        <v>391</v>
      </c>
      <c r="F2582" s="2" t="s">
        <v>511</v>
      </c>
      <c r="G2582" s="2" t="s">
        <v>552</v>
      </c>
      <c r="H2582" s="2">
        <v>3</v>
      </c>
      <c r="I2582" s="6">
        <v>9240.2000000000007</v>
      </c>
      <c r="J2582" s="7">
        <v>0</v>
      </c>
      <c r="K2582" s="6">
        <v>27720.6</v>
      </c>
      <c r="L2582" s="6">
        <v>20505</v>
      </c>
      <c r="M2582" s="6">
        <v>7215.6</v>
      </c>
      <c r="N2582" s="2" t="s">
        <v>546</v>
      </c>
      <c r="O2582" s="2" t="s">
        <v>566</v>
      </c>
    </row>
    <row r="2583" spans="1:15" x14ac:dyDescent="0.25">
      <c r="A2583" s="2" t="s">
        <v>3130</v>
      </c>
      <c r="B2583" s="5">
        <v>46304</v>
      </c>
      <c r="C2583" s="2" t="s">
        <v>200</v>
      </c>
      <c r="D2583" s="2" t="s">
        <v>348</v>
      </c>
      <c r="E2583" s="2" t="s">
        <v>382</v>
      </c>
      <c r="F2583" s="2" t="s">
        <v>493</v>
      </c>
      <c r="G2583" s="2" t="s">
        <v>545</v>
      </c>
      <c r="H2583" s="2">
        <v>3</v>
      </c>
      <c r="I2583" s="6">
        <v>12068.31</v>
      </c>
      <c r="J2583" s="7">
        <v>0.05</v>
      </c>
      <c r="K2583" s="6">
        <v>36204.93</v>
      </c>
      <c r="L2583" s="6">
        <v>30657</v>
      </c>
      <c r="M2583" s="6">
        <v>5547.93</v>
      </c>
      <c r="N2583" s="2" t="s">
        <v>542</v>
      </c>
      <c r="O2583" s="2" t="s">
        <v>543</v>
      </c>
    </row>
    <row r="2584" spans="1:15" x14ac:dyDescent="0.25">
      <c r="A2584" s="2" t="s">
        <v>3131</v>
      </c>
      <c r="B2584" s="5">
        <v>46042</v>
      </c>
      <c r="C2584" s="2" t="s">
        <v>284</v>
      </c>
      <c r="D2584" s="2" t="s">
        <v>368</v>
      </c>
      <c r="E2584" s="2" t="s">
        <v>389</v>
      </c>
      <c r="F2584" s="2" t="s">
        <v>404</v>
      </c>
      <c r="G2584" s="2" t="s">
        <v>552</v>
      </c>
      <c r="H2584" s="2">
        <v>8</v>
      </c>
      <c r="I2584" s="6">
        <v>1073.69</v>
      </c>
      <c r="J2584" s="7">
        <v>0</v>
      </c>
      <c r="K2584" s="6">
        <v>8589.52</v>
      </c>
      <c r="L2584" s="6">
        <v>6208</v>
      </c>
      <c r="M2584" s="6">
        <v>2381.52</v>
      </c>
      <c r="N2584" s="2" t="s">
        <v>542</v>
      </c>
      <c r="O2584" s="2" t="s">
        <v>543</v>
      </c>
    </row>
    <row r="2585" spans="1:15" x14ac:dyDescent="0.25">
      <c r="A2585" s="2" t="s">
        <v>3132</v>
      </c>
      <c r="B2585" s="5">
        <v>45769</v>
      </c>
      <c r="C2585" s="2" t="s">
        <v>172</v>
      </c>
      <c r="D2585" s="2" t="s">
        <v>339</v>
      </c>
      <c r="E2585" s="2" t="s">
        <v>393</v>
      </c>
      <c r="F2585" s="2" t="s">
        <v>475</v>
      </c>
      <c r="G2585" s="2" t="s">
        <v>541</v>
      </c>
      <c r="H2585" s="2">
        <v>2</v>
      </c>
      <c r="I2585" s="6">
        <v>9240.2000000000007</v>
      </c>
      <c r="J2585" s="7">
        <v>0</v>
      </c>
      <c r="K2585" s="6">
        <v>18480.400000000001</v>
      </c>
      <c r="L2585" s="6">
        <v>13670</v>
      </c>
      <c r="M2585" s="6">
        <v>4810.3999999999996</v>
      </c>
      <c r="N2585" s="2" t="s">
        <v>546</v>
      </c>
      <c r="O2585" s="2" t="s">
        <v>543</v>
      </c>
    </row>
    <row r="2586" spans="1:15" x14ac:dyDescent="0.25">
      <c r="A2586" s="2" t="s">
        <v>3133</v>
      </c>
      <c r="B2586" s="5">
        <v>46159</v>
      </c>
      <c r="C2586" s="2" t="s">
        <v>106</v>
      </c>
      <c r="D2586" s="2" t="s">
        <v>377</v>
      </c>
      <c r="E2586" s="2" t="s">
        <v>385</v>
      </c>
      <c r="F2586" s="2" t="s">
        <v>420</v>
      </c>
      <c r="G2586" s="2" t="s">
        <v>545</v>
      </c>
      <c r="H2586" s="2">
        <v>1</v>
      </c>
      <c r="I2586" s="6">
        <v>23392.74</v>
      </c>
      <c r="J2586" s="7">
        <v>0.1</v>
      </c>
      <c r="K2586" s="6">
        <v>23392.74</v>
      </c>
      <c r="L2586" s="6">
        <v>18551</v>
      </c>
      <c r="M2586" s="6">
        <v>4841.74</v>
      </c>
      <c r="N2586" s="2" t="s">
        <v>556</v>
      </c>
      <c r="O2586" s="2" t="s">
        <v>543</v>
      </c>
    </row>
    <row r="2587" spans="1:15" x14ac:dyDescent="0.25">
      <c r="A2587" s="2" t="s">
        <v>3134</v>
      </c>
      <c r="B2587" s="5">
        <v>45880</v>
      </c>
      <c r="C2587" s="2" t="s">
        <v>208</v>
      </c>
      <c r="D2587" s="2" t="s">
        <v>355</v>
      </c>
      <c r="E2587" s="2" t="s">
        <v>382</v>
      </c>
      <c r="F2587" s="2" t="s">
        <v>449</v>
      </c>
      <c r="G2587" s="2" t="s">
        <v>545</v>
      </c>
      <c r="H2587" s="2">
        <v>5</v>
      </c>
      <c r="I2587" s="6">
        <v>28820.43</v>
      </c>
      <c r="J2587" s="7">
        <v>0</v>
      </c>
      <c r="K2587" s="6">
        <v>144102.15</v>
      </c>
      <c r="L2587" s="6">
        <v>98990</v>
      </c>
      <c r="M2587" s="6">
        <v>45112.15</v>
      </c>
      <c r="N2587" s="2" t="s">
        <v>542</v>
      </c>
      <c r="O2587" s="2" t="s">
        <v>543</v>
      </c>
    </row>
    <row r="2588" spans="1:15" x14ac:dyDescent="0.25">
      <c r="A2588" s="2" t="s">
        <v>3135</v>
      </c>
      <c r="B2588" s="5">
        <v>45880</v>
      </c>
      <c r="C2588" s="2" t="s">
        <v>190</v>
      </c>
      <c r="D2588" s="2" t="s">
        <v>343</v>
      </c>
      <c r="E2588" s="2" t="s">
        <v>385</v>
      </c>
      <c r="F2588" s="2" t="s">
        <v>485</v>
      </c>
      <c r="G2588" s="2" t="s">
        <v>545</v>
      </c>
      <c r="H2588" s="2">
        <v>1</v>
      </c>
      <c r="I2588" s="6">
        <v>3343.67</v>
      </c>
      <c r="J2588" s="7">
        <v>0.2</v>
      </c>
      <c r="K2588" s="6">
        <v>3343.67</v>
      </c>
      <c r="L2588" s="6">
        <v>3191</v>
      </c>
      <c r="M2588" s="6">
        <v>152.66999999999999</v>
      </c>
      <c r="N2588" s="2" t="s">
        <v>546</v>
      </c>
      <c r="O2588" s="2" t="s">
        <v>543</v>
      </c>
    </row>
    <row r="2589" spans="1:15" x14ac:dyDescent="0.25">
      <c r="A2589" s="2" t="s">
        <v>3136</v>
      </c>
      <c r="B2589" s="5">
        <v>46126</v>
      </c>
      <c r="C2589" s="2" t="s">
        <v>256</v>
      </c>
      <c r="D2589" s="2" t="s">
        <v>373</v>
      </c>
      <c r="E2589" s="2" t="s">
        <v>385</v>
      </c>
      <c r="F2589" s="2" t="s">
        <v>505</v>
      </c>
      <c r="G2589" s="2" t="s">
        <v>545</v>
      </c>
      <c r="H2589" s="2">
        <v>2</v>
      </c>
      <c r="I2589" s="6">
        <v>2277.2600000000002</v>
      </c>
      <c r="J2589" s="7">
        <v>0</v>
      </c>
      <c r="K2589" s="6">
        <v>4554.5200000000004</v>
      </c>
      <c r="L2589" s="6">
        <v>3242</v>
      </c>
      <c r="M2589" s="6">
        <v>1312.52</v>
      </c>
      <c r="N2589" s="2" t="s">
        <v>556</v>
      </c>
      <c r="O2589" s="2" t="s">
        <v>543</v>
      </c>
    </row>
    <row r="2590" spans="1:15" x14ac:dyDescent="0.25">
      <c r="A2590" s="2" t="s">
        <v>3137</v>
      </c>
      <c r="B2590" s="5">
        <v>46248</v>
      </c>
      <c r="C2590" s="2" t="s">
        <v>246</v>
      </c>
      <c r="D2590" s="2" t="s">
        <v>357</v>
      </c>
      <c r="E2590" s="2" t="s">
        <v>389</v>
      </c>
      <c r="F2590" s="2" t="s">
        <v>457</v>
      </c>
      <c r="G2590" s="2" t="s">
        <v>541</v>
      </c>
      <c r="H2590" s="2">
        <v>6</v>
      </c>
      <c r="I2590" s="6">
        <v>16622.830000000002</v>
      </c>
      <c r="J2590" s="7">
        <v>0.2</v>
      </c>
      <c r="K2590" s="6">
        <v>99736.98</v>
      </c>
      <c r="L2590" s="6">
        <v>98658</v>
      </c>
      <c r="M2590" s="6">
        <v>1078.98</v>
      </c>
      <c r="N2590" s="2" t="s">
        <v>542</v>
      </c>
      <c r="O2590" s="2" t="s">
        <v>543</v>
      </c>
    </row>
    <row r="2591" spans="1:15" x14ac:dyDescent="0.25">
      <c r="A2591" s="2" t="s">
        <v>3138</v>
      </c>
      <c r="B2591" s="5">
        <v>46217</v>
      </c>
      <c r="C2591" s="2" t="s">
        <v>176</v>
      </c>
      <c r="D2591" s="2" t="s">
        <v>343</v>
      </c>
      <c r="E2591" s="2" t="s">
        <v>387</v>
      </c>
      <c r="F2591" s="2" t="s">
        <v>415</v>
      </c>
      <c r="G2591" s="2" t="s">
        <v>552</v>
      </c>
      <c r="H2591" s="2">
        <v>1</v>
      </c>
      <c r="I2591" s="6">
        <v>3552.65</v>
      </c>
      <c r="J2591" s="7">
        <v>0.15</v>
      </c>
      <c r="K2591" s="6">
        <v>2406.8200000000002</v>
      </c>
      <c r="L2591" s="6">
        <v>3191</v>
      </c>
      <c r="M2591" s="6">
        <v>-784.18</v>
      </c>
      <c r="N2591" s="2" t="s">
        <v>550</v>
      </c>
      <c r="O2591" s="2" t="s">
        <v>543</v>
      </c>
    </row>
    <row r="2592" spans="1:15" x14ac:dyDescent="0.25">
      <c r="A2592" s="2" t="s">
        <v>3139</v>
      </c>
      <c r="B2592" s="5">
        <v>45960</v>
      </c>
      <c r="C2592" s="2" t="s">
        <v>162</v>
      </c>
      <c r="D2592" s="2" t="s">
        <v>345</v>
      </c>
      <c r="E2592" s="2" t="s">
        <v>398</v>
      </c>
      <c r="F2592" s="2" t="s">
        <v>489</v>
      </c>
      <c r="G2592" s="2" t="s">
        <v>545</v>
      </c>
      <c r="H2592" s="2">
        <v>5</v>
      </c>
      <c r="I2592" s="6">
        <v>1497.42</v>
      </c>
      <c r="J2592" s="7">
        <v>0.2</v>
      </c>
      <c r="K2592" s="6">
        <v>7487.1</v>
      </c>
      <c r="L2592" s="6">
        <v>8075</v>
      </c>
      <c r="M2592" s="6">
        <v>-587.9</v>
      </c>
      <c r="N2592" s="2" t="s">
        <v>546</v>
      </c>
      <c r="O2592" s="2" t="s">
        <v>543</v>
      </c>
    </row>
    <row r="2593" spans="1:15" x14ac:dyDescent="0.25">
      <c r="A2593" s="2" t="s">
        <v>3140</v>
      </c>
      <c r="B2593" s="5">
        <v>45780</v>
      </c>
      <c r="C2593" s="2" t="s">
        <v>222</v>
      </c>
      <c r="D2593" s="2" t="s">
        <v>355</v>
      </c>
      <c r="E2593" s="2" t="s">
        <v>391</v>
      </c>
      <c r="F2593" s="2" t="s">
        <v>495</v>
      </c>
      <c r="G2593" s="2" t="s">
        <v>552</v>
      </c>
      <c r="H2593" s="2">
        <v>8</v>
      </c>
      <c r="I2593" s="6">
        <v>23056.34</v>
      </c>
      <c r="J2593" s="7">
        <v>0.2</v>
      </c>
      <c r="K2593" s="6">
        <v>184450.72</v>
      </c>
      <c r="L2593" s="6">
        <v>158384</v>
      </c>
      <c r="M2593" s="6">
        <v>26066.720000000001</v>
      </c>
      <c r="N2593" s="2" t="s">
        <v>546</v>
      </c>
      <c r="O2593" s="2" t="s">
        <v>543</v>
      </c>
    </row>
    <row r="2594" spans="1:15" x14ac:dyDescent="0.25">
      <c r="A2594" s="2" t="s">
        <v>3141</v>
      </c>
      <c r="B2594" s="5">
        <v>45734</v>
      </c>
      <c r="C2594" s="2" t="s">
        <v>14</v>
      </c>
      <c r="D2594" s="2" t="s">
        <v>360</v>
      </c>
      <c r="E2594" s="2" t="s">
        <v>391</v>
      </c>
      <c r="F2594" s="2" t="s">
        <v>451</v>
      </c>
      <c r="G2594" s="2" t="s">
        <v>541</v>
      </c>
      <c r="H2594" s="2">
        <v>6</v>
      </c>
      <c r="I2594" s="6">
        <v>22310.78</v>
      </c>
      <c r="J2594" s="7">
        <v>0.1</v>
      </c>
      <c r="K2594" s="6">
        <v>133864.68</v>
      </c>
      <c r="L2594" s="6">
        <v>123138</v>
      </c>
      <c r="M2594" s="6">
        <v>10726.68</v>
      </c>
      <c r="N2594" s="2" t="s">
        <v>550</v>
      </c>
      <c r="O2594" s="2" t="s">
        <v>543</v>
      </c>
    </row>
    <row r="2595" spans="1:15" x14ac:dyDescent="0.25">
      <c r="A2595" s="2" t="s">
        <v>3142</v>
      </c>
      <c r="B2595" s="5">
        <v>45958</v>
      </c>
      <c r="C2595" s="2" t="s">
        <v>138</v>
      </c>
      <c r="D2595" s="2" t="s">
        <v>366</v>
      </c>
      <c r="E2595" s="2" t="s">
        <v>393</v>
      </c>
      <c r="F2595" s="2" t="s">
        <v>527</v>
      </c>
      <c r="G2595" s="2" t="s">
        <v>545</v>
      </c>
      <c r="H2595" s="2">
        <v>7</v>
      </c>
      <c r="I2595" s="6">
        <v>19917.32</v>
      </c>
      <c r="J2595" s="7">
        <v>0.2</v>
      </c>
      <c r="K2595" s="6">
        <v>139421.24</v>
      </c>
      <c r="L2595" s="6">
        <v>117439</v>
      </c>
      <c r="M2595" s="6">
        <v>21982.240000000002</v>
      </c>
      <c r="N2595" s="2" t="s">
        <v>550</v>
      </c>
      <c r="O2595" s="2" t="s">
        <v>543</v>
      </c>
    </row>
    <row r="2596" spans="1:15" x14ac:dyDescent="0.25">
      <c r="A2596" s="2" t="s">
        <v>3143</v>
      </c>
      <c r="B2596" s="5">
        <v>46353</v>
      </c>
      <c r="C2596" s="2" t="s">
        <v>298</v>
      </c>
      <c r="D2596" s="2" t="s">
        <v>375</v>
      </c>
      <c r="E2596" s="2" t="s">
        <v>382</v>
      </c>
      <c r="F2596" s="2" t="s">
        <v>475</v>
      </c>
      <c r="G2596" s="2" t="s">
        <v>552</v>
      </c>
      <c r="H2596" s="2">
        <v>7</v>
      </c>
      <c r="I2596" s="6">
        <v>4378.18</v>
      </c>
      <c r="J2596" s="7">
        <v>0.2</v>
      </c>
      <c r="K2596" s="6">
        <v>30647.26</v>
      </c>
      <c r="L2596" s="6">
        <v>25809</v>
      </c>
      <c r="M2596" s="6">
        <v>4838.26</v>
      </c>
      <c r="N2596" s="2" t="s">
        <v>550</v>
      </c>
      <c r="O2596" s="2" t="s">
        <v>543</v>
      </c>
    </row>
    <row r="2597" spans="1:15" x14ac:dyDescent="0.25">
      <c r="A2597" s="2" t="s">
        <v>3144</v>
      </c>
      <c r="B2597" s="5">
        <v>45880</v>
      </c>
      <c r="C2597" s="2" t="s">
        <v>320</v>
      </c>
      <c r="D2597" s="2" t="s">
        <v>353</v>
      </c>
      <c r="E2597" s="2" t="s">
        <v>387</v>
      </c>
      <c r="F2597" s="2" t="s">
        <v>465</v>
      </c>
      <c r="G2597" s="2" t="s">
        <v>545</v>
      </c>
      <c r="H2597" s="2">
        <v>7</v>
      </c>
      <c r="I2597" s="6">
        <v>6434.8</v>
      </c>
      <c r="J2597" s="7">
        <v>0.2</v>
      </c>
      <c r="K2597" s="6">
        <v>45043.6</v>
      </c>
      <c r="L2597" s="6">
        <v>37359</v>
      </c>
      <c r="M2597" s="6">
        <v>7684.6</v>
      </c>
      <c r="N2597" s="2" t="s">
        <v>556</v>
      </c>
      <c r="O2597" s="2" t="s">
        <v>543</v>
      </c>
    </row>
    <row r="2598" spans="1:15" x14ac:dyDescent="0.25">
      <c r="A2598" s="2" t="s">
        <v>3145</v>
      </c>
      <c r="B2598" s="5">
        <v>45961</v>
      </c>
      <c r="C2598" s="2" t="s">
        <v>120</v>
      </c>
      <c r="D2598" s="2" t="s">
        <v>371</v>
      </c>
      <c r="E2598" s="2" t="s">
        <v>398</v>
      </c>
      <c r="F2598" s="2" t="s">
        <v>437</v>
      </c>
      <c r="G2598" s="2" t="s">
        <v>545</v>
      </c>
      <c r="H2598" s="2">
        <v>7</v>
      </c>
      <c r="I2598" s="6">
        <v>25238.93</v>
      </c>
      <c r="J2598" s="7">
        <v>0</v>
      </c>
      <c r="K2598" s="6">
        <v>176672.51</v>
      </c>
      <c r="L2598" s="6">
        <v>149212</v>
      </c>
      <c r="M2598" s="6">
        <v>27460.51</v>
      </c>
      <c r="N2598" s="2" t="s">
        <v>542</v>
      </c>
      <c r="O2598" s="2" t="s">
        <v>543</v>
      </c>
    </row>
    <row r="2599" spans="1:15" x14ac:dyDescent="0.25">
      <c r="A2599" s="2" t="s">
        <v>3146</v>
      </c>
      <c r="B2599" s="5">
        <v>46337</v>
      </c>
      <c r="C2599" s="2" t="s">
        <v>114</v>
      </c>
      <c r="D2599" s="2" t="s">
        <v>373</v>
      </c>
      <c r="E2599" s="2" t="s">
        <v>387</v>
      </c>
      <c r="F2599" s="2" t="s">
        <v>491</v>
      </c>
      <c r="G2599" s="2" t="s">
        <v>541</v>
      </c>
      <c r="H2599" s="2">
        <v>1</v>
      </c>
      <c r="I2599" s="6">
        <v>2163.4</v>
      </c>
      <c r="J2599" s="7">
        <v>0.05</v>
      </c>
      <c r="K2599" s="6">
        <v>2163.4</v>
      </c>
      <c r="L2599" s="6">
        <v>1621</v>
      </c>
      <c r="M2599" s="6">
        <v>542.4</v>
      </c>
      <c r="N2599" s="2" t="s">
        <v>556</v>
      </c>
      <c r="O2599" s="2" t="s">
        <v>543</v>
      </c>
    </row>
    <row r="2600" spans="1:15" x14ac:dyDescent="0.25">
      <c r="A2600" s="2" t="s">
        <v>3147</v>
      </c>
      <c r="B2600" s="5">
        <v>46186</v>
      </c>
      <c r="C2600" s="2" t="s">
        <v>296</v>
      </c>
      <c r="D2600" s="2" t="s">
        <v>341</v>
      </c>
      <c r="E2600" s="2" t="s">
        <v>398</v>
      </c>
      <c r="F2600" s="2" t="s">
        <v>487</v>
      </c>
      <c r="G2600" s="2" t="s">
        <v>545</v>
      </c>
      <c r="H2600" s="2">
        <v>2</v>
      </c>
      <c r="I2600" s="6">
        <v>517.33000000000004</v>
      </c>
      <c r="J2600" s="7">
        <v>0</v>
      </c>
      <c r="K2600" s="6">
        <v>1034.6600000000001</v>
      </c>
      <c r="L2600" s="6">
        <v>824</v>
      </c>
      <c r="M2600" s="6">
        <v>210.66</v>
      </c>
      <c r="N2600" s="2" t="s">
        <v>556</v>
      </c>
      <c r="O2600" s="2" t="s">
        <v>543</v>
      </c>
    </row>
    <row r="2601" spans="1:15" x14ac:dyDescent="0.25">
      <c r="A2601" s="2" t="s">
        <v>3148</v>
      </c>
      <c r="B2601" s="5">
        <v>46152</v>
      </c>
      <c r="C2601" s="2" t="s">
        <v>262</v>
      </c>
      <c r="D2601" s="2" t="s">
        <v>360</v>
      </c>
      <c r="E2601" s="2" t="s">
        <v>391</v>
      </c>
      <c r="F2601" s="2" t="s">
        <v>457</v>
      </c>
      <c r="G2601" s="2" t="s">
        <v>552</v>
      </c>
      <c r="H2601" s="2">
        <v>1</v>
      </c>
      <c r="I2601" s="6">
        <v>19831.8</v>
      </c>
      <c r="J2601" s="7">
        <v>0.2</v>
      </c>
      <c r="K2601" s="6">
        <v>19831.8</v>
      </c>
      <c r="L2601" s="6">
        <v>20523</v>
      </c>
      <c r="M2601" s="6">
        <v>-691.2</v>
      </c>
      <c r="N2601" s="2" t="s">
        <v>542</v>
      </c>
      <c r="O2601" s="2" t="s">
        <v>543</v>
      </c>
    </row>
    <row r="2602" spans="1:15" x14ac:dyDescent="0.25">
      <c r="A2602" s="2" t="s">
        <v>3149</v>
      </c>
      <c r="B2602" s="5">
        <v>45911</v>
      </c>
      <c r="C2602" s="2" t="s">
        <v>140</v>
      </c>
      <c r="D2602" s="2" t="s">
        <v>339</v>
      </c>
      <c r="E2602" s="2" t="s">
        <v>393</v>
      </c>
      <c r="F2602" s="2" t="s">
        <v>443</v>
      </c>
      <c r="G2602" s="2" t="s">
        <v>552</v>
      </c>
      <c r="H2602" s="2">
        <v>2</v>
      </c>
      <c r="I2602" s="6">
        <v>8316.18</v>
      </c>
      <c r="J2602" s="7">
        <v>0.1</v>
      </c>
      <c r="K2602" s="6">
        <v>16632.36</v>
      </c>
      <c r="L2602" s="6">
        <v>13670</v>
      </c>
      <c r="M2602" s="6">
        <v>2962.36</v>
      </c>
      <c r="N2602" s="2" t="s">
        <v>550</v>
      </c>
      <c r="O2602" s="2" t="s">
        <v>543</v>
      </c>
    </row>
    <row r="2603" spans="1:15" x14ac:dyDescent="0.25">
      <c r="A2603" s="2" t="s">
        <v>3150</v>
      </c>
      <c r="B2603" s="5">
        <v>46238</v>
      </c>
      <c r="C2603" s="2" t="s">
        <v>172</v>
      </c>
      <c r="D2603" s="2" t="s">
        <v>366</v>
      </c>
      <c r="E2603" s="2" t="s">
        <v>389</v>
      </c>
      <c r="F2603" s="2" t="s">
        <v>429</v>
      </c>
      <c r="G2603" s="2" t="s">
        <v>545</v>
      </c>
      <c r="H2603" s="2">
        <v>1</v>
      </c>
      <c r="I2603" s="6">
        <v>23651.82</v>
      </c>
      <c r="J2603" s="7">
        <v>0.05</v>
      </c>
      <c r="K2603" s="6">
        <v>23651.82</v>
      </c>
      <c r="L2603" s="6">
        <v>16777</v>
      </c>
      <c r="M2603" s="6">
        <v>6874.82</v>
      </c>
      <c r="N2603" s="2" t="s">
        <v>550</v>
      </c>
      <c r="O2603" s="2" t="s">
        <v>543</v>
      </c>
    </row>
    <row r="2604" spans="1:15" x14ac:dyDescent="0.25">
      <c r="A2604" s="2" t="s">
        <v>3151</v>
      </c>
      <c r="B2604" s="5">
        <v>45904</v>
      </c>
      <c r="C2604" s="2" t="s">
        <v>142</v>
      </c>
      <c r="D2604" s="2" t="s">
        <v>364</v>
      </c>
      <c r="E2604" s="2" t="s">
        <v>398</v>
      </c>
      <c r="F2604" s="2" t="s">
        <v>493</v>
      </c>
      <c r="G2604" s="2" t="s">
        <v>541</v>
      </c>
      <c r="H2604" s="2">
        <v>6</v>
      </c>
      <c r="I2604" s="6">
        <v>25457.15</v>
      </c>
      <c r="J2604" s="7">
        <v>0</v>
      </c>
      <c r="K2604" s="6">
        <v>152742.9</v>
      </c>
      <c r="L2604" s="6">
        <v>100890</v>
      </c>
      <c r="M2604" s="6">
        <v>51852.9</v>
      </c>
      <c r="N2604" s="2" t="s">
        <v>542</v>
      </c>
      <c r="O2604" s="2" t="s">
        <v>543</v>
      </c>
    </row>
    <row r="2605" spans="1:15" x14ac:dyDescent="0.25">
      <c r="A2605" s="2" t="s">
        <v>3152</v>
      </c>
      <c r="B2605" s="5">
        <v>45919</v>
      </c>
      <c r="C2605" s="2" t="s">
        <v>39</v>
      </c>
      <c r="D2605" s="2" t="s">
        <v>337</v>
      </c>
      <c r="E2605" s="2" t="s">
        <v>393</v>
      </c>
      <c r="F2605" s="2" t="s">
        <v>473</v>
      </c>
      <c r="G2605" s="2" t="s">
        <v>545</v>
      </c>
      <c r="H2605" s="2">
        <v>5</v>
      </c>
      <c r="I2605" s="6">
        <v>19216.37</v>
      </c>
      <c r="J2605" s="7">
        <v>0.1</v>
      </c>
      <c r="K2605" s="6">
        <v>96081.85</v>
      </c>
      <c r="L2605" s="6">
        <v>79015</v>
      </c>
      <c r="M2605" s="6">
        <v>17066.849999999999</v>
      </c>
      <c r="N2605" s="2" t="s">
        <v>550</v>
      </c>
      <c r="O2605" s="2" t="s">
        <v>543</v>
      </c>
    </row>
    <row r="2606" spans="1:15" x14ac:dyDescent="0.25">
      <c r="A2606" s="2" t="s">
        <v>3153</v>
      </c>
      <c r="B2606" s="5">
        <v>45693</v>
      </c>
      <c r="C2606" s="2" t="s">
        <v>322</v>
      </c>
      <c r="D2606" s="2" t="s">
        <v>355</v>
      </c>
      <c r="E2606" s="2" t="s">
        <v>398</v>
      </c>
      <c r="F2606" s="2" t="s">
        <v>525</v>
      </c>
      <c r="G2606" s="2" t="s">
        <v>552</v>
      </c>
      <c r="H2606" s="2">
        <v>2</v>
      </c>
      <c r="I2606" s="6">
        <v>23056.34</v>
      </c>
      <c r="J2606" s="7">
        <v>0.2</v>
      </c>
      <c r="K2606" s="6">
        <v>46112.68</v>
      </c>
      <c r="L2606" s="6">
        <v>39596</v>
      </c>
      <c r="M2606" s="6">
        <v>6516.68</v>
      </c>
      <c r="N2606" s="2" t="s">
        <v>546</v>
      </c>
      <c r="O2606" s="2" t="s">
        <v>543</v>
      </c>
    </row>
    <row r="2607" spans="1:15" x14ac:dyDescent="0.25">
      <c r="A2607" s="2" t="s">
        <v>3154</v>
      </c>
      <c r="B2607" s="5">
        <v>46018</v>
      </c>
      <c r="C2607" s="2" t="s">
        <v>35</v>
      </c>
      <c r="D2607" s="2" t="s">
        <v>364</v>
      </c>
      <c r="E2607" s="2" t="s">
        <v>391</v>
      </c>
      <c r="F2607" s="2" t="s">
        <v>461</v>
      </c>
      <c r="G2607" s="2" t="s">
        <v>541</v>
      </c>
      <c r="H2607" s="2">
        <v>1</v>
      </c>
      <c r="I2607" s="6">
        <v>20365.72</v>
      </c>
      <c r="J2607" s="7">
        <v>0.2</v>
      </c>
      <c r="K2607" s="6">
        <v>20365.72</v>
      </c>
      <c r="L2607" s="6">
        <v>16815</v>
      </c>
      <c r="M2607" s="6">
        <v>3550.72</v>
      </c>
      <c r="N2607" s="2" t="s">
        <v>550</v>
      </c>
      <c r="O2607" s="2" t="s">
        <v>543</v>
      </c>
    </row>
    <row r="2608" spans="1:15" x14ac:dyDescent="0.25">
      <c r="A2608" s="2" t="s">
        <v>3155</v>
      </c>
      <c r="B2608" s="5">
        <v>45762</v>
      </c>
      <c r="C2608" s="2" t="s">
        <v>216</v>
      </c>
      <c r="D2608" s="2" t="s">
        <v>368</v>
      </c>
      <c r="E2608" s="2" t="s">
        <v>382</v>
      </c>
      <c r="F2608" s="2" t="s">
        <v>439</v>
      </c>
      <c r="G2608" s="2" t="s">
        <v>541</v>
      </c>
      <c r="H2608" s="2">
        <v>7</v>
      </c>
      <c r="I2608" s="6">
        <v>1073.69</v>
      </c>
      <c r="J2608" s="7">
        <v>0</v>
      </c>
      <c r="K2608" s="6">
        <v>7515.83</v>
      </c>
      <c r="L2608" s="6">
        <v>5432</v>
      </c>
      <c r="M2608" s="6">
        <v>2083.83</v>
      </c>
      <c r="N2608" s="2" t="s">
        <v>550</v>
      </c>
      <c r="O2608" s="2" t="s">
        <v>543</v>
      </c>
    </row>
    <row r="2609" spans="1:15" x14ac:dyDescent="0.25">
      <c r="A2609" s="2" t="s">
        <v>3156</v>
      </c>
      <c r="B2609" s="5">
        <v>46342</v>
      </c>
      <c r="C2609" s="2" t="s">
        <v>226</v>
      </c>
      <c r="D2609" s="2" t="s">
        <v>362</v>
      </c>
      <c r="E2609" s="2" t="s">
        <v>391</v>
      </c>
      <c r="F2609" s="2" t="s">
        <v>501</v>
      </c>
      <c r="G2609" s="2" t="s">
        <v>541</v>
      </c>
      <c r="H2609" s="2">
        <v>4</v>
      </c>
      <c r="I2609" s="6">
        <v>22546.84</v>
      </c>
      <c r="J2609" s="7">
        <v>0</v>
      </c>
      <c r="K2609" s="6">
        <v>90187.36</v>
      </c>
      <c r="L2609" s="6">
        <v>68236</v>
      </c>
      <c r="M2609" s="6">
        <v>21951.360000000001</v>
      </c>
      <c r="N2609" s="2" t="s">
        <v>550</v>
      </c>
      <c r="O2609" s="2" t="s">
        <v>543</v>
      </c>
    </row>
    <row r="2610" spans="1:15" x14ac:dyDescent="0.25">
      <c r="A2610" s="2" t="s">
        <v>3157</v>
      </c>
      <c r="B2610" s="5">
        <v>46299</v>
      </c>
      <c r="C2610" s="2" t="s">
        <v>246</v>
      </c>
      <c r="D2610" s="2" t="s">
        <v>341</v>
      </c>
      <c r="E2610" s="2" t="s">
        <v>387</v>
      </c>
      <c r="F2610" s="2" t="s">
        <v>429</v>
      </c>
      <c r="G2610" s="2" t="s">
        <v>541</v>
      </c>
      <c r="H2610" s="2">
        <v>2</v>
      </c>
      <c r="I2610" s="6">
        <v>491.46</v>
      </c>
      <c r="J2610" s="7">
        <v>0.05</v>
      </c>
      <c r="K2610" s="6">
        <v>982.92</v>
      </c>
      <c r="L2610" s="6">
        <v>824</v>
      </c>
      <c r="M2610" s="6">
        <v>158.91999999999999</v>
      </c>
      <c r="N2610" s="2" t="s">
        <v>546</v>
      </c>
      <c r="O2610" s="2" t="s">
        <v>543</v>
      </c>
    </row>
    <row r="2611" spans="1:15" x14ac:dyDescent="0.25">
      <c r="A2611" s="2" t="s">
        <v>3158</v>
      </c>
      <c r="B2611" s="5">
        <v>45869</v>
      </c>
      <c r="C2611" s="2" t="s">
        <v>154</v>
      </c>
      <c r="D2611" s="2" t="s">
        <v>353</v>
      </c>
      <c r="E2611" s="2" t="s">
        <v>385</v>
      </c>
      <c r="F2611" s="2" t="s">
        <v>509</v>
      </c>
      <c r="G2611" s="2" t="s">
        <v>541</v>
      </c>
      <c r="H2611" s="2">
        <v>2</v>
      </c>
      <c r="I2611" s="6">
        <v>6836.97</v>
      </c>
      <c r="J2611" s="7">
        <v>0.15</v>
      </c>
      <c r="K2611" s="6">
        <v>13673.94</v>
      </c>
      <c r="L2611" s="6">
        <v>10674</v>
      </c>
      <c r="M2611" s="6">
        <v>2999.94</v>
      </c>
      <c r="N2611" s="2" t="s">
        <v>546</v>
      </c>
      <c r="O2611" s="2" t="s">
        <v>543</v>
      </c>
    </row>
    <row r="2612" spans="1:15" x14ac:dyDescent="0.25">
      <c r="A2612" s="2" t="s">
        <v>3159</v>
      </c>
      <c r="B2612" s="5">
        <v>45688</v>
      </c>
      <c r="C2612" s="2" t="s">
        <v>132</v>
      </c>
      <c r="D2612" s="2" t="s">
        <v>368</v>
      </c>
      <c r="E2612" s="2" t="s">
        <v>389</v>
      </c>
      <c r="F2612" s="2" t="s">
        <v>433</v>
      </c>
      <c r="G2612" s="2" t="s">
        <v>545</v>
      </c>
      <c r="H2612" s="2">
        <v>7</v>
      </c>
      <c r="I2612" s="6">
        <v>912.64</v>
      </c>
      <c r="J2612" s="7">
        <v>0.15</v>
      </c>
      <c r="K2612" s="6">
        <v>6388.48</v>
      </c>
      <c r="L2612" s="6">
        <v>5432</v>
      </c>
      <c r="M2612" s="6">
        <v>956.48</v>
      </c>
      <c r="N2612" s="2" t="s">
        <v>556</v>
      </c>
      <c r="O2612" s="2" t="s">
        <v>543</v>
      </c>
    </row>
    <row r="2613" spans="1:15" x14ac:dyDescent="0.25">
      <c r="A2613" s="2" t="s">
        <v>3160</v>
      </c>
      <c r="B2613" s="5">
        <v>46060</v>
      </c>
      <c r="C2613" s="2" t="s">
        <v>66</v>
      </c>
      <c r="D2613" s="2" t="s">
        <v>339</v>
      </c>
      <c r="E2613" s="2" t="s">
        <v>387</v>
      </c>
      <c r="F2613" s="2" t="s">
        <v>477</v>
      </c>
      <c r="G2613" s="2" t="s">
        <v>541</v>
      </c>
      <c r="H2613" s="2">
        <v>2</v>
      </c>
      <c r="I2613" s="6">
        <v>7854.17</v>
      </c>
      <c r="J2613" s="7">
        <v>0.15</v>
      </c>
      <c r="K2613" s="6">
        <v>15708.34</v>
      </c>
      <c r="L2613" s="6">
        <v>13670</v>
      </c>
      <c r="M2613" s="6">
        <v>2038.34</v>
      </c>
      <c r="N2613" s="2" t="s">
        <v>556</v>
      </c>
      <c r="O2613" s="2" t="s">
        <v>543</v>
      </c>
    </row>
    <row r="2614" spans="1:15" x14ac:dyDescent="0.25">
      <c r="A2614" s="2" t="s">
        <v>3161</v>
      </c>
      <c r="B2614" s="5">
        <v>46365</v>
      </c>
      <c r="C2614" s="2" t="s">
        <v>200</v>
      </c>
      <c r="D2614" s="2" t="s">
        <v>377</v>
      </c>
      <c r="E2614" s="2" t="s">
        <v>389</v>
      </c>
      <c r="F2614" s="2" t="s">
        <v>459</v>
      </c>
      <c r="G2614" s="2" t="s">
        <v>552</v>
      </c>
      <c r="H2614" s="2">
        <v>1</v>
      </c>
      <c r="I2614" s="6">
        <v>22093.14</v>
      </c>
      <c r="J2614" s="7">
        <v>0.15</v>
      </c>
      <c r="K2614" s="6">
        <v>22093.14</v>
      </c>
      <c r="L2614" s="6">
        <v>18551</v>
      </c>
      <c r="M2614" s="6">
        <v>3542.14</v>
      </c>
      <c r="N2614" s="2" t="s">
        <v>550</v>
      </c>
      <c r="O2614" s="2" t="s">
        <v>543</v>
      </c>
    </row>
    <row r="2615" spans="1:15" x14ac:dyDescent="0.25">
      <c r="A2615" s="2" t="s">
        <v>3162</v>
      </c>
      <c r="B2615" s="5">
        <v>46100</v>
      </c>
      <c r="C2615" s="2" t="s">
        <v>226</v>
      </c>
      <c r="D2615" s="2" t="s">
        <v>375</v>
      </c>
      <c r="E2615" s="2" t="s">
        <v>385</v>
      </c>
      <c r="F2615" s="2" t="s">
        <v>447</v>
      </c>
      <c r="G2615" s="2" t="s">
        <v>541</v>
      </c>
      <c r="H2615" s="2">
        <v>5</v>
      </c>
      <c r="I2615" s="6">
        <v>4378.18</v>
      </c>
      <c r="J2615" s="7">
        <v>0.2</v>
      </c>
      <c r="K2615" s="6">
        <v>21890.9</v>
      </c>
      <c r="L2615" s="6">
        <v>18435</v>
      </c>
      <c r="M2615" s="6">
        <v>3455.9</v>
      </c>
      <c r="N2615" s="2" t="s">
        <v>542</v>
      </c>
      <c r="O2615" s="2" t="s">
        <v>543</v>
      </c>
    </row>
    <row r="2616" spans="1:15" x14ac:dyDescent="0.25">
      <c r="A2616" s="2" t="s">
        <v>3163</v>
      </c>
      <c r="B2616" s="5">
        <v>46262</v>
      </c>
      <c r="C2616" s="2" t="s">
        <v>118</v>
      </c>
      <c r="D2616" s="2" t="s">
        <v>371</v>
      </c>
      <c r="E2616" s="2" t="s">
        <v>398</v>
      </c>
      <c r="F2616" s="2" t="s">
        <v>513</v>
      </c>
      <c r="G2616" s="2" t="s">
        <v>545</v>
      </c>
      <c r="H2616" s="2">
        <v>4</v>
      </c>
      <c r="I2616" s="6">
        <v>22715.040000000001</v>
      </c>
      <c r="J2616" s="7">
        <v>0.1</v>
      </c>
      <c r="K2616" s="6">
        <v>90860.160000000003</v>
      </c>
      <c r="L2616" s="6">
        <v>85264</v>
      </c>
      <c r="M2616" s="6">
        <v>5596.16</v>
      </c>
      <c r="N2616" s="2" t="s">
        <v>542</v>
      </c>
      <c r="O2616" s="2" t="s">
        <v>543</v>
      </c>
    </row>
    <row r="2617" spans="1:15" x14ac:dyDescent="0.25">
      <c r="A2617" s="2" t="s">
        <v>3164</v>
      </c>
      <c r="B2617" s="5">
        <v>46221</v>
      </c>
      <c r="C2617" s="2" t="s">
        <v>190</v>
      </c>
      <c r="D2617" s="2" t="s">
        <v>377</v>
      </c>
      <c r="E2617" s="2" t="s">
        <v>385</v>
      </c>
      <c r="F2617" s="2" t="s">
        <v>461</v>
      </c>
      <c r="G2617" s="2" t="s">
        <v>552</v>
      </c>
      <c r="H2617" s="2">
        <v>4</v>
      </c>
      <c r="I2617" s="6">
        <v>20793.54</v>
      </c>
      <c r="J2617" s="7">
        <v>0.2</v>
      </c>
      <c r="K2617" s="6">
        <v>83174.16</v>
      </c>
      <c r="L2617" s="6">
        <v>74204</v>
      </c>
      <c r="M2617" s="6">
        <v>8970.16</v>
      </c>
      <c r="N2617" s="2" t="s">
        <v>550</v>
      </c>
      <c r="O2617" s="2" t="s">
        <v>543</v>
      </c>
    </row>
    <row r="2618" spans="1:15" x14ac:dyDescent="0.25">
      <c r="A2618" s="2" t="s">
        <v>3165</v>
      </c>
      <c r="B2618" s="5">
        <v>45853</v>
      </c>
      <c r="C2618" s="2" t="s">
        <v>160</v>
      </c>
      <c r="D2618" s="2" t="s">
        <v>366</v>
      </c>
      <c r="E2618" s="2" t="s">
        <v>395</v>
      </c>
      <c r="F2618" s="2" t="s">
        <v>495</v>
      </c>
      <c r="G2618" s="2" t="s">
        <v>541</v>
      </c>
      <c r="H2618" s="2">
        <v>2</v>
      </c>
      <c r="I2618" s="6">
        <v>22406.99</v>
      </c>
      <c r="J2618" s="7">
        <v>0.1</v>
      </c>
      <c r="K2618" s="6">
        <v>44813.98</v>
      </c>
      <c r="L2618" s="6">
        <v>33554</v>
      </c>
      <c r="M2618" s="6">
        <v>11259.98</v>
      </c>
      <c r="N2618" s="2" t="s">
        <v>546</v>
      </c>
      <c r="O2618" s="2" t="s">
        <v>543</v>
      </c>
    </row>
    <row r="2619" spans="1:15" x14ac:dyDescent="0.25">
      <c r="A2619" s="2" t="s">
        <v>3166</v>
      </c>
      <c r="B2619" s="5">
        <v>45691</v>
      </c>
      <c r="C2619" s="2" t="s">
        <v>306</v>
      </c>
      <c r="D2619" s="2" t="s">
        <v>348</v>
      </c>
      <c r="E2619" s="2" t="s">
        <v>398</v>
      </c>
      <c r="F2619" s="2" t="s">
        <v>495</v>
      </c>
      <c r="G2619" s="2" t="s">
        <v>545</v>
      </c>
      <c r="H2619" s="2">
        <v>4</v>
      </c>
      <c r="I2619" s="6">
        <v>10797.96</v>
      </c>
      <c r="J2619" s="7">
        <v>0.15</v>
      </c>
      <c r="K2619" s="6">
        <v>43191.839999999997</v>
      </c>
      <c r="L2619" s="6">
        <v>40876</v>
      </c>
      <c r="M2619" s="6">
        <v>2315.84</v>
      </c>
      <c r="N2619" s="2" t="s">
        <v>542</v>
      </c>
      <c r="O2619" s="2" t="s">
        <v>543</v>
      </c>
    </row>
    <row r="2620" spans="1:15" x14ac:dyDescent="0.25">
      <c r="A2620" s="2" t="s">
        <v>3167</v>
      </c>
      <c r="B2620" s="5">
        <v>46140</v>
      </c>
      <c r="C2620" s="2" t="s">
        <v>152</v>
      </c>
      <c r="D2620" s="2" t="s">
        <v>371</v>
      </c>
      <c r="E2620" s="2" t="s">
        <v>389</v>
      </c>
      <c r="F2620" s="2" t="s">
        <v>515</v>
      </c>
      <c r="G2620" s="2" t="s">
        <v>541</v>
      </c>
      <c r="H2620" s="2">
        <v>2</v>
      </c>
      <c r="I2620" s="6">
        <v>22715.040000000001</v>
      </c>
      <c r="J2620" s="7">
        <v>0.1</v>
      </c>
      <c r="K2620" s="6">
        <v>45430.080000000002</v>
      </c>
      <c r="L2620" s="6">
        <v>42632</v>
      </c>
      <c r="M2620" s="6">
        <v>2798.08</v>
      </c>
      <c r="N2620" s="2" t="s">
        <v>556</v>
      </c>
      <c r="O2620" s="2" t="s">
        <v>543</v>
      </c>
    </row>
    <row r="2621" spans="1:15" x14ac:dyDescent="0.25">
      <c r="A2621" s="2" t="s">
        <v>3168</v>
      </c>
      <c r="B2621" s="5">
        <v>45853</v>
      </c>
      <c r="C2621" s="2" t="s">
        <v>160</v>
      </c>
      <c r="D2621" s="2" t="s">
        <v>375</v>
      </c>
      <c r="E2621" s="2" t="s">
        <v>387</v>
      </c>
      <c r="F2621" s="2" t="s">
        <v>465</v>
      </c>
      <c r="G2621" s="2" t="s">
        <v>552</v>
      </c>
      <c r="H2621" s="2">
        <v>5</v>
      </c>
      <c r="I2621" s="6">
        <v>5472.72</v>
      </c>
      <c r="J2621" s="7">
        <v>0</v>
      </c>
      <c r="K2621" s="6">
        <v>27363.599999999999</v>
      </c>
      <c r="L2621" s="6">
        <v>18435</v>
      </c>
      <c r="M2621" s="6">
        <v>8928.6</v>
      </c>
      <c r="N2621" s="2" t="s">
        <v>550</v>
      </c>
      <c r="O2621" s="2" t="s">
        <v>543</v>
      </c>
    </row>
    <row r="2622" spans="1:15" x14ac:dyDescent="0.25">
      <c r="A2622" s="2" t="s">
        <v>3169</v>
      </c>
      <c r="B2622" s="5">
        <v>45979</v>
      </c>
      <c r="C2622" s="2" t="s">
        <v>86</v>
      </c>
      <c r="D2622" s="2" t="s">
        <v>360</v>
      </c>
      <c r="E2622" s="2" t="s">
        <v>387</v>
      </c>
      <c r="F2622" s="2" t="s">
        <v>459</v>
      </c>
      <c r="G2622" s="2" t="s">
        <v>545</v>
      </c>
      <c r="H2622" s="2">
        <v>3</v>
      </c>
      <c r="I2622" s="6">
        <v>23550.26</v>
      </c>
      <c r="J2622" s="7">
        <v>0.05</v>
      </c>
      <c r="K2622" s="6">
        <v>70650.78</v>
      </c>
      <c r="L2622" s="6">
        <v>61569</v>
      </c>
      <c r="M2622" s="6">
        <v>9081.7800000000007</v>
      </c>
      <c r="N2622" s="2" t="s">
        <v>542</v>
      </c>
      <c r="O2622" s="2" t="s">
        <v>543</v>
      </c>
    </row>
    <row r="2623" spans="1:15" x14ac:dyDescent="0.25">
      <c r="A2623" s="2" t="s">
        <v>3170</v>
      </c>
      <c r="B2623" s="5">
        <v>46289</v>
      </c>
      <c r="C2623" s="2" t="s">
        <v>35</v>
      </c>
      <c r="D2623" s="2" t="s">
        <v>334</v>
      </c>
      <c r="E2623" s="2" t="s">
        <v>389</v>
      </c>
      <c r="F2623" s="2" t="s">
        <v>435</v>
      </c>
      <c r="G2623" s="2" t="s">
        <v>545</v>
      </c>
      <c r="H2623" s="2">
        <v>2</v>
      </c>
      <c r="I2623" s="6">
        <v>371.26</v>
      </c>
      <c r="J2623" s="7">
        <v>0</v>
      </c>
      <c r="K2623" s="6">
        <v>742.52</v>
      </c>
      <c r="L2623" s="6">
        <v>570</v>
      </c>
      <c r="M2623" s="6">
        <v>172.52</v>
      </c>
      <c r="N2623" s="2" t="s">
        <v>556</v>
      </c>
      <c r="O2623" s="2" t="s">
        <v>543</v>
      </c>
    </row>
    <row r="2624" spans="1:15" x14ac:dyDescent="0.25">
      <c r="A2624" s="2" t="s">
        <v>3171</v>
      </c>
      <c r="B2624" s="5">
        <v>45994</v>
      </c>
      <c r="C2624" s="2" t="s">
        <v>66</v>
      </c>
      <c r="D2624" s="2" t="s">
        <v>375</v>
      </c>
      <c r="E2624" s="2" t="s">
        <v>385</v>
      </c>
      <c r="F2624" s="2" t="s">
        <v>489</v>
      </c>
      <c r="G2624" s="2" t="s">
        <v>541</v>
      </c>
      <c r="H2624" s="2">
        <v>4</v>
      </c>
      <c r="I2624" s="6">
        <v>5199.08</v>
      </c>
      <c r="J2624" s="7">
        <v>0.05</v>
      </c>
      <c r="K2624" s="6">
        <v>20796.32</v>
      </c>
      <c r="L2624" s="6">
        <v>14748</v>
      </c>
      <c r="M2624" s="6">
        <v>6048.32</v>
      </c>
      <c r="N2624" s="2" t="s">
        <v>550</v>
      </c>
      <c r="O2624" s="2" t="s">
        <v>543</v>
      </c>
    </row>
    <row r="2625" spans="1:15" x14ac:dyDescent="0.25">
      <c r="A2625" s="2" t="s">
        <v>3172</v>
      </c>
      <c r="B2625" s="5">
        <v>46138</v>
      </c>
      <c r="C2625" s="2" t="s">
        <v>128</v>
      </c>
      <c r="D2625" s="2" t="s">
        <v>377</v>
      </c>
      <c r="E2625" s="2" t="s">
        <v>398</v>
      </c>
      <c r="F2625" s="2" t="s">
        <v>471</v>
      </c>
      <c r="G2625" s="2" t="s">
        <v>541</v>
      </c>
      <c r="H2625" s="2">
        <v>5</v>
      </c>
      <c r="I2625" s="6">
        <v>20793.54</v>
      </c>
      <c r="J2625" s="7">
        <v>0.2</v>
      </c>
      <c r="K2625" s="6">
        <v>72253.539999999994</v>
      </c>
      <c r="L2625" s="6">
        <v>92755</v>
      </c>
      <c r="M2625" s="6">
        <v>-20501.46</v>
      </c>
      <c r="N2625" s="2" t="s">
        <v>542</v>
      </c>
      <c r="O2625" s="2" t="s">
        <v>543</v>
      </c>
    </row>
    <row r="2626" spans="1:15" x14ac:dyDescent="0.25">
      <c r="A2626" s="2" t="s">
        <v>3173</v>
      </c>
      <c r="B2626" s="5">
        <v>46385</v>
      </c>
      <c r="C2626" s="2" t="s">
        <v>204</v>
      </c>
      <c r="D2626" s="2" t="s">
        <v>334</v>
      </c>
      <c r="E2626" s="2" t="s">
        <v>398</v>
      </c>
      <c r="F2626" s="2" t="s">
        <v>433</v>
      </c>
      <c r="G2626" s="2" t="s">
        <v>545</v>
      </c>
      <c r="H2626" s="2">
        <v>4</v>
      </c>
      <c r="I2626" s="6">
        <v>371.26</v>
      </c>
      <c r="J2626" s="7">
        <v>0</v>
      </c>
      <c r="K2626" s="6">
        <v>1485.04</v>
      </c>
      <c r="L2626" s="6">
        <v>1140</v>
      </c>
      <c r="M2626" s="6">
        <v>345.04</v>
      </c>
      <c r="N2626" s="2" t="s">
        <v>542</v>
      </c>
      <c r="O2626" s="2" t="s">
        <v>543</v>
      </c>
    </row>
    <row r="2627" spans="1:15" x14ac:dyDescent="0.25">
      <c r="A2627" s="2" t="s">
        <v>3174</v>
      </c>
      <c r="B2627" s="5">
        <v>46262</v>
      </c>
      <c r="C2627" s="2" t="s">
        <v>174</v>
      </c>
      <c r="D2627" s="2" t="s">
        <v>345</v>
      </c>
      <c r="E2627" s="2" t="s">
        <v>382</v>
      </c>
      <c r="F2627" s="2" t="s">
        <v>475</v>
      </c>
      <c r="G2627" s="2" t="s">
        <v>545</v>
      </c>
      <c r="H2627" s="2">
        <v>4</v>
      </c>
      <c r="I2627" s="6">
        <v>1497.42</v>
      </c>
      <c r="J2627" s="7">
        <v>0.2</v>
      </c>
      <c r="K2627" s="6">
        <v>5989.68</v>
      </c>
      <c r="L2627" s="6">
        <v>6460</v>
      </c>
      <c r="M2627" s="6">
        <v>-470.32</v>
      </c>
      <c r="N2627" s="2" t="s">
        <v>550</v>
      </c>
      <c r="O2627" s="2" t="s">
        <v>543</v>
      </c>
    </row>
    <row r="2628" spans="1:15" x14ac:dyDescent="0.25">
      <c r="A2628" s="2" t="s">
        <v>3175</v>
      </c>
      <c r="B2628" s="5">
        <v>45850</v>
      </c>
      <c r="C2628" s="2" t="s">
        <v>234</v>
      </c>
      <c r="D2628" s="2" t="s">
        <v>337</v>
      </c>
      <c r="E2628" s="2" t="s">
        <v>382</v>
      </c>
      <c r="F2628" s="2" t="s">
        <v>453</v>
      </c>
      <c r="G2628" s="2" t="s">
        <v>545</v>
      </c>
      <c r="H2628" s="2">
        <v>7</v>
      </c>
      <c r="I2628" s="6">
        <v>21351.52</v>
      </c>
      <c r="J2628" s="7">
        <v>0</v>
      </c>
      <c r="K2628" s="6">
        <v>98013.04</v>
      </c>
      <c r="L2628" s="6">
        <v>110621</v>
      </c>
      <c r="M2628" s="6">
        <v>-12607.96</v>
      </c>
      <c r="N2628" s="2" t="s">
        <v>550</v>
      </c>
      <c r="O2628" s="2" t="s">
        <v>543</v>
      </c>
    </row>
    <row r="2629" spans="1:15" x14ac:dyDescent="0.25">
      <c r="A2629" s="2" t="s">
        <v>3176</v>
      </c>
      <c r="B2629" s="5">
        <v>45755</v>
      </c>
      <c r="C2629" s="2" t="s">
        <v>142</v>
      </c>
      <c r="D2629" s="2" t="s">
        <v>364</v>
      </c>
      <c r="E2629" s="2" t="s">
        <v>395</v>
      </c>
      <c r="F2629" s="2" t="s">
        <v>437</v>
      </c>
      <c r="G2629" s="2" t="s">
        <v>545</v>
      </c>
      <c r="H2629" s="2">
        <v>1</v>
      </c>
      <c r="I2629" s="6">
        <v>22911.439999999999</v>
      </c>
      <c r="J2629" s="7">
        <v>0.1</v>
      </c>
      <c r="K2629" s="6">
        <v>22911.439999999999</v>
      </c>
      <c r="L2629" s="6">
        <v>16815</v>
      </c>
      <c r="M2629" s="6">
        <v>6096.44</v>
      </c>
      <c r="N2629" s="2" t="s">
        <v>550</v>
      </c>
      <c r="O2629" s="2" t="s">
        <v>543</v>
      </c>
    </row>
    <row r="2630" spans="1:15" x14ac:dyDescent="0.25">
      <c r="A2630" s="2" t="s">
        <v>3177</v>
      </c>
      <c r="B2630" s="5">
        <v>46091</v>
      </c>
      <c r="C2630" s="2" t="s">
        <v>162</v>
      </c>
      <c r="D2630" s="2" t="s">
        <v>348</v>
      </c>
      <c r="E2630" s="2" t="s">
        <v>387</v>
      </c>
      <c r="F2630" s="2" t="s">
        <v>431</v>
      </c>
      <c r="G2630" s="2" t="s">
        <v>545</v>
      </c>
      <c r="H2630" s="2">
        <v>8</v>
      </c>
      <c r="I2630" s="6">
        <v>10162.780000000001</v>
      </c>
      <c r="J2630" s="7">
        <v>0.2</v>
      </c>
      <c r="K2630" s="6">
        <v>81302.240000000005</v>
      </c>
      <c r="L2630" s="6">
        <v>81752</v>
      </c>
      <c r="M2630" s="6">
        <v>-449.76</v>
      </c>
      <c r="N2630" s="2" t="s">
        <v>556</v>
      </c>
      <c r="O2630" s="2" t="s">
        <v>543</v>
      </c>
    </row>
    <row r="2631" spans="1:15" x14ac:dyDescent="0.25">
      <c r="A2631" s="2" t="s">
        <v>3178</v>
      </c>
      <c r="B2631" s="5">
        <v>46247</v>
      </c>
      <c r="C2631" s="2" t="s">
        <v>146</v>
      </c>
      <c r="D2631" s="2" t="s">
        <v>366</v>
      </c>
      <c r="E2631" s="2" t="s">
        <v>382</v>
      </c>
      <c r="F2631" s="2" t="s">
        <v>521</v>
      </c>
      <c r="G2631" s="2" t="s">
        <v>545</v>
      </c>
      <c r="H2631" s="2">
        <v>3</v>
      </c>
      <c r="I2631" s="6">
        <v>24896.65</v>
      </c>
      <c r="J2631" s="7">
        <v>0</v>
      </c>
      <c r="K2631" s="6">
        <v>74689.95</v>
      </c>
      <c r="L2631" s="6">
        <v>50331</v>
      </c>
      <c r="M2631" s="6">
        <v>24358.95</v>
      </c>
      <c r="N2631" s="2" t="s">
        <v>542</v>
      </c>
      <c r="O2631" s="2" t="s">
        <v>543</v>
      </c>
    </row>
    <row r="2632" spans="1:15" x14ac:dyDescent="0.25">
      <c r="A2632" s="2" t="s">
        <v>3179</v>
      </c>
      <c r="B2632" s="5">
        <v>46370</v>
      </c>
      <c r="C2632" s="2" t="s">
        <v>306</v>
      </c>
      <c r="D2632" s="2" t="s">
        <v>341</v>
      </c>
      <c r="E2632" s="2" t="s">
        <v>382</v>
      </c>
      <c r="F2632" s="2" t="s">
        <v>473</v>
      </c>
      <c r="G2632" s="2" t="s">
        <v>545</v>
      </c>
      <c r="H2632" s="2">
        <v>6</v>
      </c>
      <c r="I2632" s="6">
        <v>439.73</v>
      </c>
      <c r="J2632" s="7">
        <v>0.15</v>
      </c>
      <c r="K2632" s="6">
        <v>2638.38</v>
      </c>
      <c r="L2632" s="6">
        <v>2472</v>
      </c>
      <c r="M2632" s="6">
        <v>166.38</v>
      </c>
      <c r="N2632" s="2" t="s">
        <v>556</v>
      </c>
      <c r="O2632" s="2" t="s">
        <v>543</v>
      </c>
    </row>
    <row r="2633" spans="1:15" x14ac:dyDescent="0.25">
      <c r="A2633" s="2" t="s">
        <v>3180</v>
      </c>
      <c r="B2633" s="5">
        <v>46102</v>
      </c>
      <c r="C2633" s="2" t="s">
        <v>54</v>
      </c>
      <c r="D2633" s="2" t="s">
        <v>368</v>
      </c>
      <c r="E2633" s="2" t="s">
        <v>391</v>
      </c>
      <c r="F2633" s="2" t="s">
        <v>491</v>
      </c>
      <c r="G2633" s="2" t="s">
        <v>552</v>
      </c>
      <c r="H2633" s="2">
        <v>1</v>
      </c>
      <c r="I2633" s="6">
        <v>1073.69</v>
      </c>
      <c r="J2633" s="7">
        <v>0</v>
      </c>
      <c r="K2633" s="6">
        <v>1073.69</v>
      </c>
      <c r="L2633" s="6">
        <v>776</v>
      </c>
      <c r="M2633" s="6">
        <v>297.69</v>
      </c>
      <c r="N2633" s="2" t="s">
        <v>546</v>
      </c>
      <c r="O2633" s="2" t="s">
        <v>543</v>
      </c>
    </row>
    <row r="2634" spans="1:15" x14ac:dyDescent="0.25">
      <c r="A2634" s="2" t="s">
        <v>3181</v>
      </c>
      <c r="B2634" s="5">
        <v>46246</v>
      </c>
      <c r="C2634" s="2" t="s">
        <v>76</v>
      </c>
      <c r="D2634" s="2" t="s">
        <v>360</v>
      </c>
      <c r="E2634" s="2" t="s">
        <v>398</v>
      </c>
      <c r="F2634" s="2" t="s">
        <v>463</v>
      </c>
      <c r="G2634" s="2" t="s">
        <v>541</v>
      </c>
      <c r="H2634" s="2">
        <v>1</v>
      </c>
      <c r="I2634" s="6">
        <v>23550.26</v>
      </c>
      <c r="J2634" s="7">
        <v>0.05</v>
      </c>
      <c r="K2634" s="6">
        <v>23550.26</v>
      </c>
      <c r="L2634" s="6">
        <v>20523</v>
      </c>
      <c r="M2634" s="6">
        <v>3027.26</v>
      </c>
      <c r="N2634" s="2" t="s">
        <v>556</v>
      </c>
      <c r="O2634" s="2" t="s">
        <v>543</v>
      </c>
    </row>
    <row r="2635" spans="1:15" x14ac:dyDescent="0.25">
      <c r="A2635" s="2" t="s">
        <v>3182</v>
      </c>
      <c r="B2635" s="5">
        <v>45805</v>
      </c>
      <c r="C2635" s="2" t="s">
        <v>226</v>
      </c>
      <c r="D2635" s="2" t="s">
        <v>364</v>
      </c>
      <c r="E2635" s="2" t="s">
        <v>385</v>
      </c>
      <c r="F2635" s="2" t="s">
        <v>499</v>
      </c>
      <c r="G2635" s="2" t="s">
        <v>545</v>
      </c>
      <c r="H2635" s="2">
        <v>2</v>
      </c>
      <c r="I2635" s="6">
        <v>20365.72</v>
      </c>
      <c r="J2635" s="7">
        <v>0.2</v>
      </c>
      <c r="K2635" s="6">
        <v>40731.440000000002</v>
      </c>
      <c r="L2635" s="6">
        <v>33630</v>
      </c>
      <c r="M2635" s="6">
        <v>7101.44</v>
      </c>
      <c r="N2635" s="2" t="s">
        <v>542</v>
      </c>
      <c r="O2635" s="2" t="s">
        <v>543</v>
      </c>
    </row>
    <row r="2636" spans="1:15" x14ac:dyDescent="0.25">
      <c r="A2636" s="2" t="s">
        <v>3183</v>
      </c>
      <c r="B2636" s="5">
        <v>46369</v>
      </c>
      <c r="C2636" s="2" t="s">
        <v>264</v>
      </c>
      <c r="D2636" s="2" t="s">
        <v>375</v>
      </c>
      <c r="E2636" s="2" t="s">
        <v>393</v>
      </c>
      <c r="F2636" s="2" t="s">
        <v>420</v>
      </c>
      <c r="G2636" s="2" t="s">
        <v>552</v>
      </c>
      <c r="H2636" s="2">
        <v>4</v>
      </c>
      <c r="I2636" s="6">
        <v>4925.45</v>
      </c>
      <c r="J2636" s="7">
        <v>0.1</v>
      </c>
      <c r="K2636" s="6">
        <v>19701.8</v>
      </c>
      <c r="L2636" s="6">
        <v>14748</v>
      </c>
      <c r="M2636" s="6">
        <v>4953.8</v>
      </c>
      <c r="N2636" s="2" t="s">
        <v>542</v>
      </c>
      <c r="O2636" s="2" t="s">
        <v>543</v>
      </c>
    </row>
    <row r="2637" spans="1:15" x14ac:dyDescent="0.25">
      <c r="A2637" s="2" t="s">
        <v>3184</v>
      </c>
      <c r="B2637" s="5">
        <v>45929</v>
      </c>
      <c r="C2637" s="2" t="s">
        <v>252</v>
      </c>
      <c r="D2637" s="2" t="s">
        <v>373</v>
      </c>
      <c r="E2637" s="2" t="s">
        <v>387</v>
      </c>
      <c r="F2637" s="2" t="s">
        <v>489</v>
      </c>
      <c r="G2637" s="2" t="s">
        <v>541</v>
      </c>
      <c r="H2637" s="2">
        <v>7</v>
      </c>
      <c r="I2637" s="6">
        <v>2049.5300000000002</v>
      </c>
      <c r="J2637" s="7">
        <v>0.1</v>
      </c>
      <c r="K2637" s="6">
        <v>14346.71</v>
      </c>
      <c r="L2637" s="6">
        <v>11347</v>
      </c>
      <c r="M2637" s="6">
        <v>2999.71</v>
      </c>
      <c r="N2637" s="2" t="s">
        <v>542</v>
      </c>
      <c r="O2637" s="2" t="s">
        <v>543</v>
      </c>
    </row>
    <row r="2638" spans="1:15" x14ac:dyDescent="0.25">
      <c r="A2638" s="2" t="s">
        <v>3185</v>
      </c>
      <c r="B2638" s="5">
        <v>45986</v>
      </c>
      <c r="C2638" s="2" t="s">
        <v>120</v>
      </c>
      <c r="D2638" s="2" t="s">
        <v>368</v>
      </c>
      <c r="E2638" s="2" t="s">
        <v>382</v>
      </c>
      <c r="F2638" s="2" t="s">
        <v>420</v>
      </c>
      <c r="G2638" s="2" t="s">
        <v>545</v>
      </c>
      <c r="H2638" s="2">
        <v>1</v>
      </c>
      <c r="I2638" s="6">
        <v>966.32</v>
      </c>
      <c r="J2638" s="7">
        <v>0.1</v>
      </c>
      <c r="K2638" s="6">
        <v>966.32</v>
      </c>
      <c r="L2638" s="6">
        <v>776</v>
      </c>
      <c r="M2638" s="6">
        <v>190.32</v>
      </c>
      <c r="N2638" s="2" t="s">
        <v>546</v>
      </c>
      <c r="O2638" s="2" t="s">
        <v>543</v>
      </c>
    </row>
    <row r="2639" spans="1:15" x14ac:dyDescent="0.25">
      <c r="A2639" s="2" t="s">
        <v>3186</v>
      </c>
      <c r="B2639" s="5">
        <v>46048</v>
      </c>
      <c r="C2639" s="2" t="s">
        <v>116</v>
      </c>
      <c r="D2639" s="2" t="s">
        <v>373</v>
      </c>
      <c r="E2639" s="2" t="s">
        <v>398</v>
      </c>
      <c r="F2639" s="2" t="s">
        <v>451</v>
      </c>
      <c r="G2639" s="2" t="s">
        <v>552</v>
      </c>
      <c r="H2639" s="2">
        <v>3</v>
      </c>
      <c r="I2639" s="6">
        <v>2277.2600000000002</v>
      </c>
      <c r="J2639" s="7">
        <v>0</v>
      </c>
      <c r="K2639" s="6">
        <v>6831.78</v>
      </c>
      <c r="L2639" s="6">
        <v>4863</v>
      </c>
      <c r="M2639" s="6">
        <v>1968.78</v>
      </c>
      <c r="N2639" s="2" t="s">
        <v>546</v>
      </c>
      <c r="O2639" s="2" t="s">
        <v>543</v>
      </c>
    </row>
    <row r="2640" spans="1:15" x14ac:dyDescent="0.25">
      <c r="A2640" s="2" t="s">
        <v>3187</v>
      </c>
      <c r="B2640" s="5">
        <v>46130</v>
      </c>
      <c r="C2640" s="2" t="s">
        <v>33</v>
      </c>
      <c r="D2640" s="2" t="s">
        <v>364</v>
      </c>
      <c r="E2640" s="2" t="s">
        <v>391</v>
      </c>
      <c r="F2640" s="2" t="s">
        <v>463</v>
      </c>
      <c r="G2640" s="2" t="s">
        <v>545</v>
      </c>
      <c r="H2640" s="2">
        <v>4</v>
      </c>
      <c r="I2640" s="6">
        <v>21638.58</v>
      </c>
      <c r="J2640" s="7">
        <v>0.15</v>
      </c>
      <c r="K2640" s="6">
        <v>86554.32</v>
      </c>
      <c r="L2640" s="6">
        <v>67260</v>
      </c>
      <c r="M2640" s="6">
        <v>19294.32</v>
      </c>
      <c r="N2640" s="2" t="s">
        <v>542</v>
      </c>
      <c r="O2640" s="2" t="s">
        <v>543</v>
      </c>
    </row>
    <row r="2641" spans="1:15" x14ac:dyDescent="0.25">
      <c r="A2641" s="2" t="s">
        <v>3188</v>
      </c>
      <c r="B2641" s="5">
        <v>46156</v>
      </c>
      <c r="C2641" s="2" t="s">
        <v>114</v>
      </c>
      <c r="D2641" s="2" t="s">
        <v>343</v>
      </c>
      <c r="E2641" s="2" t="s">
        <v>395</v>
      </c>
      <c r="F2641" s="2" t="s">
        <v>497</v>
      </c>
      <c r="G2641" s="2" t="s">
        <v>545</v>
      </c>
      <c r="H2641" s="2">
        <v>2</v>
      </c>
      <c r="I2641" s="6">
        <v>3761.63</v>
      </c>
      <c r="J2641" s="7">
        <v>0.1</v>
      </c>
      <c r="K2641" s="6">
        <v>7523.26</v>
      </c>
      <c r="L2641" s="6">
        <v>6382</v>
      </c>
      <c r="M2641" s="6">
        <v>1141.26</v>
      </c>
      <c r="N2641" s="2" t="s">
        <v>542</v>
      </c>
      <c r="O2641" s="2" t="s">
        <v>543</v>
      </c>
    </row>
    <row r="2642" spans="1:15" x14ac:dyDescent="0.25">
      <c r="A2642" s="2" t="s">
        <v>3189</v>
      </c>
      <c r="B2642" s="5">
        <v>45843</v>
      </c>
      <c r="C2642" s="2" t="s">
        <v>268</v>
      </c>
      <c r="D2642" s="2" t="s">
        <v>366</v>
      </c>
      <c r="E2642" s="2" t="s">
        <v>385</v>
      </c>
      <c r="F2642" s="2" t="s">
        <v>487</v>
      </c>
      <c r="G2642" s="2" t="s">
        <v>552</v>
      </c>
      <c r="H2642" s="2">
        <v>8</v>
      </c>
      <c r="I2642" s="6">
        <v>22406.99</v>
      </c>
      <c r="J2642" s="7">
        <v>0.1</v>
      </c>
      <c r="K2642" s="6">
        <v>179255.92</v>
      </c>
      <c r="L2642" s="6">
        <v>134216</v>
      </c>
      <c r="M2642" s="6">
        <v>45039.92</v>
      </c>
      <c r="N2642" s="2" t="s">
        <v>546</v>
      </c>
      <c r="O2642" s="2" t="s">
        <v>543</v>
      </c>
    </row>
    <row r="2643" spans="1:15" x14ac:dyDescent="0.25">
      <c r="A2643" s="2" t="s">
        <v>3190</v>
      </c>
      <c r="B2643" s="5">
        <v>46325</v>
      </c>
      <c r="C2643" s="2" t="s">
        <v>172</v>
      </c>
      <c r="D2643" s="2" t="s">
        <v>368</v>
      </c>
      <c r="E2643" s="2" t="s">
        <v>389</v>
      </c>
      <c r="F2643" s="2" t="s">
        <v>527</v>
      </c>
      <c r="G2643" s="2" t="s">
        <v>552</v>
      </c>
      <c r="H2643" s="2">
        <v>6</v>
      </c>
      <c r="I2643" s="6">
        <v>912.64</v>
      </c>
      <c r="J2643" s="7">
        <v>0.15</v>
      </c>
      <c r="K2643" s="6">
        <v>5475.84</v>
      </c>
      <c r="L2643" s="6">
        <v>4656</v>
      </c>
      <c r="M2643" s="6">
        <v>819.84</v>
      </c>
      <c r="N2643" s="2" t="s">
        <v>542</v>
      </c>
      <c r="O2643" s="2" t="s">
        <v>543</v>
      </c>
    </row>
    <row r="2644" spans="1:15" x14ac:dyDescent="0.25">
      <c r="A2644" s="2" t="s">
        <v>3191</v>
      </c>
      <c r="B2644" s="5">
        <v>45692</v>
      </c>
      <c r="C2644" s="2" t="s">
        <v>182</v>
      </c>
      <c r="D2644" s="2" t="s">
        <v>330</v>
      </c>
      <c r="E2644" s="2" t="s">
        <v>391</v>
      </c>
      <c r="F2644" s="2" t="s">
        <v>410</v>
      </c>
      <c r="G2644" s="2" t="s">
        <v>552</v>
      </c>
      <c r="H2644" s="2">
        <v>1</v>
      </c>
      <c r="I2644" s="6">
        <v>13434.34</v>
      </c>
      <c r="J2644" s="7">
        <v>0</v>
      </c>
      <c r="K2644" s="6">
        <v>13434.34</v>
      </c>
      <c r="L2644" s="6">
        <v>10393</v>
      </c>
      <c r="M2644" s="6">
        <v>3041.34</v>
      </c>
      <c r="N2644" s="2" t="s">
        <v>542</v>
      </c>
      <c r="O2644" s="2" t="s">
        <v>543</v>
      </c>
    </row>
    <row r="2645" spans="1:15" x14ac:dyDescent="0.25">
      <c r="A2645" s="2" t="s">
        <v>3192</v>
      </c>
      <c r="B2645" s="5">
        <v>45682</v>
      </c>
      <c r="C2645" s="2" t="s">
        <v>190</v>
      </c>
      <c r="D2645" s="2" t="s">
        <v>364</v>
      </c>
      <c r="E2645" s="2" t="s">
        <v>395</v>
      </c>
      <c r="F2645" s="2" t="s">
        <v>465</v>
      </c>
      <c r="G2645" s="2" t="s">
        <v>545</v>
      </c>
      <c r="H2645" s="2">
        <v>3</v>
      </c>
      <c r="I2645" s="6">
        <v>24184.29</v>
      </c>
      <c r="J2645" s="7">
        <v>0.05</v>
      </c>
      <c r="K2645" s="6">
        <v>72552.87</v>
      </c>
      <c r="L2645" s="6">
        <v>50445</v>
      </c>
      <c r="M2645" s="6">
        <v>22107.87</v>
      </c>
      <c r="N2645" s="2" t="s">
        <v>542</v>
      </c>
      <c r="O2645" s="2" t="s">
        <v>543</v>
      </c>
    </row>
    <row r="2646" spans="1:15" x14ac:dyDescent="0.25">
      <c r="A2646" s="2" t="s">
        <v>3193</v>
      </c>
      <c r="B2646" s="5">
        <v>46091</v>
      </c>
      <c r="C2646" s="2" t="s">
        <v>306</v>
      </c>
      <c r="D2646" s="2" t="s">
        <v>364</v>
      </c>
      <c r="E2646" s="2" t="s">
        <v>387</v>
      </c>
      <c r="F2646" s="2" t="s">
        <v>453</v>
      </c>
      <c r="G2646" s="2" t="s">
        <v>541</v>
      </c>
      <c r="H2646" s="2">
        <v>3</v>
      </c>
      <c r="I2646" s="6">
        <v>22911.439999999999</v>
      </c>
      <c r="J2646" s="7">
        <v>0.1</v>
      </c>
      <c r="K2646" s="6">
        <v>68734.320000000007</v>
      </c>
      <c r="L2646" s="6">
        <v>50445</v>
      </c>
      <c r="M2646" s="6">
        <v>18289.32</v>
      </c>
      <c r="N2646" s="2" t="s">
        <v>542</v>
      </c>
      <c r="O2646" s="2" t="s">
        <v>543</v>
      </c>
    </row>
    <row r="2647" spans="1:15" x14ac:dyDescent="0.25">
      <c r="A2647" s="2" t="s">
        <v>3194</v>
      </c>
      <c r="B2647" s="5">
        <v>46234</v>
      </c>
      <c r="C2647" s="2" t="s">
        <v>298</v>
      </c>
      <c r="D2647" s="2" t="s">
        <v>375</v>
      </c>
      <c r="E2647" s="2" t="s">
        <v>398</v>
      </c>
      <c r="F2647" s="2" t="s">
        <v>455</v>
      </c>
      <c r="G2647" s="2" t="s">
        <v>541</v>
      </c>
      <c r="H2647" s="2">
        <v>5</v>
      </c>
      <c r="I2647" s="6">
        <v>4378.18</v>
      </c>
      <c r="J2647" s="7">
        <v>0.2</v>
      </c>
      <c r="K2647" s="6">
        <v>21890.9</v>
      </c>
      <c r="L2647" s="6">
        <v>18435</v>
      </c>
      <c r="M2647" s="6">
        <v>3455.9</v>
      </c>
      <c r="N2647" s="2" t="s">
        <v>542</v>
      </c>
      <c r="O2647" s="2" t="s">
        <v>543</v>
      </c>
    </row>
    <row r="2648" spans="1:15" x14ac:dyDescent="0.25">
      <c r="A2648" s="2" t="s">
        <v>3195</v>
      </c>
      <c r="B2648" s="5">
        <v>46195</v>
      </c>
      <c r="C2648" s="2" t="s">
        <v>230</v>
      </c>
      <c r="D2648" s="2" t="s">
        <v>377</v>
      </c>
      <c r="E2648" s="2" t="s">
        <v>391</v>
      </c>
      <c r="F2648" s="2" t="s">
        <v>449</v>
      </c>
      <c r="G2648" s="2" t="s">
        <v>545</v>
      </c>
      <c r="H2648" s="2">
        <v>2</v>
      </c>
      <c r="I2648" s="6">
        <v>22093.14</v>
      </c>
      <c r="J2648" s="7">
        <v>0.15</v>
      </c>
      <c r="K2648" s="6">
        <v>44186.28</v>
      </c>
      <c r="L2648" s="6">
        <v>37102</v>
      </c>
      <c r="M2648" s="6">
        <v>7084.28</v>
      </c>
      <c r="N2648" s="2" t="s">
        <v>556</v>
      </c>
      <c r="O2648" s="2" t="s">
        <v>543</v>
      </c>
    </row>
    <row r="2649" spans="1:15" x14ac:dyDescent="0.25">
      <c r="A2649" s="2" t="s">
        <v>3196</v>
      </c>
      <c r="B2649" s="5">
        <v>46182</v>
      </c>
      <c r="C2649" s="2" t="s">
        <v>280</v>
      </c>
      <c r="D2649" s="2" t="s">
        <v>364</v>
      </c>
      <c r="E2649" s="2" t="s">
        <v>389</v>
      </c>
      <c r="F2649" s="2" t="s">
        <v>483</v>
      </c>
      <c r="G2649" s="2" t="s">
        <v>541</v>
      </c>
      <c r="H2649" s="2">
        <v>5</v>
      </c>
      <c r="I2649" s="6">
        <v>22911.439999999999</v>
      </c>
      <c r="J2649" s="7">
        <v>0.1</v>
      </c>
      <c r="K2649" s="6">
        <v>80017.86</v>
      </c>
      <c r="L2649" s="6">
        <v>84075</v>
      </c>
      <c r="M2649" s="6">
        <v>-4057.14</v>
      </c>
      <c r="N2649" s="2" t="s">
        <v>542</v>
      </c>
      <c r="O2649" s="2" t="s">
        <v>543</v>
      </c>
    </row>
    <row r="2650" spans="1:15" x14ac:dyDescent="0.25">
      <c r="A2650" s="2" t="s">
        <v>3197</v>
      </c>
      <c r="B2650" s="5">
        <v>45750</v>
      </c>
      <c r="C2650" s="2" t="s">
        <v>254</v>
      </c>
      <c r="D2650" s="2" t="s">
        <v>330</v>
      </c>
      <c r="E2650" s="2" t="s">
        <v>382</v>
      </c>
      <c r="F2650" s="2" t="s">
        <v>445</v>
      </c>
      <c r="G2650" s="2" t="s">
        <v>545</v>
      </c>
      <c r="H2650" s="2">
        <v>1</v>
      </c>
      <c r="I2650" s="6">
        <v>13434.34</v>
      </c>
      <c r="J2650" s="7">
        <v>0</v>
      </c>
      <c r="K2650" s="6">
        <v>13434.34</v>
      </c>
      <c r="L2650" s="6">
        <v>10393</v>
      </c>
      <c r="M2650" s="6">
        <v>3041.34</v>
      </c>
      <c r="N2650" s="2" t="s">
        <v>550</v>
      </c>
      <c r="O2650" s="2" t="s">
        <v>543</v>
      </c>
    </row>
    <row r="2651" spans="1:15" x14ac:dyDescent="0.25">
      <c r="A2651" s="2" t="s">
        <v>3198</v>
      </c>
      <c r="B2651" s="5">
        <v>45872</v>
      </c>
      <c r="C2651" s="2" t="s">
        <v>64</v>
      </c>
      <c r="D2651" s="2" t="s">
        <v>366</v>
      </c>
      <c r="E2651" s="2" t="s">
        <v>389</v>
      </c>
      <c r="F2651" s="2" t="s">
        <v>475</v>
      </c>
      <c r="G2651" s="2" t="s">
        <v>552</v>
      </c>
      <c r="H2651" s="2">
        <v>8</v>
      </c>
      <c r="I2651" s="6">
        <v>24896.65</v>
      </c>
      <c r="J2651" s="7">
        <v>0</v>
      </c>
      <c r="K2651" s="6">
        <v>199173.2</v>
      </c>
      <c r="L2651" s="6">
        <v>134216</v>
      </c>
      <c r="M2651" s="6">
        <v>64957.2</v>
      </c>
      <c r="N2651" s="2" t="s">
        <v>556</v>
      </c>
      <c r="O2651" s="2" t="s">
        <v>543</v>
      </c>
    </row>
    <row r="2652" spans="1:15" x14ac:dyDescent="0.25">
      <c r="A2652" s="2" t="s">
        <v>3199</v>
      </c>
      <c r="B2652" s="5">
        <v>46318</v>
      </c>
      <c r="C2652" s="2" t="s">
        <v>84</v>
      </c>
      <c r="D2652" s="2" t="s">
        <v>343</v>
      </c>
      <c r="E2652" s="2" t="s">
        <v>393</v>
      </c>
      <c r="F2652" s="2" t="s">
        <v>523</v>
      </c>
      <c r="G2652" s="2" t="s">
        <v>552</v>
      </c>
      <c r="H2652" s="2">
        <v>3</v>
      </c>
      <c r="I2652" s="6">
        <v>4179.59</v>
      </c>
      <c r="J2652" s="7">
        <v>0</v>
      </c>
      <c r="K2652" s="6">
        <v>12538.77</v>
      </c>
      <c r="L2652" s="6">
        <v>9573</v>
      </c>
      <c r="M2652" s="6">
        <v>2965.77</v>
      </c>
      <c r="N2652" s="2" t="s">
        <v>546</v>
      </c>
      <c r="O2652" s="2" t="s">
        <v>543</v>
      </c>
    </row>
    <row r="2653" spans="1:15" x14ac:dyDescent="0.25">
      <c r="A2653" s="2" t="s">
        <v>3200</v>
      </c>
      <c r="B2653" s="5">
        <v>46316</v>
      </c>
      <c r="C2653" s="2" t="s">
        <v>314</v>
      </c>
      <c r="D2653" s="2" t="s">
        <v>355</v>
      </c>
      <c r="E2653" s="2" t="s">
        <v>385</v>
      </c>
      <c r="F2653" s="2" t="s">
        <v>447</v>
      </c>
      <c r="G2653" s="2" t="s">
        <v>552</v>
      </c>
      <c r="H2653" s="2">
        <v>6</v>
      </c>
      <c r="I2653" s="6">
        <v>27379.41</v>
      </c>
      <c r="J2653" s="7">
        <v>0.05</v>
      </c>
      <c r="K2653" s="6">
        <v>164276.46</v>
      </c>
      <c r="L2653" s="6">
        <v>118788</v>
      </c>
      <c r="M2653" s="6">
        <v>45488.46</v>
      </c>
      <c r="N2653" s="2" t="s">
        <v>556</v>
      </c>
      <c r="O2653" s="2" t="s">
        <v>543</v>
      </c>
    </row>
    <row r="2654" spans="1:15" x14ac:dyDescent="0.25">
      <c r="A2654" s="2" t="s">
        <v>3201</v>
      </c>
      <c r="B2654" s="5">
        <v>45915</v>
      </c>
      <c r="C2654" s="2" t="s">
        <v>44</v>
      </c>
      <c r="D2654" s="2" t="s">
        <v>360</v>
      </c>
      <c r="E2654" s="2" t="s">
        <v>385</v>
      </c>
      <c r="F2654" s="2" t="s">
        <v>429</v>
      </c>
      <c r="G2654" s="2" t="s">
        <v>552</v>
      </c>
      <c r="H2654" s="2">
        <v>7</v>
      </c>
      <c r="I2654" s="6">
        <v>21071.29</v>
      </c>
      <c r="J2654" s="7">
        <v>0.15</v>
      </c>
      <c r="K2654" s="6">
        <v>147499.03</v>
      </c>
      <c r="L2654" s="6">
        <v>143661</v>
      </c>
      <c r="M2654" s="6">
        <v>3838.03</v>
      </c>
      <c r="N2654" s="2" t="s">
        <v>542</v>
      </c>
      <c r="O2654" s="2" t="s">
        <v>543</v>
      </c>
    </row>
    <row r="2655" spans="1:15" x14ac:dyDescent="0.25">
      <c r="A2655" s="2" t="s">
        <v>3202</v>
      </c>
      <c r="B2655" s="5">
        <v>46086</v>
      </c>
      <c r="C2655" s="2" t="s">
        <v>158</v>
      </c>
      <c r="D2655" s="2" t="s">
        <v>366</v>
      </c>
      <c r="E2655" s="2" t="s">
        <v>389</v>
      </c>
      <c r="F2655" s="2" t="s">
        <v>413</v>
      </c>
      <c r="G2655" s="2" t="s">
        <v>552</v>
      </c>
      <c r="H2655" s="2">
        <v>5</v>
      </c>
      <c r="I2655" s="6">
        <v>21162.15</v>
      </c>
      <c r="J2655" s="7">
        <v>0.15</v>
      </c>
      <c r="K2655" s="6">
        <v>105810.75</v>
      </c>
      <c r="L2655" s="6">
        <v>83885</v>
      </c>
      <c r="M2655" s="6">
        <v>21925.75</v>
      </c>
      <c r="N2655" s="2" t="s">
        <v>542</v>
      </c>
      <c r="O2655" s="2" t="s">
        <v>543</v>
      </c>
    </row>
    <row r="2656" spans="1:15" x14ac:dyDescent="0.25">
      <c r="A2656" s="2" t="s">
        <v>3203</v>
      </c>
      <c r="B2656" s="5">
        <v>46046</v>
      </c>
      <c r="C2656" s="2" t="s">
        <v>156</v>
      </c>
      <c r="D2656" s="2" t="s">
        <v>371</v>
      </c>
      <c r="E2656" s="2" t="s">
        <v>391</v>
      </c>
      <c r="F2656" s="2" t="s">
        <v>517</v>
      </c>
      <c r="G2656" s="2" t="s">
        <v>545</v>
      </c>
      <c r="H2656" s="2">
        <v>7</v>
      </c>
      <c r="I2656" s="6">
        <v>22715.040000000001</v>
      </c>
      <c r="J2656" s="7">
        <v>0.1</v>
      </c>
      <c r="K2656" s="6">
        <v>159005.28</v>
      </c>
      <c r="L2656" s="6">
        <v>149212</v>
      </c>
      <c r="M2656" s="6">
        <v>9793.2800000000007</v>
      </c>
      <c r="N2656" s="2" t="s">
        <v>550</v>
      </c>
      <c r="O2656" s="2" t="s">
        <v>543</v>
      </c>
    </row>
    <row r="2657" spans="1:15" x14ac:dyDescent="0.25">
      <c r="A2657" s="2" t="s">
        <v>3204</v>
      </c>
      <c r="B2657" s="5">
        <v>46115</v>
      </c>
      <c r="C2657" s="2" t="s">
        <v>220</v>
      </c>
      <c r="D2657" s="2" t="s">
        <v>353</v>
      </c>
      <c r="E2657" s="2" t="s">
        <v>387</v>
      </c>
      <c r="F2657" s="2" t="s">
        <v>404</v>
      </c>
      <c r="G2657" s="2" t="s">
        <v>541</v>
      </c>
      <c r="H2657" s="2">
        <v>3</v>
      </c>
      <c r="I2657" s="6">
        <v>8043.5</v>
      </c>
      <c r="J2657" s="7">
        <v>0</v>
      </c>
      <c r="K2657" s="6">
        <v>24130.5</v>
      </c>
      <c r="L2657" s="6">
        <v>16011</v>
      </c>
      <c r="M2657" s="6">
        <v>8119.5</v>
      </c>
      <c r="N2657" s="2" t="s">
        <v>542</v>
      </c>
      <c r="O2657" s="2" t="s">
        <v>543</v>
      </c>
    </row>
    <row r="2658" spans="1:15" x14ac:dyDescent="0.25">
      <c r="A2658" s="2" t="s">
        <v>3205</v>
      </c>
      <c r="B2658" s="5">
        <v>46083</v>
      </c>
      <c r="C2658" s="2" t="s">
        <v>270</v>
      </c>
      <c r="D2658" s="2" t="s">
        <v>353</v>
      </c>
      <c r="E2658" s="2" t="s">
        <v>393</v>
      </c>
      <c r="F2658" s="2" t="s">
        <v>487</v>
      </c>
      <c r="G2658" s="2" t="s">
        <v>541</v>
      </c>
      <c r="H2658" s="2">
        <v>4</v>
      </c>
      <c r="I2658" s="6">
        <v>8043.5</v>
      </c>
      <c r="J2658" s="7">
        <v>0</v>
      </c>
      <c r="K2658" s="6">
        <v>32174</v>
      </c>
      <c r="L2658" s="6">
        <v>21348</v>
      </c>
      <c r="M2658" s="6">
        <v>10826</v>
      </c>
      <c r="N2658" s="2" t="s">
        <v>550</v>
      </c>
      <c r="O2658" s="2" t="s">
        <v>543</v>
      </c>
    </row>
    <row r="2659" spans="1:15" x14ac:dyDescent="0.25">
      <c r="A2659" s="2" t="s">
        <v>3206</v>
      </c>
      <c r="B2659" s="5">
        <v>46161</v>
      </c>
      <c r="C2659" s="2" t="s">
        <v>222</v>
      </c>
      <c r="D2659" s="2" t="s">
        <v>345</v>
      </c>
      <c r="E2659" s="2" t="s">
        <v>387</v>
      </c>
      <c r="F2659" s="2" t="s">
        <v>437</v>
      </c>
      <c r="G2659" s="2" t="s">
        <v>545</v>
      </c>
      <c r="H2659" s="2">
        <v>5</v>
      </c>
      <c r="I2659" s="6">
        <v>1871.78</v>
      </c>
      <c r="J2659" s="7">
        <v>0</v>
      </c>
      <c r="K2659" s="6">
        <v>9358.9</v>
      </c>
      <c r="L2659" s="6">
        <v>8075</v>
      </c>
      <c r="M2659" s="6">
        <v>1283.9000000000001</v>
      </c>
      <c r="N2659" s="2" t="s">
        <v>556</v>
      </c>
      <c r="O2659" s="2" t="s">
        <v>543</v>
      </c>
    </row>
    <row r="2660" spans="1:15" x14ac:dyDescent="0.25">
      <c r="A2660" s="2" t="s">
        <v>3207</v>
      </c>
      <c r="B2660" s="5">
        <v>45840</v>
      </c>
      <c r="C2660" s="2" t="s">
        <v>172</v>
      </c>
      <c r="D2660" s="2" t="s">
        <v>353</v>
      </c>
      <c r="E2660" s="2" t="s">
        <v>382</v>
      </c>
      <c r="F2660" s="2" t="s">
        <v>493</v>
      </c>
      <c r="G2660" s="2" t="s">
        <v>541</v>
      </c>
      <c r="H2660" s="2">
        <v>8</v>
      </c>
      <c r="I2660" s="6">
        <v>8043.5</v>
      </c>
      <c r="J2660" s="7">
        <v>0</v>
      </c>
      <c r="K2660" s="6">
        <v>64348</v>
      </c>
      <c r="L2660" s="6">
        <v>42696</v>
      </c>
      <c r="M2660" s="6">
        <v>21652</v>
      </c>
      <c r="N2660" s="2" t="s">
        <v>546</v>
      </c>
      <c r="O2660" s="2" t="s">
        <v>543</v>
      </c>
    </row>
    <row r="2661" spans="1:15" x14ac:dyDescent="0.25">
      <c r="A2661" s="2" t="s">
        <v>3208</v>
      </c>
      <c r="B2661" s="5">
        <v>46346</v>
      </c>
      <c r="C2661" s="2" t="s">
        <v>90</v>
      </c>
      <c r="D2661" s="2" t="s">
        <v>373</v>
      </c>
      <c r="E2661" s="2" t="s">
        <v>395</v>
      </c>
      <c r="F2661" s="2" t="s">
        <v>469</v>
      </c>
      <c r="G2661" s="2" t="s">
        <v>552</v>
      </c>
      <c r="H2661" s="2">
        <v>6</v>
      </c>
      <c r="I2661" s="6">
        <v>1935.67</v>
      </c>
      <c r="J2661" s="7">
        <v>0.15</v>
      </c>
      <c r="K2661" s="6">
        <v>11614.02</v>
      </c>
      <c r="L2661" s="6">
        <v>9726</v>
      </c>
      <c r="M2661" s="6">
        <v>1888.02</v>
      </c>
      <c r="N2661" s="2" t="s">
        <v>556</v>
      </c>
      <c r="O2661" s="2" t="s">
        <v>543</v>
      </c>
    </row>
    <row r="2662" spans="1:15" x14ac:dyDescent="0.25">
      <c r="A2662" s="2" t="s">
        <v>3209</v>
      </c>
      <c r="B2662" s="5">
        <v>45755</v>
      </c>
      <c r="C2662" s="2" t="s">
        <v>70</v>
      </c>
      <c r="D2662" s="2" t="s">
        <v>348</v>
      </c>
      <c r="E2662" s="2" t="s">
        <v>382</v>
      </c>
      <c r="F2662" s="2" t="s">
        <v>477</v>
      </c>
      <c r="G2662" s="2" t="s">
        <v>552</v>
      </c>
      <c r="H2662" s="2">
        <v>2</v>
      </c>
      <c r="I2662" s="6">
        <v>12703.48</v>
      </c>
      <c r="J2662" s="7">
        <v>0</v>
      </c>
      <c r="K2662" s="6">
        <v>25406.959999999999</v>
      </c>
      <c r="L2662" s="6">
        <v>20438</v>
      </c>
      <c r="M2662" s="6">
        <v>4968.96</v>
      </c>
      <c r="N2662" s="2" t="s">
        <v>546</v>
      </c>
      <c r="O2662" s="2" t="s">
        <v>543</v>
      </c>
    </row>
    <row r="2663" spans="1:15" x14ac:dyDescent="0.25">
      <c r="A2663" s="2" t="s">
        <v>3210</v>
      </c>
      <c r="B2663" s="5">
        <v>46143</v>
      </c>
      <c r="C2663" s="2" t="s">
        <v>180</v>
      </c>
      <c r="D2663" s="2" t="s">
        <v>371</v>
      </c>
      <c r="E2663" s="2" t="s">
        <v>385</v>
      </c>
      <c r="F2663" s="2" t="s">
        <v>503</v>
      </c>
      <c r="G2663" s="2" t="s">
        <v>541</v>
      </c>
      <c r="H2663" s="2">
        <v>3</v>
      </c>
      <c r="I2663" s="6">
        <v>22715.040000000001</v>
      </c>
      <c r="J2663" s="7">
        <v>0.1</v>
      </c>
      <c r="K2663" s="6">
        <v>68145.119999999995</v>
      </c>
      <c r="L2663" s="6">
        <v>63948</v>
      </c>
      <c r="M2663" s="6">
        <v>4197.12</v>
      </c>
      <c r="N2663" s="2" t="s">
        <v>542</v>
      </c>
      <c r="O2663" s="2" t="s">
        <v>543</v>
      </c>
    </row>
    <row r="2664" spans="1:15" x14ac:dyDescent="0.25">
      <c r="A2664" s="2" t="s">
        <v>3211</v>
      </c>
      <c r="B2664" s="5">
        <v>46195</v>
      </c>
      <c r="C2664" s="2" t="s">
        <v>236</v>
      </c>
      <c r="D2664" s="2" t="s">
        <v>339</v>
      </c>
      <c r="E2664" s="2" t="s">
        <v>393</v>
      </c>
      <c r="F2664" s="2" t="s">
        <v>427</v>
      </c>
      <c r="G2664" s="2" t="s">
        <v>541</v>
      </c>
      <c r="H2664" s="2">
        <v>7</v>
      </c>
      <c r="I2664" s="6">
        <v>7392.16</v>
      </c>
      <c r="J2664" s="7">
        <v>0.2</v>
      </c>
      <c r="K2664" s="6">
        <v>51745.120000000003</v>
      </c>
      <c r="L2664" s="6">
        <v>47845</v>
      </c>
      <c r="M2664" s="6">
        <v>3900.12</v>
      </c>
      <c r="N2664" s="2" t="s">
        <v>542</v>
      </c>
      <c r="O2664" s="2" t="s">
        <v>543</v>
      </c>
    </row>
    <row r="2665" spans="1:15" x14ac:dyDescent="0.25">
      <c r="A2665" s="2" t="s">
        <v>3212</v>
      </c>
      <c r="B2665" s="5">
        <v>46362</v>
      </c>
      <c r="C2665" s="2" t="s">
        <v>30</v>
      </c>
      <c r="D2665" s="2" t="s">
        <v>334</v>
      </c>
      <c r="E2665" s="2" t="s">
        <v>385</v>
      </c>
      <c r="F2665" s="2" t="s">
        <v>483</v>
      </c>
      <c r="G2665" s="2" t="s">
        <v>541</v>
      </c>
      <c r="H2665" s="2">
        <v>3</v>
      </c>
      <c r="I2665" s="6">
        <v>371.26</v>
      </c>
      <c r="J2665" s="7">
        <v>0</v>
      </c>
      <c r="K2665" s="6">
        <v>1113.78</v>
      </c>
      <c r="L2665" s="6">
        <v>855</v>
      </c>
      <c r="M2665" s="6">
        <v>258.77999999999997</v>
      </c>
      <c r="N2665" s="2" t="s">
        <v>546</v>
      </c>
      <c r="O2665" s="2" t="s">
        <v>543</v>
      </c>
    </row>
    <row r="2666" spans="1:15" x14ac:dyDescent="0.25">
      <c r="A2666" s="2" t="s">
        <v>3213</v>
      </c>
      <c r="B2666" s="5">
        <v>46169</v>
      </c>
      <c r="C2666" s="2" t="s">
        <v>130</v>
      </c>
      <c r="D2666" s="2" t="s">
        <v>366</v>
      </c>
      <c r="E2666" s="2" t="s">
        <v>391</v>
      </c>
      <c r="F2666" s="2" t="s">
        <v>404</v>
      </c>
      <c r="G2666" s="2" t="s">
        <v>545</v>
      </c>
      <c r="H2666" s="2">
        <v>8</v>
      </c>
      <c r="I2666" s="6">
        <v>24896.65</v>
      </c>
      <c r="J2666" s="7">
        <v>0</v>
      </c>
      <c r="K2666" s="6">
        <v>199173.2</v>
      </c>
      <c r="L2666" s="6">
        <v>134216</v>
      </c>
      <c r="M2666" s="6">
        <v>64957.2</v>
      </c>
      <c r="N2666" s="2" t="s">
        <v>542</v>
      </c>
      <c r="O2666" s="2" t="s">
        <v>543</v>
      </c>
    </row>
    <row r="2667" spans="1:15" x14ac:dyDescent="0.25">
      <c r="A2667" s="2" t="s">
        <v>3214</v>
      </c>
      <c r="B2667" s="5">
        <v>46177</v>
      </c>
      <c r="C2667" s="2" t="s">
        <v>210</v>
      </c>
      <c r="D2667" s="2" t="s">
        <v>343</v>
      </c>
      <c r="E2667" s="2" t="s">
        <v>391</v>
      </c>
      <c r="F2667" s="2" t="s">
        <v>477</v>
      </c>
      <c r="G2667" s="2" t="s">
        <v>552</v>
      </c>
      <c r="H2667" s="2">
        <v>8</v>
      </c>
      <c r="I2667" s="6">
        <v>3761.63</v>
      </c>
      <c r="J2667" s="7">
        <v>0.1</v>
      </c>
      <c r="K2667" s="6">
        <v>30093.040000000001</v>
      </c>
      <c r="L2667" s="6">
        <v>25528</v>
      </c>
      <c r="M2667" s="6">
        <v>4565.04</v>
      </c>
      <c r="N2667" s="2" t="s">
        <v>550</v>
      </c>
      <c r="O2667" s="2" t="s">
        <v>543</v>
      </c>
    </row>
    <row r="2668" spans="1:15" x14ac:dyDescent="0.25">
      <c r="A2668" s="2" t="s">
        <v>3215</v>
      </c>
      <c r="B2668" s="5">
        <v>45988</v>
      </c>
      <c r="C2668" s="2" t="s">
        <v>152</v>
      </c>
      <c r="D2668" s="2" t="s">
        <v>360</v>
      </c>
      <c r="E2668" s="2" t="s">
        <v>389</v>
      </c>
      <c r="F2668" s="2" t="s">
        <v>465</v>
      </c>
      <c r="G2668" s="2" t="s">
        <v>545</v>
      </c>
      <c r="H2668" s="2">
        <v>2</v>
      </c>
      <c r="I2668" s="6">
        <v>22310.78</v>
      </c>
      <c r="J2668" s="7">
        <v>0.1</v>
      </c>
      <c r="K2668" s="6">
        <v>44621.56</v>
      </c>
      <c r="L2668" s="6">
        <v>41046</v>
      </c>
      <c r="M2668" s="6">
        <v>3575.56</v>
      </c>
      <c r="N2668" s="2" t="s">
        <v>556</v>
      </c>
      <c r="O2668" s="2" t="s">
        <v>543</v>
      </c>
    </row>
    <row r="2669" spans="1:15" x14ac:dyDescent="0.25">
      <c r="A2669" s="2" t="s">
        <v>3216</v>
      </c>
      <c r="B2669" s="5">
        <v>46050</v>
      </c>
      <c r="C2669" s="2" t="s">
        <v>210</v>
      </c>
      <c r="D2669" s="2" t="s">
        <v>343</v>
      </c>
      <c r="E2669" s="2" t="s">
        <v>382</v>
      </c>
      <c r="F2669" s="2" t="s">
        <v>433</v>
      </c>
      <c r="G2669" s="2" t="s">
        <v>541</v>
      </c>
      <c r="H2669" s="2">
        <v>8</v>
      </c>
      <c r="I2669" s="6">
        <v>4179.59</v>
      </c>
      <c r="J2669" s="7">
        <v>0</v>
      </c>
      <c r="K2669" s="6">
        <v>33436.720000000001</v>
      </c>
      <c r="L2669" s="6">
        <v>25528</v>
      </c>
      <c r="M2669" s="6">
        <v>7908.72</v>
      </c>
      <c r="N2669" s="2" t="s">
        <v>546</v>
      </c>
      <c r="O2669" s="2" t="s">
        <v>543</v>
      </c>
    </row>
    <row r="2670" spans="1:15" x14ac:dyDescent="0.25">
      <c r="A2670" s="2" t="s">
        <v>3217</v>
      </c>
      <c r="B2670" s="5">
        <v>46124</v>
      </c>
      <c r="C2670" s="2" t="s">
        <v>110</v>
      </c>
      <c r="D2670" s="2" t="s">
        <v>351</v>
      </c>
      <c r="E2670" s="2" t="s">
        <v>385</v>
      </c>
      <c r="F2670" s="2" t="s">
        <v>407</v>
      </c>
      <c r="G2670" s="2" t="s">
        <v>545</v>
      </c>
      <c r="H2670" s="2">
        <v>8</v>
      </c>
      <c r="I2670" s="6">
        <v>23190.3</v>
      </c>
      <c r="J2670" s="7">
        <v>0.2</v>
      </c>
      <c r="K2670" s="6">
        <v>185522.4</v>
      </c>
      <c r="L2670" s="6">
        <v>155504</v>
      </c>
      <c r="M2670" s="6">
        <v>30018.400000000001</v>
      </c>
      <c r="N2670" s="2" t="s">
        <v>556</v>
      </c>
      <c r="O2670" s="2" t="s">
        <v>543</v>
      </c>
    </row>
    <row r="2671" spans="1:15" x14ac:dyDescent="0.25">
      <c r="A2671" s="2" t="s">
        <v>3218</v>
      </c>
      <c r="B2671" s="5">
        <v>45809</v>
      </c>
      <c r="C2671" s="2" t="s">
        <v>48</v>
      </c>
      <c r="D2671" s="2" t="s">
        <v>366</v>
      </c>
      <c r="E2671" s="2" t="s">
        <v>398</v>
      </c>
      <c r="F2671" s="2" t="s">
        <v>515</v>
      </c>
      <c r="G2671" s="2" t="s">
        <v>541</v>
      </c>
      <c r="H2671" s="2">
        <v>6</v>
      </c>
      <c r="I2671" s="6">
        <v>19917.32</v>
      </c>
      <c r="J2671" s="7">
        <v>0.2</v>
      </c>
      <c r="K2671" s="6">
        <v>119503.92</v>
      </c>
      <c r="L2671" s="6">
        <v>100662</v>
      </c>
      <c r="M2671" s="6">
        <v>18841.919999999998</v>
      </c>
      <c r="N2671" s="2" t="s">
        <v>542</v>
      </c>
      <c r="O2671" s="2" t="s">
        <v>543</v>
      </c>
    </row>
    <row r="2672" spans="1:15" x14ac:dyDescent="0.25">
      <c r="A2672" s="2" t="s">
        <v>3219</v>
      </c>
      <c r="B2672" s="5">
        <v>46360</v>
      </c>
      <c r="C2672" s="2" t="s">
        <v>72</v>
      </c>
      <c r="D2672" s="2" t="s">
        <v>334</v>
      </c>
      <c r="E2672" s="2" t="s">
        <v>398</v>
      </c>
      <c r="F2672" s="2" t="s">
        <v>469</v>
      </c>
      <c r="G2672" s="2" t="s">
        <v>552</v>
      </c>
      <c r="H2672" s="2">
        <v>7</v>
      </c>
      <c r="I2672" s="6">
        <v>334.13</v>
      </c>
      <c r="J2672" s="7">
        <v>0.1</v>
      </c>
      <c r="K2672" s="6">
        <v>2338.91</v>
      </c>
      <c r="L2672" s="6">
        <v>1995</v>
      </c>
      <c r="M2672" s="6">
        <v>343.91</v>
      </c>
      <c r="N2672" s="2" t="s">
        <v>542</v>
      </c>
      <c r="O2672" s="2" t="s">
        <v>543</v>
      </c>
    </row>
    <row r="2673" spans="1:15" x14ac:dyDescent="0.25">
      <c r="A2673" s="2" t="s">
        <v>3220</v>
      </c>
      <c r="B2673" s="5">
        <v>45796</v>
      </c>
      <c r="C2673" s="2" t="s">
        <v>14</v>
      </c>
      <c r="D2673" s="2" t="s">
        <v>362</v>
      </c>
      <c r="E2673" s="2" t="s">
        <v>398</v>
      </c>
      <c r="F2673" s="2" t="s">
        <v>461</v>
      </c>
      <c r="G2673" s="2" t="s">
        <v>545</v>
      </c>
      <c r="H2673" s="2">
        <v>6</v>
      </c>
      <c r="I2673" s="6">
        <v>21419.5</v>
      </c>
      <c r="J2673" s="7">
        <v>0.05</v>
      </c>
      <c r="K2673" s="6">
        <v>128517</v>
      </c>
      <c r="L2673" s="6">
        <v>102354</v>
      </c>
      <c r="M2673" s="6">
        <v>26163</v>
      </c>
      <c r="N2673" s="2" t="s">
        <v>542</v>
      </c>
      <c r="O2673" s="2" t="s">
        <v>543</v>
      </c>
    </row>
    <row r="2674" spans="1:15" x14ac:dyDescent="0.25">
      <c r="A2674" s="2" t="s">
        <v>3221</v>
      </c>
      <c r="B2674" s="5">
        <v>45728</v>
      </c>
      <c r="C2674" s="2" t="s">
        <v>72</v>
      </c>
      <c r="D2674" s="2" t="s">
        <v>351</v>
      </c>
      <c r="E2674" s="2" t="s">
        <v>395</v>
      </c>
      <c r="F2674" s="2" t="s">
        <v>453</v>
      </c>
      <c r="G2674" s="2" t="s">
        <v>545</v>
      </c>
      <c r="H2674" s="2">
        <v>7</v>
      </c>
      <c r="I2674" s="6">
        <v>27538.48</v>
      </c>
      <c r="J2674" s="7">
        <v>0.05</v>
      </c>
      <c r="K2674" s="6">
        <v>192769.36</v>
      </c>
      <c r="L2674" s="6">
        <v>136066</v>
      </c>
      <c r="M2674" s="6">
        <v>56703.360000000001</v>
      </c>
      <c r="N2674" s="2" t="s">
        <v>546</v>
      </c>
      <c r="O2674" s="2" t="s">
        <v>543</v>
      </c>
    </row>
    <row r="2675" spans="1:15" x14ac:dyDescent="0.25">
      <c r="A2675" s="2" t="s">
        <v>3222</v>
      </c>
      <c r="B2675" s="5">
        <v>46186</v>
      </c>
      <c r="C2675" s="2" t="s">
        <v>322</v>
      </c>
      <c r="D2675" s="2" t="s">
        <v>362</v>
      </c>
      <c r="E2675" s="2" t="s">
        <v>387</v>
      </c>
      <c r="F2675" s="2" t="s">
        <v>439</v>
      </c>
      <c r="G2675" s="2" t="s">
        <v>541</v>
      </c>
      <c r="H2675" s="2">
        <v>4</v>
      </c>
      <c r="I2675" s="6">
        <v>19164.810000000001</v>
      </c>
      <c r="J2675" s="7">
        <v>0.15</v>
      </c>
      <c r="K2675" s="6">
        <v>76659.240000000005</v>
      </c>
      <c r="L2675" s="6">
        <v>68236</v>
      </c>
      <c r="M2675" s="6">
        <v>8423.24</v>
      </c>
      <c r="N2675" s="2" t="s">
        <v>556</v>
      </c>
      <c r="O2675" s="2" t="s">
        <v>543</v>
      </c>
    </row>
    <row r="2676" spans="1:15" x14ac:dyDescent="0.25">
      <c r="A2676" s="2" t="s">
        <v>3223</v>
      </c>
      <c r="B2676" s="5">
        <v>46003</v>
      </c>
      <c r="C2676" s="2" t="s">
        <v>256</v>
      </c>
      <c r="D2676" s="2" t="s">
        <v>377</v>
      </c>
      <c r="E2676" s="2" t="s">
        <v>389</v>
      </c>
      <c r="F2676" s="2" t="s">
        <v>503</v>
      </c>
      <c r="G2676" s="2" t="s">
        <v>545</v>
      </c>
      <c r="H2676" s="2">
        <v>5</v>
      </c>
      <c r="I2676" s="6">
        <v>24692.33</v>
      </c>
      <c r="J2676" s="7">
        <v>0.05</v>
      </c>
      <c r="K2676" s="6">
        <v>123461.65</v>
      </c>
      <c r="L2676" s="6">
        <v>92755</v>
      </c>
      <c r="M2676" s="6">
        <v>30706.65</v>
      </c>
      <c r="N2676" s="2" t="s">
        <v>546</v>
      </c>
      <c r="O2676" s="2" t="s">
        <v>543</v>
      </c>
    </row>
    <row r="2677" spans="1:15" x14ac:dyDescent="0.25">
      <c r="A2677" s="2" t="s">
        <v>3224</v>
      </c>
      <c r="B2677" s="5">
        <v>46172</v>
      </c>
      <c r="C2677" s="2" t="s">
        <v>174</v>
      </c>
      <c r="D2677" s="2" t="s">
        <v>366</v>
      </c>
      <c r="E2677" s="2" t="s">
        <v>389</v>
      </c>
      <c r="F2677" s="2" t="s">
        <v>433</v>
      </c>
      <c r="G2677" s="2" t="s">
        <v>545</v>
      </c>
      <c r="H2677" s="2">
        <v>8</v>
      </c>
      <c r="I2677" s="6">
        <v>23651.82</v>
      </c>
      <c r="J2677" s="7">
        <v>0.05</v>
      </c>
      <c r="K2677" s="6">
        <v>189214.56</v>
      </c>
      <c r="L2677" s="6">
        <v>134216</v>
      </c>
      <c r="M2677" s="6">
        <v>54998.559999999998</v>
      </c>
      <c r="N2677" s="2" t="s">
        <v>556</v>
      </c>
      <c r="O2677" s="2" t="s">
        <v>543</v>
      </c>
    </row>
    <row r="2678" spans="1:15" x14ac:dyDescent="0.25">
      <c r="A2678" s="2" t="s">
        <v>3225</v>
      </c>
      <c r="B2678" s="5">
        <v>46025</v>
      </c>
      <c r="C2678" s="2" t="s">
        <v>158</v>
      </c>
      <c r="D2678" s="2" t="s">
        <v>375</v>
      </c>
      <c r="E2678" s="2" t="s">
        <v>387</v>
      </c>
      <c r="F2678" s="2" t="s">
        <v>497</v>
      </c>
      <c r="G2678" s="2" t="s">
        <v>541</v>
      </c>
      <c r="H2678" s="2">
        <v>4</v>
      </c>
      <c r="I2678" s="6">
        <v>4378.18</v>
      </c>
      <c r="J2678" s="7">
        <v>0.2</v>
      </c>
      <c r="K2678" s="6">
        <v>17512.72</v>
      </c>
      <c r="L2678" s="6">
        <v>14748</v>
      </c>
      <c r="M2678" s="6">
        <v>2764.72</v>
      </c>
      <c r="N2678" s="2" t="s">
        <v>546</v>
      </c>
      <c r="O2678" s="2" t="s">
        <v>543</v>
      </c>
    </row>
    <row r="2679" spans="1:15" x14ac:dyDescent="0.25">
      <c r="A2679" s="2" t="s">
        <v>3226</v>
      </c>
      <c r="B2679" s="5">
        <v>46335</v>
      </c>
      <c r="C2679" s="2" t="s">
        <v>302</v>
      </c>
      <c r="D2679" s="2" t="s">
        <v>337</v>
      </c>
      <c r="E2679" s="2" t="s">
        <v>393</v>
      </c>
      <c r="F2679" s="2" t="s">
        <v>417</v>
      </c>
      <c r="G2679" s="2" t="s">
        <v>552</v>
      </c>
      <c r="H2679" s="2">
        <v>2</v>
      </c>
      <c r="I2679" s="6">
        <v>17081.22</v>
      </c>
      <c r="J2679" s="7">
        <v>0.2</v>
      </c>
      <c r="K2679" s="6">
        <v>34162.44</v>
      </c>
      <c r="L2679" s="6">
        <v>31606</v>
      </c>
      <c r="M2679" s="6">
        <v>2556.44</v>
      </c>
      <c r="N2679" s="2" t="s">
        <v>542</v>
      </c>
      <c r="O2679" s="2" t="s">
        <v>543</v>
      </c>
    </row>
    <row r="2680" spans="1:15" x14ac:dyDescent="0.25">
      <c r="A2680" s="2" t="s">
        <v>3227</v>
      </c>
      <c r="B2680" s="5">
        <v>45817</v>
      </c>
      <c r="C2680" s="2" t="s">
        <v>178</v>
      </c>
      <c r="D2680" s="2" t="s">
        <v>348</v>
      </c>
      <c r="E2680" s="2" t="s">
        <v>387</v>
      </c>
      <c r="F2680" s="2" t="s">
        <v>420</v>
      </c>
      <c r="G2680" s="2" t="s">
        <v>552</v>
      </c>
      <c r="H2680" s="2">
        <v>6</v>
      </c>
      <c r="I2680" s="6">
        <v>12068.31</v>
      </c>
      <c r="J2680" s="7">
        <v>0.05</v>
      </c>
      <c r="K2680" s="6">
        <v>72409.86</v>
      </c>
      <c r="L2680" s="6">
        <v>61314</v>
      </c>
      <c r="M2680" s="6">
        <v>11095.86</v>
      </c>
      <c r="N2680" s="2" t="s">
        <v>556</v>
      </c>
      <c r="O2680" s="2" t="s">
        <v>543</v>
      </c>
    </row>
    <row r="2681" spans="1:15" x14ac:dyDescent="0.25">
      <c r="A2681" s="2" t="s">
        <v>3228</v>
      </c>
      <c r="B2681" s="5">
        <v>46380</v>
      </c>
      <c r="C2681" s="2" t="s">
        <v>278</v>
      </c>
      <c r="D2681" s="2" t="s">
        <v>368</v>
      </c>
      <c r="E2681" s="2" t="s">
        <v>391</v>
      </c>
      <c r="F2681" s="2" t="s">
        <v>453</v>
      </c>
      <c r="G2681" s="2" t="s">
        <v>541</v>
      </c>
      <c r="H2681" s="2">
        <v>8</v>
      </c>
      <c r="I2681" s="6">
        <v>966.32</v>
      </c>
      <c r="J2681" s="7">
        <v>0.1</v>
      </c>
      <c r="K2681" s="6">
        <v>7730.56</v>
      </c>
      <c r="L2681" s="6">
        <v>6208</v>
      </c>
      <c r="M2681" s="6">
        <v>1522.56</v>
      </c>
      <c r="N2681" s="2" t="s">
        <v>550</v>
      </c>
      <c r="O2681" s="2" t="s">
        <v>543</v>
      </c>
    </row>
    <row r="2682" spans="1:15" x14ac:dyDescent="0.25">
      <c r="A2682" s="2" t="s">
        <v>3229</v>
      </c>
      <c r="B2682" s="5">
        <v>46027</v>
      </c>
      <c r="C2682" s="2" t="s">
        <v>310</v>
      </c>
      <c r="D2682" s="2" t="s">
        <v>339</v>
      </c>
      <c r="E2682" s="2" t="s">
        <v>385</v>
      </c>
      <c r="F2682" s="2" t="s">
        <v>467</v>
      </c>
      <c r="G2682" s="2" t="s">
        <v>545</v>
      </c>
      <c r="H2682" s="2">
        <v>2</v>
      </c>
      <c r="I2682" s="6">
        <v>8316.18</v>
      </c>
      <c r="J2682" s="7">
        <v>0.1</v>
      </c>
      <c r="K2682" s="6">
        <v>16632.36</v>
      </c>
      <c r="L2682" s="6">
        <v>13670</v>
      </c>
      <c r="M2682" s="6">
        <v>2962.36</v>
      </c>
      <c r="N2682" s="2" t="s">
        <v>542</v>
      </c>
      <c r="O2682" s="2" t="s">
        <v>543</v>
      </c>
    </row>
    <row r="2683" spans="1:15" x14ac:dyDescent="0.25">
      <c r="A2683" s="2" t="s">
        <v>3230</v>
      </c>
      <c r="B2683" s="5">
        <v>46091</v>
      </c>
      <c r="C2683" s="2" t="s">
        <v>192</v>
      </c>
      <c r="D2683" s="2" t="s">
        <v>353</v>
      </c>
      <c r="E2683" s="2" t="s">
        <v>391</v>
      </c>
      <c r="F2683" s="2" t="s">
        <v>459</v>
      </c>
      <c r="G2683" s="2" t="s">
        <v>541</v>
      </c>
      <c r="H2683" s="2">
        <v>4</v>
      </c>
      <c r="I2683" s="6">
        <v>7239.15</v>
      </c>
      <c r="J2683" s="7">
        <v>0.1</v>
      </c>
      <c r="K2683" s="6">
        <v>28956.6</v>
      </c>
      <c r="L2683" s="6">
        <v>21348</v>
      </c>
      <c r="M2683" s="6">
        <v>7608.6</v>
      </c>
      <c r="N2683" s="2" t="s">
        <v>550</v>
      </c>
      <c r="O2683" s="2" t="s">
        <v>543</v>
      </c>
    </row>
    <row r="2684" spans="1:15" x14ac:dyDescent="0.25">
      <c r="A2684" s="2" t="s">
        <v>3231</v>
      </c>
      <c r="B2684" s="5">
        <v>45892</v>
      </c>
      <c r="C2684" s="2" t="s">
        <v>160</v>
      </c>
      <c r="D2684" s="2" t="s">
        <v>348</v>
      </c>
      <c r="E2684" s="2" t="s">
        <v>389</v>
      </c>
      <c r="F2684" s="2" t="s">
        <v>423</v>
      </c>
      <c r="G2684" s="2" t="s">
        <v>545</v>
      </c>
      <c r="H2684" s="2">
        <v>7</v>
      </c>
      <c r="I2684" s="6">
        <v>10797.96</v>
      </c>
      <c r="J2684" s="7">
        <v>0.15</v>
      </c>
      <c r="K2684" s="6">
        <v>75585.72</v>
      </c>
      <c r="L2684" s="6">
        <v>71533</v>
      </c>
      <c r="M2684" s="6">
        <v>4052.72</v>
      </c>
      <c r="N2684" s="2" t="s">
        <v>542</v>
      </c>
      <c r="O2684" s="2" t="s">
        <v>543</v>
      </c>
    </row>
    <row r="2685" spans="1:15" x14ac:dyDescent="0.25">
      <c r="A2685" s="2" t="s">
        <v>3232</v>
      </c>
      <c r="B2685" s="5">
        <v>45756</v>
      </c>
      <c r="C2685" s="2" t="s">
        <v>152</v>
      </c>
      <c r="D2685" s="2" t="s">
        <v>373</v>
      </c>
      <c r="E2685" s="2" t="s">
        <v>391</v>
      </c>
      <c r="F2685" s="2" t="s">
        <v>505</v>
      </c>
      <c r="G2685" s="2" t="s">
        <v>552</v>
      </c>
      <c r="H2685" s="2">
        <v>3</v>
      </c>
      <c r="I2685" s="6">
        <v>2277.2600000000002</v>
      </c>
      <c r="J2685" s="7">
        <v>0</v>
      </c>
      <c r="K2685" s="6">
        <v>6831.78</v>
      </c>
      <c r="L2685" s="6">
        <v>4863</v>
      </c>
      <c r="M2685" s="6">
        <v>1968.78</v>
      </c>
      <c r="N2685" s="2" t="s">
        <v>550</v>
      </c>
      <c r="O2685" s="2" t="s">
        <v>543</v>
      </c>
    </row>
    <row r="2686" spans="1:15" x14ac:dyDescent="0.25">
      <c r="A2686" s="2" t="s">
        <v>3233</v>
      </c>
      <c r="B2686" s="5">
        <v>45782</v>
      </c>
      <c r="C2686" s="2" t="s">
        <v>226</v>
      </c>
      <c r="D2686" s="2" t="s">
        <v>371</v>
      </c>
      <c r="E2686" s="2" t="s">
        <v>389</v>
      </c>
      <c r="F2686" s="2" t="s">
        <v>527</v>
      </c>
      <c r="G2686" s="2" t="s">
        <v>541</v>
      </c>
      <c r="H2686" s="2">
        <v>3</v>
      </c>
      <c r="I2686" s="6">
        <v>25238.93</v>
      </c>
      <c r="J2686" s="7">
        <v>0</v>
      </c>
      <c r="K2686" s="6">
        <v>75716.789999999994</v>
      </c>
      <c r="L2686" s="6">
        <v>63948</v>
      </c>
      <c r="M2686" s="6">
        <v>11768.79</v>
      </c>
      <c r="N2686" s="2" t="s">
        <v>542</v>
      </c>
      <c r="O2686" s="2" t="s">
        <v>543</v>
      </c>
    </row>
    <row r="2687" spans="1:15" x14ac:dyDescent="0.25">
      <c r="A2687" s="2" t="s">
        <v>3234</v>
      </c>
      <c r="B2687" s="5">
        <v>46243</v>
      </c>
      <c r="C2687" s="2" t="s">
        <v>100</v>
      </c>
      <c r="D2687" s="2" t="s">
        <v>334</v>
      </c>
      <c r="E2687" s="2" t="s">
        <v>389</v>
      </c>
      <c r="F2687" s="2" t="s">
        <v>420</v>
      </c>
      <c r="G2687" s="2" t="s">
        <v>552</v>
      </c>
      <c r="H2687" s="2">
        <v>6</v>
      </c>
      <c r="I2687" s="6">
        <v>371.26</v>
      </c>
      <c r="J2687" s="7">
        <v>0</v>
      </c>
      <c r="K2687" s="6">
        <v>2227.56</v>
      </c>
      <c r="L2687" s="6">
        <v>1710</v>
      </c>
      <c r="M2687" s="6">
        <v>517.55999999999995</v>
      </c>
      <c r="N2687" s="2" t="s">
        <v>542</v>
      </c>
      <c r="O2687" s="2" t="s">
        <v>543</v>
      </c>
    </row>
    <row r="2688" spans="1:15" x14ac:dyDescent="0.25">
      <c r="A2688" s="2" t="s">
        <v>3235</v>
      </c>
      <c r="B2688" s="5">
        <v>46299</v>
      </c>
      <c r="C2688" s="2" t="s">
        <v>170</v>
      </c>
      <c r="D2688" s="2" t="s">
        <v>371</v>
      </c>
      <c r="E2688" s="2" t="s">
        <v>385</v>
      </c>
      <c r="F2688" s="2" t="s">
        <v>407</v>
      </c>
      <c r="G2688" s="2" t="s">
        <v>552</v>
      </c>
      <c r="H2688" s="2">
        <v>8</v>
      </c>
      <c r="I2688" s="6">
        <v>21453.09</v>
      </c>
      <c r="J2688" s="7">
        <v>0.15</v>
      </c>
      <c r="K2688" s="6">
        <v>171624.72</v>
      </c>
      <c r="L2688" s="6">
        <v>170528</v>
      </c>
      <c r="M2688" s="6">
        <v>1096.72</v>
      </c>
      <c r="N2688" s="2" t="s">
        <v>546</v>
      </c>
      <c r="O2688" s="2" t="s">
        <v>543</v>
      </c>
    </row>
    <row r="2689" spans="1:15" x14ac:dyDescent="0.25">
      <c r="A2689" s="2" t="s">
        <v>3236</v>
      </c>
      <c r="B2689" s="5">
        <v>45740</v>
      </c>
      <c r="C2689" s="2" t="s">
        <v>210</v>
      </c>
      <c r="D2689" s="2" t="s">
        <v>339</v>
      </c>
      <c r="E2689" s="2" t="s">
        <v>389</v>
      </c>
      <c r="F2689" s="2" t="s">
        <v>465</v>
      </c>
      <c r="G2689" s="2" t="s">
        <v>545</v>
      </c>
      <c r="H2689" s="2">
        <v>5</v>
      </c>
      <c r="I2689" s="6">
        <v>8778.19</v>
      </c>
      <c r="J2689" s="7">
        <v>0.05</v>
      </c>
      <c r="K2689" s="6">
        <v>43890.95</v>
      </c>
      <c r="L2689" s="6">
        <v>34175</v>
      </c>
      <c r="M2689" s="6">
        <v>9715.9500000000007</v>
      </c>
      <c r="N2689" s="2" t="s">
        <v>550</v>
      </c>
      <c r="O2689" s="2" t="s">
        <v>543</v>
      </c>
    </row>
    <row r="2690" spans="1:15" x14ac:dyDescent="0.25">
      <c r="A2690" s="2" t="s">
        <v>3237</v>
      </c>
      <c r="B2690" s="5">
        <v>45995</v>
      </c>
      <c r="C2690" s="2" t="s">
        <v>308</v>
      </c>
      <c r="D2690" s="2" t="s">
        <v>371</v>
      </c>
      <c r="E2690" s="2" t="s">
        <v>389</v>
      </c>
      <c r="F2690" s="2" t="s">
        <v>521</v>
      </c>
      <c r="G2690" s="2" t="s">
        <v>552</v>
      </c>
      <c r="H2690" s="2">
        <v>8</v>
      </c>
      <c r="I2690" s="6">
        <v>21453.09</v>
      </c>
      <c r="J2690" s="7">
        <v>0.15</v>
      </c>
      <c r="K2690" s="6">
        <v>171624.72</v>
      </c>
      <c r="L2690" s="6">
        <v>170528</v>
      </c>
      <c r="M2690" s="6">
        <v>1096.72</v>
      </c>
      <c r="N2690" s="2" t="s">
        <v>550</v>
      </c>
      <c r="O2690" s="2" t="s">
        <v>543</v>
      </c>
    </row>
    <row r="2691" spans="1:15" x14ac:dyDescent="0.25">
      <c r="A2691" s="2" t="s">
        <v>3238</v>
      </c>
      <c r="B2691" s="5">
        <v>45965</v>
      </c>
      <c r="C2691" s="2" t="s">
        <v>238</v>
      </c>
      <c r="D2691" s="2" t="s">
        <v>366</v>
      </c>
      <c r="E2691" s="2" t="s">
        <v>389</v>
      </c>
      <c r="F2691" s="2" t="s">
        <v>497</v>
      </c>
      <c r="G2691" s="2" t="s">
        <v>545</v>
      </c>
      <c r="H2691" s="2">
        <v>5</v>
      </c>
      <c r="I2691" s="6">
        <v>19917.32</v>
      </c>
      <c r="J2691" s="7">
        <v>0.2</v>
      </c>
      <c r="K2691" s="6">
        <v>99586.6</v>
      </c>
      <c r="L2691" s="6">
        <v>83885</v>
      </c>
      <c r="M2691" s="6">
        <v>15701.6</v>
      </c>
      <c r="N2691" s="2" t="s">
        <v>546</v>
      </c>
      <c r="O2691" s="2" t="s">
        <v>543</v>
      </c>
    </row>
    <row r="2692" spans="1:15" x14ac:dyDescent="0.25">
      <c r="A2692" s="2" t="s">
        <v>3239</v>
      </c>
      <c r="B2692" s="5">
        <v>46199</v>
      </c>
      <c r="C2692" s="2" t="s">
        <v>64</v>
      </c>
      <c r="D2692" s="2" t="s">
        <v>330</v>
      </c>
      <c r="E2692" s="2" t="s">
        <v>382</v>
      </c>
      <c r="F2692" s="2" t="s">
        <v>417</v>
      </c>
      <c r="G2692" s="2" t="s">
        <v>552</v>
      </c>
      <c r="H2692" s="2">
        <v>5</v>
      </c>
      <c r="I2692" s="6">
        <v>10747.47</v>
      </c>
      <c r="J2692" s="7">
        <v>0.2</v>
      </c>
      <c r="K2692" s="6">
        <v>53737.35</v>
      </c>
      <c r="L2692" s="6">
        <v>51965</v>
      </c>
      <c r="M2692" s="6">
        <v>1772.35</v>
      </c>
      <c r="N2692" s="2" t="s">
        <v>556</v>
      </c>
      <c r="O2692" s="2" t="s">
        <v>543</v>
      </c>
    </row>
    <row r="2693" spans="1:15" x14ac:dyDescent="0.25">
      <c r="A2693" s="2" t="s">
        <v>3240</v>
      </c>
      <c r="B2693" s="5">
        <v>46371</v>
      </c>
      <c r="C2693" s="2" t="s">
        <v>37</v>
      </c>
      <c r="D2693" s="2" t="s">
        <v>343</v>
      </c>
      <c r="E2693" s="2" t="s">
        <v>391</v>
      </c>
      <c r="F2693" s="2" t="s">
        <v>501</v>
      </c>
      <c r="G2693" s="2" t="s">
        <v>545</v>
      </c>
      <c r="H2693" s="2">
        <v>5</v>
      </c>
      <c r="I2693" s="6">
        <v>3552.65</v>
      </c>
      <c r="J2693" s="7">
        <v>0.15</v>
      </c>
      <c r="K2693" s="6">
        <v>17763.25</v>
      </c>
      <c r="L2693" s="6">
        <v>15955</v>
      </c>
      <c r="M2693" s="6">
        <v>1808.25</v>
      </c>
      <c r="N2693" s="2" t="s">
        <v>556</v>
      </c>
      <c r="O2693" s="2" t="s">
        <v>543</v>
      </c>
    </row>
    <row r="2694" spans="1:15" x14ac:dyDescent="0.25">
      <c r="A2694" s="2" t="s">
        <v>3241</v>
      </c>
      <c r="B2694" s="5">
        <v>45660</v>
      </c>
      <c r="C2694" s="2" t="s">
        <v>178</v>
      </c>
      <c r="D2694" s="2" t="s">
        <v>371</v>
      </c>
      <c r="E2694" s="2" t="s">
        <v>385</v>
      </c>
      <c r="F2694" s="2" t="s">
        <v>431</v>
      </c>
      <c r="G2694" s="2" t="s">
        <v>545</v>
      </c>
      <c r="H2694" s="2">
        <v>6</v>
      </c>
      <c r="I2694" s="6">
        <v>25238.93</v>
      </c>
      <c r="J2694" s="7">
        <v>0</v>
      </c>
      <c r="K2694" s="6">
        <v>151433.57999999999</v>
      </c>
      <c r="L2694" s="6">
        <v>127896</v>
      </c>
      <c r="M2694" s="6">
        <v>23537.58</v>
      </c>
      <c r="N2694" s="2" t="s">
        <v>542</v>
      </c>
      <c r="O2694" s="2" t="s">
        <v>543</v>
      </c>
    </row>
    <row r="2695" spans="1:15" x14ac:dyDescent="0.25">
      <c r="A2695" s="2" t="s">
        <v>3242</v>
      </c>
      <c r="B2695" s="5">
        <v>46206</v>
      </c>
      <c r="C2695" s="2" t="s">
        <v>316</v>
      </c>
      <c r="D2695" s="2" t="s">
        <v>373</v>
      </c>
      <c r="E2695" s="2" t="s">
        <v>395</v>
      </c>
      <c r="F2695" s="2" t="s">
        <v>477</v>
      </c>
      <c r="G2695" s="2" t="s">
        <v>545</v>
      </c>
      <c r="H2695" s="2">
        <v>5</v>
      </c>
      <c r="I2695" s="6">
        <v>2163.4</v>
      </c>
      <c r="J2695" s="7">
        <v>0.05</v>
      </c>
      <c r="K2695" s="6">
        <v>10817</v>
      </c>
      <c r="L2695" s="6">
        <v>8105</v>
      </c>
      <c r="M2695" s="6">
        <v>2712</v>
      </c>
      <c r="N2695" s="2" t="s">
        <v>550</v>
      </c>
      <c r="O2695" s="2" t="s">
        <v>543</v>
      </c>
    </row>
    <row r="2696" spans="1:15" x14ac:dyDescent="0.25">
      <c r="A2696" s="2" t="s">
        <v>3243</v>
      </c>
      <c r="B2696" s="5">
        <v>46031</v>
      </c>
      <c r="C2696" s="2" t="s">
        <v>276</v>
      </c>
      <c r="D2696" s="2" t="s">
        <v>337</v>
      </c>
      <c r="E2696" s="2" t="s">
        <v>395</v>
      </c>
      <c r="F2696" s="2" t="s">
        <v>441</v>
      </c>
      <c r="G2696" s="2" t="s">
        <v>552</v>
      </c>
      <c r="H2696" s="2">
        <v>3</v>
      </c>
      <c r="I2696" s="6">
        <v>17081.22</v>
      </c>
      <c r="J2696" s="7">
        <v>0.2</v>
      </c>
      <c r="K2696" s="6">
        <v>51243.66</v>
      </c>
      <c r="L2696" s="6">
        <v>47409</v>
      </c>
      <c r="M2696" s="6">
        <v>3834.66</v>
      </c>
      <c r="N2696" s="2" t="s">
        <v>550</v>
      </c>
      <c r="O2696" s="2" t="s">
        <v>543</v>
      </c>
    </row>
    <row r="2697" spans="1:15" x14ac:dyDescent="0.25">
      <c r="A2697" s="2" t="s">
        <v>3244</v>
      </c>
      <c r="B2697" s="5">
        <v>46138</v>
      </c>
      <c r="C2697" s="2" t="s">
        <v>200</v>
      </c>
      <c r="D2697" s="2" t="s">
        <v>371</v>
      </c>
      <c r="E2697" s="2" t="s">
        <v>385</v>
      </c>
      <c r="F2697" s="2" t="s">
        <v>429</v>
      </c>
      <c r="G2697" s="2" t="s">
        <v>552</v>
      </c>
      <c r="H2697" s="2">
        <v>5</v>
      </c>
      <c r="I2697" s="6">
        <v>20191.14</v>
      </c>
      <c r="J2697" s="7">
        <v>0.2</v>
      </c>
      <c r="K2697" s="6">
        <v>100955.7</v>
      </c>
      <c r="L2697" s="6">
        <v>106580</v>
      </c>
      <c r="M2697" s="6">
        <v>-5624.3</v>
      </c>
      <c r="N2697" s="2" t="s">
        <v>546</v>
      </c>
      <c r="O2697" s="2" t="s">
        <v>543</v>
      </c>
    </row>
    <row r="2698" spans="1:15" x14ac:dyDescent="0.25">
      <c r="A2698" s="2" t="s">
        <v>3245</v>
      </c>
      <c r="B2698" s="5">
        <v>46294</v>
      </c>
      <c r="C2698" s="2" t="s">
        <v>82</v>
      </c>
      <c r="D2698" s="2" t="s">
        <v>337</v>
      </c>
      <c r="E2698" s="2" t="s">
        <v>387</v>
      </c>
      <c r="F2698" s="2" t="s">
        <v>515</v>
      </c>
      <c r="G2698" s="2" t="s">
        <v>541</v>
      </c>
      <c r="H2698" s="2">
        <v>8</v>
      </c>
      <c r="I2698" s="6">
        <v>17081.22</v>
      </c>
      <c r="J2698" s="7">
        <v>0.2</v>
      </c>
      <c r="K2698" s="6">
        <v>136649.76</v>
      </c>
      <c r="L2698" s="6">
        <v>126424</v>
      </c>
      <c r="M2698" s="6">
        <v>10225.76</v>
      </c>
      <c r="N2698" s="2" t="s">
        <v>546</v>
      </c>
      <c r="O2698" s="2" t="s">
        <v>543</v>
      </c>
    </row>
    <row r="2699" spans="1:15" x14ac:dyDescent="0.25">
      <c r="A2699" s="2" t="s">
        <v>3246</v>
      </c>
      <c r="B2699" s="5">
        <v>45886</v>
      </c>
      <c r="C2699" s="2" t="s">
        <v>170</v>
      </c>
      <c r="D2699" s="2" t="s">
        <v>373</v>
      </c>
      <c r="E2699" s="2" t="s">
        <v>382</v>
      </c>
      <c r="F2699" s="2" t="s">
        <v>431</v>
      </c>
      <c r="G2699" s="2" t="s">
        <v>545</v>
      </c>
      <c r="H2699" s="2">
        <v>4</v>
      </c>
      <c r="I2699" s="6">
        <v>2277.2600000000002</v>
      </c>
      <c r="J2699" s="7">
        <v>0</v>
      </c>
      <c r="K2699" s="6">
        <v>9109.0400000000009</v>
      </c>
      <c r="L2699" s="6">
        <v>6484</v>
      </c>
      <c r="M2699" s="6">
        <v>2625.04</v>
      </c>
      <c r="N2699" s="2" t="s">
        <v>546</v>
      </c>
      <c r="O2699" s="2" t="s">
        <v>543</v>
      </c>
    </row>
    <row r="2700" spans="1:15" x14ac:dyDescent="0.25">
      <c r="A2700" s="2" t="s">
        <v>3247</v>
      </c>
      <c r="B2700" s="5">
        <v>46174</v>
      </c>
      <c r="C2700" s="2" t="s">
        <v>76</v>
      </c>
      <c r="D2700" s="2" t="s">
        <v>339</v>
      </c>
      <c r="E2700" s="2" t="s">
        <v>385</v>
      </c>
      <c r="F2700" s="2" t="s">
        <v>465</v>
      </c>
      <c r="G2700" s="2" t="s">
        <v>541</v>
      </c>
      <c r="H2700" s="2">
        <v>3</v>
      </c>
      <c r="I2700" s="6">
        <v>9240.2000000000007</v>
      </c>
      <c r="J2700" s="7">
        <v>0</v>
      </c>
      <c r="K2700" s="6">
        <v>27720.6</v>
      </c>
      <c r="L2700" s="6">
        <v>20505</v>
      </c>
      <c r="M2700" s="6">
        <v>7215.6</v>
      </c>
      <c r="N2700" s="2" t="s">
        <v>556</v>
      </c>
      <c r="O2700" s="2" t="s">
        <v>543</v>
      </c>
    </row>
    <row r="2701" spans="1:15" x14ac:dyDescent="0.25">
      <c r="A2701" s="2" t="s">
        <v>3248</v>
      </c>
      <c r="B2701" s="5">
        <v>45964</v>
      </c>
      <c r="C2701" s="2" t="s">
        <v>148</v>
      </c>
      <c r="D2701" s="2" t="s">
        <v>371</v>
      </c>
      <c r="E2701" s="2" t="s">
        <v>389</v>
      </c>
      <c r="F2701" s="2" t="s">
        <v>471</v>
      </c>
      <c r="G2701" s="2" t="s">
        <v>545</v>
      </c>
      <c r="H2701" s="2">
        <v>5</v>
      </c>
      <c r="I2701" s="6">
        <v>22715.040000000001</v>
      </c>
      <c r="J2701" s="7">
        <v>0.1</v>
      </c>
      <c r="K2701" s="6">
        <v>113575.2</v>
      </c>
      <c r="L2701" s="6">
        <v>106580</v>
      </c>
      <c r="M2701" s="6">
        <v>6995.2</v>
      </c>
      <c r="N2701" s="2" t="s">
        <v>546</v>
      </c>
      <c r="O2701" s="2" t="s">
        <v>543</v>
      </c>
    </row>
    <row r="2702" spans="1:15" x14ac:dyDescent="0.25">
      <c r="A2702" s="2" t="s">
        <v>3249</v>
      </c>
      <c r="B2702" s="5">
        <v>46102</v>
      </c>
      <c r="C2702" s="2" t="s">
        <v>146</v>
      </c>
      <c r="D2702" s="2" t="s">
        <v>366</v>
      </c>
      <c r="E2702" s="2" t="s">
        <v>393</v>
      </c>
      <c r="F2702" s="2" t="s">
        <v>441</v>
      </c>
      <c r="G2702" s="2" t="s">
        <v>552</v>
      </c>
      <c r="H2702" s="2">
        <v>2</v>
      </c>
      <c r="I2702" s="6">
        <v>19917.32</v>
      </c>
      <c r="J2702" s="7">
        <v>0.2</v>
      </c>
      <c r="K2702" s="6">
        <v>39834.639999999999</v>
      </c>
      <c r="L2702" s="6">
        <v>33554</v>
      </c>
      <c r="M2702" s="6">
        <v>6280.64</v>
      </c>
      <c r="N2702" s="2" t="s">
        <v>546</v>
      </c>
      <c r="O2702" s="2" t="s">
        <v>543</v>
      </c>
    </row>
    <row r="2703" spans="1:15" x14ac:dyDescent="0.25">
      <c r="A2703" s="2" t="s">
        <v>3250</v>
      </c>
      <c r="B2703" s="5">
        <v>45658</v>
      </c>
      <c r="C2703" s="2" t="s">
        <v>218</v>
      </c>
      <c r="D2703" s="2" t="s">
        <v>357</v>
      </c>
      <c r="E2703" s="2" t="s">
        <v>391</v>
      </c>
      <c r="F2703" s="2" t="s">
        <v>441</v>
      </c>
      <c r="G2703" s="2" t="s">
        <v>552</v>
      </c>
      <c r="H2703" s="2">
        <v>1</v>
      </c>
      <c r="I2703" s="6">
        <v>19739.61</v>
      </c>
      <c r="J2703" s="7">
        <v>0.05</v>
      </c>
      <c r="K2703" s="6">
        <v>19739.61</v>
      </c>
      <c r="L2703" s="6">
        <v>16443</v>
      </c>
      <c r="M2703" s="6">
        <v>3296.61</v>
      </c>
      <c r="N2703" s="2" t="s">
        <v>550</v>
      </c>
      <c r="O2703" s="2" t="s">
        <v>543</v>
      </c>
    </row>
    <row r="2704" spans="1:15" x14ac:dyDescent="0.25">
      <c r="A2704" s="2" t="s">
        <v>3251</v>
      </c>
      <c r="B2704" s="5">
        <v>46203</v>
      </c>
      <c r="C2704" s="2" t="s">
        <v>58</v>
      </c>
      <c r="D2704" s="2" t="s">
        <v>375</v>
      </c>
      <c r="E2704" s="2" t="s">
        <v>389</v>
      </c>
      <c r="F2704" s="2" t="s">
        <v>495</v>
      </c>
      <c r="G2704" s="2" t="s">
        <v>541</v>
      </c>
      <c r="H2704" s="2">
        <v>8</v>
      </c>
      <c r="I2704" s="6">
        <v>4378.18</v>
      </c>
      <c r="J2704" s="7">
        <v>0.2</v>
      </c>
      <c r="K2704" s="6">
        <v>35025.440000000002</v>
      </c>
      <c r="L2704" s="6">
        <v>29496</v>
      </c>
      <c r="M2704" s="6">
        <v>5529.44</v>
      </c>
      <c r="N2704" s="2" t="s">
        <v>556</v>
      </c>
      <c r="O2704" s="2" t="s">
        <v>543</v>
      </c>
    </row>
    <row r="2705" spans="1:15" x14ac:dyDescent="0.25">
      <c r="A2705" s="2" t="s">
        <v>3252</v>
      </c>
      <c r="B2705" s="5">
        <v>45900</v>
      </c>
      <c r="C2705" s="2" t="s">
        <v>146</v>
      </c>
      <c r="D2705" s="2" t="s">
        <v>360</v>
      </c>
      <c r="E2705" s="2" t="s">
        <v>398</v>
      </c>
      <c r="F2705" s="2" t="s">
        <v>429</v>
      </c>
      <c r="G2705" s="2" t="s">
        <v>552</v>
      </c>
      <c r="H2705" s="2">
        <v>4</v>
      </c>
      <c r="I2705" s="6">
        <v>22310.78</v>
      </c>
      <c r="J2705" s="7">
        <v>0.1</v>
      </c>
      <c r="K2705" s="6">
        <v>89243.12</v>
      </c>
      <c r="L2705" s="6">
        <v>82092</v>
      </c>
      <c r="M2705" s="6">
        <v>7151.12</v>
      </c>
      <c r="N2705" s="2" t="s">
        <v>556</v>
      </c>
      <c r="O2705" s="2" t="s">
        <v>543</v>
      </c>
    </row>
    <row r="2706" spans="1:15" x14ac:dyDescent="0.25">
      <c r="A2706" s="2" t="s">
        <v>3253</v>
      </c>
      <c r="B2706" s="5">
        <v>45738</v>
      </c>
      <c r="C2706" s="2" t="s">
        <v>270</v>
      </c>
      <c r="D2706" s="2" t="s">
        <v>360</v>
      </c>
      <c r="E2706" s="2" t="s">
        <v>391</v>
      </c>
      <c r="F2706" s="2" t="s">
        <v>465</v>
      </c>
      <c r="G2706" s="2" t="s">
        <v>545</v>
      </c>
      <c r="H2706" s="2">
        <v>4</v>
      </c>
      <c r="I2706" s="6">
        <v>21071.29</v>
      </c>
      <c r="J2706" s="7">
        <v>0.15</v>
      </c>
      <c r="K2706" s="6">
        <v>84285.16</v>
      </c>
      <c r="L2706" s="6">
        <v>82092</v>
      </c>
      <c r="M2706" s="6">
        <v>2193.16</v>
      </c>
      <c r="N2706" s="2" t="s">
        <v>546</v>
      </c>
      <c r="O2706" s="2" t="s">
        <v>543</v>
      </c>
    </row>
    <row r="2707" spans="1:15" x14ac:dyDescent="0.25">
      <c r="A2707" s="2" t="s">
        <v>3254</v>
      </c>
      <c r="B2707" s="5">
        <v>46383</v>
      </c>
      <c r="C2707" s="2" t="s">
        <v>110</v>
      </c>
      <c r="D2707" s="2" t="s">
        <v>368</v>
      </c>
      <c r="E2707" s="2" t="s">
        <v>398</v>
      </c>
      <c r="F2707" s="2" t="s">
        <v>469</v>
      </c>
      <c r="G2707" s="2" t="s">
        <v>545</v>
      </c>
      <c r="H2707" s="2">
        <v>1</v>
      </c>
      <c r="I2707" s="6">
        <v>1020.01</v>
      </c>
      <c r="J2707" s="7">
        <v>0.05</v>
      </c>
      <c r="K2707" s="6">
        <v>1020.01</v>
      </c>
      <c r="L2707" s="6">
        <v>776</v>
      </c>
      <c r="M2707" s="6">
        <v>244.01</v>
      </c>
      <c r="N2707" s="2" t="s">
        <v>550</v>
      </c>
      <c r="O2707" s="2" t="s">
        <v>543</v>
      </c>
    </row>
    <row r="2708" spans="1:15" x14ac:dyDescent="0.25">
      <c r="A2708" s="2" t="s">
        <v>3255</v>
      </c>
      <c r="B2708" s="5">
        <v>45813</v>
      </c>
      <c r="C2708" s="2" t="s">
        <v>220</v>
      </c>
      <c r="D2708" s="2" t="s">
        <v>330</v>
      </c>
      <c r="E2708" s="2" t="s">
        <v>382</v>
      </c>
      <c r="F2708" s="2" t="s">
        <v>417</v>
      </c>
      <c r="G2708" s="2" t="s">
        <v>545</v>
      </c>
      <c r="H2708" s="2">
        <v>3</v>
      </c>
      <c r="I2708" s="6">
        <v>12762.62</v>
      </c>
      <c r="J2708" s="7">
        <v>0.05</v>
      </c>
      <c r="K2708" s="6">
        <v>38287.86</v>
      </c>
      <c r="L2708" s="6">
        <v>31179</v>
      </c>
      <c r="M2708" s="6">
        <v>7108.86</v>
      </c>
      <c r="N2708" s="2" t="s">
        <v>556</v>
      </c>
      <c r="O2708" s="2" t="s">
        <v>543</v>
      </c>
    </row>
    <row r="2709" spans="1:15" x14ac:dyDescent="0.25">
      <c r="A2709" s="2" t="s">
        <v>3256</v>
      </c>
      <c r="B2709" s="5">
        <v>45873</v>
      </c>
      <c r="C2709" s="2" t="s">
        <v>64</v>
      </c>
      <c r="D2709" s="2" t="s">
        <v>360</v>
      </c>
      <c r="E2709" s="2" t="s">
        <v>385</v>
      </c>
      <c r="F2709" s="2" t="s">
        <v>507</v>
      </c>
      <c r="G2709" s="2" t="s">
        <v>545</v>
      </c>
      <c r="H2709" s="2">
        <v>8</v>
      </c>
      <c r="I2709" s="6">
        <v>22310.78</v>
      </c>
      <c r="J2709" s="7">
        <v>0.1</v>
      </c>
      <c r="K2709" s="6">
        <v>178486.24</v>
      </c>
      <c r="L2709" s="6">
        <v>164184</v>
      </c>
      <c r="M2709" s="6">
        <v>14302.24</v>
      </c>
      <c r="N2709" s="2" t="s">
        <v>556</v>
      </c>
      <c r="O2709" s="2" t="s">
        <v>543</v>
      </c>
    </row>
    <row r="2710" spans="1:15" x14ac:dyDescent="0.25">
      <c r="A2710" s="2" t="s">
        <v>3257</v>
      </c>
      <c r="B2710" s="5">
        <v>46178</v>
      </c>
      <c r="C2710" s="2" t="s">
        <v>80</v>
      </c>
      <c r="D2710" s="2" t="s">
        <v>375</v>
      </c>
      <c r="E2710" s="2" t="s">
        <v>387</v>
      </c>
      <c r="F2710" s="2" t="s">
        <v>443</v>
      </c>
      <c r="G2710" s="2" t="s">
        <v>552</v>
      </c>
      <c r="H2710" s="2">
        <v>1</v>
      </c>
      <c r="I2710" s="6">
        <v>5472.72</v>
      </c>
      <c r="J2710" s="7">
        <v>0</v>
      </c>
      <c r="K2710" s="6">
        <v>5472.72</v>
      </c>
      <c r="L2710" s="6">
        <v>3687</v>
      </c>
      <c r="M2710" s="6">
        <v>1785.72</v>
      </c>
      <c r="N2710" s="2" t="s">
        <v>556</v>
      </c>
      <c r="O2710" s="2" t="s">
        <v>543</v>
      </c>
    </row>
    <row r="2711" spans="1:15" x14ac:dyDescent="0.25">
      <c r="A2711" s="2" t="s">
        <v>3258</v>
      </c>
      <c r="B2711" s="5">
        <v>46370</v>
      </c>
      <c r="C2711" s="2" t="s">
        <v>33</v>
      </c>
      <c r="D2711" s="2" t="s">
        <v>337</v>
      </c>
      <c r="E2711" s="2" t="s">
        <v>391</v>
      </c>
      <c r="F2711" s="2" t="s">
        <v>497</v>
      </c>
      <c r="G2711" s="2" t="s">
        <v>552</v>
      </c>
      <c r="H2711" s="2">
        <v>3</v>
      </c>
      <c r="I2711" s="6">
        <v>21351.52</v>
      </c>
      <c r="J2711" s="7">
        <v>0</v>
      </c>
      <c r="K2711" s="6">
        <v>64054.559999999998</v>
      </c>
      <c r="L2711" s="6">
        <v>47409</v>
      </c>
      <c r="M2711" s="6">
        <v>16645.560000000001</v>
      </c>
      <c r="N2711" s="2" t="s">
        <v>556</v>
      </c>
      <c r="O2711" s="2" t="s">
        <v>543</v>
      </c>
    </row>
    <row r="2712" spans="1:15" x14ac:dyDescent="0.25">
      <c r="A2712" s="2" t="s">
        <v>3259</v>
      </c>
      <c r="B2712" s="5">
        <v>45754</v>
      </c>
      <c r="C2712" s="2" t="s">
        <v>302</v>
      </c>
      <c r="D2712" s="2" t="s">
        <v>373</v>
      </c>
      <c r="E2712" s="2" t="s">
        <v>389</v>
      </c>
      <c r="F2712" s="2" t="s">
        <v>487</v>
      </c>
      <c r="G2712" s="2" t="s">
        <v>552</v>
      </c>
      <c r="H2712" s="2">
        <v>6</v>
      </c>
      <c r="I2712" s="6">
        <v>1935.67</v>
      </c>
      <c r="J2712" s="7">
        <v>0.15</v>
      </c>
      <c r="K2712" s="6">
        <v>11614.02</v>
      </c>
      <c r="L2712" s="6">
        <v>9726</v>
      </c>
      <c r="M2712" s="6">
        <v>1888.02</v>
      </c>
      <c r="N2712" s="2" t="s">
        <v>542</v>
      </c>
      <c r="O2712" s="2" t="s">
        <v>543</v>
      </c>
    </row>
    <row r="2713" spans="1:15" x14ac:dyDescent="0.25">
      <c r="A2713" s="2" t="s">
        <v>3260</v>
      </c>
      <c r="B2713" s="5">
        <v>45794</v>
      </c>
      <c r="C2713" s="2" t="s">
        <v>37</v>
      </c>
      <c r="D2713" s="2" t="s">
        <v>355</v>
      </c>
      <c r="E2713" s="2" t="s">
        <v>395</v>
      </c>
      <c r="F2713" s="2" t="s">
        <v>495</v>
      </c>
      <c r="G2713" s="2" t="s">
        <v>552</v>
      </c>
      <c r="H2713" s="2">
        <v>1</v>
      </c>
      <c r="I2713" s="6">
        <v>28820.43</v>
      </c>
      <c r="J2713" s="7">
        <v>0</v>
      </c>
      <c r="K2713" s="6">
        <v>28820.43</v>
      </c>
      <c r="L2713" s="6">
        <v>19798</v>
      </c>
      <c r="M2713" s="6">
        <v>9022.43</v>
      </c>
      <c r="N2713" s="2" t="s">
        <v>550</v>
      </c>
      <c r="O2713" s="2" t="s">
        <v>543</v>
      </c>
    </row>
    <row r="2714" spans="1:15" x14ac:dyDescent="0.25">
      <c r="A2714" s="2" t="s">
        <v>3261</v>
      </c>
      <c r="B2714" s="5">
        <v>46037</v>
      </c>
      <c r="C2714" s="2" t="s">
        <v>312</v>
      </c>
      <c r="D2714" s="2" t="s">
        <v>362</v>
      </c>
      <c r="E2714" s="2" t="s">
        <v>385</v>
      </c>
      <c r="F2714" s="2" t="s">
        <v>459</v>
      </c>
      <c r="G2714" s="2" t="s">
        <v>552</v>
      </c>
      <c r="H2714" s="2">
        <v>3</v>
      </c>
      <c r="I2714" s="6">
        <v>22546.84</v>
      </c>
      <c r="J2714" s="7">
        <v>0</v>
      </c>
      <c r="K2714" s="6">
        <v>67640.52</v>
      </c>
      <c r="L2714" s="6">
        <v>51177</v>
      </c>
      <c r="M2714" s="6">
        <v>16463.52</v>
      </c>
      <c r="N2714" s="2" t="s">
        <v>550</v>
      </c>
      <c r="O2714" s="2" t="s">
        <v>543</v>
      </c>
    </row>
    <row r="2715" spans="1:15" x14ac:dyDescent="0.25">
      <c r="A2715" s="2" t="s">
        <v>3262</v>
      </c>
      <c r="B2715" s="5">
        <v>46182</v>
      </c>
      <c r="C2715" s="2" t="s">
        <v>196</v>
      </c>
      <c r="D2715" s="2" t="s">
        <v>351</v>
      </c>
      <c r="E2715" s="2" t="s">
        <v>385</v>
      </c>
      <c r="F2715" s="2" t="s">
        <v>515</v>
      </c>
      <c r="G2715" s="2" t="s">
        <v>545</v>
      </c>
      <c r="H2715" s="2">
        <v>3</v>
      </c>
      <c r="I2715" s="6">
        <v>27538.48</v>
      </c>
      <c r="J2715" s="7">
        <v>0.05</v>
      </c>
      <c r="K2715" s="6">
        <v>82615.44</v>
      </c>
      <c r="L2715" s="6">
        <v>58314</v>
      </c>
      <c r="M2715" s="6">
        <v>24301.439999999999</v>
      </c>
      <c r="N2715" s="2" t="s">
        <v>546</v>
      </c>
      <c r="O2715" s="2" t="s">
        <v>543</v>
      </c>
    </row>
    <row r="2716" spans="1:15" x14ac:dyDescent="0.25">
      <c r="A2716" s="2" t="s">
        <v>3263</v>
      </c>
      <c r="B2716" s="5">
        <v>46123</v>
      </c>
      <c r="C2716" s="2" t="s">
        <v>284</v>
      </c>
      <c r="D2716" s="2" t="s">
        <v>357</v>
      </c>
      <c r="E2716" s="2" t="s">
        <v>398</v>
      </c>
      <c r="F2716" s="2" t="s">
        <v>417</v>
      </c>
      <c r="G2716" s="2" t="s">
        <v>541</v>
      </c>
      <c r="H2716" s="2">
        <v>1</v>
      </c>
      <c r="I2716" s="6">
        <v>18700.689999999999</v>
      </c>
      <c r="J2716" s="7">
        <v>0.1</v>
      </c>
      <c r="K2716" s="6">
        <v>18700.689999999999</v>
      </c>
      <c r="L2716" s="6">
        <v>16443</v>
      </c>
      <c r="M2716" s="6">
        <v>2257.69</v>
      </c>
      <c r="N2716" s="2" t="s">
        <v>550</v>
      </c>
      <c r="O2716" s="2" t="s">
        <v>543</v>
      </c>
    </row>
    <row r="2717" spans="1:15" x14ac:dyDescent="0.25">
      <c r="A2717" s="2" t="s">
        <v>3264</v>
      </c>
      <c r="B2717" s="5">
        <v>46360</v>
      </c>
      <c r="C2717" s="2" t="s">
        <v>214</v>
      </c>
      <c r="D2717" s="2" t="s">
        <v>345</v>
      </c>
      <c r="E2717" s="2" t="s">
        <v>387</v>
      </c>
      <c r="F2717" s="2" t="s">
        <v>527</v>
      </c>
      <c r="G2717" s="2" t="s">
        <v>552</v>
      </c>
      <c r="H2717" s="2">
        <v>8</v>
      </c>
      <c r="I2717" s="6">
        <v>1497.42</v>
      </c>
      <c r="J2717" s="7">
        <v>0.2</v>
      </c>
      <c r="K2717" s="6">
        <v>11979.36</v>
      </c>
      <c r="L2717" s="6">
        <v>12920</v>
      </c>
      <c r="M2717" s="6">
        <v>-940.64</v>
      </c>
      <c r="N2717" s="2" t="s">
        <v>542</v>
      </c>
      <c r="O2717" s="2" t="s">
        <v>543</v>
      </c>
    </row>
    <row r="2718" spans="1:15" x14ac:dyDescent="0.25">
      <c r="A2718" s="2" t="s">
        <v>3265</v>
      </c>
      <c r="B2718" s="5">
        <v>46179</v>
      </c>
      <c r="C2718" s="2" t="s">
        <v>146</v>
      </c>
      <c r="D2718" s="2" t="s">
        <v>345</v>
      </c>
      <c r="E2718" s="2" t="s">
        <v>398</v>
      </c>
      <c r="F2718" s="2" t="s">
        <v>499</v>
      </c>
      <c r="G2718" s="2" t="s">
        <v>545</v>
      </c>
      <c r="H2718" s="2">
        <v>3</v>
      </c>
      <c r="I2718" s="6">
        <v>1871.78</v>
      </c>
      <c r="J2718" s="7">
        <v>0</v>
      </c>
      <c r="K2718" s="6">
        <v>5615.34</v>
      </c>
      <c r="L2718" s="6">
        <v>4845</v>
      </c>
      <c r="M2718" s="6">
        <v>770.34</v>
      </c>
      <c r="N2718" s="2" t="s">
        <v>550</v>
      </c>
      <c r="O2718" s="2" t="s">
        <v>543</v>
      </c>
    </row>
    <row r="2719" spans="1:15" x14ac:dyDescent="0.25">
      <c r="A2719" s="2" t="s">
        <v>3266</v>
      </c>
      <c r="B2719" s="5">
        <v>46186</v>
      </c>
      <c r="C2719" s="2" t="s">
        <v>284</v>
      </c>
      <c r="D2719" s="2" t="s">
        <v>337</v>
      </c>
      <c r="E2719" s="2" t="s">
        <v>393</v>
      </c>
      <c r="F2719" s="2" t="s">
        <v>455</v>
      </c>
      <c r="G2719" s="2" t="s">
        <v>545</v>
      </c>
      <c r="H2719" s="2">
        <v>1</v>
      </c>
      <c r="I2719" s="6">
        <v>17081.22</v>
      </c>
      <c r="J2719" s="7">
        <v>0.2</v>
      </c>
      <c r="K2719" s="6">
        <v>17081.22</v>
      </c>
      <c r="L2719" s="6">
        <v>15803</v>
      </c>
      <c r="M2719" s="6">
        <v>1278.22</v>
      </c>
      <c r="N2719" s="2" t="s">
        <v>542</v>
      </c>
      <c r="O2719" s="2" t="s">
        <v>543</v>
      </c>
    </row>
    <row r="2720" spans="1:15" x14ac:dyDescent="0.25">
      <c r="A2720" s="2" t="s">
        <v>3267</v>
      </c>
      <c r="B2720" s="5">
        <v>45958</v>
      </c>
      <c r="C2720" s="2" t="s">
        <v>196</v>
      </c>
      <c r="D2720" s="2" t="s">
        <v>345</v>
      </c>
      <c r="E2720" s="2" t="s">
        <v>398</v>
      </c>
      <c r="F2720" s="2" t="s">
        <v>495</v>
      </c>
      <c r="G2720" s="2" t="s">
        <v>552</v>
      </c>
      <c r="H2720" s="2">
        <v>2</v>
      </c>
      <c r="I2720" s="6">
        <v>1871.78</v>
      </c>
      <c r="J2720" s="7">
        <v>0</v>
      </c>
      <c r="K2720" s="6">
        <v>3743.56</v>
      </c>
      <c r="L2720" s="6">
        <v>3230</v>
      </c>
      <c r="M2720" s="6">
        <v>513.55999999999995</v>
      </c>
      <c r="N2720" s="2" t="s">
        <v>556</v>
      </c>
      <c r="O2720" s="2" t="s">
        <v>543</v>
      </c>
    </row>
    <row r="2721" spans="1:15" x14ac:dyDescent="0.25">
      <c r="A2721" s="2" t="s">
        <v>3268</v>
      </c>
      <c r="B2721" s="5">
        <v>46375</v>
      </c>
      <c r="C2721" s="2" t="s">
        <v>27</v>
      </c>
      <c r="D2721" s="2" t="s">
        <v>368</v>
      </c>
      <c r="E2721" s="2" t="s">
        <v>398</v>
      </c>
      <c r="F2721" s="2" t="s">
        <v>425</v>
      </c>
      <c r="G2721" s="2" t="s">
        <v>545</v>
      </c>
      <c r="H2721" s="2">
        <v>2</v>
      </c>
      <c r="I2721" s="6">
        <v>1073.69</v>
      </c>
      <c r="J2721" s="7">
        <v>0</v>
      </c>
      <c r="K2721" s="6">
        <v>2147.38</v>
      </c>
      <c r="L2721" s="6">
        <v>1552</v>
      </c>
      <c r="M2721" s="6">
        <v>595.38</v>
      </c>
      <c r="N2721" s="2" t="s">
        <v>550</v>
      </c>
      <c r="O2721" s="2" t="s">
        <v>543</v>
      </c>
    </row>
    <row r="2722" spans="1:15" x14ac:dyDescent="0.25">
      <c r="A2722" s="2" t="s">
        <v>3269</v>
      </c>
      <c r="B2722" s="5">
        <v>46182</v>
      </c>
      <c r="C2722" s="2" t="s">
        <v>204</v>
      </c>
      <c r="D2722" s="2" t="s">
        <v>377</v>
      </c>
      <c r="E2722" s="2" t="s">
        <v>391</v>
      </c>
      <c r="F2722" s="2" t="s">
        <v>431</v>
      </c>
      <c r="G2722" s="2" t="s">
        <v>545</v>
      </c>
      <c r="H2722" s="2">
        <v>3</v>
      </c>
      <c r="I2722" s="6">
        <v>24692.33</v>
      </c>
      <c r="J2722" s="7">
        <v>0.05</v>
      </c>
      <c r="K2722" s="6">
        <v>74076.990000000005</v>
      </c>
      <c r="L2722" s="6">
        <v>55653</v>
      </c>
      <c r="M2722" s="6">
        <v>18423.990000000002</v>
      </c>
      <c r="N2722" s="2" t="s">
        <v>546</v>
      </c>
      <c r="O2722" s="2" t="s">
        <v>543</v>
      </c>
    </row>
    <row r="2723" spans="1:15" x14ac:dyDescent="0.25">
      <c r="A2723" s="2" t="s">
        <v>3270</v>
      </c>
      <c r="B2723" s="5">
        <v>45678</v>
      </c>
      <c r="C2723" s="2" t="s">
        <v>94</v>
      </c>
      <c r="D2723" s="2" t="s">
        <v>339</v>
      </c>
      <c r="E2723" s="2" t="s">
        <v>393</v>
      </c>
      <c r="F2723" s="2" t="s">
        <v>491</v>
      </c>
      <c r="G2723" s="2" t="s">
        <v>545</v>
      </c>
      <c r="H2723" s="2">
        <v>1</v>
      </c>
      <c r="I2723" s="6">
        <v>7392.16</v>
      </c>
      <c r="J2723" s="7">
        <v>0.2</v>
      </c>
      <c r="K2723" s="6">
        <v>7392.16</v>
      </c>
      <c r="L2723" s="6">
        <v>6835</v>
      </c>
      <c r="M2723" s="6">
        <v>557.16</v>
      </c>
      <c r="N2723" s="2" t="s">
        <v>550</v>
      </c>
      <c r="O2723" s="2" t="s">
        <v>543</v>
      </c>
    </row>
    <row r="2724" spans="1:15" x14ac:dyDescent="0.25">
      <c r="A2724" s="2" t="s">
        <v>3271</v>
      </c>
      <c r="B2724" s="5">
        <v>46039</v>
      </c>
      <c r="C2724" s="2" t="s">
        <v>66</v>
      </c>
      <c r="D2724" s="2" t="s">
        <v>364</v>
      </c>
      <c r="E2724" s="2" t="s">
        <v>395</v>
      </c>
      <c r="F2724" s="2" t="s">
        <v>487</v>
      </c>
      <c r="G2724" s="2" t="s">
        <v>545</v>
      </c>
      <c r="H2724" s="2">
        <v>2</v>
      </c>
      <c r="I2724" s="6">
        <v>21638.58</v>
      </c>
      <c r="J2724" s="7">
        <v>0.15</v>
      </c>
      <c r="K2724" s="6">
        <v>43277.16</v>
      </c>
      <c r="L2724" s="6">
        <v>33630</v>
      </c>
      <c r="M2724" s="6">
        <v>9647.16</v>
      </c>
      <c r="N2724" s="2" t="s">
        <v>550</v>
      </c>
      <c r="O2724" s="2" t="s">
        <v>543</v>
      </c>
    </row>
    <row r="2725" spans="1:15" x14ac:dyDescent="0.25">
      <c r="A2725" s="2" t="s">
        <v>3272</v>
      </c>
      <c r="B2725" s="5">
        <v>45912</v>
      </c>
      <c r="C2725" s="2" t="s">
        <v>284</v>
      </c>
      <c r="D2725" s="2" t="s">
        <v>360</v>
      </c>
      <c r="E2725" s="2" t="s">
        <v>385</v>
      </c>
      <c r="F2725" s="2" t="s">
        <v>433</v>
      </c>
      <c r="G2725" s="2" t="s">
        <v>552</v>
      </c>
      <c r="H2725" s="2">
        <v>3</v>
      </c>
      <c r="I2725" s="6">
        <v>24789.75</v>
      </c>
      <c r="J2725" s="7">
        <v>0</v>
      </c>
      <c r="K2725" s="6">
        <v>74369.25</v>
      </c>
      <c r="L2725" s="6">
        <v>61569</v>
      </c>
      <c r="M2725" s="6">
        <v>12800.25</v>
      </c>
      <c r="N2725" s="2" t="s">
        <v>550</v>
      </c>
      <c r="O2725" s="2" t="s">
        <v>543</v>
      </c>
    </row>
    <row r="2726" spans="1:15" x14ac:dyDescent="0.25">
      <c r="A2726" s="2" t="s">
        <v>3273</v>
      </c>
      <c r="B2726" s="5">
        <v>46301</v>
      </c>
      <c r="C2726" s="2" t="s">
        <v>19</v>
      </c>
      <c r="D2726" s="2" t="s">
        <v>362</v>
      </c>
      <c r="E2726" s="2" t="s">
        <v>382</v>
      </c>
      <c r="F2726" s="2" t="s">
        <v>499</v>
      </c>
      <c r="G2726" s="2" t="s">
        <v>541</v>
      </c>
      <c r="H2726" s="2">
        <v>2</v>
      </c>
      <c r="I2726" s="6">
        <v>19164.810000000001</v>
      </c>
      <c r="J2726" s="7">
        <v>0.15</v>
      </c>
      <c r="K2726" s="6">
        <v>38329.620000000003</v>
      </c>
      <c r="L2726" s="6">
        <v>34118</v>
      </c>
      <c r="M2726" s="6">
        <v>4211.62</v>
      </c>
      <c r="N2726" s="2" t="s">
        <v>546</v>
      </c>
      <c r="O2726" s="2" t="s">
        <v>543</v>
      </c>
    </row>
    <row r="2727" spans="1:15" x14ac:dyDescent="0.25">
      <c r="A2727" s="2" t="s">
        <v>3274</v>
      </c>
      <c r="B2727" s="5">
        <v>46356</v>
      </c>
      <c r="C2727" s="2" t="s">
        <v>112</v>
      </c>
      <c r="D2727" s="2" t="s">
        <v>368</v>
      </c>
      <c r="E2727" s="2" t="s">
        <v>391</v>
      </c>
      <c r="F2727" s="2" t="s">
        <v>449</v>
      </c>
      <c r="G2727" s="2" t="s">
        <v>541</v>
      </c>
      <c r="H2727" s="2">
        <v>5</v>
      </c>
      <c r="I2727" s="6">
        <v>966.32</v>
      </c>
      <c r="J2727" s="7">
        <v>0.1</v>
      </c>
      <c r="K2727" s="6">
        <v>4831.6000000000004</v>
      </c>
      <c r="L2727" s="6">
        <v>3880</v>
      </c>
      <c r="M2727" s="6">
        <v>951.6</v>
      </c>
      <c r="N2727" s="2" t="s">
        <v>546</v>
      </c>
      <c r="O2727" s="2" t="s">
        <v>543</v>
      </c>
    </row>
    <row r="2728" spans="1:15" x14ac:dyDescent="0.25">
      <c r="A2728" s="2" t="s">
        <v>3275</v>
      </c>
      <c r="B2728" s="5">
        <v>46345</v>
      </c>
      <c r="C2728" s="2" t="s">
        <v>182</v>
      </c>
      <c r="D2728" s="2" t="s">
        <v>373</v>
      </c>
      <c r="E2728" s="2" t="s">
        <v>382</v>
      </c>
      <c r="F2728" s="2" t="s">
        <v>523</v>
      </c>
      <c r="G2728" s="2" t="s">
        <v>552</v>
      </c>
      <c r="H2728" s="2">
        <v>2</v>
      </c>
      <c r="I2728" s="6">
        <v>1935.67</v>
      </c>
      <c r="J2728" s="7">
        <v>0.15</v>
      </c>
      <c r="K2728" s="6">
        <v>3871.34</v>
      </c>
      <c r="L2728" s="6">
        <v>3242</v>
      </c>
      <c r="M2728" s="6">
        <v>629.34</v>
      </c>
      <c r="N2728" s="2" t="s">
        <v>542</v>
      </c>
      <c r="O2728" s="2" t="s">
        <v>543</v>
      </c>
    </row>
    <row r="2729" spans="1:15" x14ac:dyDescent="0.25">
      <c r="A2729" s="2" t="s">
        <v>3276</v>
      </c>
      <c r="B2729" s="5">
        <v>45945</v>
      </c>
      <c r="C2729" s="2" t="s">
        <v>198</v>
      </c>
      <c r="D2729" s="2" t="s">
        <v>368</v>
      </c>
      <c r="E2729" s="2" t="s">
        <v>382</v>
      </c>
      <c r="F2729" s="2" t="s">
        <v>413</v>
      </c>
      <c r="G2729" s="2" t="s">
        <v>552</v>
      </c>
      <c r="H2729" s="2">
        <v>1</v>
      </c>
      <c r="I2729" s="6">
        <v>1073.69</v>
      </c>
      <c r="J2729" s="7">
        <v>0</v>
      </c>
      <c r="K2729" s="6">
        <v>1073.69</v>
      </c>
      <c r="L2729" s="6">
        <v>776</v>
      </c>
      <c r="M2729" s="6">
        <v>297.69</v>
      </c>
      <c r="N2729" s="2" t="s">
        <v>546</v>
      </c>
      <c r="O2729" s="2" t="s">
        <v>543</v>
      </c>
    </row>
    <row r="2730" spans="1:15" x14ac:dyDescent="0.25">
      <c r="A2730" s="2" t="s">
        <v>3277</v>
      </c>
      <c r="B2730" s="5">
        <v>45699</v>
      </c>
      <c r="C2730" s="2" t="s">
        <v>184</v>
      </c>
      <c r="D2730" s="2" t="s">
        <v>368</v>
      </c>
      <c r="E2730" s="2" t="s">
        <v>398</v>
      </c>
      <c r="F2730" s="2" t="s">
        <v>501</v>
      </c>
      <c r="G2730" s="2" t="s">
        <v>545</v>
      </c>
      <c r="H2730" s="2">
        <v>2</v>
      </c>
      <c r="I2730" s="6">
        <v>912.64</v>
      </c>
      <c r="J2730" s="7">
        <v>0.15</v>
      </c>
      <c r="K2730" s="6">
        <v>1825.28</v>
      </c>
      <c r="L2730" s="6">
        <v>1552</v>
      </c>
      <c r="M2730" s="6">
        <v>273.27999999999997</v>
      </c>
      <c r="N2730" s="2" t="s">
        <v>546</v>
      </c>
      <c r="O2730" s="2" t="s">
        <v>543</v>
      </c>
    </row>
    <row r="2731" spans="1:15" x14ac:dyDescent="0.25">
      <c r="A2731" s="2" t="s">
        <v>3278</v>
      </c>
      <c r="B2731" s="5">
        <v>45754</v>
      </c>
      <c r="C2731" s="2" t="s">
        <v>302</v>
      </c>
      <c r="D2731" s="2" t="s">
        <v>334</v>
      </c>
      <c r="E2731" s="2" t="s">
        <v>391</v>
      </c>
      <c r="F2731" s="2" t="s">
        <v>507</v>
      </c>
      <c r="G2731" s="2" t="s">
        <v>545</v>
      </c>
      <c r="H2731" s="2">
        <v>1</v>
      </c>
      <c r="I2731" s="6">
        <v>371.26</v>
      </c>
      <c r="J2731" s="7">
        <v>0</v>
      </c>
      <c r="K2731" s="6">
        <v>371.26</v>
      </c>
      <c r="L2731" s="6">
        <v>285</v>
      </c>
      <c r="M2731" s="6">
        <v>86.26</v>
      </c>
      <c r="N2731" s="2" t="s">
        <v>542</v>
      </c>
      <c r="O2731" s="2" t="s">
        <v>543</v>
      </c>
    </row>
    <row r="2732" spans="1:15" x14ac:dyDescent="0.25">
      <c r="A2732" s="2" t="s">
        <v>3279</v>
      </c>
      <c r="B2732" s="5">
        <v>46287</v>
      </c>
      <c r="C2732" s="2" t="s">
        <v>41</v>
      </c>
      <c r="D2732" s="2" t="s">
        <v>341</v>
      </c>
      <c r="E2732" s="2" t="s">
        <v>387</v>
      </c>
      <c r="F2732" s="2" t="s">
        <v>473</v>
      </c>
      <c r="G2732" s="2" t="s">
        <v>552</v>
      </c>
      <c r="H2732" s="2">
        <v>8</v>
      </c>
      <c r="I2732" s="6">
        <v>439.73</v>
      </c>
      <c r="J2732" s="7">
        <v>0.15</v>
      </c>
      <c r="K2732" s="6">
        <v>3517.84</v>
      </c>
      <c r="L2732" s="6">
        <v>3296</v>
      </c>
      <c r="M2732" s="6">
        <v>221.84</v>
      </c>
      <c r="N2732" s="2" t="s">
        <v>542</v>
      </c>
      <c r="O2732" s="2" t="s">
        <v>543</v>
      </c>
    </row>
    <row r="2733" spans="1:15" x14ac:dyDescent="0.25">
      <c r="A2733" s="2" t="s">
        <v>3280</v>
      </c>
      <c r="B2733" s="5">
        <v>45919</v>
      </c>
      <c r="C2733" s="2" t="s">
        <v>234</v>
      </c>
      <c r="D2733" s="2" t="s">
        <v>371</v>
      </c>
      <c r="E2733" s="2" t="s">
        <v>398</v>
      </c>
      <c r="F2733" s="2" t="s">
        <v>479</v>
      </c>
      <c r="G2733" s="2" t="s">
        <v>545</v>
      </c>
      <c r="H2733" s="2">
        <v>4</v>
      </c>
      <c r="I2733" s="6">
        <v>25238.93</v>
      </c>
      <c r="J2733" s="7">
        <v>0</v>
      </c>
      <c r="K2733" s="6">
        <v>100955.72</v>
      </c>
      <c r="L2733" s="6">
        <v>85264</v>
      </c>
      <c r="M2733" s="6">
        <v>15691.72</v>
      </c>
      <c r="N2733" s="2" t="s">
        <v>556</v>
      </c>
      <c r="O2733" s="2" t="s">
        <v>566</v>
      </c>
    </row>
    <row r="2734" spans="1:15" x14ac:dyDescent="0.25">
      <c r="A2734" s="2" t="s">
        <v>3281</v>
      </c>
      <c r="B2734" s="5">
        <v>46084</v>
      </c>
      <c r="C2734" s="2" t="s">
        <v>302</v>
      </c>
      <c r="D2734" s="2" t="s">
        <v>343</v>
      </c>
      <c r="E2734" s="2" t="s">
        <v>395</v>
      </c>
      <c r="F2734" s="2" t="s">
        <v>435</v>
      </c>
      <c r="G2734" s="2" t="s">
        <v>552</v>
      </c>
      <c r="H2734" s="2">
        <v>3</v>
      </c>
      <c r="I2734" s="6">
        <v>3343.67</v>
      </c>
      <c r="J2734" s="7">
        <v>0.2</v>
      </c>
      <c r="K2734" s="6">
        <v>10031.01</v>
      </c>
      <c r="L2734" s="6">
        <v>9573</v>
      </c>
      <c r="M2734" s="6">
        <v>458.01</v>
      </c>
      <c r="N2734" s="2" t="s">
        <v>550</v>
      </c>
      <c r="O2734" s="2" t="s">
        <v>543</v>
      </c>
    </row>
    <row r="2735" spans="1:15" x14ac:dyDescent="0.25">
      <c r="A2735" s="2" t="s">
        <v>3282</v>
      </c>
      <c r="B2735" s="5">
        <v>46371</v>
      </c>
      <c r="C2735" s="2" t="s">
        <v>96</v>
      </c>
      <c r="D2735" s="2" t="s">
        <v>357</v>
      </c>
      <c r="E2735" s="2" t="s">
        <v>393</v>
      </c>
      <c r="F2735" s="2" t="s">
        <v>467</v>
      </c>
      <c r="G2735" s="2" t="s">
        <v>552</v>
      </c>
      <c r="H2735" s="2">
        <v>4</v>
      </c>
      <c r="I2735" s="6">
        <v>16622.830000000002</v>
      </c>
      <c r="J2735" s="7">
        <v>0.2</v>
      </c>
      <c r="K2735" s="6">
        <v>66491.320000000007</v>
      </c>
      <c r="L2735" s="6">
        <v>65772</v>
      </c>
      <c r="M2735" s="6">
        <v>719.32</v>
      </c>
      <c r="N2735" s="2" t="s">
        <v>542</v>
      </c>
      <c r="O2735" s="2" t="s">
        <v>543</v>
      </c>
    </row>
    <row r="2736" spans="1:15" x14ac:dyDescent="0.25">
      <c r="A2736" s="2" t="s">
        <v>3283</v>
      </c>
      <c r="B2736" s="5">
        <v>46304</v>
      </c>
      <c r="C2736" s="2" t="s">
        <v>278</v>
      </c>
      <c r="D2736" s="2" t="s">
        <v>334</v>
      </c>
      <c r="E2736" s="2" t="s">
        <v>387</v>
      </c>
      <c r="F2736" s="2" t="s">
        <v>473</v>
      </c>
      <c r="G2736" s="2" t="s">
        <v>541</v>
      </c>
      <c r="H2736" s="2">
        <v>4</v>
      </c>
      <c r="I2736" s="6">
        <v>371.26</v>
      </c>
      <c r="J2736" s="7">
        <v>0</v>
      </c>
      <c r="K2736" s="6">
        <v>1485.04</v>
      </c>
      <c r="L2736" s="6">
        <v>1140</v>
      </c>
      <c r="M2736" s="6">
        <v>345.04</v>
      </c>
      <c r="N2736" s="2" t="s">
        <v>550</v>
      </c>
      <c r="O2736" s="2" t="s">
        <v>543</v>
      </c>
    </row>
    <row r="2737" spans="1:15" x14ac:dyDescent="0.25">
      <c r="A2737" s="2" t="s">
        <v>3284</v>
      </c>
      <c r="B2737" s="5">
        <v>46072</v>
      </c>
      <c r="C2737" s="2" t="s">
        <v>44</v>
      </c>
      <c r="D2737" s="2" t="s">
        <v>360</v>
      </c>
      <c r="E2737" s="2" t="s">
        <v>398</v>
      </c>
      <c r="F2737" s="2" t="s">
        <v>495</v>
      </c>
      <c r="G2737" s="2" t="s">
        <v>541</v>
      </c>
      <c r="H2737" s="2">
        <v>8</v>
      </c>
      <c r="I2737" s="6">
        <v>22310.78</v>
      </c>
      <c r="J2737" s="7">
        <v>0.1</v>
      </c>
      <c r="K2737" s="6">
        <v>178486.24</v>
      </c>
      <c r="L2737" s="6">
        <v>164184</v>
      </c>
      <c r="M2737" s="6">
        <v>14302.24</v>
      </c>
      <c r="N2737" s="2" t="s">
        <v>542</v>
      </c>
      <c r="O2737" s="2" t="s">
        <v>543</v>
      </c>
    </row>
    <row r="2738" spans="1:15" x14ac:dyDescent="0.25">
      <c r="A2738" s="2" t="s">
        <v>3285</v>
      </c>
      <c r="B2738" s="5">
        <v>45739</v>
      </c>
      <c r="C2738" s="2" t="s">
        <v>288</v>
      </c>
      <c r="D2738" s="2" t="s">
        <v>355</v>
      </c>
      <c r="E2738" s="2" t="s">
        <v>393</v>
      </c>
      <c r="F2738" s="2" t="s">
        <v>519</v>
      </c>
      <c r="G2738" s="2" t="s">
        <v>545</v>
      </c>
      <c r="H2738" s="2">
        <v>3</v>
      </c>
      <c r="I2738" s="6">
        <v>28820.43</v>
      </c>
      <c r="J2738" s="7">
        <v>0</v>
      </c>
      <c r="K2738" s="6">
        <v>86461.29</v>
      </c>
      <c r="L2738" s="6">
        <v>59394</v>
      </c>
      <c r="M2738" s="6">
        <v>27067.29</v>
      </c>
      <c r="N2738" s="2" t="s">
        <v>550</v>
      </c>
      <c r="O2738" s="2" t="s">
        <v>543</v>
      </c>
    </row>
    <row r="2739" spans="1:15" x14ac:dyDescent="0.25">
      <c r="A2739" s="2" t="s">
        <v>3286</v>
      </c>
      <c r="B2739" s="5">
        <v>45952</v>
      </c>
      <c r="C2739" s="2" t="s">
        <v>264</v>
      </c>
      <c r="D2739" s="2" t="s">
        <v>351</v>
      </c>
      <c r="E2739" s="2" t="s">
        <v>393</v>
      </c>
      <c r="F2739" s="2" t="s">
        <v>507</v>
      </c>
      <c r="G2739" s="2" t="s">
        <v>545</v>
      </c>
      <c r="H2739" s="2">
        <v>1</v>
      </c>
      <c r="I2739" s="6">
        <v>27538.48</v>
      </c>
      <c r="J2739" s="7">
        <v>0.05</v>
      </c>
      <c r="K2739" s="6">
        <v>15657.08</v>
      </c>
      <c r="L2739" s="6">
        <v>19438</v>
      </c>
      <c r="M2739" s="6">
        <v>-3780.92</v>
      </c>
      <c r="N2739" s="2" t="s">
        <v>556</v>
      </c>
      <c r="O2739" s="2" t="s">
        <v>543</v>
      </c>
    </row>
    <row r="2740" spans="1:15" x14ac:dyDescent="0.25">
      <c r="A2740" s="2" t="s">
        <v>3287</v>
      </c>
      <c r="B2740" s="5">
        <v>46331</v>
      </c>
      <c r="C2740" s="2" t="s">
        <v>278</v>
      </c>
      <c r="D2740" s="2" t="s">
        <v>330</v>
      </c>
      <c r="E2740" s="2" t="s">
        <v>398</v>
      </c>
      <c r="F2740" s="2" t="s">
        <v>479</v>
      </c>
      <c r="G2740" s="2" t="s">
        <v>541</v>
      </c>
      <c r="H2740" s="2">
        <v>5</v>
      </c>
      <c r="I2740" s="6">
        <v>12090.91</v>
      </c>
      <c r="J2740" s="7">
        <v>0.1</v>
      </c>
      <c r="K2740" s="6">
        <v>60454.55</v>
      </c>
      <c r="L2740" s="6">
        <v>51965</v>
      </c>
      <c r="M2740" s="6">
        <v>8489.5499999999993</v>
      </c>
      <c r="N2740" s="2" t="s">
        <v>556</v>
      </c>
      <c r="O2740" s="2" t="s">
        <v>543</v>
      </c>
    </row>
    <row r="2741" spans="1:15" x14ac:dyDescent="0.25">
      <c r="A2741" s="2" t="s">
        <v>3288</v>
      </c>
      <c r="B2741" s="5">
        <v>46004</v>
      </c>
      <c r="C2741" s="2" t="s">
        <v>68</v>
      </c>
      <c r="D2741" s="2" t="s">
        <v>337</v>
      </c>
      <c r="E2741" s="2" t="s">
        <v>395</v>
      </c>
      <c r="F2741" s="2" t="s">
        <v>487</v>
      </c>
      <c r="G2741" s="2" t="s">
        <v>541</v>
      </c>
      <c r="H2741" s="2">
        <v>1</v>
      </c>
      <c r="I2741" s="6">
        <v>20283.939999999999</v>
      </c>
      <c r="J2741" s="7">
        <v>0.05</v>
      </c>
      <c r="K2741" s="6">
        <v>20283.939999999999</v>
      </c>
      <c r="L2741" s="6">
        <v>15803</v>
      </c>
      <c r="M2741" s="6">
        <v>4480.9399999999996</v>
      </c>
      <c r="N2741" s="2" t="s">
        <v>550</v>
      </c>
      <c r="O2741" s="2" t="s">
        <v>543</v>
      </c>
    </row>
    <row r="2742" spans="1:15" x14ac:dyDescent="0.25">
      <c r="A2742" s="2" t="s">
        <v>3289</v>
      </c>
      <c r="B2742" s="5">
        <v>45940</v>
      </c>
      <c r="C2742" s="2" t="s">
        <v>82</v>
      </c>
      <c r="D2742" s="2" t="s">
        <v>373</v>
      </c>
      <c r="E2742" s="2" t="s">
        <v>387</v>
      </c>
      <c r="F2742" s="2" t="s">
        <v>469</v>
      </c>
      <c r="G2742" s="2" t="s">
        <v>545</v>
      </c>
      <c r="H2742" s="2">
        <v>6</v>
      </c>
      <c r="I2742" s="6">
        <v>2163.4</v>
      </c>
      <c r="J2742" s="7">
        <v>0.05</v>
      </c>
      <c r="K2742" s="6">
        <v>12980.4</v>
      </c>
      <c r="L2742" s="6">
        <v>9726</v>
      </c>
      <c r="M2742" s="6">
        <v>3254.4</v>
      </c>
      <c r="N2742" s="2" t="s">
        <v>546</v>
      </c>
      <c r="O2742" s="2" t="s">
        <v>543</v>
      </c>
    </row>
    <row r="2743" spans="1:15" x14ac:dyDescent="0.25">
      <c r="A2743" s="2" t="s">
        <v>3290</v>
      </c>
      <c r="B2743" s="5">
        <v>46067</v>
      </c>
      <c r="C2743" s="2" t="s">
        <v>220</v>
      </c>
      <c r="D2743" s="2" t="s">
        <v>357</v>
      </c>
      <c r="E2743" s="2" t="s">
        <v>393</v>
      </c>
      <c r="F2743" s="2" t="s">
        <v>507</v>
      </c>
      <c r="G2743" s="2" t="s">
        <v>545</v>
      </c>
      <c r="H2743" s="2">
        <v>1</v>
      </c>
      <c r="I2743" s="6">
        <v>20778.54</v>
      </c>
      <c r="J2743" s="7">
        <v>0</v>
      </c>
      <c r="K2743" s="6">
        <v>20778.54</v>
      </c>
      <c r="L2743" s="6">
        <v>16443</v>
      </c>
      <c r="M2743" s="6">
        <v>4335.54</v>
      </c>
      <c r="N2743" s="2" t="s">
        <v>550</v>
      </c>
      <c r="O2743" s="2" t="s">
        <v>543</v>
      </c>
    </row>
    <row r="2744" spans="1:15" x14ac:dyDescent="0.25">
      <c r="A2744" s="2" t="s">
        <v>3291</v>
      </c>
      <c r="B2744" s="5">
        <v>45686</v>
      </c>
      <c r="C2744" s="2" t="s">
        <v>246</v>
      </c>
      <c r="D2744" s="2" t="s">
        <v>339</v>
      </c>
      <c r="E2744" s="2" t="s">
        <v>389</v>
      </c>
      <c r="F2744" s="2" t="s">
        <v>435</v>
      </c>
      <c r="G2744" s="2" t="s">
        <v>552</v>
      </c>
      <c r="H2744" s="2">
        <v>6</v>
      </c>
      <c r="I2744" s="6">
        <v>7392.16</v>
      </c>
      <c r="J2744" s="7">
        <v>0.2</v>
      </c>
      <c r="K2744" s="6">
        <v>44352.959999999999</v>
      </c>
      <c r="L2744" s="6">
        <v>41010</v>
      </c>
      <c r="M2744" s="6">
        <v>3342.96</v>
      </c>
      <c r="N2744" s="2" t="s">
        <v>542</v>
      </c>
      <c r="O2744" s="2" t="s">
        <v>543</v>
      </c>
    </row>
    <row r="2745" spans="1:15" x14ac:dyDescent="0.25">
      <c r="A2745" s="2" t="s">
        <v>3292</v>
      </c>
      <c r="B2745" s="5">
        <v>45788</v>
      </c>
      <c r="C2745" s="2" t="s">
        <v>170</v>
      </c>
      <c r="D2745" s="2" t="s">
        <v>337</v>
      </c>
      <c r="E2745" s="2" t="s">
        <v>391</v>
      </c>
      <c r="F2745" s="2" t="s">
        <v>467</v>
      </c>
      <c r="G2745" s="2" t="s">
        <v>545</v>
      </c>
      <c r="H2745" s="2">
        <v>7</v>
      </c>
      <c r="I2745" s="6">
        <v>20283.939999999999</v>
      </c>
      <c r="J2745" s="7">
        <v>0.05</v>
      </c>
      <c r="K2745" s="6">
        <v>141987.57999999999</v>
      </c>
      <c r="L2745" s="6">
        <v>110621</v>
      </c>
      <c r="M2745" s="6">
        <v>31366.58</v>
      </c>
      <c r="N2745" s="2" t="s">
        <v>546</v>
      </c>
      <c r="O2745" s="2" t="s">
        <v>543</v>
      </c>
    </row>
    <row r="2746" spans="1:15" x14ac:dyDescent="0.25">
      <c r="A2746" s="2" t="s">
        <v>3293</v>
      </c>
      <c r="B2746" s="5">
        <v>45870</v>
      </c>
      <c r="C2746" s="2" t="s">
        <v>296</v>
      </c>
      <c r="D2746" s="2" t="s">
        <v>355</v>
      </c>
      <c r="E2746" s="2" t="s">
        <v>385</v>
      </c>
      <c r="F2746" s="2" t="s">
        <v>517</v>
      </c>
      <c r="G2746" s="2" t="s">
        <v>545</v>
      </c>
      <c r="H2746" s="2">
        <v>2</v>
      </c>
      <c r="I2746" s="6">
        <v>23056.34</v>
      </c>
      <c r="J2746" s="7">
        <v>0.2</v>
      </c>
      <c r="K2746" s="6">
        <v>46112.68</v>
      </c>
      <c r="L2746" s="6">
        <v>39596</v>
      </c>
      <c r="M2746" s="6">
        <v>6516.68</v>
      </c>
      <c r="N2746" s="2" t="s">
        <v>542</v>
      </c>
      <c r="O2746" s="2" t="s">
        <v>543</v>
      </c>
    </row>
    <row r="2747" spans="1:15" x14ac:dyDescent="0.25">
      <c r="A2747" s="2" t="s">
        <v>3294</v>
      </c>
      <c r="B2747" s="5">
        <v>46072</v>
      </c>
      <c r="C2747" s="2" t="s">
        <v>174</v>
      </c>
      <c r="D2747" s="2" t="s">
        <v>360</v>
      </c>
      <c r="E2747" s="2" t="s">
        <v>391</v>
      </c>
      <c r="F2747" s="2" t="s">
        <v>515</v>
      </c>
      <c r="G2747" s="2" t="s">
        <v>545</v>
      </c>
      <c r="H2747" s="2">
        <v>5</v>
      </c>
      <c r="I2747" s="6">
        <v>21071.29</v>
      </c>
      <c r="J2747" s="7">
        <v>0.15</v>
      </c>
      <c r="K2747" s="6">
        <v>105356.45</v>
      </c>
      <c r="L2747" s="6">
        <v>102615</v>
      </c>
      <c r="M2747" s="6">
        <v>2741.45</v>
      </c>
      <c r="N2747" s="2" t="s">
        <v>550</v>
      </c>
      <c r="O2747" s="2" t="s">
        <v>543</v>
      </c>
    </row>
    <row r="2748" spans="1:15" x14ac:dyDescent="0.25">
      <c r="A2748" s="2" t="s">
        <v>3295</v>
      </c>
      <c r="B2748" s="5">
        <v>45719</v>
      </c>
      <c r="C2748" s="2" t="s">
        <v>100</v>
      </c>
      <c r="D2748" s="2" t="s">
        <v>341</v>
      </c>
      <c r="E2748" s="2" t="s">
        <v>393</v>
      </c>
      <c r="F2748" s="2" t="s">
        <v>489</v>
      </c>
      <c r="G2748" s="2" t="s">
        <v>552</v>
      </c>
      <c r="H2748" s="2">
        <v>7</v>
      </c>
      <c r="I2748" s="6">
        <v>465.6</v>
      </c>
      <c r="J2748" s="7">
        <v>0.1</v>
      </c>
      <c r="K2748" s="6">
        <v>3259.2</v>
      </c>
      <c r="L2748" s="6">
        <v>2884</v>
      </c>
      <c r="M2748" s="6">
        <v>375.2</v>
      </c>
      <c r="N2748" s="2" t="s">
        <v>546</v>
      </c>
      <c r="O2748" s="2" t="s">
        <v>543</v>
      </c>
    </row>
    <row r="2749" spans="1:15" x14ac:dyDescent="0.25">
      <c r="A2749" s="2" t="s">
        <v>3296</v>
      </c>
      <c r="B2749" s="5">
        <v>46323</v>
      </c>
      <c r="C2749" s="2" t="s">
        <v>14</v>
      </c>
      <c r="D2749" s="2" t="s">
        <v>371</v>
      </c>
      <c r="E2749" s="2" t="s">
        <v>387</v>
      </c>
      <c r="F2749" s="2" t="s">
        <v>455</v>
      </c>
      <c r="G2749" s="2" t="s">
        <v>552</v>
      </c>
      <c r="H2749" s="2">
        <v>1</v>
      </c>
      <c r="I2749" s="6">
        <v>25238.93</v>
      </c>
      <c r="J2749" s="7">
        <v>0</v>
      </c>
      <c r="K2749" s="6">
        <v>25238.93</v>
      </c>
      <c r="L2749" s="6">
        <v>21316</v>
      </c>
      <c r="M2749" s="6">
        <v>3922.93</v>
      </c>
      <c r="N2749" s="2" t="s">
        <v>546</v>
      </c>
      <c r="O2749" s="2" t="s">
        <v>543</v>
      </c>
    </row>
    <row r="2750" spans="1:15" x14ac:dyDescent="0.25">
      <c r="A2750" s="2" t="s">
        <v>3297</v>
      </c>
      <c r="B2750" s="5">
        <v>45769</v>
      </c>
      <c r="C2750" s="2" t="s">
        <v>19</v>
      </c>
      <c r="D2750" s="2" t="s">
        <v>366</v>
      </c>
      <c r="E2750" s="2" t="s">
        <v>389</v>
      </c>
      <c r="F2750" s="2" t="s">
        <v>511</v>
      </c>
      <c r="G2750" s="2" t="s">
        <v>552</v>
      </c>
      <c r="H2750" s="2">
        <v>1</v>
      </c>
      <c r="I2750" s="6">
        <v>21162.15</v>
      </c>
      <c r="J2750" s="7">
        <v>0.15</v>
      </c>
      <c r="K2750" s="6">
        <v>21162.15</v>
      </c>
      <c r="L2750" s="6">
        <v>16777</v>
      </c>
      <c r="M2750" s="6">
        <v>4385.1499999999996</v>
      </c>
      <c r="N2750" s="2" t="s">
        <v>542</v>
      </c>
      <c r="O2750" s="2" t="s">
        <v>543</v>
      </c>
    </row>
    <row r="2751" spans="1:15" x14ac:dyDescent="0.25">
      <c r="A2751" s="2" t="s">
        <v>3298</v>
      </c>
      <c r="B2751" s="5">
        <v>45769</v>
      </c>
      <c r="C2751" s="2" t="s">
        <v>184</v>
      </c>
      <c r="D2751" s="2" t="s">
        <v>357</v>
      </c>
      <c r="E2751" s="2" t="s">
        <v>389</v>
      </c>
      <c r="F2751" s="2" t="s">
        <v>420</v>
      </c>
      <c r="G2751" s="2" t="s">
        <v>541</v>
      </c>
      <c r="H2751" s="2">
        <v>1</v>
      </c>
      <c r="I2751" s="6">
        <v>16622.830000000002</v>
      </c>
      <c r="J2751" s="7">
        <v>0.2</v>
      </c>
      <c r="K2751" s="6">
        <v>16622.830000000002</v>
      </c>
      <c r="L2751" s="6">
        <v>16443</v>
      </c>
      <c r="M2751" s="6">
        <v>179.83</v>
      </c>
      <c r="N2751" s="2" t="s">
        <v>542</v>
      </c>
      <c r="O2751" s="2" t="s">
        <v>543</v>
      </c>
    </row>
    <row r="2752" spans="1:15" x14ac:dyDescent="0.25">
      <c r="A2752" s="2" t="s">
        <v>3299</v>
      </c>
      <c r="B2752" s="5">
        <v>46117</v>
      </c>
      <c r="C2752" s="2" t="s">
        <v>146</v>
      </c>
      <c r="D2752" s="2" t="s">
        <v>355</v>
      </c>
      <c r="E2752" s="2" t="s">
        <v>387</v>
      </c>
      <c r="F2752" s="2" t="s">
        <v>495</v>
      </c>
      <c r="G2752" s="2" t="s">
        <v>552</v>
      </c>
      <c r="H2752" s="2">
        <v>6</v>
      </c>
      <c r="I2752" s="6">
        <v>28820.43</v>
      </c>
      <c r="J2752" s="7">
        <v>0</v>
      </c>
      <c r="K2752" s="6">
        <v>172922.58</v>
      </c>
      <c r="L2752" s="6">
        <v>118788</v>
      </c>
      <c r="M2752" s="6">
        <v>54134.58</v>
      </c>
      <c r="N2752" s="2" t="s">
        <v>556</v>
      </c>
      <c r="O2752" s="2" t="s">
        <v>543</v>
      </c>
    </row>
    <row r="2753" spans="1:15" x14ac:dyDescent="0.25">
      <c r="A2753" s="2" t="s">
        <v>3300</v>
      </c>
      <c r="B2753" s="5">
        <v>45799</v>
      </c>
      <c r="C2753" s="2" t="s">
        <v>288</v>
      </c>
      <c r="D2753" s="2" t="s">
        <v>337</v>
      </c>
      <c r="E2753" s="2" t="s">
        <v>382</v>
      </c>
      <c r="F2753" s="2" t="s">
        <v>473</v>
      </c>
      <c r="G2753" s="2" t="s">
        <v>541</v>
      </c>
      <c r="H2753" s="2">
        <v>4</v>
      </c>
      <c r="I2753" s="6">
        <v>18148.79</v>
      </c>
      <c r="J2753" s="7">
        <v>0.15</v>
      </c>
      <c r="K2753" s="6">
        <v>72595.16</v>
      </c>
      <c r="L2753" s="6">
        <v>63212</v>
      </c>
      <c r="M2753" s="6">
        <v>9383.16</v>
      </c>
      <c r="N2753" s="2" t="s">
        <v>556</v>
      </c>
      <c r="O2753" s="2" t="s">
        <v>543</v>
      </c>
    </row>
    <row r="2754" spans="1:15" x14ac:dyDescent="0.25">
      <c r="A2754" s="2" t="s">
        <v>3301</v>
      </c>
      <c r="B2754" s="5">
        <v>46154</v>
      </c>
      <c r="C2754" s="2" t="s">
        <v>96</v>
      </c>
      <c r="D2754" s="2" t="s">
        <v>357</v>
      </c>
      <c r="E2754" s="2" t="s">
        <v>382</v>
      </c>
      <c r="F2754" s="2" t="s">
        <v>523</v>
      </c>
      <c r="G2754" s="2" t="s">
        <v>541</v>
      </c>
      <c r="H2754" s="2">
        <v>4</v>
      </c>
      <c r="I2754" s="6">
        <v>16622.830000000002</v>
      </c>
      <c r="J2754" s="7">
        <v>0.2</v>
      </c>
      <c r="K2754" s="6">
        <v>66491.320000000007</v>
      </c>
      <c r="L2754" s="6">
        <v>65772</v>
      </c>
      <c r="M2754" s="6">
        <v>719.32</v>
      </c>
      <c r="N2754" s="2" t="s">
        <v>550</v>
      </c>
      <c r="O2754" s="2" t="s">
        <v>543</v>
      </c>
    </row>
    <row r="2755" spans="1:15" x14ac:dyDescent="0.25">
      <c r="A2755" s="2" t="s">
        <v>3302</v>
      </c>
      <c r="B2755" s="5">
        <v>46289</v>
      </c>
      <c r="C2755" s="2" t="s">
        <v>52</v>
      </c>
      <c r="D2755" s="2" t="s">
        <v>355</v>
      </c>
      <c r="E2755" s="2" t="s">
        <v>395</v>
      </c>
      <c r="F2755" s="2" t="s">
        <v>471</v>
      </c>
      <c r="G2755" s="2" t="s">
        <v>552</v>
      </c>
      <c r="H2755" s="2">
        <v>2</v>
      </c>
      <c r="I2755" s="6">
        <v>23056.34</v>
      </c>
      <c r="J2755" s="7">
        <v>0.2</v>
      </c>
      <c r="K2755" s="6">
        <v>46112.68</v>
      </c>
      <c r="L2755" s="6">
        <v>39596</v>
      </c>
      <c r="M2755" s="6">
        <v>6516.68</v>
      </c>
      <c r="N2755" s="2" t="s">
        <v>550</v>
      </c>
      <c r="O2755" s="2" t="s">
        <v>543</v>
      </c>
    </row>
    <row r="2756" spans="1:15" x14ac:dyDescent="0.25">
      <c r="A2756" s="2" t="s">
        <v>3303</v>
      </c>
      <c r="B2756" s="5">
        <v>46061</v>
      </c>
      <c r="C2756" s="2" t="s">
        <v>102</v>
      </c>
      <c r="D2756" s="2" t="s">
        <v>355</v>
      </c>
      <c r="E2756" s="2" t="s">
        <v>382</v>
      </c>
      <c r="F2756" s="2" t="s">
        <v>485</v>
      </c>
      <c r="G2756" s="2" t="s">
        <v>545</v>
      </c>
      <c r="H2756" s="2">
        <v>3</v>
      </c>
      <c r="I2756" s="6">
        <v>25938.39</v>
      </c>
      <c r="J2756" s="7">
        <v>0.1</v>
      </c>
      <c r="K2756" s="6">
        <v>77815.17</v>
      </c>
      <c r="L2756" s="6">
        <v>59394</v>
      </c>
      <c r="M2756" s="6">
        <v>18421.169999999998</v>
      </c>
      <c r="N2756" s="2" t="s">
        <v>556</v>
      </c>
      <c r="O2756" s="2" t="s">
        <v>543</v>
      </c>
    </row>
    <row r="2757" spans="1:15" x14ac:dyDescent="0.25">
      <c r="A2757" s="2" t="s">
        <v>3304</v>
      </c>
      <c r="B2757" s="5">
        <v>46148</v>
      </c>
      <c r="C2757" s="2" t="s">
        <v>194</v>
      </c>
      <c r="D2757" s="2" t="s">
        <v>348</v>
      </c>
      <c r="E2757" s="2" t="s">
        <v>398</v>
      </c>
      <c r="F2757" s="2" t="s">
        <v>527</v>
      </c>
      <c r="G2757" s="2" t="s">
        <v>541</v>
      </c>
      <c r="H2757" s="2">
        <v>6</v>
      </c>
      <c r="I2757" s="6">
        <v>12068.31</v>
      </c>
      <c r="J2757" s="7">
        <v>0.05</v>
      </c>
      <c r="K2757" s="6">
        <v>72409.86</v>
      </c>
      <c r="L2757" s="6">
        <v>61314</v>
      </c>
      <c r="M2757" s="6">
        <v>11095.86</v>
      </c>
      <c r="N2757" s="2" t="s">
        <v>550</v>
      </c>
      <c r="O2757" s="2" t="s">
        <v>543</v>
      </c>
    </row>
    <row r="2758" spans="1:15" x14ac:dyDescent="0.25">
      <c r="A2758" s="2" t="s">
        <v>3305</v>
      </c>
      <c r="B2758" s="5">
        <v>46121</v>
      </c>
      <c r="C2758" s="2" t="s">
        <v>144</v>
      </c>
      <c r="D2758" s="2" t="s">
        <v>375</v>
      </c>
      <c r="E2758" s="2" t="s">
        <v>382</v>
      </c>
      <c r="F2758" s="2" t="s">
        <v>503</v>
      </c>
      <c r="G2758" s="2" t="s">
        <v>552</v>
      </c>
      <c r="H2758" s="2">
        <v>8</v>
      </c>
      <c r="I2758" s="6">
        <v>4378.18</v>
      </c>
      <c r="J2758" s="7">
        <v>0.2</v>
      </c>
      <c r="K2758" s="6">
        <v>35025.440000000002</v>
      </c>
      <c r="L2758" s="6">
        <v>29496</v>
      </c>
      <c r="M2758" s="6">
        <v>5529.44</v>
      </c>
      <c r="N2758" s="2" t="s">
        <v>556</v>
      </c>
      <c r="O2758" s="2" t="s">
        <v>543</v>
      </c>
    </row>
    <row r="2759" spans="1:15" x14ac:dyDescent="0.25">
      <c r="A2759" s="2" t="s">
        <v>3306</v>
      </c>
      <c r="B2759" s="5">
        <v>46155</v>
      </c>
      <c r="C2759" s="2" t="s">
        <v>268</v>
      </c>
      <c r="D2759" s="2" t="s">
        <v>330</v>
      </c>
      <c r="E2759" s="2" t="s">
        <v>398</v>
      </c>
      <c r="F2759" s="2" t="s">
        <v>511</v>
      </c>
      <c r="G2759" s="2" t="s">
        <v>552</v>
      </c>
      <c r="H2759" s="2">
        <v>7</v>
      </c>
      <c r="I2759" s="6">
        <v>12762.62</v>
      </c>
      <c r="J2759" s="7">
        <v>0.05</v>
      </c>
      <c r="K2759" s="6">
        <v>89338.34</v>
      </c>
      <c r="L2759" s="6">
        <v>72751</v>
      </c>
      <c r="M2759" s="6">
        <v>16587.34</v>
      </c>
      <c r="N2759" s="2" t="s">
        <v>550</v>
      </c>
      <c r="O2759" s="2" t="s">
        <v>543</v>
      </c>
    </row>
    <row r="2760" spans="1:15" x14ac:dyDescent="0.25">
      <c r="A2760" s="2" t="s">
        <v>3307</v>
      </c>
      <c r="B2760" s="5">
        <v>46127</v>
      </c>
      <c r="C2760" s="2" t="s">
        <v>128</v>
      </c>
      <c r="D2760" s="2" t="s">
        <v>345</v>
      </c>
      <c r="E2760" s="2" t="s">
        <v>398</v>
      </c>
      <c r="F2760" s="2" t="s">
        <v>455</v>
      </c>
      <c r="G2760" s="2" t="s">
        <v>552</v>
      </c>
      <c r="H2760" s="2">
        <v>4</v>
      </c>
      <c r="I2760" s="6">
        <v>1497.42</v>
      </c>
      <c r="J2760" s="7">
        <v>0.2</v>
      </c>
      <c r="K2760" s="6">
        <v>5989.68</v>
      </c>
      <c r="L2760" s="6">
        <v>6460</v>
      </c>
      <c r="M2760" s="6">
        <v>-470.32</v>
      </c>
      <c r="N2760" s="2" t="s">
        <v>556</v>
      </c>
      <c r="O2760" s="2" t="s">
        <v>543</v>
      </c>
    </row>
    <row r="2761" spans="1:15" x14ac:dyDescent="0.25">
      <c r="A2761" s="2" t="s">
        <v>3308</v>
      </c>
      <c r="B2761" s="5">
        <v>46319</v>
      </c>
      <c r="C2761" s="2" t="s">
        <v>302</v>
      </c>
      <c r="D2761" s="2" t="s">
        <v>366</v>
      </c>
      <c r="E2761" s="2" t="s">
        <v>382</v>
      </c>
      <c r="F2761" s="2" t="s">
        <v>491</v>
      </c>
      <c r="G2761" s="2" t="s">
        <v>541</v>
      </c>
      <c r="H2761" s="2">
        <v>6</v>
      </c>
      <c r="I2761" s="6">
        <v>24896.65</v>
      </c>
      <c r="J2761" s="7">
        <v>0</v>
      </c>
      <c r="K2761" s="6">
        <v>149379.9</v>
      </c>
      <c r="L2761" s="6">
        <v>100662</v>
      </c>
      <c r="M2761" s="6">
        <v>48717.9</v>
      </c>
      <c r="N2761" s="2" t="s">
        <v>546</v>
      </c>
      <c r="O2761" s="2" t="s">
        <v>566</v>
      </c>
    </row>
    <row r="2762" spans="1:15" x14ac:dyDescent="0.25">
      <c r="A2762" s="2" t="s">
        <v>3309</v>
      </c>
      <c r="B2762" s="5">
        <v>45725</v>
      </c>
      <c r="C2762" s="2" t="s">
        <v>184</v>
      </c>
      <c r="D2762" s="2" t="s">
        <v>377</v>
      </c>
      <c r="E2762" s="2" t="s">
        <v>387</v>
      </c>
      <c r="F2762" s="2" t="s">
        <v>407</v>
      </c>
      <c r="G2762" s="2" t="s">
        <v>552</v>
      </c>
      <c r="H2762" s="2">
        <v>6</v>
      </c>
      <c r="I2762" s="6">
        <v>25991.93</v>
      </c>
      <c r="J2762" s="7">
        <v>0</v>
      </c>
      <c r="K2762" s="6">
        <v>155951.57999999999</v>
      </c>
      <c r="L2762" s="6">
        <v>111306</v>
      </c>
      <c r="M2762" s="6">
        <v>44645.58</v>
      </c>
      <c r="N2762" s="2" t="s">
        <v>550</v>
      </c>
      <c r="O2762" s="2" t="s">
        <v>543</v>
      </c>
    </row>
    <row r="2763" spans="1:15" x14ac:dyDescent="0.25">
      <c r="A2763" s="2" t="s">
        <v>3310</v>
      </c>
      <c r="B2763" s="5">
        <v>45736</v>
      </c>
      <c r="C2763" s="2" t="s">
        <v>140</v>
      </c>
      <c r="D2763" s="2" t="s">
        <v>377</v>
      </c>
      <c r="E2763" s="2" t="s">
        <v>393</v>
      </c>
      <c r="F2763" s="2" t="s">
        <v>449</v>
      </c>
      <c r="G2763" s="2" t="s">
        <v>545</v>
      </c>
      <c r="H2763" s="2">
        <v>1</v>
      </c>
      <c r="I2763" s="6">
        <v>23392.74</v>
      </c>
      <c r="J2763" s="7">
        <v>0.1</v>
      </c>
      <c r="K2763" s="6">
        <v>23392.74</v>
      </c>
      <c r="L2763" s="6">
        <v>18551</v>
      </c>
      <c r="M2763" s="6">
        <v>4841.74</v>
      </c>
      <c r="N2763" s="2" t="s">
        <v>542</v>
      </c>
      <c r="O2763" s="2" t="s">
        <v>543</v>
      </c>
    </row>
    <row r="2764" spans="1:15" x14ac:dyDescent="0.25">
      <c r="A2764" s="2" t="s">
        <v>3311</v>
      </c>
      <c r="B2764" s="5">
        <v>45670</v>
      </c>
      <c r="C2764" s="2" t="s">
        <v>264</v>
      </c>
      <c r="D2764" s="2" t="s">
        <v>330</v>
      </c>
      <c r="E2764" s="2" t="s">
        <v>387</v>
      </c>
      <c r="F2764" s="2" t="s">
        <v>425</v>
      </c>
      <c r="G2764" s="2" t="s">
        <v>552</v>
      </c>
      <c r="H2764" s="2">
        <v>1</v>
      </c>
      <c r="I2764" s="6">
        <v>13434.34</v>
      </c>
      <c r="J2764" s="7">
        <v>0</v>
      </c>
      <c r="K2764" s="6">
        <v>13434.34</v>
      </c>
      <c r="L2764" s="6">
        <v>10393</v>
      </c>
      <c r="M2764" s="6">
        <v>3041.34</v>
      </c>
      <c r="N2764" s="2" t="s">
        <v>550</v>
      </c>
      <c r="O2764" s="2" t="s">
        <v>543</v>
      </c>
    </row>
    <row r="2765" spans="1:15" x14ac:dyDescent="0.25">
      <c r="A2765" s="2" t="s">
        <v>3312</v>
      </c>
      <c r="B2765" s="5">
        <v>45719</v>
      </c>
      <c r="C2765" s="2" t="s">
        <v>188</v>
      </c>
      <c r="D2765" s="2" t="s">
        <v>373</v>
      </c>
      <c r="E2765" s="2" t="s">
        <v>385</v>
      </c>
      <c r="F2765" s="2" t="s">
        <v>475</v>
      </c>
      <c r="G2765" s="2" t="s">
        <v>545</v>
      </c>
      <c r="H2765" s="2">
        <v>7</v>
      </c>
      <c r="I2765" s="6">
        <v>2049.5300000000002</v>
      </c>
      <c r="J2765" s="7">
        <v>0.1</v>
      </c>
      <c r="K2765" s="6">
        <v>14346.71</v>
      </c>
      <c r="L2765" s="6">
        <v>11347</v>
      </c>
      <c r="M2765" s="6">
        <v>2999.71</v>
      </c>
      <c r="N2765" s="2" t="s">
        <v>542</v>
      </c>
      <c r="O2765" s="2" t="s">
        <v>543</v>
      </c>
    </row>
    <row r="2766" spans="1:15" x14ac:dyDescent="0.25">
      <c r="A2766" s="2" t="s">
        <v>3313</v>
      </c>
      <c r="B2766" s="5">
        <v>45867</v>
      </c>
      <c r="C2766" s="2" t="s">
        <v>316</v>
      </c>
      <c r="D2766" s="2" t="s">
        <v>373</v>
      </c>
      <c r="E2766" s="2" t="s">
        <v>387</v>
      </c>
      <c r="F2766" s="2" t="s">
        <v>447</v>
      </c>
      <c r="G2766" s="2" t="s">
        <v>541</v>
      </c>
      <c r="H2766" s="2">
        <v>3</v>
      </c>
      <c r="I2766" s="6">
        <v>1935.67</v>
      </c>
      <c r="J2766" s="7">
        <v>0.15</v>
      </c>
      <c r="K2766" s="6">
        <v>5807.01</v>
      </c>
      <c r="L2766" s="6">
        <v>4863</v>
      </c>
      <c r="M2766" s="6">
        <v>944.01</v>
      </c>
      <c r="N2766" s="2" t="s">
        <v>546</v>
      </c>
      <c r="O2766" s="2" t="s">
        <v>543</v>
      </c>
    </row>
    <row r="2767" spans="1:15" x14ac:dyDescent="0.25">
      <c r="A2767" s="2" t="s">
        <v>3314</v>
      </c>
      <c r="B2767" s="5">
        <v>45973</v>
      </c>
      <c r="C2767" s="2" t="s">
        <v>202</v>
      </c>
      <c r="D2767" s="2" t="s">
        <v>357</v>
      </c>
      <c r="E2767" s="2" t="s">
        <v>391</v>
      </c>
      <c r="F2767" s="2" t="s">
        <v>404</v>
      </c>
      <c r="G2767" s="2" t="s">
        <v>552</v>
      </c>
      <c r="H2767" s="2">
        <v>3</v>
      </c>
      <c r="I2767" s="6">
        <v>18700.689999999999</v>
      </c>
      <c r="J2767" s="7">
        <v>0.1</v>
      </c>
      <c r="K2767" s="6">
        <v>56102.07</v>
      </c>
      <c r="L2767" s="6">
        <v>49329</v>
      </c>
      <c r="M2767" s="6">
        <v>6773.07</v>
      </c>
      <c r="N2767" s="2" t="s">
        <v>546</v>
      </c>
      <c r="O2767" s="2" t="s">
        <v>543</v>
      </c>
    </row>
    <row r="2768" spans="1:15" x14ac:dyDescent="0.25">
      <c r="A2768" s="2" t="s">
        <v>3315</v>
      </c>
      <c r="B2768" s="5">
        <v>46046</v>
      </c>
      <c r="C2768" s="2" t="s">
        <v>124</v>
      </c>
      <c r="D2768" s="2" t="s">
        <v>377</v>
      </c>
      <c r="E2768" s="2" t="s">
        <v>382</v>
      </c>
      <c r="F2768" s="2" t="s">
        <v>447</v>
      </c>
      <c r="G2768" s="2" t="s">
        <v>545</v>
      </c>
      <c r="H2768" s="2">
        <v>2</v>
      </c>
      <c r="I2768" s="6">
        <v>20793.54</v>
      </c>
      <c r="J2768" s="7">
        <v>0.2</v>
      </c>
      <c r="K2768" s="6">
        <v>41587.08</v>
      </c>
      <c r="L2768" s="6">
        <v>37102</v>
      </c>
      <c r="M2768" s="6">
        <v>4485.08</v>
      </c>
      <c r="N2768" s="2" t="s">
        <v>550</v>
      </c>
      <c r="O2768" s="2" t="s">
        <v>543</v>
      </c>
    </row>
    <row r="2769" spans="1:15" x14ac:dyDescent="0.25">
      <c r="A2769" s="2" t="s">
        <v>3316</v>
      </c>
      <c r="B2769" s="5">
        <v>45735</v>
      </c>
      <c r="C2769" s="2" t="s">
        <v>118</v>
      </c>
      <c r="D2769" s="2" t="s">
        <v>357</v>
      </c>
      <c r="E2769" s="2" t="s">
        <v>391</v>
      </c>
      <c r="F2769" s="2" t="s">
        <v>467</v>
      </c>
      <c r="G2769" s="2" t="s">
        <v>545</v>
      </c>
      <c r="H2769" s="2">
        <v>7</v>
      </c>
      <c r="I2769" s="6">
        <v>19739.61</v>
      </c>
      <c r="J2769" s="7">
        <v>0.05</v>
      </c>
      <c r="K2769" s="6">
        <v>138177.26999999999</v>
      </c>
      <c r="L2769" s="6">
        <v>115101</v>
      </c>
      <c r="M2769" s="6">
        <v>23076.27</v>
      </c>
      <c r="N2769" s="2" t="s">
        <v>546</v>
      </c>
      <c r="O2769" s="2" t="s">
        <v>566</v>
      </c>
    </row>
    <row r="2770" spans="1:15" x14ac:dyDescent="0.25">
      <c r="A2770" s="2" t="s">
        <v>3317</v>
      </c>
      <c r="B2770" s="5">
        <v>46324</v>
      </c>
      <c r="C2770" s="2" t="s">
        <v>33</v>
      </c>
      <c r="D2770" s="2" t="s">
        <v>348</v>
      </c>
      <c r="E2770" s="2" t="s">
        <v>398</v>
      </c>
      <c r="F2770" s="2" t="s">
        <v>511</v>
      </c>
      <c r="G2770" s="2" t="s">
        <v>552</v>
      </c>
      <c r="H2770" s="2">
        <v>3</v>
      </c>
      <c r="I2770" s="6">
        <v>12068.31</v>
      </c>
      <c r="J2770" s="7">
        <v>0.05</v>
      </c>
      <c r="K2770" s="6">
        <v>36204.93</v>
      </c>
      <c r="L2770" s="6">
        <v>30657</v>
      </c>
      <c r="M2770" s="6">
        <v>5547.93</v>
      </c>
      <c r="N2770" s="2" t="s">
        <v>546</v>
      </c>
      <c r="O2770" s="2" t="s">
        <v>543</v>
      </c>
    </row>
    <row r="2771" spans="1:15" x14ac:dyDescent="0.25">
      <c r="A2771" s="2" t="s">
        <v>3318</v>
      </c>
      <c r="B2771" s="5">
        <v>46145</v>
      </c>
      <c r="C2771" s="2" t="s">
        <v>278</v>
      </c>
      <c r="D2771" s="2" t="s">
        <v>353</v>
      </c>
      <c r="E2771" s="2" t="s">
        <v>382</v>
      </c>
      <c r="F2771" s="2" t="s">
        <v>511</v>
      </c>
      <c r="G2771" s="2" t="s">
        <v>552</v>
      </c>
      <c r="H2771" s="2">
        <v>1</v>
      </c>
      <c r="I2771" s="6">
        <v>8043.5</v>
      </c>
      <c r="J2771" s="7">
        <v>0</v>
      </c>
      <c r="K2771" s="6">
        <v>5174.4799999999996</v>
      </c>
      <c r="L2771" s="6">
        <v>5337</v>
      </c>
      <c r="M2771" s="6">
        <v>-162.52000000000001</v>
      </c>
      <c r="N2771" s="2" t="s">
        <v>546</v>
      </c>
      <c r="O2771" s="2" t="s">
        <v>543</v>
      </c>
    </row>
    <row r="2772" spans="1:15" x14ac:dyDescent="0.25">
      <c r="A2772" s="2" t="s">
        <v>3319</v>
      </c>
      <c r="B2772" s="5">
        <v>46033</v>
      </c>
      <c r="C2772" s="2" t="s">
        <v>54</v>
      </c>
      <c r="D2772" s="2" t="s">
        <v>339</v>
      </c>
      <c r="E2772" s="2" t="s">
        <v>387</v>
      </c>
      <c r="F2772" s="2" t="s">
        <v>515</v>
      </c>
      <c r="G2772" s="2" t="s">
        <v>541</v>
      </c>
      <c r="H2772" s="2">
        <v>6</v>
      </c>
      <c r="I2772" s="6">
        <v>9240.2000000000007</v>
      </c>
      <c r="J2772" s="7">
        <v>0</v>
      </c>
      <c r="K2772" s="6">
        <v>55441.2</v>
      </c>
      <c r="L2772" s="6">
        <v>41010</v>
      </c>
      <c r="M2772" s="6">
        <v>14431.2</v>
      </c>
      <c r="N2772" s="2" t="s">
        <v>546</v>
      </c>
      <c r="O2772" s="2" t="s">
        <v>543</v>
      </c>
    </row>
    <row r="2773" spans="1:15" x14ac:dyDescent="0.25">
      <c r="A2773" s="2" t="s">
        <v>3320</v>
      </c>
      <c r="B2773" s="5">
        <v>46248</v>
      </c>
      <c r="C2773" s="2" t="s">
        <v>116</v>
      </c>
      <c r="D2773" s="2" t="s">
        <v>368</v>
      </c>
      <c r="E2773" s="2" t="s">
        <v>385</v>
      </c>
      <c r="F2773" s="2" t="s">
        <v>453</v>
      </c>
      <c r="G2773" s="2" t="s">
        <v>552</v>
      </c>
      <c r="H2773" s="2">
        <v>8</v>
      </c>
      <c r="I2773" s="6">
        <v>1073.69</v>
      </c>
      <c r="J2773" s="7">
        <v>0</v>
      </c>
      <c r="K2773" s="6">
        <v>8589.52</v>
      </c>
      <c r="L2773" s="6">
        <v>6208</v>
      </c>
      <c r="M2773" s="6">
        <v>2381.52</v>
      </c>
      <c r="N2773" s="2" t="s">
        <v>546</v>
      </c>
      <c r="O2773" s="2" t="s">
        <v>543</v>
      </c>
    </row>
    <row r="2774" spans="1:15" x14ac:dyDescent="0.25">
      <c r="A2774" s="2" t="s">
        <v>3321</v>
      </c>
      <c r="B2774" s="5">
        <v>46298</v>
      </c>
      <c r="C2774" s="2" t="s">
        <v>194</v>
      </c>
      <c r="D2774" s="2" t="s">
        <v>375</v>
      </c>
      <c r="E2774" s="2" t="s">
        <v>398</v>
      </c>
      <c r="F2774" s="2" t="s">
        <v>410</v>
      </c>
      <c r="G2774" s="2" t="s">
        <v>552</v>
      </c>
      <c r="H2774" s="2">
        <v>5</v>
      </c>
      <c r="I2774" s="6">
        <v>4378.18</v>
      </c>
      <c r="J2774" s="7">
        <v>0.2</v>
      </c>
      <c r="K2774" s="6">
        <v>21890.9</v>
      </c>
      <c r="L2774" s="6">
        <v>18435</v>
      </c>
      <c r="M2774" s="6">
        <v>3455.9</v>
      </c>
      <c r="N2774" s="2" t="s">
        <v>556</v>
      </c>
      <c r="O2774" s="2" t="s">
        <v>543</v>
      </c>
    </row>
    <row r="2775" spans="1:15" x14ac:dyDescent="0.25">
      <c r="A2775" s="2" t="s">
        <v>3322</v>
      </c>
      <c r="B2775" s="5">
        <v>46212</v>
      </c>
      <c r="C2775" s="2" t="s">
        <v>146</v>
      </c>
      <c r="D2775" s="2" t="s">
        <v>337</v>
      </c>
      <c r="E2775" s="2" t="s">
        <v>385</v>
      </c>
      <c r="F2775" s="2" t="s">
        <v>477</v>
      </c>
      <c r="G2775" s="2" t="s">
        <v>541</v>
      </c>
      <c r="H2775" s="2">
        <v>4</v>
      </c>
      <c r="I2775" s="6">
        <v>21351.52</v>
      </c>
      <c r="J2775" s="7">
        <v>0</v>
      </c>
      <c r="K2775" s="6">
        <v>85406.080000000002</v>
      </c>
      <c r="L2775" s="6">
        <v>63212</v>
      </c>
      <c r="M2775" s="6">
        <v>22194.080000000002</v>
      </c>
      <c r="N2775" s="2" t="s">
        <v>542</v>
      </c>
      <c r="O2775" s="2" t="s">
        <v>543</v>
      </c>
    </row>
    <row r="2776" spans="1:15" x14ac:dyDescent="0.25">
      <c r="A2776" s="2" t="s">
        <v>3323</v>
      </c>
      <c r="B2776" s="5">
        <v>46000</v>
      </c>
      <c r="C2776" s="2" t="s">
        <v>114</v>
      </c>
      <c r="D2776" s="2" t="s">
        <v>351</v>
      </c>
      <c r="E2776" s="2" t="s">
        <v>398</v>
      </c>
      <c r="F2776" s="2" t="s">
        <v>439</v>
      </c>
      <c r="G2776" s="2" t="s">
        <v>541</v>
      </c>
      <c r="H2776" s="2">
        <v>3</v>
      </c>
      <c r="I2776" s="6">
        <v>28987.87</v>
      </c>
      <c r="J2776" s="7">
        <v>0</v>
      </c>
      <c r="K2776" s="6">
        <v>86963.61</v>
      </c>
      <c r="L2776" s="6">
        <v>58314</v>
      </c>
      <c r="M2776" s="6">
        <v>28649.61</v>
      </c>
      <c r="N2776" s="2" t="s">
        <v>542</v>
      </c>
      <c r="O2776" s="2" t="s">
        <v>543</v>
      </c>
    </row>
    <row r="2777" spans="1:15" x14ac:dyDescent="0.25">
      <c r="A2777" s="2" t="s">
        <v>3324</v>
      </c>
      <c r="B2777" s="5">
        <v>46078</v>
      </c>
      <c r="C2777" s="2" t="s">
        <v>310</v>
      </c>
      <c r="D2777" s="2" t="s">
        <v>373</v>
      </c>
      <c r="E2777" s="2" t="s">
        <v>382</v>
      </c>
      <c r="F2777" s="2" t="s">
        <v>455</v>
      </c>
      <c r="G2777" s="2" t="s">
        <v>545</v>
      </c>
      <c r="H2777" s="2">
        <v>1</v>
      </c>
      <c r="I2777" s="6">
        <v>2049.5300000000002</v>
      </c>
      <c r="J2777" s="7">
        <v>0.1</v>
      </c>
      <c r="K2777" s="6">
        <v>2049.5300000000002</v>
      </c>
      <c r="L2777" s="6">
        <v>1621</v>
      </c>
      <c r="M2777" s="6">
        <v>428.53</v>
      </c>
      <c r="N2777" s="2" t="s">
        <v>556</v>
      </c>
      <c r="O2777" s="2" t="s">
        <v>543</v>
      </c>
    </row>
    <row r="2778" spans="1:15" x14ac:dyDescent="0.25">
      <c r="A2778" s="2" t="s">
        <v>3325</v>
      </c>
      <c r="B2778" s="5">
        <v>45841</v>
      </c>
      <c r="C2778" s="2" t="s">
        <v>252</v>
      </c>
      <c r="D2778" s="2" t="s">
        <v>364</v>
      </c>
      <c r="E2778" s="2" t="s">
        <v>385</v>
      </c>
      <c r="F2778" s="2" t="s">
        <v>461</v>
      </c>
      <c r="G2778" s="2" t="s">
        <v>541</v>
      </c>
      <c r="H2778" s="2">
        <v>1</v>
      </c>
      <c r="I2778" s="6">
        <v>20365.72</v>
      </c>
      <c r="J2778" s="7">
        <v>0.2</v>
      </c>
      <c r="K2778" s="6">
        <v>20365.72</v>
      </c>
      <c r="L2778" s="6">
        <v>16815</v>
      </c>
      <c r="M2778" s="6">
        <v>3550.72</v>
      </c>
      <c r="N2778" s="2" t="s">
        <v>550</v>
      </c>
      <c r="O2778" s="2" t="s">
        <v>543</v>
      </c>
    </row>
    <row r="2779" spans="1:15" x14ac:dyDescent="0.25">
      <c r="A2779" s="2" t="s">
        <v>3326</v>
      </c>
      <c r="B2779" s="5">
        <v>45913</v>
      </c>
      <c r="C2779" s="2" t="s">
        <v>50</v>
      </c>
      <c r="D2779" s="2" t="s">
        <v>373</v>
      </c>
      <c r="E2779" s="2" t="s">
        <v>391</v>
      </c>
      <c r="F2779" s="2" t="s">
        <v>453</v>
      </c>
      <c r="G2779" s="2" t="s">
        <v>545</v>
      </c>
      <c r="H2779" s="2">
        <v>5</v>
      </c>
      <c r="I2779" s="6">
        <v>2277.2600000000002</v>
      </c>
      <c r="J2779" s="7">
        <v>0</v>
      </c>
      <c r="K2779" s="6">
        <v>11386.3</v>
      </c>
      <c r="L2779" s="6">
        <v>8105</v>
      </c>
      <c r="M2779" s="6">
        <v>3281.3</v>
      </c>
      <c r="N2779" s="2" t="s">
        <v>550</v>
      </c>
      <c r="O2779" s="2" t="s">
        <v>543</v>
      </c>
    </row>
    <row r="2780" spans="1:15" x14ac:dyDescent="0.25">
      <c r="A2780" s="2" t="s">
        <v>3327</v>
      </c>
      <c r="B2780" s="5">
        <v>45799</v>
      </c>
      <c r="C2780" s="2" t="s">
        <v>322</v>
      </c>
      <c r="D2780" s="2" t="s">
        <v>368</v>
      </c>
      <c r="E2780" s="2" t="s">
        <v>385</v>
      </c>
      <c r="F2780" s="2" t="s">
        <v>437</v>
      </c>
      <c r="G2780" s="2" t="s">
        <v>545</v>
      </c>
      <c r="H2780" s="2">
        <v>3</v>
      </c>
      <c r="I2780" s="6">
        <v>1073.69</v>
      </c>
      <c r="J2780" s="7">
        <v>0</v>
      </c>
      <c r="K2780" s="6">
        <v>3221.07</v>
      </c>
      <c r="L2780" s="6">
        <v>2328</v>
      </c>
      <c r="M2780" s="6">
        <v>893.07</v>
      </c>
      <c r="N2780" s="2" t="s">
        <v>556</v>
      </c>
      <c r="O2780" s="2" t="s">
        <v>543</v>
      </c>
    </row>
    <row r="2781" spans="1:15" x14ac:dyDescent="0.25">
      <c r="A2781" s="2" t="s">
        <v>3328</v>
      </c>
      <c r="B2781" s="5">
        <v>45808</v>
      </c>
      <c r="C2781" s="2" t="s">
        <v>198</v>
      </c>
      <c r="D2781" s="2" t="s">
        <v>360</v>
      </c>
      <c r="E2781" s="2" t="s">
        <v>387</v>
      </c>
      <c r="F2781" s="2" t="s">
        <v>469</v>
      </c>
      <c r="G2781" s="2" t="s">
        <v>552</v>
      </c>
      <c r="H2781" s="2">
        <v>4</v>
      </c>
      <c r="I2781" s="6">
        <v>24789.75</v>
      </c>
      <c r="J2781" s="7">
        <v>0</v>
      </c>
      <c r="K2781" s="6">
        <v>99159</v>
      </c>
      <c r="L2781" s="6">
        <v>82092</v>
      </c>
      <c r="M2781" s="6">
        <v>17067</v>
      </c>
      <c r="N2781" s="2" t="s">
        <v>556</v>
      </c>
      <c r="O2781" s="2" t="s">
        <v>543</v>
      </c>
    </row>
    <row r="2782" spans="1:15" x14ac:dyDescent="0.25">
      <c r="A2782" s="2" t="s">
        <v>3329</v>
      </c>
      <c r="B2782" s="5">
        <v>45692</v>
      </c>
      <c r="C2782" s="2" t="s">
        <v>30</v>
      </c>
      <c r="D2782" s="2" t="s">
        <v>341</v>
      </c>
      <c r="E2782" s="2" t="s">
        <v>391</v>
      </c>
      <c r="F2782" s="2" t="s">
        <v>493</v>
      </c>
      <c r="G2782" s="2" t="s">
        <v>541</v>
      </c>
      <c r="H2782" s="2">
        <v>7</v>
      </c>
      <c r="I2782" s="6">
        <v>491.46</v>
      </c>
      <c r="J2782" s="7">
        <v>0.05</v>
      </c>
      <c r="K2782" s="6">
        <v>3440.22</v>
      </c>
      <c r="L2782" s="6">
        <v>2884</v>
      </c>
      <c r="M2782" s="6">
        <v>556.22</v>
      </c>
      <c r="N2782" s="2" t="s">
        <v>550</v>
      </c>
      <c r="O2782" s="2" t="s">
        <v>543</v>
      </c>
    </row>
    <row r="2783" spans="1:15" x14ac:dyDescent="0.25">
      <c r="A2783" s="2" t="s">
        <v>3330</v>
      </c>
      <c r="B2783" s="5">
        <v>45830</v>
      </c>
      <c r="C2783" s="2" t="s">
        <v>294</v>
      </c>
      <c r="D2783" s="2" t="s">
        <v>357</v>
      </c>
      <c r="E2783" s="2" t="s">
        <v>391</v>
      </c>
      <c r="F2783" s="2" t="s">
        <v>415</v>
      </c>
      <c r="G2783" s="2" t="s">
        <v>545</v>
      </c>
      <c r="H2783" s="2">
        <v>3</v>
      </c>
      <c r="I2783" s="6">
        <v>17661.759999999998</v>
      </c>
      <c r="J2783" s="7">
        <v>0.15</v>
      </c>
      <c r="K2783" s="6">
        <v>52985.279999999999</v>
      </c>
      <c r="L2783" s="6">
        <v>49329</v>
      </c>
      <c r="M2783" s="6">
        <v>3656.28</v>
      </c>
      <c r="N2783" s="2" t="s">
        <v>546</v>
      </c>
      <c r="O2783" s="2" t="s">
        <v>543</v>
      </c>
    </row>
    <row r="2784" spans="1:15" x14ac:dyDescent="0.25">
      <c r="A2784" s="2" t="s">
        <v>3331</v>
      </c>
      <c r="B2784" s="5">
        <v>45906</v>
      </c>
      <c r="C2784" s="2" t="s">
        <v>226</v>
      </c>
      <c r="D2784" s="2" t="s">
        <v>330</v>
      </c>
      <c r="E2784" s="2" t="s">
        <v>393</v>
      </c>
      <c r="F2784" s="2" t="s">
        <v>475</v>
      </c>
      <c r="G2784" s="2" t="s">
        <v>545</v>
      </c>
      <c r="H2784" s="2">
        <v>1</v>
      </c>
      <c r="I2784" s="6">
        <v>10747.47</v>
      </c>
      <c r="J2784" s="7">
        <v>0.2</v>
      </c>
      <c r="K2784" s="6">
        <v>10747.47</v>
      </c>
      <c r="L2784" s="6">
        <v>10393</v>
      </c>
      <c r="M2784" s="6">
        <v>354.47</v>
      </c>
      <c r="N2784" s="2" t="s">
        <v>542</v>
      </c>
      <c r="O2784" s="2" t="s">
        <v>543</v>
      </c>
    </row>
    <row r="2785" spans="1:15" x14ac:dyDescent="0.25">
      <c r="A2785" s="2" t="s">
        <v>3332</v>
      </c>
      <c r="B2785" s="5">
        <v>46125</v>
      </c>
      <c r="C2785" s="2" t="s">
        <v>27</v>
      </c>
      <c r="D2785" s="2" t="s">
        <v>373</v>
      </c>
      <c r="E2785" s="2" t="s">
        <v>382</v>
      </c>
      <c r="F2785" s="2" t="s">
        <v>453</v>
      </c>
      <c r="G2785" s="2" t="s">
        <v>552</v>
      </c>
      <c r="H2785" s="2">
        <v>5</v>
      </c>
      <c r="I2785" s="6">
        <v>2277.2600000000002</v>
      </c>
      <c r="J2785" s="7">
        <v>0</v>
      </c>
      <c r="K2785" s="6">
        <v>7294.54</v>
      </c>
      <c r="L2785" s="6">
        <v>8105</v>
      </c>
      <c r="M2785" s="6">
        <v>-810.46</v>
      </c>
      <c r="N2785" s="2" t="s">
        <v>556</v>
      </c>
      <c r="O2785" s="2" t="s">
        <v>543</v>
      </c>
    </row>
    <row r="2786" spans="1:15" x14ac:dyDescent="0.25">
      <c r="A2786" s="2" t="s">
        <v>3333</v>
      </c>
      <c r="B2786" s="5">
        <v>46120</v>
      </c>
      <c r="C2786" s="2" t="s">
        <v>126</v>
      </c>
      <c r="D2786" s="2" t="s">
        <v>341</v>
      </c>
      <c r="E2786" s="2" t="s">
        <v>389</v>
      </c>
      <c r="F2786" s="2" t="s">
        <v>491</v>
      </c>
      <c r="G2786" s="2" t="s">
        <v>541</v>
      </c>
      <c r="H2786" s="2">
        <v>7</v>
      </c>
      <c r="I2786" s="6">
        <v>491.46</v>
      </c>
      <c r="J2786" s="7">
        <v>0.05</v>
      </c>
      <c r="K2786" s="6">
        <v>3440.22</v>
      </c>
      <c r="L2786" s="6">
        <v>2884</v>
      </c>
      <c r="M2786" s="6">
        <v>556.22</v>
      </c>
      <c r="N2786" s="2" t="s">
        <v>546</v>
      </c>
      <c r="O2786" s="2" t="s">
        <v>543</v>
      </c>
    </row>
    <row r="2787" spans="1:15" x14ac:dyDescent="0.25">
      <c r="A2787" s="2" t="s">
        <v>3334</v>
      </c>
      <c r="B2787" s="5">
        <v>45807</v>
      </c>
      <c r="C2787" s="2" t="s">
        <v>62</v>
      </c>
      <c r="D2787" s="2" t="s">
        <v>375</v>
      </c>
      <c r="E2787" s="2" t="s">
        <v>398</v>
      </c>
      <c r="F2787" s="2" t="s">
        <v>433</v>
      </c>
      <c r="G2787" s="2" t="s">
        <v>541</v>
      </c>
      <c r="H2787" s="2">
        <v>4</v>
      </c>
      <c r="I2787" s="6">
        <v>5472.72</v>
      </c>
      <c r="J2787" s="7">
        <v>0</v>
      </c>
      <c r="K2787" s="6">
        <v>21890.880000000001</v>
      </c>
      <c r="L2787" s="6">
        <v>14748</v>
      </c>
      <c r="M2787" s="6">
        <v>7142.88</v>
      </c>
      <c r="N2787" s="2" t="s">
        <v>550</v>
      </c>
      <c r="O2787" s="2" t="s">
        <v>543</v>
      </c>
    </row>
    <row r="2788" spans="1:15" x14ac:dyDescent="0.25">
      <c r="A2788" s="2" t="s">
        <v>3335</v>
      </c>
      <c r="B2788" s="5">
        <v>46185</v>
      </c>
      <c r="C2788" s="2" t="s">
        <v>50</v>
      </c>
      <c r="D2788" s="2" t="s">
        <v>360</v>
      </c>
      <c r="E2788" s="2" t="s">
        <v>387</v>
      </c>
      <c r="F2788" s="2" t="s">
        <v>483</v>
      </c>
      <c r="G2788" s="2" t="s">
        <v>552</v>
      </c>
      <c r="H2788" s="2">
        <v>5</v>
      </c>
      <c r="I2788" s="6">
        <v>21071.29</v>
      </c>
      <c r="J2788" s="7">
        <v>0.15</v>
      </c>
      <c r="K2788" s="6">
        <v>105356.45</v>
      </c>
      <c r="L2788" s="6">
        <v>102615</v>
      </c>
      <c r="M2788" s="6">
        <v>2741.45</v>
      </c>
      <c r="N2788" s="2" t="s">
        <v>556</v>
      </c>
      <c r="O2788" s="2" t="s">
        <v>543</v>
      </c>
    </row>
    <row r="2789" spans="1:15" x14ac:dyDescent="0.25">
      <c r="A2789" s="2" t="s">
        <v>3336</v>
      </c>
      <c r="B2789" s="5">
        <v>46130</v>
      </c>
      <c r="C2789" s="2" t="s">
        <v>216</v>
      </c>
      <c r="D2789" s="2" t="s">
        <v>337</v>
      </c>
      <c r="E2789" s="2" t="s">
        <v>385</v>
      </c>
      <c r="F2789" s="2" t="s">
        <v>445</v>
      </c>
      <c r="G2789" s="2" t="s">
        <v>552</v>
      </c>
      <c r="H2789" s="2">
        <v>4</v>
      </c>
      <c r="I2789" s="6">
        <v>21351.52</v>
      </c>
      <c r="J2789" s="7">
        <v>0</v>
      </c>
      <c r="K2789" s="6">
        <v>85406.080000000002</v>
      </c>
      <c r="L2789" s="6">
        <v>63212</v>
      </c>
      <c r="M2789" s="6">
        <v>22194.080000000002</v>
      </c>
      <c r="N2789" s="2" t="s">
        <v>546</v>
      </c>
      <c r="O2789" s="2" t="s">
        <v>543</v>
      </c>
    </row>
    <row r="2790" spans="1:15" x14ac:dyDescent="0.25">
      <c r="A2790" s="2" t="s">
        <v>3337</v>
      </c>
      <c r="B2790" s="5">
        <v>45982</v>
      </c>
      <c r="C2790" s="2" t="s">
        <v>270</v>
      </c>
      <c r="D2790" s="2" t="s">
        <v>375</v>
      </c>
      <c r="E2790" s="2" t="s">
        <v>385</v>
      </c>
      <c r="F2790" s="2" t="s">
        <v>461</v>
      </c>
      <c r="G2790" s="2" t="s">
        <v>545</v>
      </c>
      <c r="H2790" s="2">
        <v>2</v>
      </c>
      <c r="I2790" s="6">
        <v>4925.45</v>
      </c>
      <c r="J2790" s="7">
        <v>0.1</v>
      </c>
      <c r="K2790" s="6">
        <v>9850.9</v>
      </c>
      <c r="L2790" s="6">
        <v>7374</v>
      </c>
      <c r="M2790" s="6">
        <v>2476.9</v>
      </c>
      <c r="N2790" s="2" t="s">
        <v>542</v>
      </c>
      <c r="O2790" s="2" t="s">
        <v>543</v>
      </c>
    </row>
    <row r="2791" spans="1:15" x14ac:dyDescent="0.25">
      <c r="A2791" s="2" t="s">
        <v>3338</v>
      </c>
      <c r="B2791" s="5">
        <v>45988</v>
      </c>
      <c r="C2791" s="2" t="s">
        <v>222</v>
      </c>
      <c r="D2791" s="2" t="s">
        <v>357</v>
      </c>
      <c r="E2791" s="2" t="s">
        <v>391</v>
      </c>
      <c r="F2791" s="2" t="s">
        <v>511</v>
      </c>
      <c r="G2791" s="2" t="s">
        <v>545</v>
      </c>
      <c r="H2791" s="2">
        <v>3</v>
      </c>
      <c r="I2791" s="6">
        <v>19739.61</v>
      </c>
      <c r="J2791" s="7">
        <v>0.05</v>
      </c>
      <c r="K2791" s="6">
        <v>59218.83</v>
      </c>
      <c r="L2791" s="6">
        <v>49329</v>
      </c>
      <c r="M2791" s="6">
        <v>9889.83</v>
      </c>
      <c r="N2791" s="2" t="s">
        <v>550</v>
      </c>
      <c r="O2791" s="2" t="s">
        <v>543</v>
      </c>
    </row>
    <row r="2792" spans="1:15" x14ac:dyDescent="0.25">
      <c r="A2792" s="2" t="s">
        <v>3339</v>
      </c>
      <c r="B2792" s="5">
        <v>45961</v>
      </c>
      <c r="C2792" s="2" t="s">
        <v>88</v>
      </c>
      <c r="D2792" s="2" t="s">
        <v>364</v>
      </c>
      <c r="E2792" s="2" t="s">
        <v>395</v>
      </c>
      <c r="F2792" s="2" t="s">
        <v>469</v>
      </c>
      <c r="G2792" s="2" t="s">
        <v>552</v>
      </c>
      <c r="H2792" s="2">
        <v>2</v>
      </c>
      <c r="I2792" s="6">
        <v>22911.439999999999</v>
      </c>
      <c r="J2792" s="7">
        <v>0.1</v>
      </c>
      <c r="K2792" s="6">
        <v>45822.879999999997</v>
      </c>
      <c r="L2792" s="6">
        <v>33630</v>
      </c>
      <c r="M2792" s="6">
        <v>12192.88</v>
      </c>
      <c r="N2792" s="2" t="s">
        <v>556</v>
      </c>
      <c r="O2792" s="2" t="s">
        <v>543</v>
      </c>
    </row>
    <row r="2793" spans="1:15" x14ac:dyDescent="0.25">
      <c r="A2793" s="2" t="s">
        <v>3340</v>
      </c>
      <c r="B2793" s="5">
        <v>45993</v>
      </c>
      <c r="C2793" s="2" t="s">
        <v>140</v>
      </c>
      <c r="D2793" s="2" t="s">
        <v>348</v>
      </c>
      <c r="E2793" s="2" t="s">
        <v>398</v>
      </c>
      <c r="F2793" s="2" t="s">
        <v>429</v>
      </c>
      <c r="G2793" s="2" t="s">
        <v>541</v>
      </c>
      <c r="H2793" s="2">
        <v>6</v>
      </c>
      <c r="I2793" s="6">
        <v>10797.96</v>
      </c>
      <c r="J2793" s="7">
        <v>0.15</v>
      </c>
      <c r="K2793" s="6">
        <v>64787.76</v>
      </c>
      <c r="L2793" s="6">
        <v>61314</v>
      </c>
      <c r="M2793" s="6">
        <v>3473.76</v>
      </c>
      <c r="N2793" s="2" t="s">
        <v>556</v>
      </c>
      <c r="O2793" s="2" t="s">
        <v>543</v>
      </c>
    </row>
    <row r="2794" spans="1:15" x14ac:dyDescent="0.25">
      <c r="A2794" s="2" t="s">
        <v>3341</v>
      </c>
      <c r="B2794" s="5">
        <v>46107</v>
      </c>
      <c r="C2794" s="2" t="s">
        <v>172</v>
      </c>
      <c r="D2794" s="2" t="s">
        <v>362</v>
      </c>
      <c r="E2794" s="2" t="s">
        <v>389</v>
      </c>
      <c r="F2794" s="2" t="s">
        <v>475</v>
      </c>
      <c r="G2794" s="2" t="s">
        <v>552</v>
      </c>
      <c r="H2794" s="2">
        <v>8</v>
      </c>
      <c r="I2794" s="6">
        <v>20292.16</v>
      </c>
      <c r="J2794" s="7">
        <v>0.1</v>
      </c>
      <c r="K2794" s="6">
        <v>162337.28</v>
      </c>
      <c r="L2794" s="6">
        <v>136472</v>
      </c>
      <c r="M2794" s="6">
        <v>25865.279999999999</v>
      </c>
      <c r="N2794" s="2" t="s">
        <v>546</v>
      </c>
      <c r="O2794" s="2" t="s">
        <v>543</v>
      </c>
    </row>
    <row r="2795" spans="1:15" x14ac:dyDescent="0.25">
      <c r="A2795" s="2" t="s">
        <v>3342</v>
      </c>
      <c r="B2795" s="5">
        <v>46020</v>
      </c>
      <c r="C2795" s="2" t="s">
        <v>316</v>
      </c>
      <c r="D2795" s="2" t="s">
        <v>368</v>
      </c>
      <c r="E2795" s="2" t="s">
        <v>393</v>
      </c>
      <c r="F2795" s="2" t="s">
        <v>477</v>
      </c>
      <c r="G2795" s="2" t="s">
        <v>545</v>
      </c>
      <c r="H2795" s="2">
        <v>8</v>
      </c>
      <c r="I2795" s="6">
        <v>1073.69</v>
      </c>
      <c r="J2795" s="7">
        <v>0</v>
      </c>
      <c r="K2795" s="6">
        <v>8589.52</v>
      </c>
      <c r="L2795" s="6">
        <v>6208</v>
      </c>
      <c r="M2795" s="6">
        <v>2381.52</v>
      </c>
      <c r="N2795" s="2" t="s">
        <v>550</v>
      </c>
      <c r="O2795" s="2" t="s">
        <v>543</v>
      </c>
    </row>
    <row r="2796" spans="1:15" x14ac:dyDescent="0.25">
      <c r="A2796" s="2" t="s">
        <v>3343</v>
      </c>
      <c r="B2796" s="5">
        <v>46075</v>
      </c>
      <c r="C2796" s="2" t="s">
        <v>88</v>
      </c>
      <c r="D2796" s="2" t="s">
        <v>348</v>
      </c>
      <c r="E2796" s="2" t="s">
        <v>395</v>
      </c>
      <c r="F2796" s="2" t="s">
        <v>513</v>
      </c>
      <c r="G2796" s="2" t="s">
        <v>552</v>
      </c>
      <c r="H2796" s="2">
        <v>6</v>
      </c>
      <c r="I2796" s="6">
        <v>10162.780000000001</v>
      </c>
      <c r="J2796" s="7">
        <v>0.2</v>
      </c>
      <c r="K2796" s="6">
        <v>60976.68</v>
      </c>
      <c r="L2796" s="6">
        <v>61314</v>
      </c>
      <c r="M2796" s="6">
        <v>-337.32</v>
      </c>
      <c r="N2796" s="2" t="s">
        <v>546</v>
      </c>
      <c r="O2796" s="2" t="s">
        <v>566</v>
      </c>
    </row>
    <row r="2797" spans="1:15" x14ac:dyDescent="0.25">
      <c r="A2797" s="2" t="s">
        <v>3344</v>
      </c>
      <c r="B2797" s="5">
        <v>46152</v>
      </c>
      <c r="C2797" s="2" t="s">
        <v>74</v>
      </c>
      <c r="D2797" s="2" t="s">
        <v>339</v>
      </c>
      <c r="E2797" s="2" t="s">
        <v>398</v>
      </c>
      <c r="F2797" s="2" t="s">
        <v>455</v>
      </c>
      <c r="G2797" s="2" t="s">
        <v>541</v>
      </c>
      <c r="H2797" s="2">
        <v>7</v>
      </c>
      <c r="I2797" s="6">
        <v>7392.16</v>
      </c>
      <c r="J2797" s="7">
        <v>0.2</v>
      </c>
      <c r="K2797" s="6">
        <v>51745.120000000003</v>
      </c>
      <c r="L2797" s="6">
        <v>47845</v>
      </c>
      <c r="M2797" s="6">
        <v>3900.12</v>
      </c>
      <c r="N2797" s="2" t="s">
        <v>550</v>
      </c>
      <c r="O2797" s="2" t="s">
        <v>543</v>
      </c>
    </row>
    <row r="2798" spans="1:15" x14ac:dyDescent="0.25">
      <c r="A2798" s="2" t="s">
        <v>3345</v>
      </c>
      <c r="B2798" s="5">
        <v>46257</v>
      </c>
      <c r="C2798" s="2" t="s">
        <v>212</v>
      </c>
      <c r="D2798" s="2" t="s">
        <v>334</v>
      </c>
      <c r="E2798" s="2" t="s">
        <v>385</v>
      </c>
      <c r="F2798" s="2" t="s">
        <v>404</v>
      </c>
      <c r="G2798" s="2" t="s">
        <v>552</v>
      </c>
      <c r="H2798" s="2">
        <v>6</v>
      </c>
      <c r="I2798" s="6">
        <v>371.26</v>
      </c>
      <c r="J2798" s="7">
        <v>0</v>
      </c>
      <c r="K2798" s="6">
        <v>2227.56</v>
      </c>
      <c r="L2798" s="6">
        <v>1710</v>
      </c>
      <c r="M2798" s="6">
        <v>517.55999999999995</v>
      </c>
      <c r="N2798" s="2" t="s">
        <v>556</v>
      </c>
      <c r="O2798" s="2" t="s">
        <v>543</v>
      </c>
    </row>
    <row r="2799" spans="1:15" x14ac:dyDescent="0.25">
      <c r="A2799" s="2" t="s">
        <v>3346</v>
      </c>
      <c r="B2799" s="5">
        <v>46368</v>
      </c>
      <c r="C2799" s="2" t="s">
        <v>64</v>
      </c>
      <c r="D2799" s="2" t="s">
        <v>366</v>
      </c>
      <c r="E2799" s="2" t="s">
        <v>389</v>
      </c>
      <c r="F2799" s="2" t="s">
        <v>497</v>
      </c>
      <c r="G2799" s="2" t="s">
        <v>545</v>
      </c>
      <c r="H2799" s="2">
        <v>4</v>
      </c>
      <c r="I2799" s="6">
        <v>23651.82</v>
      </c>
      <c r="J2799" s="7">
        <v>0.05</v>
      </c>
      <c r="K2799" s="6">
        <v>94607.28</v>
      </c>
      <c r="L2799" s="6">
        <v>67108</v>
      </c>
      <c r="M2799" s="6">
        <v>27499.279999999999</v>
      </c>
      <c r="N2799" s="2" t="s">
        <v>546</v>
      </c>
      <c r="O2799" s="2" t="s">
        <v>543</v>
      </c>
    </row>
    <row r="2800" spans="1:15" x14ac:dyDescent="0.25">
      <c r="A2800" s="2" t="s">
        <v>3347</v>
      </c>
      <c r="B2800" s="5">
        <v>45735</v>
      </c>
      <c r="C2800" s="2" t="s">
        <v>152</v>
      </c>
      <c r="D2800" s="2" t="s">
        <v>375</v>
      </c>
      <c r="E2800" s="2" t="s">
        <v>382</v>
      </c>
      <c r="F2800" s="2" t="s">
        <v>449</v>
      </c>
      <c r="G2800" s="2" t="s">
        <v>545</v>
      </c>
      <c r="H2800" s="2">
        <v>7</v>
      </c>
      <c r="I2800" s="6">
        <v>5472.72</v>
      </c>
      <c r="J2800" s="7">
        <v>0</v>
      </c>
      <c r="K2800" s="6">
        <v>38309.040000000001</v>
      </c>
      <c r="L2800" s="6">
        <v>25809</v>
      </c>
      <c r="M2800" s="6">
        <v>12500.04</v>
      </c>
      <c r="N2800" s="2" t="s">
        <v>546</v>
      </c>
      <c r="O2800" s="2" t="s">
        <v>543</v>
      </c>
    </row>
    <row r="2801" spans="1:15" x14ac:dyDescent="0.25">
      <c r="A2801" s="2" t="s">
        <v>3348</v>
      </c>
      <c r="B2801" s="5">
        <v>45960</v>
      </c>
      <c r="C2801" s="2" t="s">
        <v>104</v>
      </c>
      <c r="D2801" s="2" t="s">
        <v>375</v>
      </c>
      <c r="E2801" s="2" t="s">
        <v>382</v>
      </c>
      <c r="F2801" s="2" t="s">
        <v>465</v>
      </c>
      <c r="G2801" s="2" t="s">
        <v>552</v>
      </c>
      <c r="H2801" s="2">
        <v>7</v>
      </c>
      <c r="I2801" s="6">
        <v>5199.08</v>
      </c>
      <c r="J2801" s="7">
        <v>0.05</v>
      </c>
      <c r="K2801" s="6">
        <v>36393.56</v>
      </c>
      <c r="L2801" s="6">
        <v>25809</v>
      </c>
      <c r="M2801" s="6">
        <v>10584.56</v>
      </c>
      <c r="N2801" s="2" t="s">
        <v>546</v>
      </c>
      <c r="O2801" s="2" t="s">
        <v>543</v>
      </c>
    </row>
    <row r="2802" spans="1:15" x14ac:dyDescent="0.25">
      <c r="A2802" s="2" t="s">
        <v>3349</v>
      </c>
      <c r="B2802" s="5">
        <v>45819</v>
      </c>
      <c r="C2802" s="2" t="s">
        <v>156</v>
      </c>
      <c r="D2802" s="2" t="s">
        <v>353</v>
      </c>
      <c r="E2802" s="2" t="s">
        <v>393</v>
      </c>
      <c r="F2802" s="2" t="s">
        <v>487</v>
      </c>
      <c r="G2802" s="2" t="s">
        <v>541</v>
      </c>
      <c r="H2802" s="2">
        <v>4</v>
      </c>
      <c r="I2802" s="6">
        <v>7239.15</v>
      </c>
      <c r="J2802" s="7">
        <v>0.1</v>
      </c>
      <c r="K2802" s="6">
        <v>28956.6</v>
      </c>
      <c r="L2802" s="6">
        <v>21348</v>
      </c>
      <c r="M2802" s="6">
        <v>7608.6</v>
      </c>
      <c r="N2802" s="2" t="s">
        <v>556</v>
      </c>
      <c r="O2802" s="2" t="s">
        <v>543</v>
      </c>
    </row>
    <row r="2803" spans="1:15" x14ac:dyDescent="0.25">
      <c r="A2803" s="2" t="s">
        <v>3350</v>
      </c>
      <c r="B2803" s="5">
        <v>45741</v>
      </c>
      <c r="C2803" s="2" t="s">
        <v>78</v>
      </c>
      <c r="D2803" s="2" t="s">
        <v>375</v>
      </c>
      <c r="E2803" s="2" t="s">
        <v>385</v>
      </c>
      <c r="F2803" s="2" t="s">
        <v>519</v>
      </c>
      <c r="G2803" s="2" t="s">
        <v>552</v>
      </c>
      <c r="H2803" s="2">
        <v>1</v>
      </c>
      <c r="I2803" s="6">
        <v>4651.8100000000004</v>
      </c>
      <c r="J2803" s="7">
        <v>0.15</v>
      </c>
      <c r="K2803" s="6">
        <v>4651.8100000000004</v>
      </c>
      <c r="L2803" s="6">
        <v>3687</v>
      </c>
      <c r="M2803" s="6">
        <v>964.81</v>
      </c>
      <c r="N2803" s="2" t="s">
        <v>556</v>
      </c>
      <c r="O2803" s="2" t="s">
        <v>543</v>
      </c>
    </row>
    <row r="2804" spans="1:15" x14ac:dyDescent="0.25">
      <c r="A2804" s="2" t="s">
        <v>3351</v>
      </c>
      <c r="B2804" s="5">
        <v>46204</v>
      </c>
      <c r="C2804" s="2" t="s">
        <v>92</v>
      </c>
      <c r="D2804" s="2" t="s">
        <v>360</v>
      </c>
      <c r="E2804" s="2" t="s">
        <v>389</v>
      </c>
      <c r="F2804" s="2" t="s">
        <v>521</v>
      </c>
      <c r="G2804" s="2" t="s">
        <v>552</v>
      </c>
      <c r="H2804" s="2">
        <v>6</v>
      </c>
      <c r="I2804" s="6">
        <v>21071.29</v>
      </c>
      <c r="J2804" s="7">
        <v>0.15</v>
      </c>
      <c r="K2804" s="6">
        <v>126427.74</v>
      </c>
      <c r="L2804" s="6">
        <v>123138</v>
      </c>
      <c r="M2804" s="6">
        <v>3289.74</v>
      </c>
      <c r="N2804" s="2" t="s">
        <v>542</v>
      </c>
      <c r="O2804" s="2" t="s">
        <v>543</v>
      </c>
    </row>
    <row r="2805" spans="1:15" x14ac:dyDescent="0.25">
      <c r="A2805" s="2" t="s">
        <v>3352</v>
      </c>
      <c r="B2805" s="5">
        <v>46290</v>
      </c>
      <c r="C2805" s="2" t="s">
        <v>166</v>
      </c>
      <c r="D2805" s="2" t="s">
        <v>341</v>
      </c>
      <c r="E2805" s="2" t="s">
        <v>398</v>
      </c>
      <c r="F2805" s="2" t="s">
        <v>404</v>
      </c>
      <c r="G2805" s="2" t="s">
        <v>545</v>
      </c>
      <c r="H2805" s="2">
        <v>8</v>
      </c>
      <c r="I2805" s="6">
        <v>491.46</v>
      </c>
      <c r="J2805" s="7">
        <v>0.05</v>
      </c>
      <c r="K2805" s="6">
        <v>3931.68</v>
      </c>
      <c r="L2805" s="6">
        <v>3296</v>
      </c>
      <c r="M2805" s="6">
        <v>635.67999999999995</v>
      </c>
      <c r="N2805" s="2" t="s">
        <v>546</v>
      </c>
      <c r="O2805" s="2" t="s">
        <v>543</v>
      </c>
    </row>
    <row r="2806" spans="1:15" x14ac:dyDescent="0.25">
      <c r="A2806" s="2" t="s">
        <v>3353</v>
      </c>
      <c r="B2806" s="5">
        <v>45713</v>
      </c>
      <c r="C2806" s="2" t="s">
        <v>140</v>
      </c>
      <c r="D2806" s="2" t="s">
        <v>345</v>
      </c>
      <c r="E2806" s="2" t="s">
        <v>393</v>
      </c>
      <c r="F2806" s="2" t="s">
        <v>523</v>
      </c>
      <c r="G2806" s="2" t="s">
        <v>545</v>
      </c>
      <c r="H2806" s="2">
        <v>7</v>
      </c>
      <c r="I2806" s="6">
        <v>1684.6</v>
      </c>
      <c r="J2806" s="7">
        <v>0.1</v>
      </c>
      <c r="K2806" s="6">
        <v>11792.2</v>
      </c>
      <c r="L2806" s="6">
        <v>11305</v>
      </c>
      <c r="M2806" s="6">
        <v>487.2</v>
      </c>
      <c r="N2806" s="2" t="s">
        <v>546</v>
      </c>
      <c r="O2806" s="2" t="s">
        <v>543</v>
      </c>
    </row>
    <row r="2807" spans="1:15" x14ac:dyDescent="0.25">
      <c r="A2807" s="2" t="s">
        <v>3354</v>
      </c>
      <c r="B2807" s="5">
        <v>46129</v>
      </c>
      <c r="C2807" s="2" t="s">
        <v>168</v>
      </c>
      <c r="D2807" s="2" t="s">
        <v>343</v>
      </c>
      <c r="E2807" s="2" t="s">
        <v>391</v>
      </c>
      <c r="F2807" s="2" t="s">
        <v>410</v>
      </c>
      <c r="G2807" s="2" t="s">
        <v>545</v>
      </c>
      <c r="H2807" s="2">
        <v>1</v>
      </c>
      <c r="I2807" s="6">
        <v>3552.65</v>
      </c>
      <c r="J2807" s="7">
        <v>0.15</v>
      </c>
      <c r="K2807" s="6">
        <v>3552.65</v>
      </c>
      <c r="L2807" s="6">
        <v>3191</v>
      </c>
      <c r="M2807" s="6">
        <v>361.65</v>
      </c>
      <c r="N2807" s="2" t="s">
        <v>542</v>
      </c>
      <c r="O2807" s="2" t="s">
        <v>543</v>
      </c>
    </row>
    <row r="2808" spans="1:15" x14ac:dyDescent="0.25">
      <c r="A2808" s="2" t="s">
        <v>3355</v>
      </c>
      <c r="B2808" s="5">
        <v>45809</v>
      </c>
      <c r="C2808" s="2" t="s">
        <v>112</v>
      </c>
      <c r="D2808" s="2" t="s">
        <v>343</v>
      </c>
      <c r="E2808" s="2" t="s">
        <v>387</v>
      </c>
      <c r="F2808" s="2" t="s">
        <v>527</v>
      </c>
      <c r="G2808" s="2" t="s">
        <v>545</v>
      </c>
      <c r="H2808" s="2">
        <v>5</v>
      </c>
      <c r="I2808" s="6">
        <v>4179.59</v>
      </c>
      <c r="J2808" s="7">
        <v>0</v>
      </c>
      <c r="K2808" s="6">
        <v>20897.95</v>
      </c>
      <c r="L2808" s="6">
        <v>15955</v>
      </c>
      <c r="M2808" s="6">
        <v>4942.95</v>
      </c>
      <c r="N2808" s="2" t="s">
        <v>550</v>
      </c>
      <c r="O2808" s="2" t="s">
        <v>543</v>
      </c>
    </row>
    <row r="2809" spans="1:15" x14ac:dyDescent="0.25">
      <c r="A2809" s="2" t="s">
        <v>3356</v>
      </c>
      <c r="B2809" s="5">
        <v>46369</v>
      </c>
      <c r="C2809" s="2" t="s">
        <v>222</v>
      </c>
      <c r="D2809" s="2" t="s">
        <v>373</v>
      </c>
      <c r="E2809" s="2" t="s">
        <v>395</v>
      </c>
      <c r="F2809" s="2" t="s">
        <v>519</v>
      </c>
      <c r="G2809" s="2" t="s">
        <v>545</v>
      </c>
      <c r="H2809" s="2">
        <v>8</v>
      </c>
      <c r="I2809" s="6">
        <v>1821.81</v>
      </c>
      <c r="J2809" s="7">
        <v>0.2</v>
      </c>
      <c r="K2809" s="6">
        <v>14574.48</v>
      </c>
      <c r="L2809" s="6">
        <v>12968</v>
      </c>
      <c r="M2809" s="6">
        <v>1606.48</v>
      </c>
      <c r="N2809" s="2" t="s">
        <v>556</v>
      </c>
      <c r="O2809" s="2" t="s">
        <v>543</v>
      </c>
    </row>
    <row r="2810" spans="1:15" x14ac:dyDescent="0.25">
      <c r="A2810" s="2" t="s">
        <v>3357</v>
      </c>
      <c r="B2810" s="5">
        <v>46068</v>
      </c>
      <c r="C2810" s="2" t="s">
        <v>226</v>
      </c>
      <c r="D2810" s="2" t="s">
        <v>366</v>
      </c>
      <c r="E2810" s="2" t="s">
        <v>391</v>
      </c>
      <c r="F2810" s="2" t="s">
        <v>449</v>
      </c>
      <c r="G2810" s="2" t="s">
        <v>545</v>
      </c>
      <c r="H2810" s="2">
        <v>6</v>
      </c>
      <c r="I2810" s="6">
        <v>23651.82</v>
      </c>
      <c r="J2810" s="7">
        <v>0.05</v>
      </c>
      <c r="K2810" s="6">
        <v>141910.92000000001</v>
      </c>
      <c r="L2810" s="6">
        <v>100662</v>
      </c>
      <c r="M2810" s="6">
        <v>41248.92</v>
      </c>
      <c r="N2810" s="2" t="s">
        <v>556</v>
      </c>
      <c r="O2810" s="2" t="s">
        <v>543</v>
      </c>
    </row>
    <row r="2811" spans="1:15" x14ac:dyDescent="0.25">
      <c r="A2811" s="2" t="s">
        <v>3358</v>
      </c>
      <c r="B2811" s="5">
        <v>46105</v>
      </c>
      <c r="C2811" s="2" t="s">
        <v>98</v>
      </c>
      <c r="D2811" s="2" t="s">
        <v>345</v>
      </c>
      <c r="E2811" s="2" t="s">
        <v>387</v>
      </c>
      <c r="F2811" s="2" t="s">
        <v>493</v>
      </c>
      <c r="G2811" s="2" t="s">
        <v>541</v>
      </c>
      <c r="H2811" s="2">
        <v>2</v>
      </c>
      <c r="I2811" s="6">
        <v>1497.42</v>
      </c>
      <c r="J2811" s="7">
        <v>0.2</v>
      </c>
      <c r="K2811" s="6">
        <v>2994.84</v>
      </c>
      <c r="L2811" s="6">
        <v>3230</v>
      </c>
      <c r="M2811" s="6">
        <v>-235.16</v>
      </c>
      <c r="N2811" s="2" t="s">
        <v>546</v>
      </c>
      <c r="O2811" s="2" t="s">
        <v>543</v>
      </c>
    </row>
    <row r="2812" spans="1:15" x14ac:dyDescent="0.25">
      <c r="A2812" s="2" t="s">
        <v>3359</v>
      </c>
      <c r="B2812" s="5">
        <v>45883</v>
      </c>
      <c r="C2812" s="2" t="s">
        <v>266</v>
      </c>
      <c r="D2812" s="2" t="s">
        <v>343</v>
      </c>
      <c r="E2812" s="2" t="s">
        <v>382</v>
      </c>
      <c r="F2812" s="2" t="s">
        <v>501</v>
      </c>
      <c r="G2812" s="2" t="s">
        <v>552</v>
      </c>
      <c r="H2812" s="2">
        <v>5</v>
      </c>
      <c r="I2812" s="6">
        <v>3761.63</v>
      </c>
      <c r="J2812" s="7">
        <v>0.1</v>
      </c>
      <c r="K2812" s="6">
        <v>18808.150000000001</v>
      </c>
      <c r="L2812" s="6">
        <v>15955</v>
      </c>
      <c r="M2812" s="6">
        <v>2853.15</v>
      </c>
      <c r="N2812" s="2" t="s">
        <v>546</v>
      </c>
      <c r="O2812" s="2" t="s">
        <v>543</v>
      </c>
    </row>
    <row r="2813" spans="1:15" x14ac:dyDescent="0.25">
      <c r="A2813" s="2" t="s">
        <v>3360</v>
      </c>
      <c r="B2813" s="5">
        <v>46195</v>
      </c>
      <c r="C2813" s="2" t="s">
        <v>50</v>
      </c>
      <c r="D2813" s="2" t="s">
        <v>377</v>
      </c>
      <c r="E2813" s="2" t="s">
        <v>398</v>
      </c>
      <c r="F2813" s="2" t="s">
        <v>425</v>
      </c>
      <c r="G2813" s="2" t="s">
        <v>552</v>
      </c>
      <c r="H2813" s="2">
        <v>2</v>
      </c>
      <c r="I2813" s="6">
        <v>24692.33</v>
      </c>
      <c r="J2813" s="7">
        <v>0.05</v>
      </c>
      <c r="K2813" s="6">
        <v>49384.66</v>
      </c>
      <c r="L2813" s="6">
        <v>37102</v>
      </c>
      <c r="M2813" s="6">
        <v>12282.66</v>
      </c>
      <c r="N2813" s="2" t="s">
        <v>546</v>
      </c>
      <c r="O2813" s="2" t="s">
        <v>543</v>
      </c>
    </row>
    <row r="2814" spans="1:15" x14ac:dyDescent="0.25">
      <c r="A2814" s="2" t="s">
        <v>3361</v>
      </c>
      <c r="B2814" s="5">
        <v>45865</v>
      </c>
      <c r="C2814" s="2" t="s">
        <v>86</v>
      </c>
      <c r="D2814" s="2" t="s">
        <v>330</v>
      </c>
      <c r="E2814" s="2" t="s">
        <v>389</v>
      </c>
      <c r="F2814" s="2" t="s">
        <v>465</v>
      </c>
      <c r="G2814" s="2" t="s">
        <v>545</v>
      </c>
      <c r="H2814" s="2">
        <v>5</v>
      </c>
      <c r="I2814" s="6">
        <v>11419.19</v>
      </c>
      <c r="J2814" s="7">
        <v>0.15</v>
      </c>
      <c r="K2814" s="6">
        <v>57095.95</v>
      </c>
      <c r="L2814" s="6">
        <v>51965</v>
      </c>
      <c r="M2814" s="6">
        <v>5130.95</v>
      </c>
      <c r="N2814" s="2" t="s">
        <v>542</v>
      </c>
      <c r="O2814" s="2" t="s">
        <v>543</v>
      </c>
    </row>
    <row r="2815" spans="1:15" x14ac:dyDescent="0.25">
      <c r="A2815" s="2" t="s">
        <v>3362</v>
      </c>
      <c r="B2815" s="5">
        <v>45771</v>
      </c>
      <c r="C2815" s="2" t="s">
        <v>52</v>
      </c>
      <c r="D2815" s="2" t="s">
        <v>360</v>
      </c>
      <c r="E2815" s="2" t="s">
        <v>382</v>
      </c>
      <c r="F2815" s="2" t="s">
        <v>425</v>
      </c>
      <c r="G2815" s="2" t="s">
        <v>545</v>
      </c>
      <c r="H2815" s="2">
        <v>5</v>
      </c>
      <c r="I2815" s="6">
        <v>24789.75</v>
      </c>
      <c r="J2815" s="7">
        <v>0</v>
      </c>
      <c r="K2815" s="6">
        <v>123948.75</v>
      </c>
      <c r="L2815" s="6">
        <v>102615</v>
      </c>
      <c r="M2815" s="6">
        <v>21333.75</v>
      </c>
      <c r="N2815" s="2" t="s">
        <v>550</v>
      </c>
      <c r="O2815" s="2" t="s">
        <v>543</v>
      </c>
    </row>
    <row r="2816" spans="1:15" x14ac:dyDescent="0.25">
      <c r="A2816" s="2" t="s">
        <v>3363</v>
      </c>
      <c r="B2816" s="5">
        <v>46316</v>
      </c>
      <c r="C2816" s="2" t="s">
        <v>206</v>
      </c>
      <c r="D2816" s="2" t="s">
        <v>371</v>
      </c>
      <c r="E2816" s="2" t="s">
        <v>387</v>
      </c>
      <c r="F2816" s="2" t="s">
        <v>465</v>
      </c>
      <c r="G2816" s="2" t="s">
        <v>545</v>
      </c>
      <c r="H2816" s="2">
        <v>6</v>
      </c>
      <c r="I2816" s="6">
        <v>22715.040000000001</v>
      </c>
      <c r="J2816" s="7">
        <v>0.1</v>
      </c>
      <c r="K2816" s="6">
        <v>136290.23999999999</v>
      </c>
      <c r="L2816" s="6">
        <v>127896</v>
      </c>
      <c r="M2816" s="6">
        <v>8394.24</v>
      </c>
      <c r="N2816" s="2" t="s">
        <v>542</v>
      </c>
      <c r="O2816" s="2" t="s">
        <v>543</v>
      </c>
    </row>
    <row r="2817" spans="1:15" x14ac:dyDescent="0.25">
      <c r="A2817" s="2" t="s">
        <v>3364</v>
      </c>
      <c r="B2817" s="5">
        <v>46244</v>
      </c>
      <c r="C2817" s="2" t="s">
        <v>312</v>
      </c>
      <c r="D2817" s="2" t="s">
        <v>345</v>
      </c>
      <c r="E2817" s="2" t="s">
        <v>391</v>
      </c>
      <c r="F2817" s="2" t="s">
        <v>445</v>
      </c>
      <c r="G2817" s="2" t="s">
        <v>552</v>
      </c>
      <c r="H2817" s="2">
        <v>6</v>
      </c>
      <c r="I2817" s="6">
        <v>1684.6</v>
      </c>
      <c r="J2817" s="7">
        <v>0.1</v>
      </c>
      <c r="K2817" s="6">
        <v>10107.6</v>
      </c>
      <c r="L2817" s="6">
        <v>9690</v>
      </c>
      <c r="M2817" s="6">
        <v>417.6</v>
      </c>
      <c r="N2817" s="2" t="s">
        <v>542</v>
      </c>
      <c r="O2817" s="2" t="s">
        <v>543</v>
      </c>
    </row>
    <row r="2818" spans="1:15" x14ac:dyDescent="0.25">
      <c r="A2818" s="2" t="s">
        <v>3365</v>
      </c>
      <c r="B2818" s="5">
        <v>46030</v>
      </c>
      <c r="C2818" s="2" t="s">
        <v>312</v>
      </c>
      <c r="D2818" s="2" t="s">
        <v>337</v>
      </c>
      <c r="E2818" s="2" t="s">
        <v>391</v>
      </c>
      <c r="F2818" s="2" t="s">
        <v>495</v>
      </c>
      <c r="G2818" s="2" t="s">
        <v>545</v>
      </c>
      <c r="H2818" s="2">
        <v>6</v>
      </c>
      <c r="I2818" s="6">
        <v>21351.52</v>
      </c>
      <c r="J2818" s="7">
        <v>0</v>
      </c>
      <c r="K2818" s="6">
        <v>128109.12</v>
      </c>
      <c r="L2818" s="6">
        <v>94818</v>
      </c>
      <c r="M2818" s="6">
        <v>33291.120000000003</v>
      </c>
      <c r="N2818" s="2" t="s">
        <v>556</v>
      </c>
      <c r="O2818" s="2" t="s">
        <v>543</v>
      </c>
    </row>
    <row r="2819" spans="1:15" x14ac:dyDescent="0.25">
      <c r="A2819" s="2" t="s">
        <v>3366</v>
      </c>
      <c r="B2819" s="5">
        <v>46170</v>
      </c>
      <c r="C2819" s="2" t="s">
        <v>62</v>
      </c>
      <c r="D2819" s="2" t="s">
        <v>375</v>
      </c>
      <c r="E2819" s="2" t="s">
        <v>393</v>
      </c>
      <c r="F2819" s="2" t="s">
        <v>429</v>
      </c>
      <c r="G2819" s="2" t="s">
        <v>552</v>
      </c>
      <c r="H2819" s="2">
        <v>3</v>
      </c>
      <c r="I2819" s="6">
        <v>5472.72</v>
      </c>
      <c r="J2819" s="7">
        <v>0</v>
      </c>
      <c r="K2819" s="6">
        <v>10457.629999999999</v>
      </c>
      <c r="L2819" s="6">
        <v>11061</v>
      </c>
      <c r="M2819" s="6">
        <v>-603.37</v>
      </c>
      <c r="N2819" s="2" t="s">
        <v>542</v>
      </c>
      <c r="O2819" s="2" t="s">
        <v>566</v>
      </c>
    </row>
    <row r="2820" spans="1:15" x14ac:dyDescent="0.25">
      <c r="A2820" s="2" t="s">
        <v>3367</v>
      </c>
      <c r="B2820" s="5">
        <v>45722</v>
      </c>
      <c r="C2820" s="2" t="s">
        <v>146</v>
      </c>
      <c r="D2820" s="2" t="s">
        <v>360</v>
      </c>
      <c r="E2820" s="2" t="s">
        <v>391</v>
      </c>
      <c r="F2820" s="2" t="s">
        <v>519</v>
      </c>
      <c r="G2820" s="2" t="s">
        <v>552</v>
      </c>
      <c r="H2820" s="2">
        <v>5</v>
      </c>
      <c r="I2820" s="6">
        <v>24789.75</v>
      </c>
      <c r="J2820" s="7">
        <v>0</v>
      </c>
      <c r="K2820" s="6">
        <v>123948.75</v>
      </c>
      <c r="L2820" s="6">
        <v>102615</v>
      </c>
      <c r="M2820" s="6">
        <v>21333.75</v>
      </c>
      <c r="N2820" s="2" t="s">
        <v>550</v>
      </c>
      <c r="O2820" s="2" t="s">
        <v>543</v>
      </c>
    </row>
    <row r="2821" spans="1:15" x14ac:dyDescent="0.25">
      <c r="A2821" s="2" t="s">
        <v>3368</v>
      </c>
      <c r="B2821" s="5">
        <v>46375</v>
      </c>
      <c r="C2821" s="2" t="s">
        <v>226</v>
      </c>
      <c r="D2821" s="2" t="s">
        <v>343</v>
      </c>
      <c r="E2821" s="2" t="s">
        <v>389</v>
      </c>
      <c r="F2821" s="2" t="s">
        <v>495</v>
      </c>
      <c r="G2821" s="2" t="s">
        <v>552</v>
      </c>
      <c r="H2821" s="2">
        <v>2</v>
      </c>
      <c r="I2821" s="6">
        <v>4179.59</v>
      </c>
      <c r="J2821" s="7">
        <v>0</v>
      </c>
      <c r="K2821" s="6">
        <v>8359.18</v>
      </c>
      <c r="L2821" s="6">
        <v>6382</v>
      </c>
      <c r="M2821" s="6">
        <v>1977.18</v>
      </c>
      <c r="N2821" s="2" t="s">
        <v>550</v>
      </c>
      <c r="O2821" s="2" t="s">
        <v>543</v>
      </c>
    </row>
    <row r="2822" spans="1:15" x14ac:dyDescent="0.25">
      <c r="A2822" s="2" t="s">
        <v>3369</v>
      </c>
      <c r="B2822" s="5">
        <v>46384</v>
      </c>
      <c r="C2822" s="2" t="s">
        <v>298</v>
      </c>
      <c r="D2822" s="2" t="s">
        <v>377</v>
      </c>
      <c r="E2822" s="2" t="s">
        <v>389</v>
      </c>
      <c r="F2822" s="2" t="s">
        <v>423</v>
      </c>
      <c r="G2822" s="2" t="s">
        <v>541</v>
      </c>
      <c r="H2822" s="2">
        <v>8</v>
      </c>
      <c r="I2822" s="6">
        <v>22093.14</v>
      </c>
      <c r="J2822" s="7">
        <v>0.15</v>
      </c>
      <c r="K2822" s="6">
        <v>176745.12</v>
      </c>
      <c r="L2822" s="6">
        <v>148408</v>
      </c>
      <c r="M2822" s="6">
        <v>28337.119999999999</v>
      </c>
      <c r="N2822" s="2" t="s">
        <v>546</v>
      </c>
      <c r="O2822" s="2" t="s">
        <v>543</v>
      </c>
    </row>
    <row r="2823" spans="1:15" x14ac:dyDescent="0.25">
      <c r="A2823" s="2" t="s">
        <v>3370</v>
      </c>
      <c r="B2823" s="5">
        <v>46296</v>
      </c>
      <c r="C2823" s="2" t="s">
        <v>74</v>
      </c>
      <c r="D2823" s="2" t="s">
        <v>368</v>
      </c>
      <c r="E2823" s="2" t="s">
        <v>389</v>
      </c>
      <c r="F2823" s="2" t="s">
        <v>467</v>
      </c>
      <c r="G2823" s="2" t="s">
        <v>541</v>
      </c>
      <c r="H2823" s="2">
        <v>3</v>
      </c>
      <c r="I2823" s="6">
        <v>1020.01</v>
      </c>
      <c r="J2823" s="7">
        <v>0.05</v>
      </c>
      <c r="K2823" s="6">
        <v>3060.03</v>
      </c>
      <c r="L2823" s="6">
        <v>2328</v>
      </c>
      <c r="M2823" s="6">
        <v>732.03</v>
      </c>
      <c r="N2823" s="2" t="s">
        <v>550</v>
      </c>
      <c r="O2823" s="2" t="s">
        <v>543</v>
      </c>
    </row>
    <row r="2824" spans="1:15" x14ac:dyDescent="0.25">
      <c r="A2824" s="2" t="s">
        <v>3371</v>
      </c>
      <c r="B2824" s="5">
        <v>46223</v>
      </c>
      <c r="C2824" s="2" t="s">
        <v>162</v>
      </c>
      <c r="D2824" s="2" t="s">
        <v>330</v>
      </c>
      <c r="E2824" s="2" t="s">
        <v>382</v>
      </c>
      <c r="F2824" s="2" t="s">
        <v>493</v>
      </c>
      <c r="G2824" s="2" t="s">
        <v>541</v>
      </c>
      <c r="H2824" s="2">
        <v>3</v>
      </c>
      <c r="I2824" s="6">
        <v>13434.34</v>
      </c>
      <c r="J2824" s="7">
        <v>0</v>
      </c>
      <c r="K2824" s="6">
        <v>40303.019999999997</v>
      </c>
      <c r="L2824" s="6">
        <v>31179</v>
      </c>
      <c r="M2824" s="6">
        <v>9124.02</v>
      </c>
      <c r="N2824" s="2" t="s">
        <v>550</v>
      </c>
      <c r="O2824" s="2" t="s">
        <v>543</v>
      </c>
    </row>
    <row r="2825" spans="1:15" x14ac:dyDescent="0.25">
      <c r="A2825" s="2" t="s">
        <v>3372</v>
      </c>
      <c r="B2825" s="5">
        <v>46225</v>
      </c>
      <c r="C2825" s="2" t="s">
        <v>180</v>
      </c>
      <c r="D2825" s="2" t="s">
        <v>345</v>
      </c>
      <c r="E2825" s="2" t="s">
        <v>387</v>
      </c>
      <c r="F2825" s="2" t="s">
        <v>479</v>
      </c>
      <c r="G2825" s="2" t="s">
        <v>541</v>
      </c>
      <c r="H2825" s="2">
        <v>4</v>
      </c>
      <c r="I2825" s="6">
        <v>1778.19</v>
      </c>
      <c r="J2825" s="7">
        <v>0.05</v>
      </c>
      <c r="K2825" s="6">
        <v>7112.76</v>
      </c>
      <c r="L2825" s="6">
        <v>6460</v>
      </c>
      <c r="M2825" s="6">
        <v>652.76</v>
      </c>
      <c r="N2825" s="2" t="s">
        <v>542</v>
      </c>
      <c r="O2825" s="2" t="s">
        <v>543</v>
      </c>
    </row>
    <row r="2826" spans="1:15" x14ac:dyDescent="0.25">
      <c r="A2826" s="2" t="s">
        <v>3373</v>
      </c>
      <c r="B2826" s="5">
        <v>46303</v>
      </c>
      <c r="C2826" s="2" t="s">
        <v>262</v>
      </c>
      <c r="D2826" s="2" t="s">
        <v>364</v>
      </c>
      <c r="E2826" s="2" t="s">
        <v>391</v>
      </c>
      <c r="F2826" s="2" t="s">
        <v>435</v>
      </c>
      <c r="G2826" s="2" t="s">
        <v>541</v>
      </c>
      <c r="H2826" s="2">
        <v>5</v>
      </c>
      <c r="I2826" s="6">
        <v>25457.15</v>
      </c>
      <c r="J2826" s="7">
        <v>0</v>
      </c>
      <c r="K2826" s="6">
        <v>127285.75</v>
      </c>
      <c r="L2826" s="6">
        <v>84075</v>
      </c>
      <c r="M2826" s="6">
        <v>43210.75</v>
      </c>
      <c r="N2826" s="2" t="s">
        <v>542</v>
      </c>
      <c r="O2826" s="2" t="s">
        <v>543</v>
      </c>
    </row>
    <row r="2827" spans="1:15" x14ac:dyDescent="0.25">
      <c r="A2827" s="2" t="s">
        <v>3374</v>
      </c>
      <c r="B2827" s="5">
        <v>46235</v>
      </c>
      <c r="C2827" s="2" t="s">
        <v>128</v>
      </c>
      <c r="D2827" s="2" t="s">
        <v>334</v>
      </c>
      <c r="E2827" s="2" t="s">
        <v>393</v>
      </c>
      <c r="F2827" s="2" t="s">
        <v>487</v>
      </c>
      <c r="G2827" s="2" t="s">
        <v>552</v>
      </c>
      <c r="H2827" s="2">
        <v>7</v>
      </c>
      <c r="I2827" s="6">
        <v>334.13</v>
      </c>
      <c r="J2827" s="7">
        <v>0.1</v>
      </c>
      <c r="K2827" s="6">
        <v>2338.91</v>
      </c>
      <c r="L2827" s="6">
        <v>1995</v>
      </c>
      <c r="M2827" s="6">
        <v>343.91</v>
      </c>
      <c r="N2827" s="2" t="s">
        <v>556</v>
      </c>
      <c r="O2827" s="2" t="s">
        <v>543</v>
      </c>
    </row>
    <row r="2828" spans="1:15" x14ac:dyDescent="0.25">
      <c r="A2828" s="2" t="s">
        <v>3375</v>
      </c>
      <c r="B2828" s="5">
        <v>46291</v>
      </c>
      <c r="C2828" s="2" t="s">
        <v>142</v>
      </c>
      <c r="D2828" s="2" t="s">
        <v>348</v>
      </c>
      <c r="E2828" s="2" t="s">
        <v>391</v>
      </c>
      <c r="F2828" s="2" t="s">
        <v>513</v>
      </c>
      <c r="G2828" s="2" t="s">
        <v>552</v>
      </c>
      <c r="H2828" s="2">
        <v>7</v>
      </c>
      <c r="I2828" s="6">
        <v>12703.48</v>
      </c>
      <c r="J2828" s="7">
        <v>0</v>
      </c>
      <c r="K2828" s="6">
        <v>88924.36</v>
      </c>
      <c r="L2828" s="6">
        <v>71533</v>
      </c>
      <c r="M2828" s="6">
        <v>17391.36</v>
      </c>
      <c r="N2828" s="2" t="s">
        <v>550</v>
      </c>
      <c r="O2828" s="2" t="s">
        <v>543</v>
      </c>
    </row>
    <row r="2829" spans="1:15" x14ac:dyDescent="0.25">
      <c r="A2829" s="2" t="s">
        <v>3376</v>
      </c>
      <c r="B2829" s="5">
        <v>45720</v>
      </c>
      <c r="C2829" s="2" t="s">
        <v>116</v>
      </c>
      <c r="D2829" s="2" t="s">
        <v>348</v>
      </c>
      <c r="E2829" s="2" t="s">
        <v>391</v>
      </c>
      <c r="F2829" s="2" t="s">
        <v>431</v>
      </c>
      <c r="G2829" s="2" t="s">
        <v>552</v>
      </c>
      <c r="H2829" s="2">
        <v>6</v>
      </c>
      <c r="I2829" s="6">
        <v>12068.31</v>
      </c>
      <c r="J2829" s="7">
        <v>0.05</v>
      </c>
      <c r="K2829" s="6">
        <v>72409.86</v>
      </c>
      <c r="L2829" s="6">
        <v>61314</v>
      </c>
      <c r="M2829" s="6">
        <v>11095.86</v>
      </c>
      <c r="N2829" s="2" t="s">
        <v>556</v>
      </c>
      <c r="O2829" s="2" t="s">
        <v>543</v>
      </c>
    </row>
    <row r="2830" spans="1:15" x14ac:dyDescent="0.25">
      <c r="A2830" s="2" t="s">
        <v>3377</v>
      </c>
      <c r="B2830" s="5">
        <v>46073</v>
      </c>
      <c r="C2830" s="2" t="s">
        <v>80</v>
      </c>
      <c r="D2830" s="2" t="s">
        <v>371</v>
      </c>
      <c r="E2830" s="2" t="s">
        <v>393</v>
      </c>
      <c r="F2830" s="2" t="s">
        <v>451</v>
      </c>
      <c r="G2830" s="2" t="s">
        <v>541</v>
      </c>
      <c r="H2830" s="2">
        <v>7</v>
      </c>
      <c r="I2830" s="6">
        <v>22715.040000000001</v>
      </c>
      <c r="J2830" s="7">
        <v>0.1</v>
      </c>
      <c r="K2830" s="6">
        <v>159005.28</v>
      </c>
      <c r="L2830" s="6">
        <v>149212</v>
      </c>
      <c r="M2830" s="6">
        <v>9793.2800000000007</v>
      </c>
      <c r="N2830" s="2" t="s">
        <v>550</v>
      </c>
      <c r="O2830" s="2" t="s">
        <v>543</v>
      </c>
    </row>
    <row r="2831" spans="1:15" x14ac:dyDescent="0.25">
      <c r="A2831" s="2" t="s">
        <v>3378</v>
      </c>
      <c r="B2831" s="5">
        <v>46287</v>
      </c>
      <c r="C2831" s="2" t="s">
        <v>170</v>
      </c>
      <c r="D2831" s="2" t="s">
        <v>348</v>
      </c>
      <c r="E2831" s="2" t="s">
        <v>385</v>
      </c>
      <c r="F2831" s="2" t="s">
        <v>511</v>
      </c>
      <c r="G2831" s="2" t="s">
        <v>552</v>
      </c>
      <c r="H2831" s="2">
        <v>3</v>
      </c>
      <c r="I2831" s="6">
        <v>10797.96</v>
      </c>
      <c r="J2831" s="7">
        <v>0.15</v>
      </c>
      <c r="K2831" s="6">
        <v>32393.88</v>
      </c>
      <c r="L2831" s="6">
        <v>30657</v>
      </c>
      <c r="M2831" s="6">
        <v>1736.88</v>
      </c>
      <c r="N2831" s="2" t="s">
        <v>546</v>
      </c>
      <c r="O2831" s="2" t="s">
        <v>543</v>
      </c>
    </row>
    <row r="2832" spans="1:15" x14ac:dyDescent="0.25">
      <c r="A2832" s="2" t="s">
        <v>3379</v>
      </c>
      <c r="B2832" s="5">
        <v>45702</v>
      </c>
      <c r="C2832" s="2" t="s">
        <v>86</v>
      </c>
      <c r="D2832" s="2" t="s">
        <v>339</v>
      </c>
      <c r="E2832" s="2" t="s">
        <v>382</v>
      </c>
      <c r="F2832" s="2" t="s">
        <v>423</v>
      </c>
      <c r="G2832" s="2" t="s">
        <v>552</v>
      </c>
      <c r="H2832" s="2">
        <v>2</v>
      </c>
      <c r="I2832" s="6">
        <v>7392.16</v>
      </c>
      <c r="J2832" s="7">
        <v>0.2</v>
      </c>
      <c r="K2832" s="6">
        <v>14784.32</v>
      </c>
      <c r="L2832" s="6">
        <v>13670</v>
      </c>
      <c r="M2832" s="6">
        <v>1114.32</v>
      </c>
      <c r="N2832" s="2" t="s">
        <v>542</v>
      </c>
      <c r="O2832" s="2" t="s">
        <v>543</v>
      </c>
    </row>
    <row r="2833" spans="1:15" x14ac:dyDescent="0.25">
      <c r="A2833" s="2" t="s">
        <v>3380</v>
      </c>
      <c r="B2833" s="5">
        <v>45665</v>
      </c>
      <c r="C2833" s="2" t="s">
        <v>258</v>
      </c>
      <c r="D2833" s="2" t="s">
        <v>368</v>
      </c>
      <c r="E2833" s="2" t="s">
        <v>393</v>
      </c>
      <c r="F2833" s="2" t="s">
        <v>485</v>
      </c>
      <c r="G2833" s="2" t="s">
        <v>541</v>
      </c>
      <c r="H2833" s="2">
        <v>3</v>
      </c>
      <c r="I2833" s="6">
        <v>966.32</v>
      </c>
      <c r="J2833" s="7">
        <v>0.1</v>
      </c>
      <c r="K2833" s="6">
        <v>2898.96</v>
      </c>
      <c r="L2833" s="6">
        <v>2328</v>
      </c>
      <c r="M2833" s="6">
        <v>570.96</v>
      </c>
      <c r="N2833" s="2" t="s">
        <v>542</v>
      </c>
      <c r="O2833" s="2" t="s">
        <v>543</v>
      </c>
    </row>
    <row r="2834" spans="1:15" x14ac:dyDescent="0.25">
      <c r="A2834" s="2" t="s">
        <v>3381</v>
      </c>
      <c r="B2834" s="5">
        <v>46204</v>
      </c>
      <c r="C2834" s="2" t="s">
        <v>33</v>
      </c>
      <c r="D2834" s="2" t="s">
        <v>355</v>
      </c>
      <c r="E2834" s="2" t="s">
        <v>393</v>
      </c>
      <c r="F2834" s="2" t="s">
        <v>477</v>
      </c>
      <c r="G2834" s="2" t="s">
        <v>541</v>
      </c>
      <c r="H2834" s="2">
        <v>8</v>
      </c>
      <c r="I2834" s="6">
        <v>27379.41</v>
      </c>
      <c r="J2834" s="7">
        <v>0.05</v>
      </c>
      <c r="K2834" s="6">
        <v>219035.28</v>
      </c>
      <c r="L2834" s="6">
        <v>158384</v>
      </c>
      <c r="M2834" s="6">
        <v>60651.28</v>
      </c>
      <c r="N2834" s="2" t="s">
        <v>546</v>
      </c>
      <c r="O2834" s="2" t="s">
        <v>543</v>
      </c>
    </row>
    <row r="2835" spans="1:15" x14ac:dyDescent="0.25">
      <c r="A2835" s="2" t="s">
        <v>3382</v>
      </c>
      <c r="B2835" s="5">
        <v>45956</v>
      </c>
      <c r="C2835" s="2" t="s">
        <v>228</v>
      </c>
      <c r="D2835" s="2" t="s">
        <v>357</v>
      </c>
      <c r="E2835" s="2" t="s">
        <v>387</v>
      </c>
      <c r="F2835" s="2" t="s">
        <v>439</v>
      </c>
      <c r="G2835" s="2" t="s">
        <v>541</v>
      </c>
      <c r="H2835" s="2">
        <v>8</v>
      </c>
      <c r="I2835" s="6">
        <v>20778.54</v>
      </c>
      <c r="J2835" s="7">
        <v>0</v>
      </c>
      <c r="K2835" s="6">
        <v>166228.32</v>
      </c>
      <c r="L2835" s="6">
        <v>131544</v>
      </c>
      <c r="M2835" s="6">
        <v>34684.32</v>
      </c>
      <c r="N2835" s="2" t="s">
        <v>542</v>
      </c>
      <c r="O2835" s="2" t="s">
        <v>543</v>
      </c>
    </row>
    <row r="2836" spans="1:15" x14ac:dyDescent="0.25">
      <c r="A2836" s="2" t="s">
        <v>3383</v>
      </c>
      <c r="B2836" s="5">
        <v>45831</v>
      </c>
      <c r="C2836" s="2" t="s">
        <v>260</v>
      </c>
      <c r="D2836" s="2" t="s">
        <v>360</v>
      </c>
      <c r="E2836" s="2" t="s">
        <v>391</v>
      </c>
      <c r="F2836" s="2" t="s">
        <v>451</v>
      </c>
      <c r="G2836" s="2" t="s">
        <v>552</v>
      </c>
      <c r="H2836" s="2">
        <v>8</v>
      </c>
      <c r="I2836" s="6">
        <v>23550.26</v>
      </c>
      <c r="J2836" s="7">
        <v>0.05</v>
      </c>
      <c r="K2836" s="6">
        <v>188402.08</v>
      </c>
      <c r="L2836" s="6">
        <v>164184</v>
      </c>
      <c r="M2836" s="6">
        <v>24218.080000000002</v>
      </c>
      <c r="N2836" s="2" t="s">
        <v>542</v>
      </c>
      <c r="O2836" s="2" t="s">
        <v>543</v>
      </c>
    </row>
    <row r="2837" spans="1:15" x14ac:dyDescent="0.25">
      <c r="A2837" s="2" t="s">
        <v>3384</v>
      </c>
      <c r="B2837" s="5">
        <v>46299</v>
      </c>
      <c r="C2837" s="2" t="s">
        <v>196</v>
      </c>
      <c r="D2837" s="2" t="s">
        <v>353</v>
      </c>
      <c r="E2837" s="2" t="s">
        <v>389</v>
      </c>
      <c r="F2837" s="2" t="s">
        <v>417</v>
      </c>
      <c r="G2837" s="2" t="s">
        <v>541</v>
      </c>
      <c r="H2837" s="2">
        <v>6</v>
      </c>
      <c r="I2837" s="6">
        <v>7641.32</v>
      </c>
      <c r="J2837" s="7">
        <v>0.05</v>
      </c>
      <c r="K2837" s="6">
        <v>45847.92</v>
      </c>
      <c r="L2837" s="6">
        <v>32022</v>
      </c>
      <c r="M2837" s="6">
        <v>13825.92</v>
      </c>
      <c r="N2837" s="2" t="s">
        <v>542</v>
      </c>
      <c r="O2837" s="2" t="s">
        <v>543</v>
      </c>
    </row>
    <row r="2838" spans="1:15" x14ac:dyDescent="0.25">
      <c r="A2838" s="2" t="s">
        <v>3385</v>
      </c>
      <c r="B2838" s="5">
        <v>46175</v>
      </c>
      <c r="C2838" s="2" t="s">
        <v>138</v>
      </c>
      <c r="D2838" s="2" t="s">
        <v>337</v>
      </c>
      <c r="E2838" s="2" t="s">
        <v>385</v>
      </c>
      <c r="F2838" s="2" t="s">
        <v>437</v>
      </c>
      <c r="G2838" s="2" t="s">
        <v>545</v>
      </c>
      <c r="H2838" s="2">
        <v>3</v>
      </c>
      <c r="I2838" s="6">
        <v>18148.79</v>
      </c>
      <c r="J2838" s="7">
        <v>0.15</v>
      </c>
      <c r="K2838" s="6">
        <v>36645.61</v>
      </c>
      <c r="L2838" s="6">
        <v>47409</v>
      </c>
      <c r="M2838" s="6">
        <v>-10763.39</v>
      </c>
      <c r="N2838" s="2" t="s">
        <v>542</v>
      </c>
      <c r="O2838" s="2" t="s">
        <v>543</v>
      </c>
    </row>
    <row r="2839" spans="1:15" x14ac:dyDescent="0.25">
      <c r="A2839" s="2" t="s">
        <v>3386</v>
      </c>
      <c r="B2839" s="5">
        <v>45696</v>
      </c>
      <c r="C2839" s="2" t="s">
        <v>190</v>
      </c>
      <c r="D2839" s="2" t="s">
        <v>373</v>
      </c>
      <c r="E2839" s="2" t="s">
        <v>398</v>
      </c>
      <c r="F2839" s="2" t="s">
        <v>431</v>
      </c>
      <c r="G2839" s="2" t="s">
        <v>545</v>
      </c>
      <c r="H2839" s="2">
        <v>1</v>
      </c>
      <c r="I2839" s="6">
        <v>2049.5300000000002</v>
      </c>
      <c r="J2839" s="7">
        <v>0.1</v>
      </c>
      <c r="K2839" s="6">
        <v>2049.5300000000002</v>
      </c>
      <c r="L2839" s="6">
        <v>1621</v>
      </c>
      <c r="M2839" s="6">
        <v>428.53</v>
      </c>
      <c r="N2839" s="2" t="s">
        <v>542</v>
      </c>
      <c r="O2839" s="2" t="s">
        <v>543</v>
      </c>
    </row>
    <row r="2840" spans="1:15" x14ac:dyDescent="0.25">
      <c r="A2840" s="2" t="s">
        <v>3387</v>
      </c>
      <c r="B2840" s="5">
        <v>45914</v>
      </c>
      <c r="C2840" s="2" t="s">
        <v>124</v>
      </c>
      <c r="D2840" s="2" t="s">
        <v>341</v>
      </c>
      <c r="E2840" s="2" t="s">
        <v>389</v>
      </c>
      <c r="F2840" s="2" t="s">
        <v>483</v>
      </c>
      <c r="G2840" s="2" t="s">
        <v>545</v>
      </c>
      <c r="H2840" s="2">
        <v>3</v>
      </c>
      <c r="I2840" s="6">
        <v>517.33000000000004</v>
      </c>
      <c r="J2840" s="7">
        <v>0</v>
      </c>
      <c r="K2840" s="6">
        <v>1551.99</v>
      </c>
      <c r="L2840" s="6">
        <v>1236</v>
      </c>
      <c r="M2840" s="6">
        <v>315.99</v>
      </c>
      <c r="N2840" s="2" t="s">
        <v>550</v>
      </c>
      <c r="O2840" s="2" t="s">
        <v>543</v>
      </c>
    </row>
    <row r="2841" spans="1:15" x14ac:dyDescent="0.25">
      <c r="A2841" s="2" t="s">
        <v>3388</v>
      </c>
      <c r="B2841" s="5">
        <v>46268</v>
      </c>
      <c r="C2841" s="2" t="s">
        <v>182</v>
      </c>
      <c r="D2841" s="2" t="s">
        <v>334</v>
      </c>
      <c r="E2841" s="2" t="s">
        <v>391</v>
      </c>
      <c r="F2841" s="2" t="s">
        <v>525</v>
      </c>
      <c r="G2841" s="2" t="s">
        <v>552</v>
      </c>
      <c r="H2841" s="2">
        <v>1</v>
      </c>
      <c r="I2841" s="6">
        <v>297.01</v>
      </c>
      <c r="J2841" s="7">
        <v>0.2</v>
      </c>
      <c r="K2841" s="6">
        <v>297.01</v>
      </c>
      <c r="L2841" s="6">
        <v>285</v>
      </c>
      <c r="M2841" s="6">
        <v>12.01</v>
      </c>
      <c r="N2841" s="2" t="s">
        <v>556</v>
      </c>
      <c r="O2841" s="2" t="s">
        <v>543</v>
      </c>
    </row>
    <row r="2842" spans="1:15" x14ac:dyDescent="0.25">
      <c r="A2842" s="2" t="s">
        <v>3389</v>
      </c>
      <c r="B2842" s="5">
        <v>45961</v>
      </c>
      <c r="C2842" s="2" t="s">
        <v>176</v>
      </c>
      <c r="D2842" s="2" t="s">
        <v>330</v>
      </c>
      <c r="E2842" s="2" t="s">
        <v>398</v>
      </c>
      <c r="F2842" s="2" t="s">
        <v>463</v>
      </c>
      <c r="G2842" s="2" t="s">
        <v>541</v>
      </c>
      <c r="H2842" s="2">
        <v>3</v>
      </c>
      <c r="I2842" s="6">
        <v>12090.91</v>
      </c>
      <c r="J2842" s="7">
        <v>0.1</v>
      </c>
      <c r="K2842" s="6">
        <v>36272.730000000003</v>
      </c>
      <c r="L2842" s="6">
        <v>31179</v>
      </c>
      <c r="M2842" s="6">
        <v>5093.7299999999996</v>
      </c>
      <c r="N2842" s="2" t="s">
        <v>550</v>
      </c>
      <c r="O2842" s="2" t="s">
        <v>543</v>
      </c>
    </row>
    <row r="2843" spans="1:15" x14ac:dyDescent="0.25">
      <c r="A2843" s="2" t="s">
        <v>3390</v>
      </c>
      <c r="B2843" s="5">
        <v>45869</v>
      </c>
      <c r="C2843" s="2" t="s">
        <v>206</v>
      </c>
      <c r="D2843" s="2" t="s">
        <v>337</v>
      </c>
      <c r="E2843" s="2" t="s">
        <v>393</v>
      </c>
      <c r="F2843" s="2" t="s">
        <v>475</v>
      </c>
      <c r="G2843" s="2" t="s">
        <v>552</v>
      </c>
      <c r="H2843" s="2">
        <v>3</v>
      </c>
      <c r="I2843" s="6">
        <v>21351.52</v>
      </c>
      <c r="J2843" s="7">
        <v>0</v>
      </c>
      <c r="K2843" s="6">
        <v>64054.559999999998</v>
      </c>
      <c r="L2843" s="6">
        <v>47409</v>
      </c>
      <c r="M2843" s="6">
        <v>16645.560000000001</v>
      </c>
      <c r="N2843" s="2" t="s">
        <v>550</v>
      </c>
      <c r="O2843" s="2" t="s">
        <v>543</v>
      </c>
    </row>
    <row r="2844" spans="1:15" x14ac:dyDescent="0.25">
      <c r="A2844" s="2" t="s">
        <v>3391</v>
      </c>
      <c r="B2844" s="5">
        <v>46077</v>
      </c>
      <c r="C2844" s="2" t="s">
        <v>30</v>
      </c>
      <c r="D2844" s="2" t="s">
        <v>355</v>
      </c>
      <c r="E2844" s="2" t="s">
        <v>393</v>
      </c>
      <c r="F2844" s="2" t="s">
        <v>479</v>
      </c>
      <c r="G2844" s="2" t="s">
        <v>545</v>
      </c>
      <c r="H2844" s="2">
        <v>1</v>
      </c>
      <c r="I2844" s="6">
        <v>23056.34</v>
      </c>
      <c r="J2844" s="7">
        <v>0.2</v>
      </c>
      <c r="K2844" s="6">
        <v>23056.34</v>
      </c>
      <c r="L2844" s="6">
        <v>19798</v>
      </c>
      <c r="M2844" s="6">
        <v>3258.34</v>
      </c>
      <c r="N2844" s="2" t="s">
        <v>542</v>
      </c>
      <c r="O2844" s="2" t="s">
        <v>543</v>
      </c>
    </row>
    <row r="2845" spans="1:15" x14ac:dyDescent="0.25">
      <c r="A2845" s="2" t="s">
        <v>3392</v>
      </c>
      <c r="B2845" s="5">
        <v>45841</v>
      </c>
      <c r="C2845" s="2" t="s">
        <v>158</v>
      </c>
      <c r="D2845" s="2" t="s">
        <v>330</v>
      </c>
      <c r="E2845" s="2" t="s">
        <v>387</v>
      </c>
      <c r="F2845" s="2" t="s">
        <v>465</v>
      </c>
      <c r="G2845" s="2" t="s">
        <v>541</v>
      </c>
      <c r="H2845" s="2">
        <v>1</v>
      </c>
      <c r="I2845" s="6">
        <v>13434.34</v>
      </c>
      <c r="J2845" s="7">
        <v>0</v>
      </c>
      <c r="K2845" s="6">
        <v>13434.34</v>
      </c>
      <c r="L2845" s="6">
        <v>10393</v>
      </c>
      <c r="M2845" s="6">
        <v>3041.34</v>
      </c>
      <c r="N2845" s="2" t="s">
        <v>542</v>
      </c>
      <c r="O2845" s="2" t="s">
        <v>543</v>
      </c>
    </row>
    <row r="2846" spans="1:15" x14ac:dyDescent="0.25">
      <c r="A2846" s="2" t="s">
        <v>3393</v>
      </c>
      <c r="B2846" s="5">
        <v>46345</v>
      </c>
      <c r="C2846" s="2" t="s">
        <v>320</v>
      </c>
      <c r="D2846" s="2" t="s">
        <v>355</v>
      </c>
      <c r="E2846" s="2" t="s">
        <v>385</v>
      </c>
      <c r="F2846" s="2" t="s">
        <v>485</v>
      </c>
      <c r="G2846" s="2" t="s">
        <v>552</v>
      </c>
      <c r="H2846" s="2">
        <v>5</v>
      </c>
      <c r="I2846" s="6">
        <v>28820.43</v>
      </c>
      <c r="J2846" s="7">
        <v>0</v>
      </c>
      <c r="K2846" s="6">
        <v>144102.15</v>
      </c>
      <c r="L2846" s="6">
        <v>98990</v>
      </c>
      <c r="M2846" s="6">
        <v>45112.15</v>
      </c>
      <c r="N2846" s="2" t="s">
        <v>542</v>
      </c>
      <c r="O2846" s="2" t="s">
        <v>543</v>
      </c>
    </row>
    <row r="2847" spans="1:15" x14ac:dyDescent="0.25">
      <c r="A2847" s="2" t="s">
        <v>3394</v>
      </c>
      <c r="B2847" s="5">
        <v>46183</v>
      </c>
      <c r="C2847" s="2" t="s">
        <v>230</v>
      </c>
      <c r="D2847" s="2" t="s">
        <v>357</v>
      </c>
      <c r="E2847" s="2" t="s">
        <v>393</v>
      </c>
      <c r="F2847" s="2" t="s">
        <v>417</v>
      </c>
      <c r="G2847" s="2" t="s">
        <v>545</v>
      </c>
      <c r="H2847" s="2">
        <v>7</v>
      </c>
      <c r="I2847" s="6">
        <v>20778.54</v>
      </c>
      <c r="J2847" s="7">
        <v>0</v>
      </c>
      <c r="K2847" s="6">
        <v>145449.78</v>
      </c>
      <c r="L2847" s="6">
        <v>115101</v>
      </c>
      <c r="M2847" s="6">
        <v>30348.78</v>
      </c>
      <c r="N2847" s="2" t="s">
        <v>546</v>
      </c>
      <c r="O2847" s="2" t="s">
        <v>543</v>
      </c>
    </row>
    <row r="2848" spans="1:15" x14ac:dyDescent="0.25">
      <c r="A2848" s="2" t="s">
        <v>3395</v>
      </c>
      <c r="B2848" s="5">
        <v>45865</v>
      </c>
      <c r="C2848" s="2" t="s">
        <v>264</v>
      </c>
      <c r="D2848" s="2" t="s">
        <v>360</v>
      </c>
      <c r="E2848" s="2" t="s">
        <v>393</v>
      </c>
      <c r="F2848" s="2" t="s">
        <v>457</v>
      </c>
      <c r="G2848" s="2" t="s">
        <v>541</v>
      </c>
      <c r="H2848" s="2">
        <v>8</v>
      </c>
      <c r="I2848" s="6">
        <v>21071.29</v>
      </c>
      <c r="J2848" s="7">
        <v>0.15</v>
      </c>
      <c r="K2848" s="6">
        <v>168570.32</v>
      </c>
      <c r="L2848" s="6">
        <v>164184</v>
      </c>
      <c r="M2848" s="6">
        <v>4386.32</v>
      </c>
      <c r="N2848" s="2" t="s">
        <v>550</v>
      </c>
      <c r="O2848" s="2" t="s">
        <v>543</v>
      </c>
    </row>
    <row r="2849" spans="1:15" x14ac:dyDescent="0.25">
      <c r="A2849" s="2" t="s">
        <v>3396</v>
      </c>
      <c r="B2849" s="5">
        <v>46325</v>
      </c>
      <c r="C2849" s="2" t="s">
        <v>82</v>
      </c>
      <c r="D2849" s="2" t="s">
        <v>357</v>
      </c>
      <c r="E2849" s="2" t="s">
        <v>393</v>
      </c>
      <c r="F2849" s="2" t="s">
        <v>425</v>
      </c>
      <c r="G2849" s="2" t="s">
        <v>552</v>
      </c>
      <c r="H2849" s="2">
        <v>4</v>
      </c>
      <c r="I2849" s="6">
        <v>20778.54</v>
      </c>
      <c r="J2849" s="7">
        <v>0</v>
      </c>
      <c r="K2849" s="6">
        <v>64031.12</v>
      </c>
      <c r="L2849" s="6">
        <v>65772</v>
      </c>
      <c r="M2849" s="6">
        <v>-1740.88</v>
      </c>
      <c r="N2849" s="2" t="s">
        <v>556</v>
      </c>
      <c r="O2849" s="2" t="s">
        <v>543</v>
      </c>
    </row>
    <row r="2850" spans="1:15" x14ac:dyDescent="0.25">
      <c r="A2850" s="2" t="s">
        <v>3397</v>
      </c>
      <c r="B2850" s="5">
        <v>46233</v>
      </c>
      <c r="C2850" s="2" t="s">
        <v>88</v>
      </c>
      <c r="D2850" s="2" t="s">
        <v>330</v>
      </c>
      <c r="E2850" s="2" t="s">
        <v>391</v>
      </c>
      <c r="F2850" s="2" t="s">
        <v>467</v>
      </c>
      <c r="G2850" s="2" t="s">
        <v>541</v>
      </c>
      <c r="H2850" s="2">
        <v>3</v>
      </c>
      <c r="I2850" s="6">
        <v>10747.47</v>
      </c>
      <c r="J2850" s="7">
        <v>0.2</v>
      </c>
      <c r="K2850" s="6">
        <v>32242.41</v>
      </c>
      <c r="L2850" s="6">
        <v>31179</v>
      </c>
      <c r="M2850" s="6">
        <v>1063.4100000000001</v>
      </c>
      <c r="N2850" s="2" t="s">
        <v>550</v>
      </c>
      <c r="O2850" s="2" t="s">
        <v>543</v>
      </c>
    </row>
    <row r="2851" spans="1:15" x14ac:dyDescent="0.25">
      <c r="A2851" s="2" t="s">
        <v>3398</v>
      </c>
      <c r="B2851" s="5">
        <v>46372</v>
      </c>
      <c r="C2851" s="2" t="s">
        <v>212</v>
      </c>
      <c r="D2851" s="2" t="s">
        <v>375</v>
      </c>
      <c r="E2851" s="2" t="s">
        <v>398</v>
      </c>
      <c r="F2851" s="2" t="s">
        <v>423</v>
      </c>
      <c r="G2851" s="2" t="s">
        <v>545</v>
      </c>
      <c r="H2851" s="2">
        <v>6</v>
      </c>
      <c r="I2851" s="6">
        <v>5472.72</v>
      </c>
      <c r="J2851" s="7">
        <v>0</v>
      </c>
      <c r="K2851" s="6">
        <v>32836.32</v>
      </c>
      <c r="L2851" s="6">
        <v>22122</v>
      </c>
      <c r="M2851" s="6">
        <v>10714.32</v>
      </c>
      <c r="N2851" s="2" t="s">
        <v>546</v>
      </c>
      <c r="O2851" s="2" t="s">
        <v>543</v>
      </c>
    </row>
    <row r="2852" spans="1:15" x14ac:dyDescent="0.25">
      <c r="A2852" s="2" t="s">
        <v>3399</v>
      </c>
      <c r="B2852" s="5">
        <v>46371</v>
      </c>
      <c r="C2852" s="2" t="s">
        <v>180</v>
      </c>
      <c r="D2852" s="2" t="s">
        <v>364</v>
      </c>
      <c r="E2852" s="2" t="s">
        <v>395</v>
      </c>
      <c r="F2852" s="2" t="s">
        <v>471</v>
      </c>
      <c r="G2852" s="2" t="s">
        <v>541</v>
      </c>
      <c r="H2852" s="2">
        <v>4</v>
      </c>
      <c r="I2852" s="6">
        <v>20365.72</v>
      </c>
      <c r="J2852" s="7">
        <v>0.2</v>
      </c>
      <c r="K2852" s="6">
        <v>81462.880000000005</v>
      </c>
      <c r="L2852" s="6">
        <v>67260</v>
      </c>
      <c r="M2852" s="6">
        <v>14202.88</v>
      </c>
      <c r="N2852" s="2" t="s">
        <v>546</v>
      </c>
      <c r="O2852" s="2" t="s">
        <v>543</v>
      </c>
    </row>
    <row r="2853" spans="1:15" x14ac:dyDescent="0.25">
      <c r="A2853" s="2" t="s">
        <v>3400</v>
      </c>
      <c r="B2853" s="5">
        <v>45772</v>
      </c>
      <c r="C2853" s="2" t="s">
        <v>286</v>
      </c>
      <c r="D2853" s="2" t="s">
        <v>355</v>
      </c>
      <c r="E2853" s="2" t="s">
        <v>389</v>
      </c>
      <c r="F2853" s="2" t="s">
        <v>477</v>
      </c>
      <c r="G2853" s="2" t="s">
        <v>541</v>
      </c>
      <c r="H2853" s="2">
        <v>8</v>
      </c>
      <c r="I2853" s="6">
        <v>28820.43</v>
      </c>
      <c r="J2853" s="7">
        <v>0</v>
      </c>
      <c r="K2853" s="6">
        <v>230563.44</v>
      </c>
      <c r="L2853" s="6">
        <v>158384</v>
      </c>
      <c r="M2853" s="6">
        <v>72179.44</v>
      </c>
      <c r="N2853" s="2" t="s">
        <v>556</v>
      </c>
      <c r="O2853" s="2" t="s">
        <v>543</v>
      </c>
    </row>
    <row r="2854" spans="1:15" x14ac:dyDescent="0.25">
      <c r="A2854" s="2" t="s">
        <v>3401</v>
      </c>
      <c r="B2854" s="5">
        <v>46250</v>
      </c>
      <c r="C2854" s="2" t="s">
        <v>116</v>
      </c>
      <c r="D2854" s="2" t="s">
        <v>348</v>
      </c>
      <c r="E2854" s="2" t="s">
        <v>387</v>
      </c>
      <c r="F2854" s="2" t="s">
        <v>519</v>
      </c>
      <c r="G2854" s="2" t="s">
        <v>545</v>
      </c>
      <c r="H2854" s="2">
        <v>1</v>
      </c>
      <c r="I2854" s="6">
        <v>10162.780000000001</v>
      </c>
      <c r="J2854" s="7">
        <v>0.2</v>
      </c>
      <c r="K2854" s="6">
        <v>10162.780000000001</v>
      </c>
      <c r="L2854" s="6">
        <v>10219</v>
      </c>
      <c r="M2854" s="6">
        <v>-56.22</v>
      </c>
      <c r="N2854" s="2" t="s">
        <v>542</v>
      </c>
      <c r="O2854" s="2" t="s">
        <v>543</v>
      </c>
    </row>
    <row r="2855" spans="1:15" x14ac:dyDescent="0.25">
      <c r="A2855" s="2" t="s">
        <v>3402</v>
      </c>
      <c r="B2855" s="5">
        <v>46067</v>
      </c>
      <c r="C2855" s="2" t="s">
        <v>108</v>
      </c>
      <c r="D2855" s="2" t="s">
        <v>377</v>
      </c>
      <c r="E2855" s="2" t="s">
        <v>391</v>
      </c>
      <c r="F2855" s="2" t="s">
        <v>413</v>
      </c>
      <c r="G2855" s="2" t="s">
        <v>545</v>
      </c>
      <c r="H2855" s="2">
        <v>7</v>
      </c>
      <c r="I2855" s="6">
        <v>24692.33</v>
      </c>
      <c r="J2855" s="7">
        <v>0.05</v>
      </c>
      <c r="K2855" s="6">
        <v>172846.31</v>
      </c>
      <c r="L2855" s="6">
        <v>129857</v>
      </c>
      <c r="M2855" s="6">
        <v>42989.31</v>
      </c>
      <c r="N2855" s="2" t="s">
        <v>546</v>
      </c>
      <c r="O2855" s="2" t="s">
        <v>543</v>
      </c>
    </row>
    <row r="2856" spans="1:15" x14ac:dyDescent="0.25">
      <c r="A2856" s="2" t="s">
        <v>3403</v>
      </c>
      <c r="B2856" s="5">
        <v>46160</v>
      </c>
      <c r="C2856" s="2" t="s">
        <v>118</v>
      </c>
      <c r="D2856" s="2" t="s">
        <v>355</v>
      </c>
      <c r="E2856" s="2" t="s">
        <v>382</v>
      </c>
      <c r="F2856" s="2" t="s">
        <v>413</v>
      </c>
      <c r="G2856" s="2" t="s">
        <v>545</v>
      </c>
      <c r="H2856" s="2">
        <v>2</v>
      </c>
      <c r="I2856" s="6">
        <v>28820.43</v>
      </c>
      <c r="J2856" s="7">
        <v>0</v>
      </c>
      <c r="K2856" s="6">
        <v>57640.86</v>
      </c>
      <c r="L2856" s="6">
        <v>39596</v>
      </c>
      <c r="M2856" s="6">
        <v>18044.86</v>
      </c>
      <c r="N2856" s="2" t="s">
        <v>542</v>
      </c>
      <c r="O2856" s="2" t="s">
        <v>543</v>
      </c>
    </row>
    <row r="2857" spans="1:15" x14ac:dyDescent="0.25">
      <c r="A2857" s="2" t="s">
        <v>3404</v>
      </c>
      <c r="B2857" s="5">
        <v>46305</v>
      </c>
      <c r="C2857" s="2" t="s">
        <v>92</v>
      </c>
      <c r="D2857" s="2" t="s">
        <v>339</v>
      </c>
      <c r="E2857" s="2" t="s">
        <v>382</v>
      </c>
      <c r="F2857" s="2" t="s">
        <v>483</v>
      </c>
      <c r="G2857" s="2" t="s">
        <v>541</v>
      </c>
      <c r="H2857" s="2">
        <v>2</v>
      </c>
      <c r="I2857" s="6">
        <v>7854.17</v>
      </c>
      <c r="J2857" s="7">
        <v>0.15</v>
      </c>
      <c r="K2857" s="6">
        <v>15708.34</v>
      </c>
      <c r="L2857" s="6">
        <v>13670</v>
      </c>
      <c r="M2857" s="6">
        <v>2038.34</v>
      </c>
      <c r="N2857" s="2" t="s">
        <v>542</v>
      </c>
      <c r="O2857" s="2" t="s">
        <v>543</v>
      </c>
    </row>
    <row r="2858" spans="1:15" x14ac:dyDescent="0.25">
      <c r="A2858" s="2" t="s">
        <v>3405</v>
      </c>
      <c r="B2858" s="5">
        <v>46147</v>
      </c>
      <c r="C2858" s="2" t="s">
        <v>96</v>
      </c>
      <c r="D2858" s="2" t="s">
        <v>330</v>
      </c>
      <c r="E2858" s="2" t="s">
        <v>382</v>
      </c>
      <c r="F2858" s="2" t="s">
        <v>503</v>
      </c>
      <c r="G2858" s="2" t="s">
        <v>541</v>
      </c>
      <c r="H2858" s="2">
        <v>7</v>
      </c>
      <c r="I2858" s="6">
        <v>13434.34</v>
      </c>
      <c r="J2858" s="7">
        <v>0</v>
      </c>
      <c r="K2858" s="6">
        <v>94040.38</v>
      </c>
      <c r="L2858" s="6">
        <v>72751</v>
      </c>
      <c r="M2858" s="6">
        <v>21289.38</v>
      </c>
      <c r="N2858" s="2" t="s">
        <v>550</v>
      </c>
      <c r="O2858" s="2" t="s">
        <v>543</v>
      </c>
    </row>
    <row r="2859" spans="1:15" x14ac:dyDescent="0.25">
      <c r="A2859" s="2" t="s">
        <v>3406</v>
      </c>
      <c r="B2859" s="5">
        <v>46115</v>
      </c>
      <c r="C2859" s="2" t="s">
        <v>298</v>
      </c>
      <c r="D2859" s="2" t="s">
        <v>339</v>
      </c>
      <c r="E2859" s="2" t="s">
        <v>382</v>
      </c>
      <c r="F2859" s="2" t="s">
        <v>437</v>
      </c>
      <c r="G2859" s="2" t="s">
        <v>541</v>
      </c>
      <c r="H2859" s="2">
        <v>8</v>
      </c>
      <c r="I2859" s="6">
        <v>8316.18</v>
      </c>
      <c r="J2859" s="7">
        <v>0.1</v>
      </c>
      <c r="K2859" s="6">
        <v>66529.440000000002</v>
      </c>
      <c r="L2859" s="6">
        <v>54680</v>
      </c>
      <c r="M2859" s="6">
        <v>11849.44</v>
      </c>
      <c r="N2859" s="2" t="s">
        <v>556</v>
      </c>
      <c r="O2859" s="2" t="s">
        <v>543</v>
      </c>
    </row>
    <row r="2860" spans="1:15" x14ac:dyDescent="0.25">
      <c r="A2860" s="2" t="s">
        <v>3407</v>
      </c>
      <c r="B2860" s="5">
        <v>46102</v>
      </c>
      <c r="C2860" s="2" t="s">
        <v>272</v>
      </c>
      <c r="D2860" s="2" t="s">
        <v>341</v>
      </c>
      <c r="E2860" s="2" t="s">
        <v>395</v>
      </c>
      <c r="F2860" s="2" t="s">
        <v>487</v>
      </c>
      <c r="G2860" s="2" t="s">
        <v>541</v>
      </c>
      <c r="H2860" s="2">
        <v>1</v>
      </c>
      <c r="I2860" s="6">
        <v>517.33000000000004</v>
      </c>
      <c r="J2860" s="7">
        <v>0</v>
      </c>
      <c r="K2860" s="6">
        <v>517.33000000000004</v>
      </c>
      <c r="L2860" s="6">
        <v>412</v>
      </c>
      <c r="M2860" s="6">
        <v>105.33</v>
      </c>
      <c r="N2860" s="2" t="s">
        <v>546</v>
      </c>
      <c r="O2860" s="2" t="s">
        <v>566</v>
      </c>
    </row>
    <row r="2861" spans="1:15" x14ac:dyDescent="0.25">
      <c r="A2861" s="2" t="s">
        <v>3408</v>
      </c>
      <c r="B2861" s="5">
        <v>45909</v>
      </c>
      <c r="C2861" s="2" t="s">
        <v>138</v>
      </c>
      <c r="D2861" s="2" t="s">
        <v>334</v>
      </c>
      <c r="E2861" s="2" t="s">
        <v>382</v>
      </c>
      <c r="F2861" s="2" t="s">
        <v>485</v>
      </c>
      <c r="G2861" s="2" t="s">
        <v>552</v>
      </c>
      <c r="H2861" s="2">
        <v>4</v>
      </c>
      <c r="I2861" s="6">
        <v>371.26</v>
      </c>
      <c r="J2861" s="7">
        <v>0</v>
      </c>
      <c r="K2861" s="6">
        <v>1485.04</v>
      </c>
      <c r="L2861" s="6">
        <v>1140</v>
      </c>
      <c r="M2861" s="6">
        <v>345.04</v>
      </c>
      <c r="N2861" s="2" t="s">
        <v>546</v>
      </c>
      <c r="O2861" s="2" t="s">
        <v>543</v>
      </c>
    </row>
    <row r="2862" spans="1:15" x14ac:dyDescent="0.25">
      <c r="A2862" s="2" t="s">
        <v>3409</v>
      </c>
      <c r="B2862" s="5">
        <v>45819</v>
      </c>
      <c r="C2862" s="2" t="s">
        <v>216</v>
      </c>
      <c r="D2862" s="2" t="s">
        <v>375</v>
      </c>
      <c r="E2862" s="2" t="s">
        <v>382</v>
      </c>
      <c r="F2862" s="2" t="s">
        <v>515</v>
      </c>
      <c r="G2862" s="2" t="s">
        <v>552</v>
      </c>
      <c r="H2862" s="2">
        <v>6</v>
      </c>
      <c r="I2862" s="6">
        <v>5472.72</v>
      </c>
      <c r="J2862" s="7">
        <v>0</v>
      </c>
      <c r="K2862" s="6">
        <v>32836.32</v>
      </c>
      <c r="L2862" s="6">
        <v>22122</v>
      </c>
      <c r="M2862" s="6">
        <v>10714.32</v>
      </c>
      <c r="N2862" s="2" t="s">
        <v>556</v>
      </c>
      <c r="O2862" s="2" t="s">
        <v>543</v>
      </c>
    </row>
    <row r="2863" spans="1:15" x14ac:dyDescent="0.25">
      <c r="A2863" s="2" t="s">
        <v>3410</v>
      </c>
      <c r="B2863" s="5">
        <v>46180</v>
      </c>
      <c r="C2863" s="2" t="s">
        <v>116</v>
      </c>
      <c r="D2863" s="2" t="s">
        <v>375</v>
      </c>
      <c r="E2863" s="2" t="s">
        <v>385</v>
      </c>
      <c r="F2863" s="2" t="s">
        <v>420</v>
      </c>
      <c r="G2863" s="2" t="s">
        <v>552</v>
      </c>
      <c r="H2863" s="2">
        <v>2</v>
      </c>
      <c r="I2863" s="6">
        <v>4651.8100000000004</v>
      </c>
      <c r="J2863" s="7">
        <v>0.15</v>
      </c>
      <c r="K2863" s="6">
        <v>9303.6200000000008</v>
      </c>
      <c r="L2863" s="6">
        <v>7374</v>
      </c>
      <c r="M2863" s="6">
        <v>1929.62</v>
      </c>
      <c r="N2863" s="2" t="s">
        <v>550</v>
      </c>
      <c r="O2863" s="2" t="s">
        <v>543</v>
      </c>
    </row>
    <row r="2864" spans="1:15" x14ac:dyDescent="0.25">
      <c r="A2864" s="2" t="s">
        <v>3411</v>
      </c>
      <c r="B2864" s="5">
        <v>46094</v>
      </c>
      <c r="C2864" s="2" t="s">
        <v>70</v>
      </c>
      <c r="D2864" s="2" t="s">
        <v>360</v>
      </c>
      <c r="E2864" s="2" t="s">
        <v>382</v>
      </c>
      <c r="F2864" s="2" t="s">
        <v>420</v>
      </c>
      <c r="G2864" s="2" t="s">
        <v>552</v>
      </c>
      <c r="H2864" s="2">
        <v>2</v>
      </c>
      <c r="I2864" s="6">
        <v>22310.78</v>
      </c>
      <c r="J2864" s="7">
        <v>0.1</v>
      </c>
      <c r="K2864" s="6">
        <v>44621.56</v>
      </c>
      <c r="L2864" s="6">
        <v>41046</v>
      </c>
      <c r="M2864" s="6">
        <v>3575.56</v>
      </c>
      <c r="N2864" s="2" t="s">
        <v>542</v>
      </c>
      <c r="O2864" s="2" t="s">
        <v>543</v>
      </c>
    </row>
    <row r="2865" spans="1:15" x14ac:dyDescent="0.25">
      <c r="A2865" s="2" t="s">
        <v>3412</v>
      </c>
      <c r="B2865" s="5">
        <v>45712</v>
      </c>
      <c r="C2865" s="2" t="s">
        <v>222</v>
      </c>
      <c r="D2865" s="2" t="s">
        <v>364</v>
      </c>
      <c r="E2865" s="2" t="s">
        <v>389</v>
      </c>
      <c r="F2865" s="2" t="s">
        <v>485</v>
      </c>
      <c r="G2865" s="2" t="s">
        <v>541</v>
      </c>
      <c r="H2865" s="2">
        <v>5</v>
      </c>
      <c r="I2865" s="6">
        <v>25457.15</v>
      </c>
      <c r="J2865" s="7">
        <v>0</v>
      </c>
      <c r="K2865" s="6">
        <v>127285.75</v>
      </c>
      <c r="L2865" s="6">
        <v>84075</v>
      </c>
      <c r="M2865" s="6">
        <v>43210.75</v>
      </c>
      <c r="N2865" s="2" t="s">
        <v>556</v>
      </c>
      <c r="O2865" s="2" t="s">
        <v>543</v>
      </c>
    </row>
    <row r="2866" spans="1:15" x14ac:dyDescent="0.25">
      <c r="A2866" s="2" t="s">
        <v>3413</v>
      </c>
      <c r="B2866" s="5">
        <v>46117</v>
      </c>
      <c r="C2866" s="2" t="s">
        <v>180</v>
      </c>
      <c r="D2866" s="2" t="s">
        <v>375</v>
      </c>
      <c r="E2866" s="2" t="s">
        <v>389</v>
      </c>
      <c r="F2866" s="2" t="s">
        <v>505</v>
      </c>
      <c r="G2866" s="2" t="s">
        <v>541</v>
      </c>
      <c r="H2866" s="2">
        <v>2</v>
      </c>
      <c r="I2866" s="6">
        <v>5472.72</v>
      </c>
      <c r="J2866" s="7">
        <v>0</v>
      </c>
      <c r="K2866" s="6">
        <v>10945.44</v>
      </c>
      <c r="L2866" s="6">
        <v>7374</v>
      </c>
      <c r="M2866" s="6">
        <v>3571.44</v>
      </c>
      <c r="N2866" s="2" t="s">
        <v>546</v>
      </c>
      <c r="O2866" s="2" t="s">
        <v>543</v>
      </c>
    </row>
    <row r="2867" spans="1:15" x14ac:dyDescent="0.25">
      <c r="A2867" s="2" t="s">
        <v>3414</v>
      </c>
      <c r="B2867" s="5">
        <v>46178</v>
      </c>
      <c r="C2867" s="2" t="s">
        <v>110</v>
      </c>
      <c r="D2867" s="2" t="s">
        <v>375</v>
      </c>
      <c r="E2867" s="2" t="s">
        <v>389</v>
      </c>
      <c r="F2867" s="2" t="s">
        <v>485</v>
      </c>
      <c r="G2867" s="2" t="s">
        <v>552</v>
      </c>
      <c r="H2867" s="2">
        <v>7</v>
      </c>
      <c r="I2867" s="6">
        <v>4378.18</v>
      </c>
      <c r="J2867" s="7">
        <v>0.2</v>
      </c>
      <c r="K2867" s="6">
        <v>30647.26</v>
      </c>
      <c r="L2867" s="6">
        <v>25809</v>
      </c>
      <c r="M2867" s="6">
        <v>4838.26</v>
      </c>
      <c r="N2867" s="2" t="s">
        <v>542</v>
      </c>
      <c r="O2867" s="2" t="s">
        <v>543</v>
      </c>
    </row>
    <row r="2868" spans="1:15" x14ac:dyDescent="0.25">
      <c r="A2868" s="2" t="s">
        <v>3415</v>
      </c>
      <c r="B2868" s="5">
        <v>45877</v>
      </c>
      <c r="C2868" s="2" t="s">
        <v>286</v>
      </c>
      <c r="D2868" s="2" t="s">
        <v>373</v>
      </c>
      <c r="E2868" s="2" t="s">
        <v>387</v>
      </c>
      <c r="F2868" s="2" t="s">
        <v>431</v>
      </c>
      <c r="G2868" s="2" t="s">
        <v>541</v>
      </c>
      <c r="H2868" s="2">
        <v>8</v>
      </c>
      <c r="I2868" s="6">
        <v>2277.2600000000002</v>
      </c>
      <c r="J2868" s="7">
        <v>0</v>
      </c>
      <c r="K2868" s="6">
        <v>18218.080000000002</v>
      </c>
      <c r="L2868" s="6">
        <v>12968</v>
      </c>
      <c r="M2868" s="6">
        <v>5250.08</v>
      </c>
      <c r="N2868" s="2" t="s">
        <v>550</v>
      </c>
      <c r="O2868" s="2" t="s">
        <v>543</v>
      </c>
    </row>
    <row r="2869" spans="1:15" x14ac:dyDescent="0.25">
      <c r="A2869" s="2" t="s">
        <v>3416</v>
      </c>
      <c r="B2869" s="5">
        <v>46058</v>
      </c>
      <c r="C2869" s="2" t="s">
        <v>276</v>
      </c>
      <c r="D2869" s="2" t="s">
        <v>371</v>
      </c>
      <c r="E2869" s="2" t="s">
        <v>385</v>
      </c>
      <c r="F2869" s="2" t="s">
        <v>497</v>
      </c>
      <c r="G2869" s="2" t="s">
        <v>552</v>
      </c>
      <c r="H2869" s="2">
        <v>2</v>
      </c>
      <c r="I2869" s="6">
        <v>20191.14</v>
      </c>
      <c r="J2869" s="7">
        <v>0.2</v>
      </c>
      <c r="K2869" s="6">
        <v>40382.28</v>
      </c>
      <c r="L2869" s="6">
        <v>42632</v>
      </c>
      <c r="M2869" s="6">
        <v>-2249.7199999999998</v>
      </c>
      <c r="N2869" s="2" t="s">
        <v>542</v>
      </c>
      <c r="O2869" s="2" t="s">
        <v>543</v>
      </c>
    </row>
    <row r="2870" spans="1:15" x14ac:dyDescent="0.25">
      <c r="A2870" s="2" t="s">
        <v>3417</v>
      </c>
      <c r="B2870" s="5">
        <v>45717</v>
      </c>
      <c r="C2870" s="2" t="s">
        <v>118</v>
      </c>
      <c r="D2870" s="2" t="s">
        <v>341</v>
      </c>
      <c r="E2870" s="2" t="s">
        <v>393</v>
      </c>
      <c r="F2870" s="2" t="s">
        <v>505</v>
      </c>
      <c r="G2870" s="2" t="s">
        <v>541</v>
      </c>
      <c r="H2870" s="2">
        <v>7</v>
      </c>
      <c r="I2870" s="6">
        <v>413.86</v>
      </c>
      <c r="J2870" s="7">
        <v>0.2</v>
      </c>
      <c r="K2870" s="6">
        <v>2897.02</v>
      </c>
      <c r="L2870" s="6">
        <v>2884</v>
      </c>
      <c r="M2870" s="6">
        <v>13.02</v>
      </c>
      <c r="N2870" s="2" t="s">
        <v>550</v>
      </c>
      <c r="O2870" s="2" t="s">
        <v>543</v>
      </c>
    </row>
    <row r="2871" spans="1:15" x14ac:dyDescent="0.25">
      <c r="A2871" s="2" t="s">
        <v>3418</v>
      </c>
      <c r="B2871" s="5">
        <v>45871</v>
      </c>
      <c r="C2871" s="2" t="s">
        <v>106</v>
      </c>
      <c r="D2871" s="2" t="s">
        <v>341</v>
      </c>
      <c r="E2871" s="2" t="s">
        <v>387</v>
      </c>
      <c r="F2871" s="2" t="s">
        <v>429</v>
      </c>
      <c r="G2871" s="2" t="s">
        <v>545</v>
      </c>
      <c r="H2871" s="2">
        <v>7</v>
      </c>
      <c r="I2871" s="6">
        <v>413.86</v>
      </c>
      <c r="J2871" s="7">
        <v>0.2</v>
      </c>
      <c r="K2871" s="6">
        <v>2897.02</v>
      </c>
      <c r="L2871" s="6">
        <v>2884</v>
      </c>
      <c r="M2871" s="6">
        <v>13.02</v>
      </c>
      <c r="N2871" s="2" t="s">
        <v>550</v>
      </c>
      <c r="O2871" s="2" t="s">
        <v>543</v>
      </c>
    </row>
    <row r="2872" spans="1:15" x14ac:dyDescent="0.25">
      <c r="A2872" s="2" t="s">
        <v>3419</v>
      </c>
      <c r="B2872" s="5">
        <v>46273</v>
      </c>
      <c r="C2872" s="2" t="s">
        <v>118</v>
      </c>
      <c r="D2872" s="2" t="s">
        <v>360</v>
      </c>
      <c r="E2872" s="2" t="s">
        <v>395</v>
      </c>
      <c r="F2872" s="2" t="s">
        <v>420</v>
      </c>
      <c r="G2872" s="2" t="s">
        <v>552</v>
      </c>
      <c r="H2872" s="2">
        <v>1</v>
      </c>
      <c r="I2872" s="6">
        <v>24789.75</v>
      </c>
      <c r="J2872" s="7">
        <v>0</v>
      </c>
      <c r="K2872" s="6">
        <v>24789.75</v>
      </c>
      <c r="L2872" s="6">
        <v>20523</v>
      </c>
      <c r="M2872" s="6">
        <v>4266.75</v>
      </c>
      <c r="N2872" s="2" t="s">
        <v>546</v>
      </c>
      <c r="O2872" s="2" t="s">
        <v>543</v>
      </c>
    </row>
    <row r="2873" spans="1:15" x14ac:dyDescent="0.25">
      <c r="A2873" s="2" t="s">
        <v>3420</v>
      </c>
      <c r="B2873" s="5">
        <v>46067</v>
      </c>
      <c r="C2873" s="2" t="s">
        <v>276</v>
      </c>
      <c r="D2873" s="2" t="s">
        <v>353</v>
      </c>
      <c r="E2873" s="2" t="s">
        <v>389</v>
      </c>
      <c r="F2873" s="2" t="s">
        <v>410</v>
      </c>
      <c r="G2873" s="2" t="s">
        <v>545</v>
      </c>
      <c r="H2873" s="2">
        <v>2</v>
      </c>
      <c r="I2873" s="6">
        <v>7239.15</v>
      </c>
      <c r="J2873" s="7">
        <v>0.1</v>
      </c>
      <c r="K2873" s="6">
        <v>14478.3</v>
      </c>
      <c r="L2873" s="6">
        <v>10674</v>
      </c>
      <c r="M2873" s="6">
        <v>3804.3</v>
      </c>
      <c r="N2873" s="2" t="s">
        <v>546</v>
      </c>
      <c r="O2873" s="2" t="s">
        <v>543</v>
      </c>
    </row>
    <row r="2874" spans="1:15" x14ac:dyDescent="0.25">
      <c r="A2874" s="2" t="s">
        <v>3421</v>
      </c>
      <c r="B2874" s="5">
        <v>46063</v>
      </c>
      <c r="C2874" s="2" t="s">
        <v>322</v>
      </c>
      <c r="D2874" s="2" t="s">
        <v>337</v>
      </c>
      <c r="E2874" s="2" t="s">
        <v>393</v>
      </c>
      <c r="F2874" s="2" t="s">
        <v>423</v>
      </c>
      <c r="G2874" s="2" t="s">
        <v>541</v>
      </c>
      <c r="H2874" s="2">
        <v>7</v>
      </c>
      <c r="I2874" s="6">
        <v>21351.52</v>
      </c>
      <c r="J2874" s="7">
        <v>0</v>
      </c>
      <c r="K2874" s="6">
        <v>149460.64000000001</v>
      </c>
      <c r="L2874" s="6">
        <v>110621</v>
      </c>
      <c r="M2874" s="6">
        <v>38839.64</v>
      </c>
      <c r="N2874" s="2" t="s">
        <v>550</v>
      </c>
      <c r="O2874" s="2" t="s">
        <v>543</v>
      </c>
    </row>
    <row r="2875" spans="1:15" x14ac:dyDescent="0.25">
      <c r="A2875" s="2" t="s">
        <v>3422</v>
      </c>
      <c r="B2875" s="5">
        <v>45996</v>
      </c>
      <c r="C2875" s="2" t="s">
        <v>154</v>
      </c>
      <c r="D2875" s="2" t="s">
        <v>348</v>
      </c>
      <c r="E2875" s="2" t="s">
        <v>389</v>
      </c>
      <c r="F2875" s="2" t="s">
        <v>453</v>
      </c>
      <c r="G2875" s="2" t="s">
        <v>545</v>
      </c>
      <c r="H2875" s="2">
        <v>7</v>
      </c>
      <c r="I2875" s="6">
        <v>12703.48</v>
      </c>
      <c r="J2875" s="7">
        <v>0</v>
      </c>
      <c r="K2875" s="6">
        <v>88924.36</v>
      </c>
      <c r="L2875" s="6">
        <v>71533</v>
      </c>
      <c r="M2875" s="6">
        <v>17391.36</v>
      </c>
      <c r="N2875" s="2" t="s">
        <v>550</v>
      </c>
      <c r="O2875" s="2" t="s">
        <v>543</v>
      </c>
    </row>
    <row r="2876" spans="1:15" x14ac:dyDescent="0.25">
      <c r="A2876" s="2" t="s">
        <v>3423</v>
      </c>
      <c r="B2876" s="5">
        <v>46155</v>
      </c>
      <c r="C2876" s="2" t="s">
        <v>300</v>
      </c>
      <c r="D2876" s="2" t="s">
        <v>339</v>
      </c>
      <c r="E2876" s="2" t="s">
        <v>385</v>
      </c>
      <c r="F2876" s="2" t="s">
        <v>439</v>
      </c>
      <c r="G2876" s="2" t="s">
        <v>545</v>
      </c>
      <c r="H2876" s="2">
        <v>2</v>
      </c>
      <c r="I2876" s="6">
        <v>9240.2000000000007</v>
      </c>
      <c r="J2876" s="7">
        <v>0</v>
      </c>
      <c r="K2876" s="6">
        <v>18480.400000000001</v>
      </c>
      <c r="L2876" s="6">
        <v>13670</v>
      </c>
      <c r="M2876" s="6">
        <v>4810.3999999999996</v>
      </c>
      <c r="N2876" s="2" t="s">
        <v>550</v>
      </c>
      <c r="O2876" s="2" t="s">
        <v>543</v>
      </c>
    </row>
    <row r="2877" spans="1:15" x14ac:dyDescent="0.25">
      <c r="A2877" s="2" t="s">
        <v>3424</v>
      </c>
      <c r="B2877" s="5">
        <v>45966</v>
      </c>
      <c r="C2877" s="2" t="s">
        <v>88</v>
      </c>
      <c r="D2877" s="2" t="s">
        <v>368</v>
      </c>
      <c r="E2877" s="2" t="s">
        <v>387</v>
      </c>
      <c r="F2877" s="2" t="s">
        <v>451</v>
      </c>
      <c r="G2877" s="2" t="s">
        <v>541</v>
      </c>
      <c r="H2877" s="2">
        <v>8</v>
      </c>
      <c r="I2877" s="6">
        <v>966.32</v>
      </c>
      <c r="J2877" s="7">
        <v>0.1</v>
      </c>
      <c r="K2877" s="6">
        <v>7730.56</v>
      </c>
      <c r="L2877" s="6">
        <v>6208</v>
      </c>
      <c r="M2877" s="6">
        <v>1522.56</v>
      </c>
      <c r="N2877" s="2" t="s">
        <v>556</v>
      </c>
      <c r="O2877" s="2" t="s">
        <v>543</v>
      </c>
    </row>
    <row r="2878" spans="1:15" x14ac:dyDescent="0.25">
      <c r="A2878" s="2" t="s">
        <v>3425</v>
      </c>
      <c r="B2878" s="5">
        <v>46115</v>
      </c>
      <c r="C2878" s="2" t="s">
        <v>268</v>
      </c>
      <c r="D2878" s="2" t="s">
        <v>357</v>
      </c>
      <c r="E2878" s="2" t="s">
        <v>382</v>
      </c>
      <c r="F2878" s="2" t="s">
        <v>453</v>
      </c>
      <c r="G2878" s="2" t="s">
        <v>552</v>
      </c>
      <c r="H2878" s="2">
        <v>2</v>
      </c>
      <c r="I2878" s="6">
        <v>19739.61</v>
      </c>
      <c r="J2878" s="7">
        <v>0.05</v>
      </c>
      <c r="K2878" s="6">
        <v>39479.22</v>
      </c>
      <c r="L2878" s="6">
        <v>32886</v>
      </c>
      <c r="M2878" s="6">
        <v>6593.22</v>
      </c>
      <c r="N2878" s="2" t="s">
        <v>550</v>
      </c>
      <c r="O2878" s="2" t="s">
        <v>543</v>
      </c>
    </row>
    <row r="2879" spans="1:15" x14ac:dyDescent="0.25">
      <c r="A2879" s="2" t="s">
        <v>3426</v>
      </c>
      <c r="B2879" s="5">
        <v>46377</v>
      </c>
      <c r="C2879" s="2" t="s">
        <v>146</v>
      </c>
      <c r="D2879" s="2" t="s">
        <v>337</v>
      </c>
      <c r="E2879" s="2" t="s">
        <v>393</v>
      </c>
      <c r="F2879" s="2" t="s">
        <v>515</v>
      </c>
      <c r="G2879" s="2" t="s">
        <v>541</v>
      </c>
      <c r="H2879" s="2">
        <v>2</v>
      </c>
      <c r="I2879" s="6">
        <v>17081.22</v>
      </c>
      <c r="J2879" s="7">
        <v>0.2</v>
      </c>
      <c r="K2879" s="6">
        <v>34162.44</v>
      </c>
      <c r="L2879" s="6">
        <v>31606</v>
      </c>
      <c r="M2879" s="6">
        <v>2556.44</v>
      </c>
      <c r="N2879" s="2" t="s">
        <v>546</v>
      </c>
      <c r="O2879" s="2" t="s">
        <v>543</v>
      </c>
    </row>
    <row r="2880" spans="1:15" x14ac:dyDescent="0.25">
      <c r="A2880" s="2" t="s">
        <v>3427</v>
      </c>
      <c r="B2880" s="5">
        <v>46066</v>
      </c>
      <c r="C2880" s="2" t="s">
        <v>134</v>
      </c>
      <c r="D2880" s="2" t="s">
        <v>345</v>
      </c>
      <c r="E2880" s="2" t="s">
        <v>382</v>
      </c>
      <c r="F2880" s="2" t="s">
        <v>453</v>
      </c>
      <c r="G2880" s="2" t="s">
        <v>541</v>
      </c>
      <c r="H2880" s="2">
        <v>8</v>
      </c>
      <c r="I2880" s="6">
        <v>1497.42</v>
      </c>
      <c r="J2880" s="7">
        <v>0.2</v>
      </c>
      <c r="K2880" s="6">
        <v>11979.36</v>
      </c>
      <c r="L2880" s="6">
        <v>12920</v>
      </c>
      <c r="M2880" s="6">
        <v>-940.64</v>
      </c>
      <c r="N2880" s="2" t="s">
        <v>556</v>
      </c>
      <c r="O2880" s="2" t="s">
        <v>543</v>
      </c>
    </row>
    <row r="2881" spans="1:15" x14ac:dyDescent="0.25">
      <c r="A2881" s="2" t="s">
        <v>3428</v>
      </c>
      <c r="B2881" s="5">
        <v>45848</v>
      </c>
      <c r="C2881" s="2" t="s">
        <v>310</v>
      </c>
      <c r="D2881" s="2" t="s">
        <v>364</v>
      </c>
      <c r="E2881" s="2" t="s">
        <v>385</v>
      </c>
      <c r="F2881" s="2" t="s">
        <v>455</v>
      </c>
      <c r="G2881" s="2" t="s">
        <v>545</v>
      </c>
      <c r="H2881" s="2">
        <v>6</v>
      </c>
      <c r="I2881" s="6">
        <v>22911.439999999999</v>
      </c>
      <c r="J2881" s="7">
        <v>0.1</v>
      </c>
      <c r="K2881" s="6">
        <v>137468.64000000001</v>
      </c>
      <c r="L2881" s="6">
        <v>100890</v>
      </c>
      <c r="M2881" s="6">
        <v>36578.639999999999</v>
      </c>
      <c r="N2881" s="2" t="s">
        <v>546</v>
      </c>
      <c r="O2881" s="2" t="s">
        <v>543</v>
      </c>
    </row>
    <row r="2882" spans="1:15" x14ac:dyDescent="0.25">
      <c r="A2882" s="2" t="s">
        <v>3429</v>
      </c>
      <c r="B2882" s="5">
        <v>46337</v>
      </c>
      <c r="C2882" s="2" t="s">
        <v>260</v>
      </c>
      <c r="D2882" s="2" t="s">
        <v>371</v>
      </c>
      <c r="E2882" s="2" t="s">
        <v>385</v>
      </c>
      <c r="F2882" s="2" t="s">
        <v>483</v>
      </c>
      <c r="G2882" s="2" t="s">
        <v>541</v>
      </c>
      <c r="H2882" s="2">
        <v>1</v>
      </c>
      <c r="I2882" s="6">
        <v>22715.040000000001</v>
      </c>
      <c r="J2882" s="7">
        <v>0.1</v>
      </c>
      <c r="K2882" s="6">
        <v>22715.040000000001</v>
      </c>
      <c r="L2882" s="6">
        <v>21316</v>
      </c>
      <c r="M2882" s="6">
        <v>1399.04</v>
      </c>
      <c r="N2882" s="2" t="s">
        <v>546</v>
      </c>
      <c r="O2882" s="2" t="s">
        <v>543</v>
      </c>
    </row>
    <row r="2883" spans="1:15" x14ac:dyDescent="0.25">
      <c r="A2883" s="2" t="s">
        <v>3430</v>
      </c>
      <c r="B2883" s="5">
        <v>45949</v>
      </c>
      <c r="C2883" s="2" t="s">
        <v>186</v>
      </c>
      <c r="D2883" s="2" t="s">
        <v>353</v>
      </c>
      <c r="E2883" s="2" t="s">
        <v>393</v>
      </c>
      <c r="F2883" s="2" t="s">
        <v>425</v>
      </c>
      <c r="G2883" s="2" t="s">
        <v>552</v>
      </c>
      <c r="H2883" s="2">
        <v>8</v>
      </c>
      <c r="I2883" s="6">
        <v>7239.15</v>
      </c>
      <c r="J2883" s="7">
        <v>0.1</v>
      </c>
      <c r="K2883" s="6">
        <v>57913.2</v>
      </c>
      <c r="L2883" s="6">
        <v>42696</v>
      </c>
      <c r="M2883" s="6">
        <v>15217.2</v>
      </c>
      <c r="N2883" s="2" t="s">
        <v>542</v>
      </c>
      <c r="O2883" s="2" t="s">
        <v>543</v>
      </c>
    </row>
    <row r="2884" spans="1:15" x14ac:dyDescent="0.25">
      <c r="A2884" s="2" t="s">
        <v>3431</v>
      </c>
      <c r="B2884" s="5">
        <v>46116</v>
      </c>
      <c r="C2884" s="2" t="s">
        <v>152</v>
      </c>
      <c r="D2884" s="2" t="s">
        <v>339</v>
      </c>
      <c r="E2884" s="2" t="s">
        <v>387</v>
      </c>
      <c r="F2884" s="2" t="s">
        <v>519</v>
      </c>
      <c r="G2884" s="2" t="s">
        <v>541</v>
      </c>
      <c r="H2884" s="2">
        <v>6</v>
      </c>
      <c r="I2884" s="6">
        <v>9240.2000000000007</v>
      </c>
      <c r="J2884" s="7">
        <v>0</v>
      </c>
      <c r="K2884" s="6">
        <v>55441.2</v>
      </c>
      <c r="L2884" s="6">
        <v>41010</v>
      </c>
      <c r="M2884" s="6">
        <v>14431.2</v>
      </c>
      <c r="N2884" s="2" t="s">
        <v>546</v>
      </c>
      <c r="O2884" s="2" t="s">
        <v>543</v>
      </c>
    </row>
    <row r="2885" spans="1:15" x14ac:dyDescent="0.25">
      <c r="A2885" s="2" t="s">
        <v>3432</v>
      </c>
      <c r="B2885" s="5">
        <v>45660</v>
      </c>
      <c r="C2885" s="2" t="s">
        <v>56</v>
      </c>
      <c r="D2885" s="2" t="s">
        <v>357</v>
      </c>
      <c r="E2885" s="2" t="s">
        <v>393</v>
      </c>
      <c r="F2885" s="2" t="s">
        <v>469</v>
      </c>
      <c r="G2885" s="2" t="s">
        <v>545</v>
      </c>
      <c r="H2885" s="2">
        <v>6</v>
      </c>
      <c r="I2885" s="6">
        <v>18700.689999999999</v>
      </c>
      <c r="J2885" s="7">
        <v>0.1</v>
      </c>
      <c r="K2885" s="6">
        <v>112204.14</v>
      </c>
      <c r="L2885" s="6">
        <v>98658</v>
      </c>
      <c r="M2885" s="6">
        <v>13546.14</v>
      </c>
      <c r="N2885" s="2" t="s">
        <v>556</v>
      </c>
      <c r="O2885" s="2" t="s">
        <v>543</v>
      </c>
    </row>
    <row r="2886" spans="1:15" x14ac:dyDescent="0.25">
      <c r="A2886" s="2" t="s">
        <v>3433</v>
      </c>
      <c r="B2886" s="5">
        <v>45860</v>
      </c>
      <c r="C2886" s="2" t="s">
        <v>148</v>
      </c>
      <c r="D2886" s="2" t="s">
        <v>360</v>
      </c>
      <c r="E2886" s="2" t="s">
        <v>389</v>
      </c>
      <c r="F2886" s="2" t="s">
        <v>513</v>
      </c>
      <c r="G2886" s="2" t="s">
        <v>552</v>
      </c>
      <c r="H2886" s="2">
        <v>6</v>
      </c>
      <c r="I2886" s="6">
        <v>21071.29</v>
      </c>
      <c r="J2886" s="7">
        <v>0.15</v>
      </c>
      <c r="K2886" s="6">
        <v>126427.74</v>
      </c>
      <c r="L2886" s="6">
        <v>123138</v>
      </c>
      <c r="M2886" s="6">
        <v>3289.74</v>
      </c>
      <c r="N2886" s="2" t="s">
        <v>556</v>
      </c>
      <c r="O2886" s="2" t="s">
        <v>543</v>
      </c>
    </row>
    <row r="2887" spans="1:15" x14ac:dyDescent="0.25">
      <c r="A2887" s="2" t="s">
        <v>3434</v>
      </c>
      <c r="B2887" s="5">
        <v>46237</v>
      </c>
      <c r="C2887" s="2" t="s">
        <v>160</v>
      </c>
      <c r="D2887" s="2" t="s">
        <v>377</v>
      </c>
      <c r="E2887" s="2" t="s">
        <v>385</v>
      </c>
      <c r="F2887" s="2" t="s">
        <v>459</v>
      </c>
      <c r="G2887" s="2" t="s">
        <v>541</v>
      </c>
      <c r="H2887" s="2">
        <v>5</v>
      </c>
      <c r="I2887" s="6">
        <v>20793.54</v>
      </c>
      <c r="J2887" s="7">
        <v>0.2</v>
      </c>
      <c r="K2887" s="6">
        <v>103967.7</v>
      </c>
      <c r="L2887" s="6">
        <v>92755</v>
      </c>
      <c r="M2887" s="6">
        <v>11212.7</v>
      </c>
      <c r="N2887" s="2" t="s">
        <v>556</v>
      </c>
      <c r="O2887" s="2" t="s">
        <v>543</v>
      </c>
    </row>
    <row r="2888" spans="1:15" x14ac:dyDescent="0.25">
      <c r="A2888" s="2" t="s">
        <v>3435</v>
      </c>
      <c r="B2888" s="5">
        <v>45828</v>
      </c>
      <c r="C2888" s="2" t="s">
        <v>140</v>
      </c>
      <c r="D2888" s="2" t="s">
        <v>337</v>
      </c>
      <c r="E2888" s="2" t="s">
        <v>391</v>
      </c>
      <c r="F2888" s="2" t="s">
        <v>423</v>
      </c>
      <c r="G2888" s="2" t="s">
        <v>545</v>
      </c>
      <c r="H2888" s="2">
        <v>2</v>
      </c>
      <c r="I2888" s="6">
        <v>19216.37</v>
      </c>
      <c r="J2888" s="7">
        <v>0.1</v>
      </c>
      <c r="K2888" s="6">
        <v>38432.74</v>
      </c>
      <c r="L2888" s="6">
        <v>31606</v>
      </c>
      <c r="M2888" s="6">
        <v>6826.74</v>
      </c>
      <c r="N2888" s="2" t="s">
        <v>546</v>
      </c>
      <c r="O2888" s="2" t="s">
        <v>543</v>
      </c>
    </row>
    <row r="2889" spans="1:15" x14ac:dyDescent="0.25">
      <c r="A2889" s="2" t="s">
        <v>3436</v>
      </c>
      <c r="B2889" s="5">
        <v>45686</v>
      </c>
      <c r="C2889" s="2" t="s">
        <v>82</v>
      </c>
      <c r="D2889" s="2" t="s">
        <v>353</v>
      </c>
      <c r="E2889" s="2" t="s">
        <v>385</v>
      </c>
      <c r="F2889" s="2" t="s">
        <v>445</v>
      </c>
      <c r="G2889" s="2" t="s">
        <v>552</v>
      </c>
      <c r="H2889" s="2">
        <v>5</v>
      </c>
      <c r="I2889" s="6">
        <v>7641.32</v>
      </c>
      <c r="J2889" s="7">
        <v>0.05</v>
      </c>
      <c r="K2889" s="6">
        <v>38206.6</v>
      </c>
      <c r="L2889" s="6">
        <v>26685</v>
      </c>
      <c r="M2889" s="6">
        <v>11521.6</v>
      </c>
      <c r="N2889" s="2" t="s">
        <v>546</v>
      </c>
      <c r="O2889" s="2" t="s">
        <v>543</v>
      </c>
    </row>
    <row r="2890" spans="1:15" x14ac:dyDescent="0.25">
      <c r="A2890" s="2" t="s">
        <v>3437</v>
      </c>
      <c r="B2890" s="5">
        <v>46154</v>
      </c>
      <c r="C2890" s="2" t="s">
        <v>114</v>
      </c>
      <c r="D2890" s="2" t="s">
        <v>355</v>
      </c>
      <c r="E2890" s="2" t="s">
        <v>398</v>
      </c>
      <c r="F2890" s="2" t="s">
        <v>501</v>
      </c>
      <c r="G2890" s="2" t="s">
        <v>545</v>
      </c>
      <c r="H2890" s="2">
        <v>3</v>
      </c>
      <c r="I2890" s="6">
        <v>27379.41</v>
      </c>
      <c r="J2890" s="7">
        <v>0.05</v>
      </c>
      <c r="K2890" s="6">
        <v>82138.23</v>
      </c>
      <c r="L2890" s="6">
        <v>59394</v>
      </c>
      <c r="M2890" s="6">
        <v>22744.23</v>
      </c>
      <c r="N2890" s="2" t="s">
        <v>556</v>
      </c>
      <c r="O2890" s="2" t="s">
        <v>543</v>
      </c>
    </row>
    <row r="2891" spans="1:15" x14ac:dyDescent="0.25">
      <c r="A2891" s="2" t="s">
        <v>3438</v>
      </c>
      <c r="B2891" s="5">
        <v>45701</v>
      </c>
      <c r="C2891" s="2" t="s">
        <v>78</v>
      </c>
      <c r="D2891" s="2" t="s">
        <v>343</v>
      </c>
      <c r="E2891" s="2" t="s">
        <v>387</v>
      </c>
      <c r="F2891" s="2" t="s">
        <v>447</v>
      </c>
      <c r="G2891" s="2" t="s">
        <v>552</v>
      </c>
      <c r="H2891" s="2">
        <v>6</v>
      </c>
      <c r="I2891" s="6">
        <v>3343.67</v>
      </c>
      <c r="J2891" s="7">
        <v>0.2</v>
      </c>
      <c r="K2891" s="6">
        <v>20062.02</v>
      </c>
      <c r="L2891" s="6">
        <v>19146</v>
      </c>
      <c r="M2891" s="6">
        <v>916.02</v>
      </c>
      <c r="N2891" s="2" t="s">
        <v>550</v>
      </c>
      <c r="O2891" s="2" t="s">
        <v>543</v>
      </c>
    </row>
    <row r="2892" spans="1:15" x14ac:dyDescent="0.25">
      <c r="A2892" s="2" t="s">
        <v>3439</v>
      </c>
      <c r="B2892" s="5">
        <v>45943</v>
      </c>
      <c r="C2892" s="2" t="s">
        <v>122</v>
      </c>
      <c r="D2892" s="2" t="s">
        <v>351</v>
      </c>
      <c r="E2892" s="2" t="s">
        <v>382</v>
      </c>
      <c r="F2892" s="2" t="s">
        <v>477</v>
      </c>
      <c r="G2892" s="2" t="s">
        <v>552</v>
      </c>
      <c r="H2892" s="2">
        <v>7</v>
      </c>
      <c r="I2892" s="6">
        <v>28987.87</v>
      </c>
      <c r="J2892" s="7">
        <v>0</v>
      </c>
      <c r="K2892" s="6">
        <v>202915.09</v>
      </c>
      <c r="L2892" s="6">
        <v>136066</v>
      </c>
      <c r="M2892" s="6">
        <v>66849.09</v>
      </c>
      <c r="N2892" s="2" t="s">
        <v>546</v>
      </c>
      <c r="O2892" s="2" t="s">
        <v>543</v>
      </c>
    </row>
    <row r="2893" spans="1:15" x14ac:dyDescent="0.25">
      <c r="A2893" s="2" t="s">
        <v>3440</v>
      </c>
      <c r="B2893" s="5">
        <v>46074</v>
      </c>
      <c r="C2893" s="2" t="s">
        <v>102</v>
      </c>
      <c r="D2893" s="2" t="s">
        <v>330</v>
      </c>
      <c r="E2893" s="2" t="s">
        <v>382</v>
      </c>
      <c r="F2893" s="2" t="s">
        <v>447</v>
      </c>
      <c r="G2893" s="2" t="s">
        <v>541</v>
      </c>
      <c r="H2893" s="2">
        <v>1</v>
      </c>
      <c r="I2893" s="6">
        <v>10747.47</v>
      </c>
      <c r="J2893" s="7">
        <v>0.2</v>
      </c>
      <c r="K2893" s="6">
        <v>10747.47</v>
      </c>
      <c r="L2893" s="6">
        <v>10393</v>
      </c>
      <c r="M2893" s="6">
        <v>354.47</v>
      </c>
      <c r="N2893" s="2" t="s">
        <v>546</v>
      </c>
      <c r="O2893" s="2" t="s">
        <v>543</v>
      </c>
    </row>
    <row r="2894" spans="1:15" x14ac:dyDescent="0.25">
      <c r="A2894" s="2" t="s">
        <v>3441</v>
      </c>
      <c r="B2894" s="5">
        <v>46321</v>
      </c>
      <c r="C2894" s="2" t="s">
        <v>14</v>
      </c>
      <c r="D2894" s="2" t="s">
        <v>341</v>
      </c>
      <c r="E2894" s="2" t="s">
        <v>395</v>
      </c>
      <c r="F2894" s="2" t="s">
        <v>507</v>
      </c>
      <c r="G2894" s="2" t="s">
        <v>545</v>
      </c>
      <c r="H2894" s="2">
        <v>4</v>
      </c>
      <c r="I2894" s="6">
        <v>439.73</v>
      </c>
      <c r="J2894" s="7">
        <v>0.15</v>
      </c>
      <c r="K2894" s="6">
        <v>1758.92</v>
      </c>
      <c r="L2894" s="6">
        <v>1648</v>
      </c>
      <c r="M2894" s="6">
        <v>110.92</v>
      </c>
      <c r="N2894" s="2" t="s">
        <v>546</v>
      </c>
      <c r="O2894" s="2" t="s">
        <v>543</v>
      </c>
    </row>
    <row r="2895" spans="1:15" x14ac:dyDescent="0.25">
      <c r="A2895" s="2" t="s">
        <v>3442</v>
      </c>
      <c r="B2895" s="5">
        <v>45753</v>
      </c>
      <c r="C2895" s="2" t="s">
        <v>196</v>
      </c>
      <c r="D2895" s="2" t="s">
        <v>371</v>
      </c>
      <c r="E2895" s="2" t="s">
        <v>391</v>
      </c>
      <c r="F2895" s="2" t="s">
        <v>501</v>
      </c>
      <c r="G2895" s="2" t="s">
        <v>541</v>
      </c>
      <c r="H2895" s="2">
        <v>4</v>
      </c>
      <c r="I2895" s="6">
        <v>21453.09</v>
      </c>
      <c r="J2895" s="7">
        <v>0.15</v>
      </c>
      <c r="K2895" s="6">
        <v>85812.36</v>
      </c>
      <c r="L2895" s="6">
        <v>85264</v>
      </c>
      <c r="M2895" s="6">
        <v>548.36</v>
      </c>
      <c r="N2895" s="2" t="s">
        <v>550</v>
      </c>
      <c r="O2895" s="2" t="s">
        <v>543</v>
      </c>
    </row>
    <row r="2896" spans="1:15" x14ac:dyDescent="0.25">
      <c r="A2896" s="2" t="s">
        <v>3443</v>
      </c>
      <c r="B2896" s="5">
        <v>46270</v>
      </c>
      <c r="C2896" s="2" t="s">
        <v>35</v>
      </c>
      <c r="D2896" s="2" t="s">
        <v>330</v>
      </c>
      <c r="E2896" s="2" t="s">
        <v>393</v>
      </c>
      <c r="F2896" s="2" t="s">
        <v>463</v>
      </c>
      <c r="G2896" s="2" t="s">
        <v>552</v>
      </c>
      <c r="H2896" s="2">
        <v>4</v>
      </c>
      <c r="I2896" s="6">
        <v>13434.34</v>
      </c>
      <c r="J2896" s="7">
        <v>0</v>
      </c>
      <c r="K2896" s="6">
        <v>53737.36</v>
      </c>
      <c r="L2896" s="6">
        <v>41572</v>
      </c>
      <c r="M2896" s="6">
        <v>12165.36</v>
      </c>
      <c r="N2896" s="2" t="s">
        <v>542</v>
      </c>
      <c r="O2896" s="2" t="s">
        <v>543</v>
      </c>
    </row>
    <row r="2897" spans="1:15" x14ac:dyDescent="0.25">
      <c r="A2897" s="2" t="s">
        <v>3444</v>
      </c>
      <c r="B2897" s="5">
        <v>45944</v>
      </c>
      <c r="C2897" s="2" t="s">
        <v>294</v>
      </c>
      <c r="D2897" s="2" t="s">
        <v>348</v>
      </c>
      <c r="E2897" s="2" t="s">
        <v>382</v>
      </c>
      <c r="F2897" s="2" t="s">
        <v>433</v>
      </c>
      <c r="G2897" s="2" t="s">
        <v>545</v>
      </c>
      <c r="H2897" s="2">
        <v>2</v>
      </c>
      <c r="I2897" s="6">
        <v>12703.48</v>
      </c>
      <c r="J2897" s="7">
        <v>0</v>
      </c>
      <c r="K2897" s="6">
        <v>25406.959999999999</v>
      </c>
      <c r="L2897" s="6">
        <v>20438</v>
      </c>
      <c r="M2897" s="6">
        <v>4968.96</v>
      </c>
      <c r="N2897" s="2" t="s">
        <v>550</v>
      </c>
      <c r="O2897" s="2" t="s">
        <v>543</v>
      </c>
    </row>
    <row r="2898" spans="1:15" x14ac:dyDescent="0.25">
      <c r="A2898" s="2" t="s">
        <v>3445</v>
      </c>
      <c r="B2898" s="5">
        <v>45743</v>
      </c>
      <c r="C2898" s="2" t="s">
        <v>248</v>
      </c>
      <c r="D2898" s="2" t="s">
        <v>368</v>
      </c>
      <c r="E2898" s="2" t="s">
        <v>391</v>
      </c>
      <c r="F2898" s="2" t="s">
        <v>513</v>
      </c>
      <c r="G2898" s="2" t="s">
        <v>545</v>
      </c>
      <c r="H2898" s="2">
        <v>4</v>
      </c>
      <c r="I2898" s="6">
        <v>1020.01</v>
      </c>
      <c r="J2898" s="7">
        <v>0.05</v>
      </c>
      <c r="K2898" s="6">
        <v>4080.04</v>
      </c>
      <c r="L2898" s="6">
        <v>3104</v>
      </c>
      <c r="M2898" s="6">
        <v>976.04</v>
      </c>
      <c r="N2898" s="2" t="s">
        <v>550</v>
      </c>
      <c r="O2898" s="2" t="s">
        <v>543</v>
      </c>
    </row>
    <row r="2899" spans="1:15" x14ac:dyDescent="0.25">
      <c r="A2899" s="2" t="s">
        <v>3446</v>
      </c>
      <c r="B2899" s="5">
        <v>46118</v>
      </c>
      <c r="C2899" s="2" t="s">
        <v>158</v>
      </c>
      <c r="D2899" s="2" t="s">
        <v>362</v>
      </c>
      <c r="E2899" s="2" t="s">
        <v>385</v>
      </c>
      <c r="F2899" s="2" t="s">
        <v>523</v>
      </c>
      <c r="G2899" s="2" t="s">
        <v>545</v>
      </c>
      <c r="H2899" s="2">
        <v>8</v>
      </c>
      <c r="I2899" s="6">
        <v>18037.47</v>
      </c>
      <c r="J2899" s="7">
        <v>0.2</v>
      </c>
      <c r="K2899" s="6">
        <v>144299.76</v>
      </c>
      <c r="L2899" s="6">
        <v>136472</v>
      </c>
      <c r="M2899" s="6">
        <v>7827.76</v>
      </c>
      <c r="N2899" s="2" t="s">
        <v>546</v>
      </c>
      <c r="O2899" s="2" t="s">
        <v>543</v>
      </c>
    </row>
    <row r="2900" spans="1:15" x14ac:dyDescent="0.25">
      <c r="A2900" s="2" t="s">
        <v>3447</v>
      </c>
      <c r="B2900" s="5">
        <v>46257</v>
      </c>
      <c r="C2900" s="2" t="s">
        <v>100</v>
      </c>
      <c r="D2900" s="2" t="s">
        <v>330</v>
      </c>
      <c r="E2900" s="2" t="s">
        <v>389</v>
      </c>
      <c r="F2900" s="2" t="s">
        <v>515</v>
      </c>
      <c r="G2900" s="2" t="s">
        <v>541</v>
      </c>
      <c r="H2900" s="2">
        <v>1</v>
      </c>
      <c r="I2900" s="6">
        <v>13434.34</v>
      </c>
      <c r="J2900" s="7">
        <v>0</v>
      </c>
      <c r="K2900" s="6">
        <v>13434.34</v>
      </c>
      <c r="L2900" s="6">
        <v>10393</v>
      </c>
      <c r="M2900" s="6">
        <v>3041.34</v>
      </c>
      <c r="N2900" s="2" t="s">
        <v>542</v>
      </c>
      <c r="O2900" s="2" t="s">
        <v>543</v>
      </c>
    </row>
    <row r="2901" spans="1:15" x14ac:dyDescent="0.25">
      <c r="A2901" s="2" t="s">
        <v>3448</v>
      </c>
      <c r="B2901" s="5">
        <v>45880</v>
      </c>
      <c r="C2901" s="2" t="s">
        <v>238</v>
      </c>
      <c r="D2901" s="2" t="s">
        <v>330</v>
      </c>
      <c r="E2901" s="2" t="s">
        <v>382</v>
      </c>
      <c r="F2901" s="2" t="s">
        <v>429</v>
      </c>
      <c r="G2901" s="2" t="s">
        <v>545</v>
      </c>
      <c r="H2901" s="2">
        <v>1</v>
      </c>
      <c r="I2901" s="6">
        <v>11419.19</v>
      </c>
      <c r="J2901" s="7">
        <v>0.15</v>
      </c>
      <c r="K2901" s="6">
        <v>11419.19</v>
      </c>
      <c r="L2901" s="6">
        <v>10393</v>
      </c>
      <c r="M2901" s="6">
        <v>1026.19</v>
      </c>
      <c r="N2901" s="2" t="s">
        <v>550</v>
      </c>
      <c r="O2901" s="2" t="s">
        <v>543</v>
      </c>
    </row>
    <row r="2902" spans="1:15" x14ac:dyDescent="0.25">
      <c r="A2902" s="2" t="s">
        <v>3449</v>
      </c>
      <c r="B2902" s="5">
        <v>45922</v>
      </c>
      <c r="C2902" s="2" t="s">
        <v>166</v>
      </c>
      <c r="D2902" s="2" t="s">
        <v>343</v>
      </c>
      <c r="E2902" s="2" t="s">
        <v>382</v>
      </c>
      <c r="F2902" s="2" t="s">
        <v>459</v>
      </c>
      <c r="G2902" s="2" t="s">
        <v>552</v>
      </c>
      <c r="H2902" s="2">
        <v>5</v>
      </c>
      <c r="I2902" s="6">
        <v>3970.61</v>
      </c>
      <c r="J2902" s="7">
        <v>0.05</v>
      </c>
      <c r="K2902" s="6">
        <v>19853.05</v>
      </c>
      <c r="L2902" s="6">
        <v>15955</v>
      </c>
      <c r="M2902" s="6">
        <v>3898.05</v>
      </c>
      <c r="N2902" s="2" t="s">
        <v>546</v>
      </c>
      <c r="O2902" s="2" t="s">
        <v>543</v>
      </c>
    </row>
    <row r="2903" spans="1:15" x14ac:dyDescent="0.25">
      <c r="A2903" s="2" t="s">
        <v>3450</v>
      </c>
      <c r="B2903" s="5">
        <v>45710</v>
      </c>
      <c r="C2903" s="2" t="s">
        <v>260</v>
      </c>
      <c r="D2903" s="2" t="s">
        <v>330</v>
      </c>
      <c r="E2903" s="2" t="s">
        <v>398</v>
      </c>
      <c r="F2903" s="2" t="s">
        <v>427</v>
      </c>
      <c r="G2903" s="2" t="s">
        <v>541</v>
      </c>
      <c r="H2903" s="2">
        <v>8</v>
      </c>
      <c r="I2903" s="6">
        <v>11419.19</v>
      </c>
      <c r="J2903" s="7">
        <v>0.15</v>
      </c>
      <c r="K2903" s="6">
        <v>91353.52</v>
      </c>
      <c r="L2903" s="6">
        <v>83144</v>
      </c>
      <c r="M2903" s="6">
        <v>8209.52</v>
      </c>
      <c r="N2903" s="2" t="s">
        <v>550</v>
      </c>
      <c r="O2903" s="2" t="s">
        <v>543</v>
      </c>
    </row>
    <row r="2904" spans="1:15" x14ac:dyDescent="0.25">
      <c r="A2904" s="2" t="s">
        <v>3451</v>
      </c>
      <c r="B2904" s="5">
        <v>45859</v>
      </c>
      <c r="C2904" s="2" t="s">
        <v>314</v>
      </c>
      <c r="D2904" s="2" t="s">
        <v>357</v>
      </c>
      <c r="E2904" s="2" t="s">
        <v>395</v>
      </c>
      <c r="F2904" s="2" t="s">
        <v>413</v>
      </c>
      <c r="G2904" s="2" t="s">
        <v>545</v>
      </c>
      <c r="H2904" s="2">
        <v>4</v>
      </c>
      <c r="I2904" s="6">
        <v>20778.54</v>
      </c>
      <c r="J2904" s="7">
        <v>0</v>
      </c>
      <c r="K2904" s="6">
        <v>83114.16</v>
      </c>
      <c r="L2904" s="6">
        <v>65772</v>
      </c>
      <c r="M2904" s="6">
        <v>17342.16</v>
      </c>
      <c r="N2904" s="2" t="s">
        <v>550</v>
      </c>
      <c r="O2904" s="2" t="s">
        <v>543</v>
      </c>
    </row>
    <row r="2905" spans="1:15" x14ac:dyDescent="0.25">
      <c r="A2905" s="2" t="s">
        <v>3452</v>
      </c>
      <c r="B2905" s="5">
        <v>45748</v>
      </c>
      <c r="C2905" s="2" t="s">
        <v>94</v>
      </c>
      <c r="D2905" s="2" t="s">
        <v>375</v>
      </c>
      <c r="E2905" s="2" t="s">
        <v>393</v>
      </c>
      <c r="F2905" s="2" t="s">
        <v>425</v>
      </c>
      <c r="G2905" s="2" t="s">
        <v>541</v>
      </c>
      <c r="H2905" s="2">
        <v>3</v>
      </c>
      <c r="I2905" s="6">
        <v>5472.72</v>
      </c>
      <c r="J2905" s="7">
        <v>0</v>
      </c>
      <c r="K2905" s="6">
        <v>16418.16</v>
      </c>
      <c r="L2905" s="6">
        <v>11061</v>
      </c>
      <c r="M2905" s="6">
        <v>5357.16</v>
      </c>
      <c r="N2905" s="2" t="s">
        <v>550</v>
      </c>
      <c r="O2905" s="2" t="s">
        <v>543</v>
      </c>
    </row>
    <row r="2906" spans="1:15" x14ac:dyDescent="0.25">
      <c r="A2906" s="2" t="s">
        <v>3453</v>
      </c>
      <c r="B2906" s="5">
        <v>45690</v>
      </c>
      <c r="C2906" s="2" t="s">
        <v>306</v>
      </c>
      <c r="D2906" s="2" t="s">
        <v>373</v>
      </c>
      <c r="E2906" s="2" t="s">
        <v>389</v>
      </c>
      <c r="F2906" s="2" t="s">
        <v>461</v>
      </c>
      <c r="G2906" s="2" t="s">
        <v>545</v>
      </c>
      <c r="H2906" s="2">
        <v>3</v>
      </c>
      <c r="I2906" s="6">
        <v>2163.4</v>
      </c>
      <c r="J2906" s="7">
        <v>0.05</v>
      </c>
      <c r="K2906" s="6">
        <v>6490.2</v>
      </c>
      <c r="L2906" s="6">
        <v>4863</v>
      </c>
      <c r="M2906" s="6">
        <v>1627.2</v>
      </c>
      <c r="N2906" s="2" t="s">
        <v>556</v>
      </c>
      <c r="O2906" s="2" t="s">
        <v>543</v>
      </c>
    </row>
    <row r="2907" spans="1:15" x14ac:dyDescent="0.25">
      <c r="A2907" s="2" t="s">
        <v>3454</v>
      </c>
      <c r="B2907" s="5">
        <v>46157</v>
      </c>
      <c r="C2907" s="2" t="s">
        <v>196</v>
      </c>
      <c r="D2907" s="2" t="s">
        <v>366</v>
      </c>
      <c r="E2907" s="2" t="s">
        <v>398</v>
      </c>
      <c r="F2907" s="2" t="s">
        <v>410</v>
      </c>
      <c r="G2907" s="2" t="s">
        <v>541</v>
      </c>
      <c r="H2907" s="2">
        <v>3</v>
      </c>
      <c r="I2907" s="6">
        <v>24896.65</v>
      </c>
      <c r="J2907" s="7">
        <v>0</v>
      </c>
      <c r="K2907" s="6">
        <v>74689.95</v>
      </c>
      <c r="L2907" s="6">
        <v>50331</v>
      </c>
      <c r="M2907" s="6">
        <v>24358.95</v>
      </c>
      <c r="N2907" s="2" t="s">
        <v>546</v>
      </c>
      <c r="O2907" s="2" t="s">
        <v>543</v>
      </c>
    </row>
    <row r="2908" spans="1:15" x14ac:dyDescent="0.25">
      <c r="A2908" s="2" t="s">
        <v>3455</v>
      </c>
      <c r="B2908" s="5">
        <v>46386</v>
      </c>
      <c r="C2908" s="2" t="s">
        <v>58</v>
      </c>
      <c r="D2908" s="2" t="s">
        <v>366</v>
      </c>
      <c r="E2908" s="2" t="s">
        <v>398</v>
      </c>
      <c r="F2908" s="2" t="s">
        <v>515</v>
      </c>
      <c r="G2908" s="2" t="s">
        <v>541</v>
      </c>
      <c r="H2908" s="2">
        <v>7</v>
      </c>
      <c r="I2908" s="6">
        <v>21162.15</v>
      </c>
      <c r="J2908" s="7">
        <v>0.15</v>
      </c>
      <c r="K2908" s="6">
        <v>148135.04999999999</v>
      </c>
      <c r="L2908" s="6">
        <v>117439</v>
      </c>
      <c r="M2908" s="6">
        <v>30696.05</v>
      </c>
      <c r="N2908" s="2" t="s">
        <v>556</v>
      </c>
      <c r="O2908" s="2" t="s">
        <v>543</v>
      </c>
    </row>
    <row r="2909" spans="1:15" x14ac:dyDescent="0.25">
      <c r="A2909" s="2" t="s">
        <v>3456</v>
      </c>
      <c r="B2909" s="5">
        <v>45699</v>
      </c>
      <c r="C2909" s="2" t="s">
        <v>102</v>
      </c>
      <c r="D2909" s="2" t="s">
        <v>351</v>
      </c>
      <c r="E2909" s="2" t="s">
        <v>389</v>
      </c>
      <c r="F2909" s="2" t="s">
        <v>487</v>
      </c>
      <c r="G2909" s="2" t="s">
        <v>545</v>
      </c>
      <c r="H2909" s="2">
        <v>2</v>
      </c>
      <c r="I2909" s="6">
        <v>27538.48</v>
      </c>
      <c r="J2909" s="7">
        <v>0.05</v>
      </c>
      <c r="K2909" s="6">
        <v>55076.959999999999</v>
      </c>
      <c r="L2909" s="6">
        <v>38876</v>
      </c>
      <c r="M2909" s="6">
        <v>16200.96</v>
      </c>
      <c r="N2909" s="2" t="s">
        <v>542</v>
      </c>
      <c r="O2909" s="2" t="s">
        <v>543</v>
      </c>
    </row>
    <row r="2910" spans="1:15" x14ac:dyDescent="0.25">
      <c r="A2910" s="2" t="s">
        <v>3457</v>
      </c>
      <c r="B2910" s="5">
        <v>46225</v>
      </c>
      <c r="C2910" s="2" t="s">
        <v>310</v>
      </c>
      <c r="D2910" s="2" t="s">
        <v>355</v>
      </c>
      <c r="E2910" s="2" t="s">
        <v>393</v>
      </c>
      <c r="F2910" s="2" t="s">
        <v>509</v>
      </c>
      <c r="G2910" s="2" t="s">
        <v>541</v>
      </c>
      <c r="H2910" s="2">
        <v>7</v>
      </c>
      <c r="I2910" s="6">
        <v>28820.43</v>
      </c>
      <c r="J2910" s="7">
        <v>0</v>
      </c>
      <c r="K2910" s="6">
        <v>201743.01</v>
      </c>
      <c r="L2910" s="6">
        <v>138586</v>
      </c>
      <c r="M2910" s="6">
        <v>63157.01</v>
      </c>
      <c r="N2910" s="2" t="s">
        <v>550</v>
      </c>
      <c r="O2910" s="2" t="s">
        <v>543</v>
      </c>
    </row>
    <row r="2911" spans="1:15" x14ac:dyDescent="0.25">
      <c r="A2911" s="2" t="s">
        <v>3458</v>
      </c>
      <c r="B2911" s="5">
        <v>45724</v>
      </c>
      <c r="C2911" s="2" t="s">
        <v>262</v>
      </c>
      <c r="D2911" s="2" t="s">
        <v>362</v>
      </c>
      <c r="E2911" s="2" t="s">
        <v>398</v>
      </c>
      <c r="F2911" s="2" t="s">
        <v>511</v>
      </c>
      <c r="G2911" s="2" t="s">
        <v>545</v>
      </c>
      <c r="H2911" s="2">
        <v>2</v>
      </c>
      <c r="I2911" s="6">
        <v>19164.810000000001</v>
      </c>
      <c r="J2911" s="7">
        <v>0.15</v>
      </c>
      <c r="K2911" s="6">
        <v>38329.620000000003</v>
      </c>
      <c r="L2911" s="6">
        <v>34118</v>
      </c>
      <c r="M2911" s="6">
        <v>4211.62</v>
      </c>
      <c r="N2911" s="2" t="s">
        <v>556</v>
      </c>
      <c r="O2911" s="2" t="s">
        <v>543</v>
      </c>
    </row>
    <row r="2912" spans="1:15" x14ac:dyDescent="0.25">
      <c r="A2912" s="2" t="s">
        <v>3459</v>
      </c>
      <c r="B2912" s="5">
        <v>46202</v>
      </c>
      <c r="C2912" s="2" t="s">
        <v>284</v>
      </c>
      <c r="D2912" s="2" t="s">
        <v>364</v>
      </c>
      <c r="E2912" s="2" t="s">
        <v>382</v>
      </c>
      <c r="F2912" s="2" t="s">
        <v>437</v>
      </c>
      <c r="G2912" s="2" t="s">
        <v>541</v>
      </c>
      <c r="H2912" s="2">
        <v>2</v>
      </c>
      <c r="I2912" s="6">
        <v>22911.439999999999</v>
      </c>
      <c r="J2912" s="7">
        <v>0.1</v>
      </c>
      <c r="K2912" s="6">
        <v>27568.85</v>
      </c>
      <c r="L2912" s="6">
        <v>33630</v>
      </c>
      <c r="M2912" s="6">
        <v>-6061.15</v>
      </c>
      <c r="N2912" s="2" t="s">
        <v>550</v>
      </c>
      <c r="O2912" s="2" t="s">
        <v>543</v>
      </c>
    </row>
    <row r="2913" spans="1:15" x14ac:dyDescent="0.25">
      <c r="A2913" s="2" t="s">
        <v>3460</v>
      </c>
      <c r="B2913" s="5">
        <v>46251</v>
      </c>
      <c r="C2913" s="2" t="s">
        <v>204</v>
      </c>
      <c r="D2913" s="2" t="s">
        <v>368</v>
      </c>
      <c r="E2913" s="2" t="s">
        <v>389</v>
      </c>
      <c r="F2913" s="2" t="s">
        <v>467</v>
      </c>
      <c r="G2913" s="2" t="s">
        <v>545</v>
      </c>
      <c r="H2913" s="2">
        <v>7</v>
      </c>
      <c r="I2913" s="6">
        <v>1020.01</v>
      </c>
      <c r="J2913" s="7">
        <v>0.05</v>
      </c>
      <c r="K2913" s="6">
        <v>7140.07</v>
      </c>
      <c r="L2913" s="6">
        <v>5432</v>
      </c>
      <c r="M2913" s="6">
        <v>1708.07</v>
      </c>
      <c r="N2913" s="2" t="s">
        <v>550</v>
      </c>
      <c r="O2913" s="2" t="s">
        <v>543</v>
      </c>
    </row>
    <row r="2914" spans="1:15" x14ac:dyDescent="0.25">
      <c r="A2914" s="2" t="s">
        <v>3461</v>
      </c>
      <c r="B2914" s="5">
        <v>46143</v>
      </c>
      <c r="C2914" s="2" t="s">
        <v>138</v>
      </c>
      <c r="D2914" s="2" t="s">
        <v>373</v>
      </c>
      <c r="E2914" s="2" t="s">
        <v>391</v>
      </c>
      <c r="F2914" s="2" t="s">
        <v>447</v>
      </c>
      <c r="G2914" s="2" t="s">
        <v>541</v>
      </c>
      <c r="H2914" s="2">
        <v>4</v>
      </c>
      <c r="I2914" s="6">
        <v>2049.5300000000002</v>
      </c>
      <c r="J2914" s="7">
        <v>0.1</v>
      </c>
      <c r="K2914" s="6">
        <v>8198.1200000000008</v>
      </c>
      <c r="L2914" s="6">
        <v>6484</v>
      </c>
      <c r="M2914" s="6">
        <v>1714.12</v>
      </c>
      <c r="N2914" s="2" t="s">
        <v>550</v>
      </c>
      <c r="O2914" s="2" t="s">
        <v>543</v>
      </c>
    </row>
    <row r="2915" spans="1:15" x14ac:dyDescent="0.25">
      <c r="A2915" s="2" t="s">
        <v>3462</v>
      </c>
      <c r="B2915" s="5">
        <v>46073</v>
      </c>
      <c r="C2915" s="2" t="s">
        <v>60</v>
      </c>
      <c r="D2915" s="2" t="s">
        <v>368</v>
      </c>
      <c r="E2915" s="2" t="s">
        <v>393</v>
      </c>
      <c r="F2915" s="2" t="s">
        <v>495</v>
      </c>
      <c r="G2915" s="2" t="s">
        <v>552</v>
      </c>
      <c r="H2915" s="2">
        <v>6</v>
      </c>
      <c r="I2915" s="6">
        <v>966.32</v>
      </c>
      <c r="J2915" s="7">
        <v>0.1</v>
      </c>
      <c r="K2915" s="6">
        <v>5797.92</v>
      </c>
      <c r="L2915" s="6">
        <v>4656</v>
      </c>
      <c r="M2915" s="6">
        <v>1141.92</v>
      </c>
      <c r="N2915" s="2" t="s">
        <v>542</v>
      </c>
      <c r="O2915" s="2" t="s">
        <v>543</v>
      </c>
    </row>
    <row r="2916" spans="1:15" x14ac:dyDescent="0.25">
      <c r="A2916" s="2" t="s">
        <v>3463</v>
      </c>
      <c r="B2916" s="5">
        <v>46360</v>
      </c>
      <c r="C2916" s="2" t="s">
        <v>174</v>
      </c>
      <c r="D2916" s="2" t="s">
        <v>368</v>
      </c>
      <c r="E2916" s="2" t="s">
        <v>398</v>
      </c>
      <c r="F2916" s="2" t="s">
        <v>425</v>
      </c>
      <c r="G2916" s="2" t="s">
        <v>545</v>
      </c>
      <c r="H2916" s="2">
        <v>8</v>
      </c>
      <c r="I2916" s="6">
        <v>966.32</v>
      </c>
      <c r="J2916" s="7">
        <v>0.1</v>
      </c>
      <c r="K2916" s="6">
        <v>7730.56</v>
      </c>
      <c r="L2916" s="6">
        <v>6208</v>
      </c>
      <c r="M2916" s="6">
        <v>1522.56</v>
      </c>
      <c r="N2916" s="2" t="s">
        <v>546</v>
      </c>
      <c r="O2916" s="2" t="s">
        <v>543</v>
      </c>
    </row>
    <row r="2917" spans="1:15" x14ac:dyDescent="0.25">
      <c r="A2917" s="2" t="s">
        <v>3464</v>
      </c>
      <c r="B2917" s="5">
        <v>46041</v>
      </c>
      <c r="C2917" s="2" t="s">
        <v>92</v>
      </c>
      <c r="D2917" s="2" t="s">
        <v>330</v>
      </c>
      <c r="E2917" s="2" t="s">
        <v>393</v>
      </c>
      <c r="F2917" s="2" t="s">
        <v>441</v>
      </c>
      <c r="G2917" s="2" t="s">
        <v>541</v>
      </c>
      <c r="H2917" s="2">
        <v>8</v>
      </c>
      <c r="I2917" s="6">
        <v>13434.34</v>
      </c>
      <c r="J2917" s="7">
        <v>0</v>
      </c>
      <c r="K2917" s="6">
        <v>107474.72</v>
      </c>
      <c r="L2917" s="6">
        <v>83144</v>
      </c>
      <c r="M2917" s="6">
        <v>24330.720000000001</v>
      </c>
      <c r="N2917" s="2" t="s">
        <v>542</v>
      </c>
      <c r="O2917" s="2" t="s">
        <v>543</v>
      </c>
    </row>
    <row r="2918" spans="1:15" x14ac:dyDescent="0.25">
      <c r="A2918" s="2" t="s">
        <v>3465</v>
      </c>
      <c r="B2918" s="5">
        <v>46184</v>
      </c>
      <c r="C2918" s="2" t="s">
        <v>282</v>
      </c>
      <c r="D2918" s="2" t="s">
        <v>373</v>
      </c>
      <c r="E2918" s="2" t="s">
        <v>385</v>
      </c>
      <c r="F2918" s="2" t="s">
        <v>505</v>
      </c>
      <c r="G2918" s="2" t="s">
        <v>552</v>
      </c>
      <c r="H2918" s="2">
        <v>7</v>
      </c>
      <c r="I2918" s="6">
        <v>2163.4</v>
      </c>
      <c r="J2918" s="7">
        <v>0.05</v>
      </c>
      <c r="K2918" s="6">
        <v>15143.8</v>
      </c>
      <c r="L2918" s="6">
        <v>11347</v>
      </c>
      <c r="M2918" s="6">
        <v>3796.8</v>
      </c>
      <c r="N2918" s="2" t="s">
        <v>546</v>
      </c>
      <c r="O2918" s="2" t="s">
        <v>543</v>
      </c>
    </row>
    <row r="2919" spans="1:15" x14ac:dyDescent="0.25">
      <c r="A2919" s="2" t="s">
        <v>3466</v>
      </c>
      <c r="B2919" s="5">
        <v>46279</v>
      </c>
      <c r="C2919" s="2" t="s">
        <v>140</v>
      </c>
      <c r="D2919" s="2" t="s">
        <v>337</v>
      </c>
      <c r="E2919" s="2" t="s">
        <v>393</v>
      </c>
      <c r="F2919" s="2" t="s">
        <v>495</v>
      </c>
      <c r="G2919" s="2" t="s">
        <v>552</v>
      </c>
      <c r="H2919" s="2">
        <v>6</v>
      </c>
      <c r="I2919" s="6">
        <v>21351.52</v>
      </c>
      <c r="J2919" s="7">
        <v>0</v>
      </c>
      <c r="K2919" s="6">
        <v>128109.12</v>
      </c>
      <c r="L2919" s="6">
        <v>94818</v>
      </c>
      <c r="M2919" s="6">
        <v>33291.120000000003</v>
      </c>
      <c r="N2919" s="2" t="s">
        <v>556</v>
      </c>
      <c r="O2919" s="2" t="s">
        <v>543</v>
      </c>
    </row>
    <row r="2920" spans="1:15" x14ac:dyDescent="0.25">
      <c r="A2920" s="2" t="s">
        <v>3467</v>
      </c>
      <c r="B2920" s="5">
        <v>45957</v>
      </c>
      <c r="C2920" s="2" t="s">
        <v>288</v>
      </c>
      <c r="D2920" s="2" t="s">
        <v>330</v>
      </c>
      <c r="E2920" s="2" t="s">
        <v>393</v>
      </c>
      <c r="F2920" s="2" t="s">
        <v>495</v>
      </c>
      <c r="G2920" s="2" t="s">
        <v>545</v>
      </c>
      <c r="H2920" s="2">
        <v>4</v>
      </c>
      <c r="I2920" s="6">
        <v>12762.62</v>
      </c>
      <c r="J2920" s="7">
        <v>0.05</v>
      </c>
      <c r="K2920" s="6">
        <v>51050.48</v>
      </c>
      <c r="L2920" s="6">
        <v>41572</v>
      </c>
      <c r="M2920" s="6">
        <v>9478.48</v>
      </c>
      <c r="N2920" s="2" t="s">
        <v>550</v>
      </c>
      <c r="O2920" s="2" t="s">
        <v>543</v>
      </c>
    </row>
    <row r="2921" spans="1:15" x14ac:dyDescent="0.25">
      <c r="A2921" s="2" t="s">
        <v>3468</v>
      </c>
      <c r="B2921" s="5">
        <v>46134</v>
      </c>
      <c r="C2921" s="2" t="s">
        <v>114</v>
      </c>
      <c r="D2921" s="2" t="s">
        <v>330</v>
      </c>
      <c r="E2921" s="2" t="s">
        <v>387</v>
      </c>
      <c r="F2921" s="2" t="s">
        <v>471</v>
      </c>
      <c r="G2921" s="2" t="s">
        <v>552</v>
      </c>
      <c r="H2921" s="2">
        <v>6</v>
      </c>
      <c r="I2921" s="6">
        <v>12090.91</v>
      </c>
      <c r="J2921" s="7">
        <v>0.1</v>
      </c>
      <c r="K2921" s="6">
        <v>72545.460000000006</v>
      </c>
      <c r="L2921" s="6">
        <v>62358</v>
      </c>
      <c r="M2921" s="6">
        <v>10187.459999999999</v>
      </c>
      <c r="N2921" s="2" t="s">
        <v>550</v>
      </c>
      <c r="O2921" s="2" t="s">
        <v>543</v>
      </c>
    </row>
    <row r="2922" spans="1:15" x14ac:dyDescent="0.25">
      <c r="A2922" s="2" t="s">
        <v>3469</v>
      </c>
      <c r="B2922" s="5">
        <v>45828</v>
      </c>
      <c r="C2922" s="2" t="s">
        <v>94</v>
      </c>
      <c r="D2922" s="2" t="s">
        <v>343</v>
      </c>
      <c r="E2922" s="2" t="s">
        <v>391</v>
      </c>
      <c r="F2922" s="2" t="s">
        <v>439</v>
      </c>
      <c r="G2922" s="2" t="s">
        <v>541</v>
      </c>
      <c r="H2922" s="2">
        <v>3</v>
      </c>
      <c r="I2922" s="6">
        <v>4179.59</v>
      </c>
      <c r="J2922" s="7">
        <v>0</v>
      </c>
      <c r="K2922" s="6">
        <v>12538.77</v>
      </c>
      <c r="L2922" s="6">
        <v>9573</v>
      </c>
      <c r="M2922" s="6">
        <v>2965.77</v>
      </c>
      <c r="N2922" s="2" t="s">
        <v>556</v>
      </c>
      <c r="O2922" s="2" t="s">
        <v>543</v>
      </c>
    </row>
    <row r="2923" spans="1:15" x14ac:dyDescent="0.25">
      <c r="A2923" s="2" t="s">
        <v>3470</v>
      </c>
      <c r="B2923" s="5">
        <v>46166</v>
      </c>
      <c r="C2923" s="2" t="s">
        <v>168</v>
      </c>
      <c r="D2923" s="2" t="s">
        <v>357</v>
      </c>
      <c r="E2923" s="2" t="s">
        <v>389</v>
      </c>
      <c r="F2923" s="2" t="s">
        <v>511</v>
      </c>
      <c r="G2923" s="2" t="s">
        <v>545</v>
      </c>
      <c r="H2923" s="2">
        <v>2</v>
      </c>
      <c r="I2923" s="6">
        <v>17661.759999999998</v>
      </c>
      <c r="J2923" s="7">
        <v>0.15</v>
      </c>
      <c r="K2923" s="6">
        <v>35323.519999999997</v>
      </c>
      <c r="L2923" s="6">
        <v>32886</v>
      </c>
      <c r="M2923" s="6">
        <v>2437.52</v>
      </c>
      <c r="N2923" s="2" t="s">
        <v>542</v>
      </c>
      <c r="O2923" s="2" t="s">
        <v>543</v>
      </c>
    </row>
    <row r="2924" spans="1:15" x14ac:dyDescent="0.25">
      <c r="A2924" s="2" t="s">
        <v>3471</v>
      </c>
      <c r="B2924" s="5">
        <v>45752</v>
      </c>
      <c r="C2924" s="2" t="s">
        <v>86</v>
      </c>
      <c r="D2924" s="2" t="s">
        <v>357</v>
      </c>
      <c r="E2924" s="2" t="s">
        <v>398</v>
      </c>
      <c r="F2924" s="2" t="s">
        <v>417</v>
      </c>
      <c r="G2924" s="2" t="s">
        <v>552</v>
      </c>
      <c r="H2924" s="2">
        <v>8</v>
      </c>
      <c r="I2924" s="6">
        <v>19739.61</v>
      </c>
      <c r="J2924" s="7">
        <v>0.05</v>
      </c>
      <c r="K2924" s="6">
        <v>116325.47</v>
      </c>
      <c r="L2924" s="6">
        <v>131544</v>
      </c>
      <c r="M2924" s="6">
        <v>-15218.53</v>
      </c>
      <c r="N2924" s="2" t="s">
        <v>546</v>
      </c>
      <c r="O2924" s="2" t="s">
        <v>543</v>
      </c>
    </row>
    <row r="2925" spans="1:15" x14ac:dyDescent="0.25">
      <c r="A2925" s="2" t="s">
        <v>3472</v>
      </c>
      <c r="B2925" s="5">
        <v>45836</v>
      </c>
      <c r="C2925" s="2" t="s">
        <v>150</v>
      </c>
      <c r="D2925" s="2" t="s">
        <v>362</v>
      </c>
      <c r="E2925" s="2" t="s">
        <v>389</v>
      </c>
      <c r="F2925" s="2" t="s">
        <v>433</v>
      </c>
      <c r="G2925" s="2" t="s">
        <v>552</v>
      </c>
      <c r="H2925" s="2">
        <v>6</v>
      </c>
      <c r="I2925" s="6">
        <v>22546.84</v>
      </c>
      <c r="J2925" s="7">
        <v>0</v>
      </c>
      <c r="K2925" s="6">
        <v>135281.04</v>
      </c>
      <c r="L2925" s="6">
        <v>102354</v>
      </c>
      <c r="M2925" s="6">
        <v>32927.040000000001</v>
      </c>
      <c r="N2925" s="2" t="s">
        <v>550</v>
      </c>
      <c r="O2925" s="2" t="s">
        <v>543</v>
      </c>
    </row>
    <row r="2926" spans="1:15" x14ac:dyDescent="0.25">
      <c r="A2926" s="2" t="s">
        <v>3473</v>
      </c>
      <c r="B2926" s="5">
        <v>45687</v>
      </c>
      <c r="C2926" s="2" t="s">
        <v>70</v>
      </c>
      <c r="D2926" s="2" t="s">
        <v>339</v>
      </c>
      <c r="E2926" s="2" t="s">
        <v>398</v>
      </c>
      <c r="F2926" s="2" t="s">
        <v>433</v>
      </c>
      <c r="G2926" s="2" t="s">
        <v>541</v>
      </c>
      <c r="H2926" s="2">
        <v>2</v>
      </c>
      <c r="I2926" s="6">
        <v>9240.2000000000007</v>
      </c>
      <c r="J2926" s="7">
        <v>0</v>
      </c>
      <c r="K2926" s="6">
        <v>18480.400000000001</v>
      </c>
      <c r="L2926" s="6">
        <v>13670</v>
      </c>
      <c r="M2926" s="6">
        <v>4810.3999999999996</v>
      </c>
      <c r="N2926" s="2" t="s">
        <v>546</v>
      </c>
      <c r="O2926" s="2" t="s">
        <v>543</v>
      </c>
    </row>
    <row r="2927" spans="1:15" x14ac:dyDescent="0.25">
      <c r="A2927" s="2" t="s">
        <v>3474</v>
      </c>
      <c r="B2927" s="5">
        <v>46249</v>
      </c>
      <c r="C2927" s="2" t="s">
        <v>52</v>
      </c>
      <c r="D2927" s="2" t="s">
        <v>348</v>
      </c>
      <c r="E2927" s="2" t="s">
        <v>393</v>
      </c>
      <c r="F2927" s="2" t="s">
        <v>505</v>
      </c>
      <c r="G2927" s="2" t="s">
        <v>552</v>
      </c>
      <c r="H2927" s="2">
        <v>2</v>
      </c>
      <c r="I2927" s="6">
        <v>12068.31</v>
      </c>
      <c r="J2927" s="7">
        <v>0.05</v>
      </c>
      <c r="K2927" s="6">
        <v>24136.62</v>
      </c>
      <c r="L2927" s="6">
        <v>20438</v>
      </c>
      <c r="M2927" s="6">
        <v>3698.62</v>
      </c>
      <c r="N2927" s="2" t="s">
        <v>542</v>
      </c>
      <c r="O2927" s="2" t="s">
        <v>543</v>
      </c>
    </row>
    <row r="2928" spans="1:15" x14ac:dyDescent="0.25">
      <c r="A2928" s="2" t="s">
        <v>3475</v>
      </c>
      <c r="B2928" s="5">
        <v>46158</v>
      </c>
      <c r="C2928" s="2" t="s">
        <v>134</v>
      </c>
      <c r="D2928" s="2" t="s">
        <v>334</v>
      </c>
      <c r="E2928" s="2" t="s">
        <v>398</v>
      </c>
      <c r="F2928" s="2" t="s">
        <v>481</v>
      </c>
      <c r="G2928" s="2" t="s">
        <v>552</v>
      </c>
      <c r="H2928" s="2">
        <v>8</v>
      </c>
      <c r="I2928" s="6">
        <v>334.13</v>
      </c>
      <c r="J2928" s="7">
        <v>0.1</v>
      </c>
      <c r="K2928" s="6">
        <v>2673.04</v>
      </c>
      <c r="L2928" s="6">
        <v>2280</v>
      </c>
      <c r="M2928" s="6">
        <v>393.04</v>
      </c>
      <c r="N2928" s="2" t="s">
        <v>550</v>
      </c>
      <c r="O2928" s="2" t="s">
        <v>543</v>
      </c>
    </row>
    <row r="2929" spans="1:15" x14ac:dyDescent="0.25">
      <c r="A2929" s="2" t="s">
        <v>3476</v>
      </c>
      <c r="B2929" s="5">
        <v>45914</v>
      </c>
      <c r="C2929" s="2" t="s">
        <v>224</v>
      </c>
      <c r="D2929" s="2" t="s">
        <v>360</v>
      </c>
      <c r="E2929" s="2" t="s">
        <v>382</v>
      </c>
      <c r="F2929" s="2" t="s">
        <v>509</v>
      </c>
      <c r="G2929" s="2" t="s">
        <v>541</v>
      </c>
      <c r="H2929" s="2">
        <v>7</v>
      </c>
      <c r="I2929" s="6">
        <v>24789.75</v>
      </c>
      <c r="J2929" s="7">
        <v>0</v>
      </c>
      <c r="K2929" s="6">
        <v>173528.25</v>
      </c>
      <c r="L2929" s="6">
        <v>143661</v>
      </c>
      <c r="M2929" s="6">
        <v>29867.25</v>
      </c>
      <c r="N2929" s="2" t="s">
        <v>556</v>
      </c>
      <c r="O2929" s="2" t="s">
        <v>543</v>
      </c>
    </row>
    <row r="2930" spans="1:15" x14ac:dyDescent="0.25">
      <c r="A2930" s="2" t="s">
        <v>3477</v>
      </c>
      <c r="B2930" s="5">
        <v>46123</v>
      </c>
      <c r="C2930" s="2" t="s">
        <v>130</v>
      </c>
      <c r="D2930" s="2" t="s">
        <v>334</v>
      </c>
      <c r="E2930" s="2" t="s">
        <v>382</v>
      </c>
      <c r="F2930" s="2" t="s">
        <v>517</v>
      </c>
      <c r="G2930" s="2" t="s">
        <v>541</v>
      </c>
      <c r="H2930" s="2">
        <v>8</v>
      </c>
      <c r="I2930" s="6">
        <v>371.26</v>
      </c>
      <c r="J2930" s="7">
        <v>0</v>
      </c>
      <c r="K2930" s="6">
        <v>2970.08</v>
      </c>
      <c r="L2930" s="6">
        <v>2280</v>
      </c>
      <c r="M2930" s="6">
        <v>690.08</v>
      </c>
      <c r="N2930" s="2" t="s">
        <v>550</v>
      </c>
      <c r="O2930" s="2" t="s">
        <v>543</v>
      </c>
    </row>
    <row r="2931" spans="1:15" x14ac:dyDescent="0.25">
      <c r="A2931" s="2" t="s">
        <v>3478</v>
      </c>
      <c r="B2931" s="5">
        <v>45945</v>
      </c>
      <c r="C2931" s="2" t="s">
        <v>196</v>
      </c>
      <c r="D2931" s="2" t="s">
        <v>366</v>
      </c>
      <c r="E2931" s="2" t="s">
        <v>385</v>
      </c>
      <c r="F2931" s="2" t="s">
        <v>517</v>
      </c>
      <c r="G2931" s="2" t="s">
        <v>552</v>
      </c>
      <c r="H2931" s="2">
        <v>4</v>
      </c>
      <c r="I2931" s="6">
        <v>24896.65</v>
      </c>
      <c r="J2931" s="7">
        <v>0</v>
      </c>
      <c r="K2931" s="6">
        <v>99586.6</v>
      </c>
      <c r="L2931" s="6">
        <v>67108</v>
      </c>
      <c r="M2931" s="6">
        <v>32478.6</v>
      </c>
      <c r="N2931" s="2" t="s">
        <v>550</v>
      </c>
      <c r="O2931" s="2" t="s">
        <v>543</v>
      </c>
    </row>
    <row r="2932" spans="1:15" x14ac:dyDescent="0.25">
      <c r="A2932" s="2" t="s">
        <v>3479</v>
      </c>
      <c r="B2932" s="5">
        <v>46131</v>
      </c>
      <c r="C2932" s="2" t="s">
        <v>208</v>
      </c>
      <c r="D2932" s="2" t="s">
        <v>377</v>
      </c>
      <c r="E2932" s="2" t="s">
        <v>395</v>
      </c>
      <c r="F2932" s="2" t="s">
        <v>423</v>
      </c>
      <c r="G2932" s="2" t="s">
        <v>545</v>
      </c>
      <c r="H2932" s="2">
        <v>6</v>
      </c>
      <c r="I2932" s="6">
        <v>22093.14</v>
      </c>
      <c r="J2932" s="7">
        <v>0.15</v>
      </c>
      <c r="K2932" s="6">
        <v>132558.84</v>
      </c>
      <c r="L2932" s="6">
        <v>111306</v>
      </c>
      <c r="M2932" s="6">
        <v>21252.84</v>
      </c>
      <c r="N2932" s="2" t="s">
        <v>550</v>
      </c>
      <c r="O2932" s="2" t="s">
        <v>543</v>
      </c>
    </row>
    <row r="2933" spans="1:15" x14ac:dyDescent="0.25">
      <c r="A2933" s="2" t="s">
        <v>3480</v>
      </c>
      <c r="B2933" s="5">
        <v>46282</v>
      </c>
      <c r="C2933" s="2" t="s">
        <v>82</v>
      </c>
      <c r="D2933" s="2" t="s">
        <v>341</v>
      </c>
      <c r="E2933" s="2" t="s">
        <v>382</v>
      </c>
      <c r="F2933" s="2" t="s">
        <v>431</v>
      </c>
      <c r="G2933" s="2" t="s">
        <v>541</v>
      </c>
      <c r="H2933" s="2">
        <v>5</v>
      </c>
      <c r="I2933" s="6">
        <v>465.6</v>
      </c>
      <c r="J2933" s="7">
        <v>0.1</v>
      </c>
      <c r="K2933" s="6">
        <v>2328</v>
      </c>
      <c r="L2933" s="6">
        <v>2060</v>
      </c>
      <c r="M2933" s="6">
        <v>268</v>
      </c>
      <c r="N2933" s="2" t="s">
        <v>556</v>
      </c>
      <c r="O2933" s="2" t="s">
        <v>543</v>
      </c>
    </row>
    <row r="2934" spans="1:15" x14ac:dyDescent="0.25">
      <c r="A2934" s="2" t="s">
        <v>3481</v>
      </c>
      <c r="B2934" s="5">
        <v>46387</v>
      </c>
      <c r="C2934" s="2" t="s">
        <v>144</v>
      </c>
      <c r="D2934" s="2" t="s">
        <v>334</v>
      </c>
      <c r="E2934" s="2" t="s">
        <v>391</v>
      </c>
      <c r="F2934" s="2" t="s">
        <v>497</v>
      </c>
      <c r="G2934" s="2" t="s">
        <v>541</v>
      </c>
      <c r="H2934" s="2">
        <v>6</v>
      </c>
      <c r="I2934" s="6">
        <v>315.57</v>
      </c>
      <c r="J2934" s="7">
        <v>0.15</v>
      </c>
      <c r="K2934" s="6">
        <v>1893.42</v>
      </c>
      <c r="L2934" s="6">
        <v>1710</v>
      </c>
      <c r="M2934" s="6">
        <v>183.42</v>
      </c>
      <c r="N2934" s="2" t="s">
        <v>556</v>
      </c>
      <c r="O2934" s="2" t="s">
        <v>543</v>
      </c>
    </row>
    <row r="2935" spans="1:15" x14ac:dyDescent="0.25">
      <c r="A2935" s="2" t="s">
        <v>3482</v>
      </c>
      <c r="B2935" s="5">
        <v>45912</v>
      </c>
      <c r="C2935" s="2" t="s">
        <v>320</v>
      </c>
      <c r="D2935" s="2" t="s">
        <v>357</v>
      </c>
      <c r="E2935" s="2" t="s">
        <v>389</v>
      </c>
      <c r="F2935" s="2" t="s">
        <v>525</v>
      </c>
      <c r="G2935" s="2" t="s">
        <v>552</v>
      </c>
      <c r="H2935" s="2">
        <v>8</v>
      </c>
      <c r="I2935" s="6">
        <v>18700.689999999999</v>
      </c>
      <c r="J2935" s="7">
        <v>0.1</v>
      </c>
      <c r="K2935" s="6">
        <v>149605.51999999999</v>
      </c>
      <c r="L2935" s="6">
        <v>131544</v>
      </c>
      <c r="M2935" s="6">
        <v>18061.52</v>
      </c>
      <c r="N2935" s="2" t="s">
        <v>550</v>
      </c>
      <c r="O2935" s="2" t="s">
        <v>543</v>
      </c>
    </row>
    <row r="2936" spans="1:15" x14ac:dyDescent="0.25">
      <c r="A2936" s="2" t="s">
        <v>3483</v>
      </c>
      <c r="B2936" s="5">
        <v>45720</v>
      </c>
      <c r="C2936" s="2" t="s">
        <v>64</v>
      </c>
      <c r="D2936" s="2" t="s">
        <v>368</v>
      </c>
      <c r="E2936" s="2" t="s">
        <v>389</v>
      </c>
      <c r="F2936" s="2" t="s">
        <v>525</v>
      </c>
      <c r="G2936" s="2" t="s">
        <v>545</v>
      </c>
      <c r="H2936" s="2">
        <v>2</v>
      </c>
      <c r="I2936" s="6">
        <v>1073.69</v>
      </c>
      <c r="J2936" s="7">
        <v>0</v>
      </c>
      <c r="K2936" s="6">
        <v>2147.38</v>
      </c>
      <c r="L2936" s="6">
        <v>1552</v>
      </c>
      <c r="M2936" s="6">
        <v>595.38</v>
      </c>
      <c r="N2936" s="2" t="s">
        <v>550</v>
      </c>
      <c r="O2936" s="2" t="s">
        <v>543</v>
      </c>
    </row>
    <row r="2937" spans="1:15" x14ac:dyDescent="0.25">
      <c r="A2937" s="2" t="s">
        <v>3484</v>
      </c>
      <c r="B2937" s="5">
        <v>45805</v>
      </c>
      <c r="C2937" s="2" t="s">
        <v>124</v>
      </c>
      <c r="D2937" s="2" t="s">
        <v>371</v>
      </c>
      <c r="E2937" s="2" t="s">
        <v>387</v>
      </c>
      <c r="F2937" s="2" t="s">
        <v>429</v>
      </c>
      <c r="G2937" s="2" t="s">
        <v>541</v>
      </c>
      <c r="H2937" s="2">
        <v>8</v>
      </c>
      <c r="I2937" s="6">
        <v>25238.93</v>
      </c>
      <c r="J2937" s="7">
        <v>0</v>
      </c>
      <c r="K2937" s="6">
        <v>201911.44</v>
      </c>
      <c r="L2937" s="6">
        <v>170528</v>
      </c>
      <c r="M2937" s="6">
        <v>31383.439999999999</v>
      </c>
      <c r="N2937" s="2" t="s">
        <v>550</v>
      </c>
      <c r="O2937" s="2" t="s">
        <v>543</v>
      </c>
    </row>
    <row r="2938" spans="1:15" x14ac:dyDescent="0.25">
      <c r="A2938" s="2" t="s">
        <v>3485</v>
      </c>
      <c r="B2938" s="5">
        <v>45698</v>
      </c>
      <c r="C2938" s="2" t="s">
        <v>128</v>
      </c>
      <c r="D2938" s="2" t="s">
        <v>345</v>
      </c>
      <c r="E2938" s="2" t="s">
        <v>391</v>
      </c>
      <c r="F2938" s="2" t="s">
        <v>495</v>
      </c>
      <c r="G2938" s="2" t="s">
        <v>552</v>
      </c>
      <c r="H2938" s="2">
        <v>2</v>
      </c>
      <c r="I2938" s="6">
        <v>1778.19</v>
      </c>
      <c r="J2938" s="7">
        <v>0.05</v>
      </c>
      <c r="K2938" s="6">
        <v>3556.38</v>
      </c>
      <c r="L2938" s="6">
        <v>3230</v>
      </c>
      <c r="M2938" s="6">
        <v>326.38</v>
      </c>
      <c r="N2938" s="2" t="s">
        <v>550</v>
      </c>
      <c r="O2938" s="2" t="s">
        <v>543</v>
      </c>
    </row>
    <row r="2939" spans="1:15" x14ac:dyDescent="0.25">
      <c r="A2939" s="2" t="s">
        <v>3486</v>
      </c>
      <c r="B2939" s="5">
        <v>45919</v>
      </c>
      <c r="C2939" s="2" t="s">
        <v>206</v>
      </c>
      <c r="D2939" s="2" t="s">
        <v>353</v>
      </c>
      <c r="E2939" s="2" t="s">
        <v>398</v>
      </c>
      <c r="F2939" s="2" t="s">
        <v>527</v>
      </c>
      <c r="G2939" s="2" t="s">
        <v>541</v>
      </c>
      <c r="H2939" s="2">
        <v>2</v>
      </c>
      <c r="I2939" s="6">
        <v>6434.8</v>
      </c>
      <c r="J2939" s="7">
        <v>0.2</v>
      </c>
      <c r="K2939" s="6">
        <v>12869.6</v>
      </c>
      <c r="L2939" s="6">
        <v>10674</v>
      </c>
      <c r="M2939" s="6">
        <v>2195.6</v>
      </c>
      <c r="N2939" s="2" t="s">
        <v>542</v>
      </c>
      <c r="O2939" s="2" t="s">
        <v>543</v>
      </c>
    </row>
    <row r="2940" spans="1:15" x14ac:dyDescent="0.25">
      <c r="A2940" s="2" t="s">
        <v>3487</v>
      </c>
      <c r="B2940" s="5">
        <v>45821</v>
      </c>
      <c r="C2940" s="2" t="s">
        <v>74</v>
      </c>
      <c r="D2940" s="2" t="s">
        <v>351</v>
      </c>
      <c r="E2940" s="2" t="s">
        <v>387</v>
      </c>
      <c r="F2940" s="2" t="s">
        <v>505</v>
      </c>
      <c r="G2940" s="2" t="s">
        <v>545</v>
      </c>
      <c r="H2940" s="2">
        <v>3</v>
      </c>
      <c r="I2940" s="6">
        <v>27538.48</v>
      </c>
      <c r="J2940" s="7">
        <v>0.05</v>
      </c>
      <c r="K2940" s="6">
        <v>82615.44</v>
      </c>
      <c r="L2940" s="6">
        <v>58314</v>
      </c>
      <c r="M2940" s="6">
        <v>24301.439999999999</v>
      </c>
      <c r="N2940" s="2" t="s">
        <v>550</v>
      </c>
      <c r="O2940" s="2" t="s">
        <v>543</v>
      </c>
    </row>
    <row r="2941" spans="1:15" x14ac:dyDescent="0.25">
      <c r="A2941" s="2" t="s">
        <v>3488</v>
      </c>
      <c r="B2941" s="5">
        <v>45950</v>
      </c>
      <c r="C2941" s="2" t="s">
        <v>276</v>
      </c>
      <c r="D2941" s="2" t="s">
        <v>330</v>
      </c>
      <c r="E2941" s="2" t="s">
        <v>385</v>
      </c>
      <c r="F2941" s="2" t="s">
        <v>487</v>
      </c>
      <c r="G2941" s="2" t="s">
        <v>545</v>
      </c>
      <c r="H2941" s="2">
        <v>3</v>
      </c>
      <c r="I2941" s="6">
        <v>13434.34</v>
      </c>
      <c r="J2941" s="7">
        <v>0</v>
      </c>
      <c r="K2941" s="6">
        <v>40303.019999999997</v>
      </c>
      <c r="L2941" s="6">
        <v>31179</v>
      </c>
      <c r="M2941" s="6">
        <v>9124.02</v>
      </c>
      <c r="N2941" s="2" t="s">
        <v>546</v>
      </c>
      <c r="O2941" s="2" t="s">
        <v>543</v>
      </c>
    </row>
    <row r="2942" spans="1:15" x14ac:dyDescent="0.25">
      <c r="A2942" s="2" t="s">
        <v>3489</v>
      </c>
      <c r="B2942" s="5">
        <v>46223</v>
      </c>
      <c r="C2942" s="2" t="s">
        <v>196</v>
      </c>
      <c r="D2942" s="2" t="s">
        <v>368</v>
      </c>
      <c r="E2942" s="2" t="s">
        <v>393</v>
      </c>
      <c r="F2942" s="2" t="s">
        <v>495</v>
      </c>
      <c r="G2942" s="2" t="s">
        <v>545</v>
      </c>
      <c r="H2942" s="2">
        <v>8</v>
      </c>
      <c r="I2942" s="6">
        <v>1073.69</v>
      </c>
      <c r="J2942" s="7">
        <v>0</v>
      </c>
      <c r="K2942" s="6">
        <v>8589.52</v>
      </c>
      <c r="L2942" s="6">
        <v>6208</v>
      </c>
      <c r="M2942" s="6">
        <v>2381.52</v>
      </c>
      <c r="N2942" s="2" t="s">
        <v>542</v>
      </c>
      <c r="O2942" s="2" t="s">
        <v>543</v>
      </c>
    </row>
    <row r="2943" spans="1:15" x14ac:dyDescent="0.25">
      <c r="A2943" s="2" t="s">
        <v>3490</v>
      </c>
      <c r="B2943" s="5">
        <v>45881</v>
      </c>
      <c r="C2943" s="2" t="s">
        <v>106</v>
      </c>
      <c r="D2943" s="2" t="s">
        <v>375</v>
      </c>
      <c r="E2943" s="2" t="s">
        <v>398</v>
      </c>
      <c r="F2943" s="2" t="s">
        <v>489</v>
      </c>
      <c r="G2943" s="2" t="s">
        <v>541</v>
      </c>
      <c r="H2943" s="2">
        <v>2</v>
      </c>
      <c r="I2943" s="6">
        <v>5472.72</v>
      </c>
      <c r="J2943" s="7">
        <v>0</v>
      </c>
      <c r="K2943" s="6">
        <v>10945.44</v>
      </c>
      <c r="L2943" s="6">
        <v>7374</v>
      </c>
      <c r="M2943" s="6">
        <v>3571.44</v>
      </c>
      <c r="N2943" s="2" t="s">
        <v>556</v>
      </c>
      <c r="O2943" s="2" t="s">
        <v>543</v>
      </c>
    </row>
    <row r="2944" spans="1:15" x14ac:dyDescent="0.25">
      <c r="A2944" s="2" t="s">
        <v>3491</v>
      </c>
      <c r="B2944" s="5">
        <v>45799</v>
      </c>
      <c r="C2944" s="2" t="s">
        <v>204</v>
      </c>
      <c r="D2944" s="2" t="s">
        <v>377</v>
      </c>
      <c r="E2944" s="2" t="s">
        <v>391</v>
      </c>
      <c r="F2944" s="2" t="s">
        <v>439</v>
      </c>
      <c r="G2944" s="2" t="s">
        <v>545</v>
      </c>
      <c r="H2944" s="2">
        <v>1</v>
      </c>
      <c r="I2944" s="6">
        <v>23392.74</v>
      </c>
      <c r="J2944" s="7">
        <v>0.1</v>
      </c>
      <c r="K2944" s="6">
        <v>23392.74</v>
      </c>
      <c r="L2944" s="6">
        <v>18551</v>
      </c>
      <c r="M2944" s="6">
        <v>4841.74</v>
      </c>
      <c r="N2944" s="2" t="s">
        <v>556</v>
      </c>
      <c r="O2944" s="2" t="s">
        <v>543</v>
      </c>
    </row>
    <row r="2945" spans="1:15" x14ac:dyDescent="0.25">
      <c r="A2945" s="2" t="s">
        <v>3492</v>
      </c>
      <c r="B2945" s="5">
        <v>46104</v>
      </c>
      <c r="C2945" s="2" t="s">
        <v>168</v>
      </c>
      <c r="D2945" s="2" t="s">
        <v>343</v>
      </c>
      <c r="E2945" s="2" t="s">
        <v>387</v>
      </c>
      <c r="F2945" s="2" t="s">
        <v>417</v>
      </c>
      <c r="G2945" s="2" t="s">
        <v>541</v>
      </c>
      <c r="H2945" s="2">
        <v>1</v>
      </c>
      <c r="I2945" s="6">
        <v>3552.65</v>
      </c>
      <c r="J2945" s="7">
        <v>0.15</v>
      </c>
      <c r="K2945" s="6">
        <v>3552.65</v>
      </c>
      <c r="L2945" s="6">
        <v>3191</v>
      </c>
      <c r="M2945" s="6">
        <v>361.65</v>
      </c>
      <c r="N2945" s="2" t="s">
        <v>546</v>
      </c>
      <c r="O2945" s="2" t="s">
        <v>543</v>
      </c>
    </row>
    <row r="2946" spans="1:15" x14ac:dyDescent="0.25">
      <c r="A2946" s="2" t="s">
        <v>3493</v>
      </c>
      <c r="B2946" s="5">
        <v>46128</v>
      </c>
      <c r="C2946" s="2" t="s">
        <v>156</v>
      </c>
      <c r="D2946" s="2" t="s">
        <v>341</v>
      </c>
      <c r="E2946" s="2" t="s">
        <v>395</v>
      </c>
      <c r="F2946" s="2" t="s">
        <v>469</v>
      </c>
      <c r="G2946" s="2" t="s">
        <v>541</v>
      </c>
      <c r="H2946" s="2">
        <v>2</v>
      </c>
      <c r="I2946" s="6">
        <v>413.86</v>
      </c>
      <c r="J2946" s="7">
        <v>0.2</v>
      </c>
      <c r="K2946" s="6">
        <v>827.72</v>
      </c>
      <c r="L2946" s="6">
        <v>824</v>
      </c>
      <c r="M2946" s="6">
        <v>3.72</v>
      </c>
      <c r="N2946" s="2" t="s">
        <v>542</v>
      </c>
      <c r="O2946" s="2" t="s">
        <v>543</v>
      </c>
    </row>
    <row r="2947" spans="1:15" x14ac:dyDescent="0.25">
      <c r="A2947" s="2" t="s">
        <v>3494</v>
      </c>
      <c r="B2947" s="5">
        <v>45735</v>
      </c>
      <c r="C2947" s="2" t="s">
        <v>170</v>
      </c>
      <c r="D2947" s="2" t="s">
        <v>373</v>
      </c>
      <c r="E2947" s="2" t="s">
        <v>382</v>
      </c>
      <c r="F2947" s="2" t="s">
        <v>515</v>
      </c>
      <c r="G2947" s="2" t="s">
        <v>552</v>
      </c>
      <c r="H2947" s="2">
        <v>3</v>
      </c>
      <c r="I2947" s="6">
        <v>2163.4</v>
      </c>
      <c r="J2947" s="7">
        <v>0.05</v>
      </c>
      <c r="K2947" s="6">
        <v>6490.2</v>
      </c>
      <c r="L2947" s="6">
        <v>4863</v>
      </c>
      <c r="M2947" s="6">
        <v>1627.2</v>
      </c>
      <c r="N2947" s="2" t="s">
        <v>550</v>
      </c>
      <c r="O2947" s="2" t="s">
        <v>543</v>
      </c>
    </row>
    <row r="2948" spans="1:15" x14ac:dyDescent="0.25">
      <c r="A2948" s="2" t="s">
        <v>3495</v>
      </c>
      <c r="B2948" s="5">
        <v>46298</v>
      </c>
      <c r="C2948" s="2" t="s">
        <v>198</v>
      </c>
      <c r="D2948" s="2" t="s">
        <v>334</v>
      </c>
      <c r="E2948" s="2" t="s">
        <v>391</v>
      </c>
      <c r="F2948" s="2" t="s">
        <v>503</v>
      </c>
      <c r="G2948" s="2" t="s">
        <v>541</v>
      </c>
      <c r="H2948" s="2">
        <v>2</v>
      </c>
      <c r="I2948" s="6">
        <v>371.26</v>
      </c>
      <c r="J2948" s="7">
        <v>0</v>
      </c>
      <c r="K2948" s="6">
        <v>444.38</v>
      </c>
      <c r="L2948" s="6">
        <v>570</v>
      </c>
      <c r="M2948" s="6">
        <v>-125.62</v>
      </c>
      <c r="N2948" s="2" t="s">
        <v>550</v>
      </c>
      <c r="O2948" s="2" t="s">
        <v>566</v>
      </c>
    </row>
    <row r="2949" spans="1:15" x14ac:dyDescent="0.25">
      <c r="A2949" s="2" t="s">
        <v>3496</v>
      </c>
      <c r="B2949" s="5">
        <v>45775</v>
      </c>
      <c r="C2949" s="2" t="s">
        <v>23</v>
      </c>
      <c r="D2949" s="2" t="s">
        <v>337</v>
      </c>
      <c r="E2949" s="2" t="s">
        <v>389</v>
      </c>
      <c r="F2949" s="2" t="s">
        <v>475</v>
      </c>
      <c r="G2949" s="2" t="s">
        <v>541</v>
      </c>
      <c r="H2949" s="2">
        <v>5</v>
      </c>
      <c r="I2949" s="6">
        <v>21351.52</v>
      </c>
      <c r="J2949" s="7">
        <v>0</v>
      </c>
      <c r="K2949" s="6">
        <v>106757.6</v>
      </c>
      <c r="L2949" s="6">
        <v>79015</v>
      </c>
      <c r="M2949" s="6">
        <v>27742.6</v>
      </c>
      <c r="N2949" s="2" t="s">
        <v>542</v>
      </c>
      <c r="O2949" s="2" t="s">
        <v>543</v>
      </c>
    </row>
    <row r="2950" spans="1:15" x14ac:dyDescent="0.25">
      <c r="A2950" s="2" t="s">
        <v>3497</v>
      </c>
      <c r="B2950" s="5">
        <v>46165</v>
      </c>
      <c r="C2950" s="2" t="s">
        <v>120</v>
      </c>
      <c r="D2950" s="2" t="s">
        <v>375</v>
      </c>
      <c r="E2950" s="2" t="s">
        <v>391</v>
      </c>
      <c r="F2950" s="2" t="s">
        <v>451</v>
      </c>
      <c r="G2950" s="2" t="s">
        <v>545</v>
      </c>
      <c r="H2950" s="2">
        <v>7</v>
      </c>
      <c r="I2950" s="6">
        <v>5472.72</v>
      </c>
      <c r="J2950" s="7">
        <v>0</v>
      </c>
      <c r="K2950" s="6">
        <v>38309.040000000001</v>
      </c>
      <c r="L2950" s="6">
        <v>25809</v>
      </c>
      <c r="M2950" s="6">
        <v>12500.04</v>
      </c>
      <c r="N2950" s="2" t="s">
        <v>546</v>
      </c>
      <c r="O2950" s="2" t="s">
        <v>543</v>
      </c>
    </row>
    <row r="2951" spans="1:15" x14ac:dyDescent="0.25">
      <c r="A2951" s="2" t="s">
        <v>3498</v>
      </c>
      <c r="B2951" s="5">
        <v>46183</v>
      </c>
      <c r="C2951" s="2" t="s">
        <v>30</v>
      </c>
      <c r="D2951" s="2" t="s">
        <v>330</v>
      </c>
      <c r="E2951" s="2" t="s">
        <v>382</v>
      </c>
      <c r="F2951" s="2" t="s">
        <v>420</v>
      </c>
      <c r="G2951" s="2" t="s">
        <v>552</v>
      </c>
      <c r="H2951" s="2">
        <v>8</v>
      </c>
      <c r="I2951" s="6">
        <v>13434.34</v>
      </c>
      <c r="J2951" s="7">
        <v>0</v>
      </c>
      <c r="K2951" s="6">
        <v>107474.72</v>
      </c>
      <c r="L2951" s="6">
        <v>83144</v>
      </c>
      <c r="M2951" s="6">
        <v>24330.720000000001</v>
      </c>
      <c r="N2951" s="2" t="s">
        <v>550</v>
      </c>
      <c r="O2951" s="2" t="s">
        <v>543</v>
      </c>
    </row>
    <row r="2952" spans="1:15" x14ac:dyDescent="0.25">
      <c r="A2952" s="2" t="s">
        <v>3499</v>
      </c>
      <c r="B2952" s="5">
        <v>46175</v>
      </c>
      <c r="C2952" s="2" t="s">
        <v>282</v>
      </c>
      <c r="D2952" s="2" t="s">
        <v>357</v>
      </c>
      <c r="E2952" s="2" t="s">
        <v>385</v>
      </c>
      <c r="F2952" s="2" t="s">
        <v>499</v>
      </c>
      <c r="G2952" s="2" t="s">
        <v>541</v>
      </c>
      <c r="H2952" s="2">
        <v>3</v>
      </c>
      <c r="I2952" s="6">
        <v>17661.759999999998</v>
      </c>
      <c r="J2952" s="7">
        <v>0.15</v>
      </c>
      <c r="K2952" s="6">
        <v>52985.279999999999</v>
      </c>
      <c r="L2952" s="6">
        <v>49329</v>
      </c>
      <c r="M2952" s="6">
        <v>3656.28</v>
      </c>
      <c r="N2952" s="2" t="s">
        <v>546</v>
      </c>
      <c r="O2952" s="2" t="s">
        <v>543</v>
      </c>
    </row>
    <row r="2953" spans="1:15" x14ac:dyDescent="0.25">
      <c r="A2953" s="2" t="s">
        <v>3500</v>
      </c>
      <c r="B2953" s="5">
        <v>45744</v>
      </c>
      <c r="C2953" s="2" t="s">
        <v>312</v>
      </c>
      <c r="D2953" s="2" t="s">
        <v>351</v>
      </c>
      <c r="E2953" s="2" t="s">
        <v>382</v>
      </c>
      <c r="F2953" s="2" t="s">
        <v>413</v>
      </c>
      <c r="G2953" s="2" t="s">
        <v>552</v>
      </c>
      <c r="H2953" s="2">
        <v>8</v>
      </c>
      <c r="I2953" s="6">
        <v>26089.08</v>
      </c>
      <c r="J2953" s="7">
        <v>0.1</v>
      </c>
      <c r="K2953" s="6">
        <v>208712.64</v>
      </c>
      <c r="L2953" s="6">
        <v>155504</v>
      </c>
      <c r="M2953" s="6">
        <v>53208.639999999999</v>
      </c>
      <c r="N2953" s="2" t="s">
        <v>550</v>
      </c>
      <c r="O2953" s="2" t="s">
        <v>543</v>
      </c>
    </row>
    <row r="2954" spans="1:15" x14ac:dyDescent="0.25">
      <c r="A2954" s="2" t="s">
        <v>3501</v>
      </c>
      <c r="B2954" s="5">
        <v>45708</v>
      </c>
      <c r="C2954" s="2" t="s">
        <v>250</v>
      </c>
      <c r="D2954" s="2" t="s">
        <v>330</v>
      </c>
      <c r="E2954" s="2" t="s">
        <v>391</v>
      </c>
      <c r="F2954" s="2" t="s">
        <v>445</v>
      </c>
      <c r="G2954" s="2" t="s">
        <v>541</v>
      </c>
      <c r="H2954" s="2">
        <v>4</v>
      </c>
      <c r="I2954" s="6">
        <v>11419.19</v>
      </c>
      <c r="J2954" s="7">
        <v>0.15</v>
      </c>
      <c r="K2954" s="6">
        <v>45676.76</v>
      </c>
      <c r="L2954" s="6">
        <v>41572</v>
      </c>
      <c r="M2954" s="6">
        <v>4104.76</v>
      </c>
      <c r="N2954" s="2" t="s">
        <v>550</v>
      </c>
      <c r="O2954" s="2" t="s">
        <v>543</v>
      </c>
    </row>
    <row r="2955" spans="1:15" x14ac:dyDescent="0.25">
      <c r="A2955" s="2" t="s">
        <v>3502</v>
      </c>
      <c r="B2955" s="5">
        <v>46301</v>
      </c>
      <c r="C2955" s="2" t="s">
        <v>118</v>
      </c>
      <c r="D2955" s="2" t="s">
        <v>368</v>
      </c>
      <c r="E2955" s="2" t="s">
        <v>389</v>
      </c>
      <c r="F2955" s="2" t="s">
        <v>481</v>
      </c>
      <c r="G2955" s="2" t="s">
        <v>541</v>
      </c>
      <c r="H2955" s="2">
        <v>7</v>
      </c>
      <c r="I2955" s="6">
        <v>966.32</v>
      </c>
      <c r="J2955" s="7">
        <v>0.1</v>
      </c>
      <c r="K2955" s="6">
        <v>6764.24</v>
      </c>
      <c r="L2955" s="6">
        <v>5432</v>
      </c>
      <c r="M2955" s="6">
        <v>1332.24</v>
      </c>
      <c r="N2955" s="2" t="s">
        <v>556</v>
      </c>
      <c r="O2955" s="2" t="s">
        <v>566</v>
      </c>
    </row>
    <row r="2956" spans="1:15" x14ac:dyDescent="0.25">
      <c r="A2956" s="2" t="s">
        <v>3503</v>
      </c>
      <c r="B2956" s="5">
        <v>46127</v>
      </c>
      <c r="C2956" s="2" t="s">
        <v>286</v>
      </c>
      <c r="D2956" s="2" t="s">
        <v>360</v>
      </c>
      <c r="E2956" s="2" t="s">
        <v>387</v>
      </c>
      <c r="F2956" s="2" t="s">
        <v>410</v>
      </c>
      <c r="G2956" s="2" t="s">
        <v>545</v>
      </c>
      <c r="H2956" s="2">
        <v>8</v>
      </c>
      <c r="I2956" s="6">
        <v>19831.8</v>
      </c>
      <c r="J2956" s="7">
        <v>0.2</v>
      </c>
      <c r="K2956" s="6">
        <v>155028.31</v>
      </c>
      <c r="L2956" s="6">
        <v>164184</v>
      </c>
      <c r="M2956" s="6">
        <v>-9155.69</v>
      </c>
      <c r="N2956" s="2" t="s">
        <v>546</v>
      </c>
      <c r="O2956" s="2" t="s">
        <v>543</v>
      </c>
    </row>
    <row r="2957" spans="1:15" x14ac:dyDescent="0.25">
      <c r="A2957" s="2" t="s">
        <v>3504</v>
      </c>
      <c r="B2957" s="5">
        <v>46121</v>
      </c>
      <c r="C2957" s="2" t="s">
        <v>304</v>
      </c>
      <c r="D2957" s="2" t="s">
        <v>357</v>
      </c>
      <c r="E2957" s="2" t="s">
        <v>382</v>
      </c>
      <c r="F2957" s="2" t="s">
        <v>481</v>
      </c>
      <c r="G2957" s="2" t="s">
        <v>552</v>
      </c>
      <c r="H2957" s="2">
        <v>7</v>
      </c>
      <c r="I2957" s="6">
        <v>16622.830000000002</v>
      </c>
      <c r="J2957" s="7">
        <v>0.2</v>
      </c>
      <c r="K2957" s="6">
        <v>116359.81</v>
      </c>
      <c r="L2957" s="6">
        <v>115101</v>
      </c>
      <c r="M2957" s="6">
        <v>1258.81</v>
      </c>
      <c r="N2957" s="2" t="s">
        <v>550</v>
      </c>
      <c r="O2957" s="2" t="s">
        <v>543</v>
      </c>
    </row>
    <row r="2958" spans="1:15" x14ac:dyDescent="0.25">
      <c r="A2958" s="2" t="s">
        <v>3505</v>
      </c>
      <c r="B2958" s="5">
        <v>46002</v>
      </c>
      <c r="C2958" s="2" t="s">
        <v>316</v>
      </c>
      <c r="D2958" s="2" t="s">
        <v>371</v>
      </c>
      <c r="E2958" s="2" t="s">
        <v>389</v>
      </c>
      <c r="F2958" s="2" t="s">
        <v>489</v>
      </c>
      <c r="G2958" s="2" t="s">
        <v>545</v>
      </c>
      <c r="H2958" s="2">
        <v>3</v>
      </c>
      <c r="I2958" s="6">
        <v>25238.93</v>
      </c>
      <c r="J2958" s="7">
        <v>0</v>
      </c>
      <c r="K2958" s="6">
        <v>75716.789999999994</v>
      </c>
      <c r="L2958" s="6">
        <v>63948</v>
      </c>
      <c r="M2958" s="6">
        <v>11768.79</v>
      </c>
      <c r="N2958" s="2" t="s">
        <v>556</v>
      </c>
      <c r="O2958" s="2" t="s">
        <v>543</v>
      </c>
    </row>
    <row r="2959" spans="1:15" x14ac:dyDescent="0.25">
      <c r="A2959" s="2" t="s">
        <v>3506</v>
      </c>
      <c r="B2959" s="5">
        <v>45705</v>
      </c>
      <c r="C2959" s="2" t="s">
        <v>68</v>
      </c>
      <c r="D2959" s="2" t="s">
        <v>351</v>
      </c>
      <c r="E2959" s="2" t="s">
        <v>395</v>
      </c>
      <c r="F2959" s="2" t="s">
        <v>443</v>
      </c>
      <c r="G2959" s="2" t="s">
        <v>552</v>
      </c>
      <c r="H2959" s="2">
        <v>4</v>
      </c>
      <c r="I2959" s="6">
        <v>27538.48</v>
      </c>
      <c r="J2959" s="7">
        <v>0.05</v>
      </c>
      <c r="K2959" s="6">
        <v>110153.92</v>
      </c>
      <c r="L2959" s="6">
        <v>77752</v>
      </c>
      <c r="M2959" s="6">
        <v>32401.919999999998</v>
      </c>
      <c r="N2959" s="2" t="s">
        <v>542</v>
      </c>
      <c r="O2959" s="2" t="s">
        <v>543</v>
      </c>
    </row>
    <row r="2960" spans="1:15" x14ac:dyDescent="0.25">
      <c r="A2960" s="2" t="s">
        <v>3507</v>
      </c>
      <c r="B2960" s="5">
        <v>46040</v>
      </c>
      <c r="C2960" s="2" t="s">
        <v>248</v>
      </c>
      <c r="D2960" s="2" t="s">
        <v>348</v>
      </c>
      <c r="E2960" s="2" t="s">
        <v>393</v>
      </c>
      <c r="F2960" s="2" t="s">
        <v>491</v>
      </c>
      <c r="G2960" s="2" t="s">
        <v>541</v>
      </c>
      <c r="H2960" s="2">
        <v>2</v>
      </c>
      <c r="I2960" s="6">
        <v>10797.96</v>
      </c>
      <c r="J2960" s="7">
        <v>0.15</v>
      </c>
      <c r="K2960" s="6">
        <v>21595.919999999998</v>
      </c>
      <c r="L2960" s="6">
        <v>20438</v>
      </c>
      <c r="M2960" s="6">
        <v>1157.92</v>
      </c>
      <c r="N2960" s="2" t="s">
        <v>550</v>
      </c>
      <c r="O2960" s="2" t="s">
        <v>543</v>
      </c>
    </row>
    <row r="2961" spans="1:15" x14ac:dyDescent="0.25">
      <c r="A2961" s="2" t="s">
        <v>3508</v>
      </c>
      <c r="B2961" s="5">
        <v>45795</v>
      </c>
      <c r="C2961" s="2" t="s">
        <v>218</v>
      </c>
      <c r="D2961" s="2" t="s">
        <v>373</v>
      </c>
      <c r="E2961" s="2" t="s">
        <v>391</v>
      </c>
      <c r="F2961" s="2" t="s">
        <v>513</v>
      </c>
      <c r="G2961" s="2" t="s">
        <v>541</v>
      </c>
      <c r="H2961" s="2">
        <v>2</v>
      </c>
      <c r="I2961" s="6">
        <v>2277.2600000000002</v>
      </c>
      <c r="J2961" s="7">
        <v>0</v>
      </c>
      <c r="K2961" s="6">
        <v>4554.5200000000004</v>
      </c>
      <c r="L2961" s="6">
        <v>3242</v>
      </c>
      <c r="M2961" s="6">
        <v>1312.52</v>
      </c>
      <c r="N2961" s="2" t="s">
        <v>546</v>
      </c>
      <c r="O2961" s="2" t="s">
        <v>543</v>
      </c>
    </row>
    <row r="2962" spans="1:15" x14ac:dyDescent="0.25">
      <c r="A2962" s="2" t="s">
        <v>3509</v>
      </c>
      <c r="B2962" s="5">
        <v>46269</v>
      </c>
      <c r="C2962" s="2" t="s">
        <v>168</v>
      </c>
      <c r="D2962" s="2" t="s">
        <v>341</v>
      </c>
      <c r="E2962" s="2" t="s">
        <v>398</v>
      </c>
      <c r="F2962" s="2" t="s">
        <v>449</v>
      </c>
      <c r="G2962" s="2" t="s">
        <v>541</v>
      </c>
      <c r="H2962" s="2">
        <v>1</v>
      </c>
      <c r="I2962" s="6">
        <v>413.86</v>
      </c>
      <c r="J2962" s="7">
        <v>0.2</v>
      </c>
      <c r="K2962" s="6">
        <v>413.86</v>
      </c>
      <c r="L2962" s="6">
        <v>412</v>
      </c>
      <c r="M2962" s="6">
        <v>1.86</v>
      </c>
      <c r="N2962" s="2" t="s">
        <v>550</v>
      </c>
      <c r="O2962" s="2" t="s">
        <v>543</v>
      </c>
    </row>
    <row r="2963" spans="1:15" x14ac:dyDescent="0.25">
      <c r="A2963" s="2" t="s">
        <v>3510</v>
      </c>
      <c r="B2963" s="5">
        <v>45808</v>
      </c>
      <c r="C2963" s="2" t="s">
        <v>298</v>
      </c>
      <c r="D2963" s="2" t="s">
        <v>366</v>
      </c>
      <c r="E2963" s="2" t="s">
        <v>387</v>
      </c>
      <c r="F2963" s="2" t="s">
        <v>497</v>
      </c>
      <c r="G2963" s="2" t="s">
        <v>541</v>
      </c>
      <c r="H2963" s="2">
        <v>5</v>
      </c>
      <c r="I2963" s="6">
        <v>21162.15</v>
      </c>
      <c r="J2963" s="7">
        <v>0.15</v>
      </c>
      <c r="K2963" s="6">
        <v>105810.75</v>
      </c>
      <c r="L2963" s="6">
        <v>83885</v>
      </c>
      <c r="M2963" s="6">
        <v>21925.75</v>
      </c>
      <c r="N2963" s="2" t="s">
        <v>556</v>
      </c>
      <c r="O2963" s="2" t="s">
        <v>543</v>
      </c>
    </row>
    <row r="2964" spans="1:15" x14ac:dyDescent="0.25">
      <c r="A2964" s="2" t="s">
        <v>3511</v>
      </c>
      <c r="B2964" s="5">
        <v>46204</v>
      </c>
      <c r="C2964" s="2" t="s">
        <v>194</v>
      </c>
      <c r="D2964" s="2" t="s">
        <v>357</v>
      </c>
      <c r="E2964" s="2" t="s">
        <v>387</v>
      </c>
      <c r="F2964" s="2" t="s">
        <v>461</v>
      </c>
      <c r="G2964" s="2" t="s">
        <v>541</v>
      </c>
      <c r="H2964" s="2">
        <v>6</v>
      </c>
      <c r="I2964" s="6">
        <v>20778.54</v>
      </c>
      <c r="J2964" s="7">
        <v>0</v>
      </c>
      <c r="K2964" s="6">
        <v>124671.24</v>
      </c>
      <c r="L2964" s="6">
        <v>98658</v>
      </c>
      <c r="M2964" s="6">
        <v>26013.24</v>
      </c>
      <c r="N2964" s="2" t="s">
        <v>550</v>
      </c>
      <c r="O2964" s="2" t="s">
        <v>543</v>
      </c>
    </row>
    <row r="2965" spans="1:15" x14ac:dyDescent="0.25">
      <c r="A2965" s="2" t="s">
        <v>3512</v>
      </c>
      <c r="B2965" s="5">
        <v>45802</v>
      </c>
      <c r="C2965" s="2" t="s">
        <v>216</v>
      </c>
      <c r="D2965" s="2" t="s">
        <v>353</v>
      </c>
      <c r="E2965" s="2" t="s">
        <v>398</v>
      </c>
      <c r="F2965" s="2" t="s">
        <v>461</v>
      </c>
      <c r="G2965" s="2" t="s">
        <v>552</v>
      </c>
      <c r="H2965" s="2">
        <v>1</v>
      </c>
      <c r="I2965" s="6">
        <v>7239.15</v>
      </c>
      <c r="J2965" s="7">
        <v>0.1</v>
      </c>
      <c r="K2965" s="6">
        <v>7239.15</v>
      </c>
      <c r="L2965" s="6">
        <v>5337</v>
      </c>
      <c r="M2965" s="6">
        <v>1902.15</v>
      </c>
      <c r="N2965" s="2" t="s">
        <v>556</v>
      </c>
      <c r="O2965" s="2" t="s">
        <v>543</v>
      </c>
    </row>
    <row r="2966" spans="1:15" x14ac:dyDescent="0.25">
      <c r="A2966" s="2" t="s">
        <v>3513</v>
      </c>
      <c r="B2966" s="5">
        <v>45712</v>
      </c>
      <c r="C2966" s="2" t="s">
        <v>298</v>
      </c>
      <c r="D2966" s="2" t="s">
        <v>368</v>
      </c>
      <c r="E2966" s="2" t="s">
        <v>387</v>
      </c>
      <c r="F2966" s="2" t="s">
        <v>501</v>
      </c>
      <c r="G2966" s="2" t="s">
        <v>541</v>
      </c>
      <c r="H2966" s="2">
        <v>7</v>
      </c>
      <c r="I2966" s="6">
        <v>1073.69</v>
      </c>
      <c r="J2966" s="7">
        <v>0</v>
      </c>
      <c r="K2966" s="6">
        <v>7515.83</v>
      </c>
      <c r="L2966" s="6">
        <v>5432</v>
      </c>
      <c r="M2966" s="6">
        <v>2083.83</v>
      </c>
      <c r="N2966" s="2" t="s">
        <v>550</v>
      </c>
      <c r="O2966" s="2" t="s">
        <v>543</v>
      </c>
    </row>
    <row r="2967" spans="1:15" x14ac:dyDescent="0.25">
      <c r="A2967" s="2" t="s">
        <v>3514</v>
      </c>
      <c r="B2967" s="5">
        <v>46280</v>
      </c>
      <c r="C2967" s="2" t="s">
        <v>312</v>
      </c>
      <c r="D2967" s="2" t="s">
        <v>364</v>
      </c>
      <c r="E2967" s="2" t="s">
        <v>398</v>
      </c>
      <c r="F2967" s="2" t="s">
        <v>511</v>
      </c>
      <c r="G2967" s="2" t="s">
        <v>552</v>
      </c>
      <c r="H2967" s="2">
        <v>8</v>
      </c>
      <c r="I2967" s="6">
        <v>21638.58</v>
      </c>
      <c r="J2967" s="7">
        <v>0.15</v>
      </c>
      <c r="K2967" s="6">
        <v>173108.64</v>
      </c>
      <c r="L2967" s="6">
        <v>134520</v>
      </c>
      <c r="M2967" s="6">
        <v>38588.639999999999</v>
      </c>
      <c r="N2967" s="2" t="s">
        <v>556</v>
      </c>
      <c r="O2967" s="2" t="s">
        <v>543</v>
      </c>
    </row>
    <row r="2968" spans="1:15" x14ac:dyDescent="0.25">
      <c r="A2968" s="2" t="s">
        <v>3515</v>
      </c>
      <c r="B2968" s="5">
        <v>45684</v>
      </c>
      <c r="C2968" s="2" t="s">
        <v>252</v>
      </c>
      <c r="D2968" s="2" t="s">
        <v>353</v>
      </c>
      <c r="E2968" s="2" t="s">
        <v>387</v>
      </c>
      <c r="F2968" s="2" t="s">
        <v>407</v>
      </c>
      <c r="G2968" s="2" t="s">
        <v>541</v>
      </c>
      <c r="H2968" s="2">
        <v>3</v>
      </c>
      <c r="I2968" s="6">
        <v>7239.15</v>
      </c>
      <c r="J2968" s="7">
        <v>0.1</v>
      </c>
      <c r="K2968" s="6">
        <v>21717.45</v>
      </c>
      <c r="L2968" s="6">
        <v>16011</v>
      </c>
      <c r="M2968" s="6">
        <v>5706.45</v>
      </c>
      <c r="N2968" s="2" t="s">
        <v>556</v>
      </c>
      <c r="O2968" s="2" t="s">
        <v>543</v>
      </c>
    </row>
    <row r="2969" spans="1:15" x14ac:dyDescent="0.25">
      <c r="A2969" s="2" t="s">
        <v>3516</v>
      </c>
      <c r="B2969" s="5">
        <v>45679</v>
      </c>
      <c r="C2969" s="2" t="s">
        <v>72</v>
      </c>
      <c r="D2969" s="2" t="s">
        <v>337</v>
      </c>
      <c r="E2969" s="2" t="s">
        <v>389</v>
      </c>
      <c r="F2969" s="2" t="s">
        <v>459</v>
      </c>
      <c r="G2969" s="2" t="s">
        <v>552</v>
      </c>
      <c r="H2969" s="2">
        <v>4</v>
      </c>
      <c r="I2969" s="6">
        <v>18148.79</v>
      </c>
      <c r="J2969" s="7">
        <v>0.15</v>
      </c>
      <c r="K2969" s="6">
        <v>72595.16</v>
      </c>
      <c r="L2969" s="6">
        <v>63212</v>
      </c>
      <c r="M2969" s="6">
        <v>9383.16</v>
      </c>
      <c r="N2969" s="2" t="s">
        <v>542</v>
      </c>
      <c r="O2969" s="2" t="s">
        <v>543</v>
      </c>
    </row>
    <row r="2970" spans="1:15" x14ac:dyDescent="0.25">
      <c r="A2970" s="2" t="s">
        <v>3517</v>
      </c>
      <c r="B2970" s="5">
        <v>46005</v>
      </c>
      <c r="C2970" s="2" t="s">
        <v>284</v>
      </c>
      <c r="D2970" s="2" t="s">
        <v>330</v>
      </c>
      <c r="E2970" s="2" t="s">
        <v>391</v>
      </c>
      <c r="F2970" s="2" t="s">
        <v>517</v>
      </c>
      <c r="G2970" s="2" t="s">
        <v>545</v>
      </c>
      <c r="H2970" s="2">
        <v>4</v>
      </c>
      <c r="I2970" s="6">
        <v>13434.34</v>
      </c>
      <c r="J2970" s="7">
        <v>0</v>
      </c>
      <c r="K2970" s="6">
        <v>53737.36</v>
      </c>
      <c r="L2970" s="6">
        <v>41572</v>
      </c>
      <c r="M2970" s="6">
        <v>12165.36</v>
      </c>
      <c r="N2970" s="2" t="s">
        <v>550</v>
      </c>
      <c r="O2970" s="2" t="s">
        <v>543</v>
      </c>
    </row>
    <row r="2971" spans="1:15" x14ac:dyDescent="0.25">
      <c r="A2971" s="2" t="s">
        <v>3518</v>
      </c>
      <c r="B2971" s="5">
        <v>46003</v>
      </c>
      <c r="C2971" s="2" t="s">
        <v>86</v>
      </c>
      <c r="D2971" s="2" t="s">
        <v>362</v>
      </c>
      <c r="E2971" s="2" t="s">
        <v>398</v>
      </c>
      <c r="F2971" s="2" t="s">
        <v>501</v>
      </c>
      <c r="G2971" s="2" t="s">
        <v>545</v>
      </c>
      <c r="H2971" s="2">
        <v>2</v>
      </c>
      <c r="I2971" s="6">
        <v>22546.84</v>
      </c>
      <c r="J2971" s="7">
        <v>0</v>
      </c>
      <c r="K2971" s="6">
        <v>45093.68</v>
      </c>
      <c r="L2971" s="6">
        <v>34118</v>
      </c>
      <c r="M2971" s="6">
        <v>10975.68</v>
      </c>
      <c r="N2971" s="2" t="s">
        <v>542</v>
      </c>
      <c r="O2971" s="2" t="s">
        <v>543</v>
      </c>
    </row>
    <row r="2972" spans="1:15" x14ac:dyDescent="0.25">
      <c r="A2972" s="2" t="s">
        <v>3519</v>
      </c>
      <c r="B2972" s="5">
        <v>46198</v>
      </c>
      <c r="C2972" s="2" t="s">
        <v>98</v>
      </c>
      <c r="D2972" s="2" t="s">
        <v>360</v>
      </c>
      <c r="E2972" s="2" t="s">
        <v>391</v>
      </c>
      <c r="F2972" s="2" t="s">
        <v>483</v>
      </c>
      <c r="G2972" s="2" t="s">
        <v>552</v>
      </c>
      <c r="H2972" s="2">
        <v>7</v>
      </c>
      <c r="I2972" s="6">
        <v>23550.26</v>
      </c>
      <c r="J2972" s="7">
        <v>0.05</v>
      </c>
      <c r="K2972" s="6">
        <v>164851.82</v>
      </c>
      <c r="L2972" s="6">
        <v>143661</v>
      </c>
      <c r="M2972" s="6">
        <v>21190.82</v>
      </c>
      <c r="N2972" s="2" t="s">
        <v>556</v>
      </c>
      <c r="O2972" s="2" t="s">
        <v>543</v>
      </c>
    </row>
    <row r="2973" spans="1:15" x14ac:dyDescent="0.25">
      <c r="A2973" s="2" t="s">
        <v>3520</v>
      </c>
      <c r="B2973" s="5">
        <v>45992</v>
      </c>
      <c r="C2973" s="2" t="s">
        <v>234</v>
      </c>
      <c r="D2973" s="2" t="s">
        <v>375</v>
      </c>
      <c r="E2973" s="2" t="s">
        <v>398</v>
      </c>
      <c r="F2973" s="2" t="s">
        <v>463</v>
      </c>
      <c r="G2973" s="2" t="s">
        <v>541</v>
      </c>
      <c r="H2973" s="2">
        <v>7</v>
      </c>
      <c r="I2973" s="6">
        <v>4925.45</v>
      </c>
      <c r="J2973" s="7">
        <v>0.1</v>
      </c>
      <c r="K2973" s="6">
        <v>34478.15</v>
      </c>
      <c r="L2973" s="6">
        <v>25809</v>
      </c>
      <c r="M2973" s="6">
        <v>8669.15</v>
      </c>
      <c r="N2973" s="2" t="s">
        <v>550</v>
      </c>
      <c r="O2973" s="2" t="s">
        <v>543</v>
      </c>
    </row>
    <row r="2974" spans="1:15" x14ac:dyDescent="0.25">
      <c r="A2974" s="2" t="s">
        <v>3521</v>
      </c>
      <c r="B2974" s="5">
        <v>46235</v>
      </c>
      <c r="C2974" s="2" t="s">
        <v>212</v>
      </c>
      <c r="D2974" s="2" t="s">
        <v>364</v>
      </c>
      <c r="E2974" s="2" t="s">
        <v>389</v>
      </c>
      <c r="F2974" s="2" t="s">
        <v>427</v>
      </c>
      <c r="G2974" s="2" t="s">
        <v>552</v>
      </c>
      <c r="H2974" s="2">
        <v>3</v>
      </c>
      <c r="I2974" s="6">
        <v>21638.58</v>
      </c>
      <c r="J2974" s="7">
        <v>0.15</v>
      </c>
      <c r="K2974" s="6">
        <v>64915.74</v>
      </c>
      <c r="L2974" s="6">
        <v>50445</v>
      </c>
      <c r="M2974" s="6">
        <v>14470.74</v>
      </c>
      <c r="N2974" s="2" t="s">
        <v>546</v>
      </c>
      <c r="O2974" s="2" t="s">
        <v>543</v>
      </c>
    </row>
    <row r="2975" spans="1:15" x14ac:dyDescent="0.25">
      <c r="A2975" s="2" t="s">
        <v>3522</v>
      </c>
      <c r="B2975" s="5">
        <v>46339</v>
      </c>
      <c r="C2975" s="2" t="s">
        <v>19</v>
      </c>
      <c r="D2975" s="2" t="s">
        <v>375</v>
      </c>
      <c r="E2975" s="2" t="s">
        <v>391</v>
      </c>
      <c r="F2975" s="2" t="s">
        <v>497</v>
      </c>
      <c r="G2975" s="2" t="s">
        <v>552</v>
      </c>
      <c r="H2975" s="2">
        <v>4</v>
      </c>
      <c r="I2975" s="6">
        <v>5472.72</v>
      </c>
      <c r="J2975" s="7">
        <v>0</v>
      </c>
      <c r="K2975" s="6">
        <v>21890.880000000001</v>
      </c>
      <c r="L2975" s="6">
        <v>14748</v>
      </c>
      <c r="M2975" s="6">
        <v>7142.88</v>
      </c>
      <c r="N2975" s="2" t="s">
        <v>556</v>
      </c>
      <c r="O2975" s="2" t="s">
        <v>543</v>
      </c>
    </row>
    <row r="2976" spans="1:15" x14ac:dyDescent="0.25">
      <c r="A2976" s="2" t="s">
        <v>3523</v>
      </c>
      <c r="B2976" s="5">
        <v>45941</v>
      </c>
      <c r="C2976" s="2" t="s">
        <v>322</v>
      </c>
      <c r="D2976" s="2" t="s">
        <v>355</v>
      </c>
      <c r="E2976" s="2" t="s">
        <v>387</v>
      </c>
      <c r="F2976" s="2" t="s">
        <v>433</v>
      </c>
      <c r="G2976" s="2" t="s">
        <v>545</v>
      </c>
      <c r="H2976" s="2">
        <v>4</v>
      </c>
      <c r="I2976" s="6">
        <v>23056.34</v>
      </c>
      <c r="J2976" s="7">
        <v>0.2</v>
      </c>
      <c r="K2976" s="6">
        <v>92225.36</v>
      </c>
      <c r="L2976" s="6">
        <v>79192</v>
      </c>
      <c r="M2976" s="6">
        <v>13033.36</v>
      </c>
      <c r="N2976" s="2" t="s">
        <v>546</v>
      </c>
      <c r="O2976" s="2" t="s">
        <v>543</v>
      </c>
    </row>
    <row r="2977" spans="1:15" x14ac:dyDescent="0.25">
      <c r="A2977" s="2" t="s">
        <v>3524</v>
      </c>
      <c r="B2977" s="5">
        <v>46362</v>
      </c>
      <c r="C2977" s="2" t="s">
        <v>138</v>
      </c>
      <c r="D2977" s="2" t="s">
        <v>339</v>
      </c>
      <c r="E2977" s="2" t="s">
        <v>398</v>
      </c>
      <c r="F2977" s="2" t="s">
        <v>427</v>
      </c>
      <c r="G2977" s="2" t="s">
        <v>545</v>
      </c>
      <c r="H2977" s="2">
        <v>2</v>
      </c>
      <c r="I2977" s="6">
        <v>7392.16</v>
      </c>
      <c r="J2977" s="7">
        <v>0.2</v>
      </c>
      <c r="K2977" s="6">
        <v>14784.32</v>
      </c>
      <c r="L2977" s="6">
        <v>13670</v>
      </c>
      <c r="M2977" s="6">
        <v>1114.32</v>
      </c>
      <c r="N2977" s="2" t="s">
        <v>546</v>
      </c>
      <c r="O2977" s="2" t="s">
        <v>543</v>
      </c>
    </row>
    <row r="2978" spans="1:15" x14ac:dyDescent="0.25">
      <c r="A2978" s="2" t="s">
        <v>3525</v>
      </c>
      <c r="B2978" s="5">
        <v>46094</v>
      </c>
      <c r="C2978" s="2" t="s">
        <v>290</v>
      </c>
      <c r="D2978" s="2" t="s">
        <v>375</v>
      </c>
      <c r="E2978" s="2" t="s">
        <v>389</v>
      </c>
      <c r="F2978" s="2" t="s">
        <v>499</v>
      </c>
      <c r="G2978" s="2" t="s">
        <v>545</v>
      </c>
      <c r="H2978" s="2">
        <v>7</v>
      </c>
      <c r="I2978" s="6">
        <v>5199.08</v>
      </c>
      <c r="J2978" s="7">
        <v>0.05</v>
      </c>
      <c r="K2978" s="6">
        <v>36393.56</v>
      </c>
      <c r="L2978" s="6">
        <v>25809</v>
      </c>
      <c r="M2978" s="6">
        <v>10584.56</v>
      </c>
      <c r="N2978" s="2" t="s">
        <v>550</v>
      </c>
      <c r="O2978" s="2" t="s">
        <v>543</v>
      </c>
    </row>
    <row r="2979" spans="1:15" x14ac:dyDescent="0.25">
      <c r="A2979" s="2" t="s">
        <v>3526</v>
      </c>
      <c r="B2979" s="5">
        <v>46378</v>
      </c>
      <c r="C2979" s="2" t="s">
        <v>96</v>
      </c>
      <c r="D2979" s="2" t="s">
        <v>368</v>
      </c>
      <c r="E2979" s="2" t="s">
        <v>398</v>
      </c>
      <c r="F2979" s="2" t="s">
        <v>475</v>
      </c>
      <c r="G2979" s="2" t="s">
        <v>552</v>
      </c>
      <c r="H2979" s="2">
        <v>6</v>
      </c>
      <c r="I2979" s="6">
        <v>1073.69</v>
      </c>
      <c r="J2979" s="7">
        <v>0</v>
      </c>
      <c r="K2979" s="6">
        <v>6442.14</v>
      </c>
      <c r="L2979" s="6">
        <v>4656</v>
      </c>
      <c r="M2979" s="6">
        <v>1786.14</v>
      </c>
      <c r="N2979" s="2" t="s">
        <v>546</v>
      </c>
      <c r="O2979" s="2" t="s">
        <v>543</v>
      </c>
    </row>
    <row r="2980" spans="1:15" x14ac:dyDescent="0.25">
      <c r="A2980" s="2" t="s">
        <v>3527</v>
      </c>
      <c r="B2980" s="5">
        <v>46137</v>
      </c>
      <c r="C2980" s="2" t="s">
        <v>244</v>
      </c>
      <c r="D2980" s="2" t="s">
        <v>377</v>
      </c>
      <c r="E2980" s="2" t="s">
        <v>391</v>
      </c>
      <c r="F2980" s="2" t="s">
        <v>404</v>
      </c>
      <c r="G2980" s="2" t="s">
        <v>541</v>
      </c>
      <c r="H2980" s="2">
        <v>1</v>
      </c>
      <c r="I2980" s="6">
        <v>24692.33</v>
      </c>
      <c r="J2980" s="7">
        <v>0.05</v>
      </c>
      <c r="K2980" s="6">
        <v>24692.33</v>
      </c>
      <c r="L2980" s="6">
        <v>18551</v>
      </c>
      <c r="M2980" s="6">
        <v>6141.33</v>
      </c>
      <c r="N2980" s="2" t="s">
        <v>556</v>
      </c>
      <c r="O2980" s="2" t="s">
        <v>543</v>
      </c>
    </row>
    <row r="2981" spans="1:15" x14ac:dyDescent="0.25">
      <c r="A2981" s="2" t="s">
        <v>3528</v>
      </c>
      <c r="B2981" s="5">
        <v>46134</v>
      </c>
      <c r="C2981" s="2" t="s">
        <v>102</v>
      </c>
      <c r="D2981" s="2" t="s">
        <v>362</v>
      </c>
      <c r="E2981" s="2" t="s">
        <v>387</v>
      </c>
      <c r="F2981" s="2" t="s">
        <v>501</v>
      </c>
      <c r="G2981" s="2" t="s">
        <v>545</v>
      </c>
      <c r="H2981" s="2">
        <v>8</v>
      </c>
      <c r="I2981" s="6">
        <v>20292.16</v>
      </c>
      <c r="J2981" s="7">
        <v>0.1</v>
      </c>
      <c r="K2981" s="6">
        <v>162337.28</v>
      </c>
      <c r="L2981" s="6">
        <v>136472</v>
      </c>
      <c r="M2981" s="6">
        <v>25865.279999999999</v>
      </c>
      <c r="N2981" s="2" t="s">
        <v>556</v>
      </c>
      <c r="O2981" s="2" t="s">
        <v>543</v>
      </c>
    </row>
    <row r="2982" spans="1:15" x14ac:dyDescent="0.25">
      <c r="A2982" s="2" t="s">
        <v>3529</v>
      </c>
      <c r="B2982" s="5">
        <v>45701</v>
      </c>
      <c r="C2982" s="2" t="s">
        <v>198</v>
      </c>
      <c r="D2982" s="2" t="s">
        <v>362</v>
      </c>
      <c r="E2982" s="2" t="s">
        <v>382</v>
      </c>
      <c r="F2982" s="2" t="s">
        <v>461</v>
      </c>
      <c r="G2982" s="2" t="s">
        <v>552</v>
      </c>
      <c r="H2982" s="2">
        <v>2</v>
      </c>
      <c r="I2982" s="6">
        <v>22546.84</v>
      </c>
      <c r="J2982" s="7">
        <v>0</v>
      </c>
      <c r="K2982" s="6">
        <v>45093.68</v>
      </c>
      <c r="L2982" s="6">
        <v>34118</v>
      </c>
      <c r="M2982" s="6">
        <v>10975.68</v>
      </c>
      <c r="N2982" s="2" t="s">
        <v>542</v>
      </c>
      <c r="O2982" s="2" t="s">
        <v>543</v>
      </c>
    </row>
    <row r="2983" spans="1:15" x14ac:dyDescent="0.25">
      <c r="A2983" s="2" t="s">
        <v>3530</v>
      </c>
      <c r="B2983" s="5">
        <v>46317</v>
      </c>
      <c r="C2983" s="2" t="s">
        <v>148</v>
      </c>
      <c r="D2983" s="2" t="s">
        <v>353</v>
      </c>
      <c r="E2983" s="2" t="s">
        <v>395</v>
      </c>
      <c r="F2983" s="2" t="s">
        <v>427</v>
      </c>
      <c r="G2983" s="2" t="s">
        <v>541</v>
      </c>
      <c r="H2983" s="2">
        <v>1</v>
      </c>
      <c r="I2983" s="6">
        <v>8043.5</v>
      </c>
      <c r="J2983" s="7">
        <v>0</v>
      </c>
      <c r="K2983" s="6">
        <v>8043.5</v>
      </c>
      <c r="L2983" s="6">
        <v>5337</v>
      </c>
      <c r="M2983" s="6">
        <v>2706.5</v>
      </c>
      <c r="N2983" s="2" t="s">
        <v>542</v>
      </c>
      <c r="O2983" s="2" t="s">
        <v>543</v>
      </c>
    </row>
    <row r="2984" spans="1:15" x14ac:dyDescent="0.25">
      <c r="A2984" s="2" t="s">
        <v>3531</v>
      </c>
      <c r="B2984" s="5">
        <v>46244</v>
      </c>
      <c r="C2984" s="2" t="s">
        <v>306</v>
      </c>
      <c r="D2984" s="2" t="s">
        <v>337</v>
      </c>
      <c r="E2984" s="2" t="s">
        <v>393</v>
      </c>
      <c r="F2984" s="2" t="s">
        <v>457</v>
      </c>
      <c r="G2984" s="2" t="s">
        <v>545</v>
      </c>
      <c r="H2984" s="2">
        <v>2</v>
      </c>
      <c r="I2984" s="6">
        <v>19216.37</v>
      </c>
      <c r="J2984" s="7">
        <v>0.1</v>
      </c>
      <c r="K2984" s="6">
        <v>38432.74</v>
      </c>
      <c r="L2984" s="6">
        <v>31606</v>
      </c>
      <c r="M2984" s="6">
        <v>6826.74</v>
      </c>
      <c r="N2984" s="2" t="s">
        <v>542</v>
      </c>
      <c r="O2984" s="2" t="s">
        <v>543</v>
      </c>
    </row>
    <row r="2985" spans="1:15" x14ac:dyDescent="0.25">
      <c r="A2985" s="2" t="s">
        <v>3532</v>
      </c>
      <c r="B2985" s="5">
        <v>46147</v>
      </c>
      <c r="C2985" s="2" t="s">
        <v>204</v>
      </c>
      <c r="D2985" s="2" t="s">
        <v>360</v>
      </c>
      <c r="E2985" s="2" t="s">
        <v>398</v>
      </c>
      <c r="F2985" s="2" t="s">
        <v>511</v>
      </c>
      <c r="G2985" s="2" t="s">
        <v>541</v>
      </c>
      <c r="H2985" s="2">
        <v>3</v>
      </c>
      <c r="I2985" s="6">
        <v>24789.75</v>
      </c>
      <c r="J2985" s="7">
        <v>0</v>
      </c>
      <c r="K2985" s="6">
        <v>74369.25</v>
      </c>
      <c r="L2985" s="6">
        <v>61569</v>
      </c>
      <c r="M2985" s="6">
        <v>12800.25</v>
      </c>
      <c r="N2985" s="2" t="s">
        <v>546</v>
      </c>
      <c r="O2985" s="2" t="s">
        <v>543</v>
      </c>
    </row>
    <row r="2986" spans="1:15" x14ac:dyDescent="0.25">
      <c r="A2986" s="2" t="s">
        <v>3533</v>
      </c>
      <c r="B2986" s="5">
        <v>46045</v>
      </c>
      <c r="C2986" s="2" t="s">
        <v>274</v>
      </c>
      <c r="D2986" s="2" t="s">
        <v>364</v>
      </c>
      <c r="E2986" s="2" t="s">
        <v>385</v>
      </c>
      <c r="F2986" s="2" t="s">
        <v>479</v>
      </c>
      <c r="G2986" s="2" t="s">
        <v>541</v>
      </c>
      <c r="H2986" s="2">
        <v>5</v>
      </c>
      <c r="I2986" s="6">
        <v>20365.72</v>
      </c>
      <c r="J2986" s="7">
        <v>0.2</v>
      </c>
      <c r="K2986" s="6">
        <v>101828.6</v>
      </c>
      <c r="L2986" s="6">
        <v>84075</v>
      </c>
      <c r="M2986" s="6">
        <v>17753.599999999999</v>
      </c>
      <c r="N2986" s="2" t="s">
        <v>546</v>
      </c>
      <c r="O2986" s="2" t="s">
        <v>543</v>
      </c>
    </row>
    <row r="2987" spans="1:15" x14ac:dyDescent="0.25">
      <c r="A2987" s="2" t="s">
        <v>3534</v>
      </c>
      <c r="B2987" s="5">
        <v>46200</v>
      </c>
      <c r="C2987" s="2" t="s">
        <v>46</v>
      </c>
      <c r="D2987" s="2" t="s">
        <v>360</v>
      </c>
      <c r="E2987" s="2" t="s">
        <v>382</v>
      </c>
      <c r="F2987" s="2" t="s">
        <v>505</v>
      </c>
      <c r="G2987" s="2" t="s">
        <v>545</v>
      </c>
      <c r="H2987" s="2">
        <v>5</v>
      </c>
      <c r="I2987" s="6">
        <v>19831.8</v>
      </c>
      <c r="J2987" s="7">
        <v>0.2</v>
      </c>
      <c r="K2987" s="6">
        <v>99159</v>
      </c>
      <c r="L2987" s="6">
        <v>102615</v>
      </c>
      <c r="M2987" s="6">
        <v>-3456</v>
      </c>
      <c r="N2987" s="2" t="s">
        <v>542</v>
      </c>
      <c r="O2987" s="2" t="s">
        <v>543</v>
      </c>
    </row>
    <row r="2988" spans="1:15" x14ac:dyDescent="0.25">
      <c r="A2988" s="2" t="s">
        <v>3535</v>
      </c>
      <c r="B2988" s="5">
        <v>46367</v>
      </c>
      <c r="C2988" s="2" t="s">
        <v>122</v>
      </c>
      <c r="D2988" s="2" t="s">
        <v>343</v>
      </c>
      <c r="E2988" s="2" t="s">
        <v>387</v>
      </c>
      <c r="F2988" s="2" t="s">
        <v>465</v>
      </c>
      <c r="G2988" s="2" t="s">
        <v>545</v>
      </c>
      <c r="H2988" s="2">
        <v>8</v>
      </c>
      <c r="I2988" s="6">
        <v>3761.63</v>
      </c>
      <c r="J2988" s="7">
        <v>0.1</v>
      </c>
      <c r="K2988" s="6">
        <v>30093.040000000001</v>
      </c>
      <c r="L2988" s="6">
        <v>25528</v>
      </c>
      <c r="M2988" s="6">
        <v>4565.04</v>
      </c>
      <c r="N2988" s="2" t="s">
        <v>546</v>
      </c>
      <c r="O2988" s="2" t="s">
        <v>543</v>
      </c>
    </row>
    <row r="2989" spans="1:15" x14ac:dyDescent="0.25">
      <c r="A2989" s="2" t="s">
        <v>3536</v>
      </c>
      <c r="B2989" s="5">
        <v>45678</v>
      </c>
      <c r="C2989" s="2" t="s">
        <v>37</v>
      </c>
      <c r="D2989" s="2" t="s">
        <v>366</v>
      </c>
      <c r="E2989" s="2" t="s">
        <v>387</v>
      </c>
      <c r="F2989" s="2" t="s">
        <v>461</v>
      </c>
      <c r="G2989" s="2" t="s">
        <v>541</v>
      </c>
      <c r="H2989" s="2">
        <v>6</v>
      </c>
      <c r="I2989" s="6">
        <v>24896.65</v>
      </c>
      <c r="J2989" s="7">
        <v>0</v>
      </c>
      <c r="K2989" s="6">
        <v>149379.9</v>
      </c>
      <c r="L2989" s="6">
        <v>100662</v>
      </c>
      <c r="M2989" s="6">
        <v>48717.9</v>
      </c>
      <c r="N2989" s="2" t="s">
        <v>556</v>
      </c>
      <c r="O2989" s="2" t="s">
        <v>543</v>
      </c>
    </row>
    <row r="2990" spans="1:15" x14ac:dyDescent="0.25">
      <c r="A2990" s="2" t="s">
        <v>3537</v>
      </c>
      <c r="B2990" s="5">
        <v>45984</v>
      </c>
      <c r="C2990" s="2" t="s">
        <v>162</v>
      </c>
      <c r="D2990" s="2" t="s">
        <v>345</v>
      </c>
      <c r="E2990" s="2" t="s">
        <v>393</v>
      </c>
      <c r="F2990" s="2" t="s">
        <v>459</v>
      </c>
      <c r="G2990" s="2" t="s">
        <v>541</v>
      </c>
      <c r="H2990" s="2">
        <v>2</v>
      </c>
      <c r="I2990" s="6">
        <v>1684.6</v>
      </c>
      <c r="J2990" s="7">
        <v>0.1</v>
      </c>
      <c r="K2990" s="6">
        <v>3369.2</v>
      </c>
      <c r="L2990" s="6">
        <v>3230</v>
      </c>
      <c r="M2990" s="6">
        <v>139.19999999999999</v>
      </c>
      <c r="N2990" s="2" t="s">
        <v>556</v>
      </c>
      <c r="O2990" s="2" t="s">
        <v>543</v>
      </c>
    </row>
    <row r="2991" spans="1:15" x14ac:dyDescent="0.25">
      <c r="A2991" s="2" t="s">
        <v>3538</v>
      </c>
      <c r="B2991" s="5">
        <v>46086</v>
      </c>
      <c r="C2991" s="2" t="s">
        <v>258</v>
      </c>
      <c r="D2991" s="2" t="s">
        <v>330</v>
      </c>
      <c r="E2991" s="2" t="s">
        <v>382</v>
      </c>
      <c r="F2991" s="2" t="s">
        <v>495</v>
      </c>
      <c r="G2991" s="2" t="s">
        <v>552</v>
      </c>
      <c r="H2991" s="2">
        <v>2</v>
      </c>
      <c r="I2991" s="6">
        <v>12762.62</v>
      </c>
      <c r="J2991" s="7">
        <v>0.05</v>
      </c>
      <c r="K2991" s="6">
        <v>25525.24</v>
      </c>
      <c r="L2991" s="6">
        <v>20786</v>
      </c>
      <c r="M2991" s="6">
        <v>4739.24</v>
      </c>
      <c r="N2991" s="2" t="s">
        <v>556</v>
      </c>
      <c r="O2991" s="2" t="s">
        <v>543</v>
      </c>
    </row>
    <row r="2992" spans="1:15" x14ac:dyDescent="0.25">
      <c r="A2992" s="2" t="s">
        <v>3539</v>
      </c>
      <c r="B2992" s="5">
        <v>46333</v>
      </c>
      <c r="C2992" s="2" t="s">
        <v>170</v>
      </c>
      <c r="D2992" s="2" t="s">
        <v>330</v>
      </c>
      <c r="E2992" s="2" t="s">
        <v>382</v>
      </c>
      <c r="F2992" s="2" t="s">
        <v>479</v>
      </c>
      <c r="G2992" s="2" t="s">
        <v>541</v>
      </c>
      <c r="H2992" s="2">
        <v>1</v>
      </c>
      <c r="I2992" s="6">
        <v>13434.34</v>
      </c>
      <c r="J2992" s="7">
        <v>0</v>
      </c>
      <c r="K2992" s="6">
        <v>13434.34</v>
      </c>
      <c r="L2992" s="6">
        <v>10393</v>
      </c>
      <c r="M2992" s="6">
        <v>3041.34</v>
      </c>
      <c r="N2992" s="2" t="s">
        <v>556</v>
      </c>
      <c r="O2992" s="2" t="s">
        <v>543</v>
      </c>
    </row>
    <row r="2993" spans="1:15" x14ac:dyDescent="0.25">
      <c r="A2993" s="2" t="s">
        <v>3540</v>
      </c>
      <c r="B2993" s="5">
        <v>46012</v>
      </c>
      <c r="C2993" s="2" t="s">
        <v>140</v>
      </c>
      <c r="D2993" s="2" t="s">
        <v>375</v>
      </c>
      <c r="E2993" s="2" t="s">
        <v>389</v>
      </c>
      <c r="F2993" s="2" t="s">
        <v>410</v>
      </c>
      <c r="G2993" s="2" t="s">
        <v>541</v>
      </c>
      <c r="H2993" s="2">
        <v>6</v>
      </c>
      <c r="I2993" s="6">
        <v>4651.8100000000004</v>
      </c>
      <c r="J2993" s="7">
        <v>0.15</v>
      </c>
      <c r="K2993" s="6">
        <v>27910.86</v>
      </c>
      <c r="L2993" s="6">
        <v>22122</v>
      </c>
      <c r="M2993" s="6">
        <v>5788.86</v>
      </c>
      <c r="N2993" s="2" t="s">
        <v>542</v>
      </c>
      <c r="O2993" s="2" t="s">
        <v>543</v>
      </c>
    </row>
    <row r="2994" spans="1:15" x14ac:dyDescent="0.25">
      <c r="A2994" s="2" t="s">
        <v>3541</v>
      </c>
      <c r="B2994" s="5">
        <v>45927</v>
      </c>
      <c r="C2994" s="2" t="s">
        <v>114</v>
      </c>
      <c r="D2994" s="2" t="s">
        <v>377</v>
      </c>
      <c r="E2994" s="2" t="s">
        <v>387</v>
      </c>
      <c r="F2994" s="2" t="s">
        <v>485</v>
      </c>
      <c r="G2994" s="2" t="s">
        <v>541</v>
      </c>
      <c r="H2994" s="2">
        <v>1</v>
      </c>
      <c r="I2994" s="6">
        <v>24692.33</v>
      </c>
      <c r="J2994" s="7">
        <v>0.05</v>
      </c>
      <c r="K2994" s="6">
        <v>24692.33</v>
      </c>
      <c r="L2994" s="6">
        <v>18551</v>
      </c>
      <c r="M2994" s="6">
        <v>6141.33</v>
      </c>
      <c r="N2994" s="2" t="s">
        <v>556</v>
      </c>
      <c r="O2994" s="2" t="s">
        <v>543</v>
      </c>
    </row>
    <row r="2995" spans="1:15" x14ac:dyDescent="0.25">
      <c r="A2995" s="2" t="s">
        <v>3542</v>
      </c>
      <c r="B2995" s="5">
        <v>46067</v>
      </c>
      <c r="C2995" s="2" t="s">
        <v>136</v>
      </c>
      <c r="D2995" s="2" t="s">
        <v>360</v>
      </c>
      <c r="E2995" s="2" t="s">
        <v>398</v>
      </c>
      <c r="F2995" s="2" t="s">
        <v>517</v>
      </c>
      <c r="G2995" s="2" t="s">
        <v>541</v>
      </c>
      <c r="H2995" s="2">
        <v>5</v>
      </c>
      <c r="I2995" s="6">
        <v>21071.29</v>
      </c>
      <c r="J2995" s="7">
        <v>0.15</v>
      </c>
      <c r="K2995" s="6">
        <v>105356.45</v>
      </c>
      <c r="L2995" s="6">
        <v>102615</v>
      </c>
      <c r="M2995" s="6">
        <v>2741.45</v>
      </c>
      <c r="N2995" s="2" t="s">
        <v>546</v>
      </c>
      <c r="O2995" s="2" t="s">
        <v>543</v>
      </c>
    </row>
    <row r="2996" spans="1:15" x14ac:dyDescent="0.25">
      <c r="A2996" s="2" t="s">
        <v>3543</v>
      </c>
      <c r="B2996" s="5">
        <v>46316</v>
      </c>
      <c r="C2996" s="2" t="s">
        <v>270</v>
      </c>
      <c r="D2996" s="2" t="s">
        <v>345</v>
      </c>
      <c r="E2996" s="2" t="s">
        <v>393</v>
      </c>
      <c r="F2996" s="2" t="s">
        <v>503</v>
      </c>
      <c r="G2996" s="2" t="s">
        <v>545</v>
      </c>
      <c r="H2996" s="2">
        <v>3</v>
      </c>
      <c r="I2996" s="6">
        <v>1871.78</v>
      </c>
      <c r="J2996" s="7">
        <v>0</v>
      </c>
      <c r="K2996" s="6">
        <v>5615.34</v>
      </c>
      <c r="L2996" s="6">
        <v>4845</v>
      </c>
      <c r="M2996" s="6">
        <v>770.34</v>
      </c>
      <c r="N2996" s="2" t="s">
        <v>542</v>
      </c>
      <c r="O2996" s="2" t="s">
        <v>543</v>
      </c>
    </row>
    <row r="2997" spans="1:15" x14ac:dyDescent="0.25">
      <c r="A2997" s="2" t="s">
        <v>3544</v>
      </c>
      <c r="B2997" s="5">
        <v>45693</v>
      </c>
      <c r="C2997" s="2" t="s">
        <v>130</v>
      </c>
      <c r="D2997" s="2" t="s">
        <v>360</v>
      </c>
      <c r="E2997" s="2" t="s">
        <v>382</v>
      </c>
      <c r="F2997" s="2" t="s">
        <v>519</v>
      </c>
      <c r="G2997" s="2" t="s">
        <v>541</v>
      </c>
      <c r="H2997" s="2">
        <v>2</v>
      </c>
      <c r="I2997" s="6">
        <v>24789.75</v>
      </c>
      <c r="J2997" s="7">
        <v>0</v>
      </c>
      <c r="K2997" s="6">
        <v>49579.5</v>
      </c>
      <c r="L2997" s="6">
        <v>41046</v>
      </c>
      <c r="M2997" s="6">
        <v>8533.5</v>
      </c>
      <c r="N2997" s="2" t="s">
        <v>542</v>
      </c>
      <c r="O2997" s="2" t="s">
        <v>543</v>
      </c>
    </row>
    <row r="2998" spans="1:15" x14ac:dyDescent="0.25">
      <c r="A2998" s="2" t="s">
        <v>3545</v>
      </c>
      <c r="B2998" s="5">
        <v>45985</v>
      </c>
      <c r="C2998" s="2" t="s">
        <v>180</v>
      </c>
      <c r="D2998" s="2" t="s">
        <v>375</v>
      </c>
      <c r="E2998" s="2" t="s">
        <v>391</v>
      </c>
      <c r="F2998" s="2" t="s">
        <v>511</v>
      </c>
      <c r="G2998" s="2" t="s">
        <v>545</v>
      </c>
      <c r="H2998" s="2">
        <v>5</v>
      </c>
      <c r="I2998" s="6">
        <v>4378.18</v>
      </c>
      <c r="J2998" s="7">
        <v>0.2</v>
      </c>
      <c r="K2998" s="6">
        <v>21890.9</v>
      </c>
      <c r="L2998" s="6">
        <v>18435</v>
      </c>
      <c r="M2998" s="6">
        <v>3455.9</v>
      </c>
      <c r="N2998" s="2" t="s">
        <v>550</v>
      </c>
      <c r="O2998" s="2" t="s">
        <v>543</v>
      </c>
    </row>
    <row r="2999" spans="1:15" x14ac:dyDescent="0.25">
      <c r="A2999" s="2" t="s">
        <v>3546</v>
      </c>
      <c r="B2999" s="5">
        <v>46306</v>
      </c>
      <c r="C2999" s="2" t="s">
        <v>322</v>
      </c>
      <c r="D2999" s="2" t="s">
        <v>341</v>
      </c>
      <c r="E2999" s="2" t="s">
        <v>395</v>
      </c>
      <c r="F2999" s="2" t="s">
        <v>501</v>
      </c>
      <c r="G2999" s="2" t="s">
        <v>552</v>
      </c>
      <c r="H2999" s="2">
        <v>2</v>
      </c>
      <c r="I2999" s="6">
        <v>413.86</v>
      </c>
      <c r="J2999" s="7">
        <v>0.2</v>
      </c>
      <c r="K2999" s="6">
        <v>827.72</v>
      </c>
      <c r="L2999" s="6">
        <v>824</v>
      </c>
      <c r="M2999" s="6">
        <v>3.72</v>
      </c>
      <c r="N2999" s="2" t="s">
        <v>542</v>
      </c>
      <c r="O2999" s="2" t="s">
        <v>543</v>
      </c>
    </row>
    <row r="3000" spans="1:15" x14ac:dyDescent="0.25">
      <c r="A3000" s="2" t="s">
        <v>3547</v>
      </c>
      <c r="B3000" s="5">
        <v>45890</v>
      </c>
      <c r="C3000" s="2" t="s">
        <v>154</v>
      </c>
      <c r="D3000" s="2" t="s">
        <v>345</v>
      </c>
      <c r="E3000" s="2" t="s">
        <v>385</v>
      </c>
      <c r="F3000" s="2" t="s">
        <v>465</v>
      </c>
      <c r="G3000" s="2" t="s">
        <v>545</v>
      </c>
      <c r="H3000" s="2">
        <v>1</v>
      </c>
      <c r="I3000" s="6">
        <v>1497.42</v>
      </c>
      <c r="J3000" s="7">
        <v>0.2</v>
      </c>
      <c r="K3000" s="6">
        <v>1497.42</v>
      </c>
      <c r="L3000" s="6">
        <v>1615</v>
      </c>
      <c r="M3000" s="6">
        <v>-117.58</v>
      </c>
      <c r="N3000" s="2" t="s">
        <v>546</v>
      </c>
      <c r="O3000" s="2" t="s">
        <v>566</v>
      </c>
    </row>
    <row r="3001" spans="1:15" x14ac:dyDescent="0.25">
      <c r="A3001" s="2" t="s">
        <v>3548</v>
      </c>
      <c r="B3001" s="5">
        <v>46304</v>
      </c>
      <c r="C3001" s="2" t="s">
        <v>94</v>
      </c>
      <c r="D3001" s="2" t="s">
        <v>339</v>
      </c>
      <c r="E3001" s="2" t="s">
        <v>387</v>
      </c>
      <c r="F3001" s="2" t="s">
        <v>503</v>
      </c>
      <c r="G3001" s="2" t="s">
        <v>545</v>
      </c>
      <c r="H3001" s="2">
        <v>1</v>
      </c>
      <c r="I3001" s="6">
        <v>9240.2000000000007</v>
      </c>
      <c r="J3001" s="7">
        <v>0</v>
      </c>
      <c r="K3001" s="6">
        <v>9240.2000000000007</v>
      </c>
      <c r="L3001" s="6">
        <v>6835</v>
      </c>
      <c r="M3001" s="6">
        <v>2405.1999999999998</v>
      </c>
      <c r="N3001" s="2" t="s">
        <v>546</v>
      </c>
      <c r="O3001" s="2" t="s">
        <v>543</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BB9E-1599-454B-91A9-599A63669924}">
  <dimension ref="A1:O3001"/>
  <sheetViews>
    <sheetView zoomScaleNormal="100" workbookViewId="0">
      <selection activeCell="J12" sqref="J12"/>
    </sheetView>
  </sheetViews>
  <sheetFormatPr defaultRowHeight="15" x14ac:dyDescent="0.25"/>
  <cols>
    <col min="1" max="1" width="10.28515625" bestFit="1" customWidth="1"/>
    <col min="2" max="2" width="12.5703125" bestFit="1" customWidth="1"/>
    <col min="3" max="3" width="13.7109375" bestFit="1" customWidth="1"/>
    <col min="4" max="4" width="12" bestFit="1" customWidth="1"/>
    <col min="5" max="5" width="9.85546875" bestFit="1" customWidth="1"/>
    <col min="6" max="6" width="14" bestFit="1" customWidth="1"/>
    <col min="7" max="7" width="12" bestFit="1" customWidth="1"/>
    <col min="8" max="8" width="11" bestFit="1" customWidth="1"/>
    <col min="9" max="9" width="11.5703125" bestFit="1" customWidth="1"/>
    <col min="10" max="10" width="13.7109375" bestFit="1" customWidth="1"/>
    <col min="11" max="11" width="15" bestFit="1" customWidth="1"/>
    <col min="12" max="12" width="14.28515625" bestFit="1" customWidth="1"/>
    <col min="13" max="13" width="9.7109375" bestFit="1" customWidth="1"/>
    <col min="14" max="14" width="18.42578125" bestFit="1" customWidth="1"/>
    <col min="15" max="15" width="12.85546875" bestFit="1" customWidth="1"/>
  </cols>
  <sheetData>
    <row r="1" spans="1:15" x14ac:dyDescent="0.25">
      <c r="A1" t="s">
        <v>529</v>
      </c>
      <c r="B1" t="s">
        <v>530</v>
      </c>
      <c r="C1" t="s">
        <v>8</v>
      </c>
      <c r="D1" t="s">
        <v>324</v>
      </c>
      <c r="E1" t="s">
        <v>379</v>
      </c>
      <c r="F1" t="s">
        <v>400</v>
      </c>
      <c r="G1" t="s">
        <v>531</v>
      </c>
      <c r="H1" t="s">
        <v>532</v>
      </c>
      <c r="I1" t="s">
        <v>533</v>
      </c>
      <c r="J1" t="s">
        <v>534</v>
      </c>
      <c r="K1" t="s">
        <v>535</v>
      </c>
      <c r="L1" t="s">
        <v>536</v>
      </c>
      <c r="M1" t="s">
        <v>537</v>
      </c>
      <c r="N1" t="s">
        <v>538</v>
      </c>
      <c r="O1" t="s">
        <v>539</v>
      </c>
    </row>
    <row r="2" spans="1:15" x14ac:dyDescent="0.25">
      <c r="A2" s="11" t="s">
        <v>561</v>
      </c>
      <c r="B2" s="12">
        <v>45738</v>
      </c>
      <c r="C2" s="11" t="s">
        <v>166</v>
      </c>
      <c r="D2" s="11" t="s">
        <v>355</v>
      </c>
      <c r="E2" s="11" t="s">
        <v>385</v>
      </c>
      <c r="F2" s="11" t="s">
        <v>453</v>
      </c>
      <c r="G2" s="11" t="s">
        <v>552</v>
      </c>
      <c r="H2">
        <v>8</v>
      </c>
      <c r="I2">
        <v>28820.43</v>
      </c>
      <c r="J2">
        <v>0</v>
      </c>
      <c r="K2">
        <v>230563.44</v>
      </c>
      <c r="L2">
        <v>158384</v>
      </c>
      <c r="M2">
        <v>72179.44</v>
      </c>
      <c r="N2" s="11" t="s">
        <v>556</v>
      </c>
      <c r="O2" s="11" t="s">
        <v>543</v>
      </c>
    </row>
    <row r="3" spans="1:15" x14ac:dyDescent="0.25">
      <c r="A3" s="11" t="s">
        <v>568</v>
      </c>
      <c r="B3" s="12">
        <v>45968</v>
      </c>
      <c r="C3" s="11" t="s">
        <v>100</v>
      </c>
      <c r="D3" s="11" t="s">
        <v>366</v>
      </c>
      <c r="E3" s="11" t="s">
        <v>389</v>
      </c>
      <c r="F3" s="11" t="s">
        <v>449</v>
      </c>
      <c r="G3" s="11" t="s">
        <v>552</v>
      </c>
      <c r="H3">
        <v>3</v>
      </c>
      <c r="I3">
        <v>24896.65</v>
      </c>
      <c r="J3">
        <v>0</v>
      </c>
      <c r="K3">
        <v>74689.95</v>
      </c>
      <c r="L3">
        <v>50331</v>
      </c>
      <c r="M3">
        <v>24358.95</v>
      </c>
      <c r="N3" s="11" t="s">
        <v>546</v>
      </c>
      <c r="O3" s="11" t="s">
        <v>543</v>
      </c>
    </row>
    <row r="4" spans="1:15" x14ac:dyDescent="0.25">
      <c r="A4" s="11" t="s">
        <v>582</v>
      </c>
      <c r="B4" s="12">
        <v>45710</v>
      </c>
      <c r="C4" s="11" t="s">
        <v>306</v>
      </c>
      <c r="D4" s="11" t="s">
        <v>357</v>
      </c>
      <c r="E4" s="11" t="s">
        <v>387</v>
      </c>
      <c r="F4" s="11" t="s">
        <v>491</v>
      </c>
      <c r="G4" s="11" t="s">
        <v>552</v>
      </c>
      <c r="H4">
        <v>8</v>
      </c>
      <c r="I4">
        <v>20778.54</v>
      </c>
      <c r="J4">
        <v>0</v>
      </c>
      <c r="K4">
        <v>166228.32</v>
      </c>
      <c r="L4">
        <v>131544</v>
      </c>
      <c r="M4">
        <v>34684.32</v>
      </c>
      <c r="N4" s="11" t="s">
        <v>556</v>
      </c>
      <c r="O4" s="11" t="s">
        <v>543</v>
      </c>
    </row>
    <row r="5" spans="1:15" x14ac:dyDescent="0.25">
      <c r="A5" s="11" t="s">
        <v>589</v>
      </c>
      <c r="B5" s="12">
        <v>46291</v>
      </c>
      <c r="C5" s="11" t="s">
        <v>258</v>
      </c>
      <c r="D5" s="11" t="s">
        <v>366</v>
      </c>
      <c r="E5" s="11" t="s">
        <v>387</v>
      </c>
      <c r="F5" s="11" t="s">
        <v>511</v>
      </c>
      <c r="G5" s="11" t="s">
        <v>552</v>
      </c>
      <c r="H5">
        <v>8</v>
      </c>
      <c r="I5">
        <v>24896.65</v>
      </c>
      <c r="J5">
        <v>0</v>
      </c>
      <c r="K5">
        <v>199173.2</v>
      </c>
      <c r="L5">
        <v>134216</v>
      </c>
      <c r="M5">
        <v>64957.2</v>
      </c>
      <c r="N5" s="11" t="s">
        <v>546</v>
      </c>
      <c r="O5" s="11" t="s">
        <v>543</v>
      </c>
    </row>
    <row r="6" spans="1:15" x14ac:dyDescent="0.25">
      <c r="A6" s="11" t="s">
        <v>592</v>
      </c>
      <c r="B6" s="12">
        <v>45884</v>
      </c>
      <c r="C6" s="11" t="s">
        <v>56</v>
      </c>
      <c r="D6" s="11" t="s">
        <v>366</v>
      </c>
      <c r="E6" s="11" t="s">
        <v>393</v>
      </c>
      <c r="F6" s="11" t="s">
        <v>487</v>
      </c>
      <c r="G6" s="11" t="s">
        <v>552</v>
      </c>
      <c r="H6">
        <v>5</v>
      </c>
      <c r="I6">
        <v>24896.65</v>
      </c>
      <c r="J6">
        <v>0</v>
      </c>
      <c r="K6">
        <v>124483.25</v>
      </c>
      <c r="L6">
        <v>83885</v>
      </c>
      <c r="M6">
        <v>40598.25</v>
      </c>
      <c r="N6" s="11" t="s">
        <v>542</v>
      </c>
      <c r="O6" s="11" t="s">
        <v>543</v>
      </c>
    </row>
    <row r="7" spans="1:15" x14ac:dyDescent="0.25">
      <c r="A7" s="11" t="s">
        <v>594</v>
      </c>
      <c r="B7" s="12">
        <v>46309</v>
      </c>
      <c r="C7" s="11" t="s">
        <v>166</v>
      </c>
      <c r="D7" s="11" t="s">
        <v>334</v>
      </c>
      <c r="E7" s="11" t="s">
        <v>393</v>
      </c>
      <c r="F7" s="11" t="s">
        <v>523</v>
      </c>
      <c r="G7" s="11" t="s">
        <v>552</v>
      </c>
      <c r="H7">
        <v>4</v>
      </c>
      <c r="I7">
        <v>371.26</v>
      </c>
      <c r="J7">
        <v>0</v>
      </c>
      <c r="K7">
        <v>1485.04</v>
      </c>
      <c r="L7">
        <v>1140</v>
      </c>
      <c r="M7">
        <v>345.04</v>
      </c>
      <c r="N7" s="11" t="s">
        <v>542</v>
      </c>
      <c r="O7" s="11" t="s">
        <v>543</v>
      </c>
    </row>
    <row r="8" spans="1:15" x14ac:dyDescent="0.25">
      <c r="A8" s="11" t="s">
        <v>641</v>
      </c>
      <c r="B8" s="12">
        <v>45876</v>
      </c>
      <c r="C8" s="11" t="s">
        <v>294</v>
      </c>
      <c r="D8" s="11" t="s">
        <v>371</v>
      </c>
      <c r="E8" s="11" t="s">
        <v>385</v>
      </c>
      <c r="F8" s="11" t="s">
        <v>503</v>
      </c>
      <c r="G8" s="11" t="s">
        <v>552</v>
      </c>
      <c r="H8">
        <v>5</v>
      </c>
      <c r="I8">
        <v>25238.93</v>
      </c>
      <c r="J8">
        <v>0</v>
      </c>
      <c r="K8">
        <v>126194.65</v>
      </c>
      <c r="L8">
        <v>106580</v>
      </c>
      <c r="M8">
        <v>19614.650000000001</v>
      </c>
      <c r="N8" s="11" t="s">
        <v>556</v>
      </c>
      <c r="O8" s="11" t="s">
        <v>543</v>
      </c>
    </row>
    <row r="9" spans="1:15" x14ac:dyDescent="0.25">
      <c r="A9" s="11" t="s">
        <v>642</v>
      </c>
      <c r="B9" s="12">
        <v>46142</v>
      </c>
      <c r="C9" s="11" t="s">
        <v>276</v>
      </c>
      <c r="D9" s="11" t="s">
        <v>351</v>
      </c>
      <c r="E9" s="11" t="s">
        <v>382</v>
      </c>
      <c r="F9" s="11" t="s">
        <v>469</v>
      </c>
      <c r="G9" s="11" t="s">
        <v>552</v>
      </c>
      <c r="H9">
        <v>7</v>
      </c>
      <c r="I9">
        <v>28987.87</v>
      </c>
      <c r="J9">
        <v>0</v>
      </c>
      <c r="K9">
        <v>202915.09</v>
      </c>
      <c r="L9">
        <v>136066</v>
      </c>
      <c r="M9">
        <v>66849.09</v>
      </c>
      <c r="N9" s="11" t="s">
        <v>542</v>
      </c>
      <c r="O9" s="11" t="s">
        <v>543</v>
      </c>
    </row>
    <row r="10" spans="1:15" x14ac:dyDescent="0.25">
      <c r="A10" s="11" t="s">
        <v>658</v>
      </c>
      <c r="B10" s="12">
        <v>46324</v>
      </c>
      <c r="C10" s="11" t="s">
        <v>64</v>
      </c>
      <c r="D10" s="11" t="s">
        <v>334</v>
      </c>
      <c r="E10" s="11" t="s">
        <v>395</v>
      </c>
      <c r="F10" s="11" t="s">
        <v>447</v>
      </c>
      <c r="G10" s="11" t="s">
        <v>552</v>
      </c>
      <c r="H10">
        <v>1</v>
      </c>
      <c r="I10">
        <v>371.26</v>
      </c>
      <c r="J10">
        <v>0</v>
      </c>
      <c r="K10">
        <v>371.26</v>
      </c>
      <c r="L10">
        <v>285</v>
      </c>
      <c r="M10">
        <v>86.26</v>
      </c>
      <c r="N10" s="11" t="s">
        <v>542</v>
      </c>
      <c r="O10" s="11" t="s">
        <v>543</v>
      </c>
    </row>
    <row r="11" spans="1:15" x14ac:dyDescent="0.25">
      <c r="A11" s="11" t="s">
        <v>670</v>
      </c>
      <c r="B11" s="12">
        <v>46237</v>
      </c>
      <c r="C11" s="11" t="s">
        <v>272</v>
      </c>
      <c r="D11" s="11" t="s">
        <v>375</v>
      </c>
      <c r="E11" s="11" t="s">
        <v>389</v>
      </c>
      <c r="F11" s="11" t="s">
        <v>441</v>
      </c>
      <c r="G11" s="11" t="s">
        <v>552</v>
      </c>
      <c r="H11">
        <v>1</v>
      </c>
      <c r="I11">
        <v>5472.72</v>
      </c>
      <c r="J11">
        <v>0</v>
      </c>
      <c r="K11">
        <v>3605.12</v>
      </c>
      <c r="L11">
        <v>3687</v>
      </c>
      <c r="M11">
        <v>-81.88</v>
      </c>
      <c r="N11" s="11" t="s">
        <v>546</v>
      </c>
      <c r="O11" s="11" t="s">
        <v>543</v>
      </c>
    </row>
    <row r="12" spans="1:15" x14ac:dyDescent="0.25">
      <c r="A12" s="11" t="s">
        <v>678</v>
      </c>
      <c r="B12" s="12">
        <v>46052</v>
      </c>
      <c r="C12" s="11" t="s">
        <v>33</v>
      </c>
      <c r="D12" s="11" t="s">
        <v>341</v>
      </c>
      <c r="E12" s="11" t="s">
        <v>385</v>
      </c>
      <c r="F12" s="11" t="s">
        <v>465</v>
      </c>
      <c r="G12" s="11" t="s">
        <v>552</v>
      </c>
      <c r="H12">
        <v>8</v>
      </c>
      <c r="I12">
        <v>517.33000000000004</v>
      </c>
      <c r="J12">
        <v>0</v>
      </c>
      <c r="K12">
        <v>4138.6400000000003</v>
      </c>
      <c r="L12">
        <v>3296</v>
      </c>
      <c r="M12">
        <v>842.64</v>
      </c>
      <c r="N12" s="11" t="s">
        <v>550</v>
      </c>
      <c r="O12" s="11" t="s">
        <v>543</v>
      </c>
    </row>
    <row r="13" spans="1:15" x14ac:dyDescent="0.25">
      <c r="A13" s="11" t="s">
        <v>680</v>
      </c>
      <c r="B13" s="12">
        <v>46079</v>
      </c>
      <c r="C13" s="11" t="s">
        <v>150</v>
      </c>
      <c r="D13" s="11" t="s">
        <v>341</v>
      </c>
      <c r="E13" s="11" t="s">
        <v>387</v>
      </c>
      <c r="F13" s="11" t="s">
        <v>407</v>
      </c>
      <c r="G13" s="11" t="s">
        <v>552</v>
      </c>
      <c r="H13">
        <v>8</v>
      </c>
      <c r="I13">
        <v>517.33000000000004</v>
      </c>
      <c r="J13">
        <v>0</v>
      </c>
      <c r="K13">
        <v>4138.6400000000003</v>
      </c>
      <c r="L13">
        <v>3296</v>
      </c>
      <c r="M13">
        <v>842.64</v>
      </c>
      <c r="N13" s="11" t="s">
        <v>550</v>
      </c>
      <c r="O13" s="11" t="s">
        <v>543</v>
      </c>
    </row>
    <row r="14" spans="1:15" x14ac:dyDescent="0.25">
      <c r="A14" s="11" t="s">
        <v>688</v>
      </c>
      <c r="B14" s="12">
        <v>45930</v>
      </c>
      <c r="C14" s="11" t="s">
        <v>150</v>
      </c>
      <c r="D14" s="11" t="s">
        <v>362</v>
      </c>
      <c r="E14" s="11" t="s">
        <v>387</v>
      </c>
      <c r="F14" s="11" t="s">
        <v>481</v>
      </c>
      <c r="G14" s="11" t="s">
        <v>552</v>
      </c>
      <c r="H14">
        <v>8</v>
      </c>
      <c r="I14">
        <v>22546.84</v>
      </c>
      <c r="J14">
        <v>0</v>
      </c>
      <c r="K14">
        <v>180374.72</v>
      </c>
      <c r="L14">
        <v>136472</v>
      </c>
      <c r="M14">
        <v>43902.720000000001</v>
      </c>
      <c r="N14" s="11" t="s">
        <v>556</v>
      </c>
      <c r="O14" s="11" t="s">
        <v>543</v>
      </c>
    </row>
    <row r="15" spans="1:15" x14ac:dyDescent="0.25">
      <c r="A15" s="11" t="s">
        <v>727</v>
      </c>
      <c r="B15" s="12">
        <v>46046</v>
      </c>
      <c r="C15" s="11" t="s">
        <v>118</v>
      </c>
      <c r="D15" s="11" t="s">
        <v>348</v>
      </c>
      <c r="E15" s="11" t="s">
        <v>382</v>
      </c>
      <c r="F15" s="11" t="s">
        <v>521</v>
      </c>
      <c r="G15" s="11" t="s">
        <v>552</v>
      </c>
      <c r="H15">
        <v>2</v>
      </c>
      <c r="I15">
        <v>12703.48</v>
      </c>
      <c r="J15">
        <v>0</v>
      </c>
      <c r="K15">
        <v>25406.959999999999</v>
      </c>
      <c r="L15">
        <v>20438</v>
      </c>
      <c r="M15">
        <v>4968.96</v>
      </c>
      <c r="N15" s="11" t="s">
        <v>546</v>
      </c>
      <c r="O15" s="11" t="s">
        <v>543</v>
      </c>
    </row>
    <row r="16" spans="1:15" x14ac:dyDescent="0.25">
      <c r="A16" s="11" t="s">
        <v>733</v>
      </c>
      <c r="B16" s="12">
        <v>45751</v>
      </c>
      <c r="C16" s="11" t="s">
        <v>300</v>
      </c>
      <c r="D16" s="11" t="s">
        <v>345</v>
      </c>
      <c r="E16" s="11" t="s">
        <v>391</v>
      </c>
      <c r="F16" s="11" t="s">
        <v>503</v>
      </c>
      <c r="G16" s="11" t="s">
        <v>552</v>
      </c>
      <c r="H16">
        <v>3</v>
      </c>
      <c r="I16">
        <v>1871.78</v>
      </c>
      <c r="J16">
        <v>0</v>
      </c>
      <c r="K16">
        <v>5615.34</v>
      </c>
      <c r="L16">
        <v>4845</v>
      </c>
      <c r="M16">
        <v>770.34</v>
      </c>
      <c r="N16" s="11" t="s">
        <v>556</v>
      </c>
      <c r="O16" s="11" t="s">
        <v>543</v>
      </c>
    </row>
    <row r="17" spans="1:15" x14ac:dyDescent="0.25">
      <c r="A17" s="11" t="s">
        <v>737</v>
      </c>
      <c r="B17" s="12">
        <v>46068</v>
      </c>
      <c r="C17" s="11" t="s">
        <v>204</v>
      </c>
      <c r="D17" s="11" t="s">
        <v>330</v>
      </c>
      <c r="E17" s="11" t="s">
        <v>385</v>
      </c>
      <c r="F17" s="11" t="s">
        <v>431</v>
      </c>
      <c r="G17" s="11" t="s">
        <v>552</v>
      </c>
      <c r="H17">
        <v>8</v>
      </c>
      <c r="I17">
        <v>13434.34</v>
      </c>
      <c r="J17">
        <v>0</v>
      </c>
      <c r="K17">
        <v>107474.72</v>
      </c>
      <c r="L17">
        <v>83144</v>
      </c>
      <c r="M17">
        <v>24330.720000000001</v>
      </c>
      <c r="N17" s="11" t="s">
        <v>556</v>
      </c>
      <c r="O17" s="11" t="s">
        <v>543</v>
      </c>
    </row>
    <row r="18" spans="1:15" x14ac:dyDescent="0.25">
      <c r="A18" s="11" t="s">
        <v>754</v>
      </c>
      <c r="B18" s="12">
        <v>46238</v>
      </c>
      <c r="C18" s="11" t="s">
        <v>230</v>
      </c>
      <c r="D18" s="11" t="s">
        <v>351</v>
      </c>
      <c r="E18" s="11" t="s">
        <v>382</v>
      </c>
      <c r="F18" s="11" t="s">
        <v>435</v>
      </c>
      <c r="G18" s="11" t="s">
        <v>552</v>
      </c>
      <c r="H18">
        <v>4</v>
      </c>
      <c r="I18">
        <v>28987.87</v>
      </c>
      <c r="J18">
        <v>0</v>
      </c>
      <c r="K18">
        <v>115951.48</v>
      </c>
      <c r="L18">
        <v>77752</v>
      </c>
      <c r="M18">
        <v>38199.480000000003</v>
      </c>
      <c r="N18" s="11" t="s">
        <v>546</v>
      </c>
      <c r="O18" s="11" t="s">
        <v>543</v>
      </c>
    </row>
    <row r="19" spans="1:15" x14ac:dyDescent="0.25">
      <c r="A19" s="11" t="s">
        <v>757</v>
      </c>
      <c r="B19" s="12">
        <v>46335</v>
      </c>
      <c r="C19" s="11" t="s">
        <v>52</v>
      </c>
      <c r="D19" s="11" t="s">
        <v>375</v>
      </c>
      <c r="E19" s="11" t="s">
        <v>395</v>
      </c>
      <c r="F19" s="11" t="s">
        <v>521</v>
      </c>
      <c r="G19" s="11" t="s">
        <v>552</v>
      </c>
      <c r="H19">
        <v>7</v>
      </c>
      <c r="I19">
        <v>5472.72</v>
      </c>
      <c r="J19">
        <v>0</v>
      </c>
      <c r="K19">
        <v>38309.040000000001</v>
      </c>
      <c r="L19">
        <v>25809</v>
      </c>
      <c r="M19">
        <v>12500.04</v>
      </c>
      <c r="N19" s="11" t="s">
        <v>556</v>
      </c>
      <c r="O19" s="11" t="s">
        <v>543</v>
      </c>
    </row>
    <row r="20" spans="1:15" x14ac:dyDescent="0.25">
      <c r="A20" s="11" t="s">
        <v>764</v>
      </c>
      <c r="B20" s="12">
        <v>46371</v>
      </c>
      <c r="C20" s="11" t="s">
        <v>80</v>
      </c>
      <c r="D20" s="11" t="s">
        <v>348</v>
      </c>
      <c r="E20" s="11" t="s">
        <v>385</v>
      </c>
      <c r="F20" s="11" t="s">
        <v>517</v>
      </c>
      <c r="G20" s="11" t="s">
        <v>552</v>
      </c>
      <c r="H20">
        <v>8</v>
      </c>
      <c r="I20">
        <v>12703.48</v>
      </c>
      <c r="J20">
        <v>0</v>
      </c>
      <c r="K20">
        <v>101627.84</v>
      </c>
      <c r="L20">
        <v>81752</v>
      </c>
      <c r="M20">
        <v>19875.84</v>
      </c>
      <c r="N20" s="11" t="s">
        <v>556</v>
      </c>
      <c r="O20" s="11" t="s">
        <v>543</v>
      </c>
    </row>
    <row r="21" spans="1:15" x14ac:dyDescent="0.25">
      <c r="A21" s="11" t="s">
        <v>771</v>
      </c>
      <c r="B21" s="12">
        <v>45922</v>
      </c>
      <c r="C21" s="11" t="s">
        <v>118</v>
      </c>
      <c r="D21" s="11" t="s">
        <v>330</v>
      </c>
      <c r="E21" s="11" t="s">
        <v>387</v>
      </c>
      <c r="F21" s="11" t="s">
        <v>479</v>
      </c>
      <c r="G21" s="11" t="s">
        <v>552</v>
      </c>
      <c r="H21">
        <v>8</v>
      </c>
      <c r="I21">
        <v>13434.34</v>
      </c>
      <c r="J21">
        <v>0</v>
      </c>
      <c r="K21">
        <v>107474.72</v>
      </c>
      <c r="L21">
        <v>83144</v>
      </c>
      <c r="M21">
        <v>24330.720000000001</v>
      </c>
      <c r="N21" s="11" t="s">
        <v>546</v>
      </c>
      <c r="O21" s="11" t="s">
        <v>543</v>
      </c>
    </row>
    <row r="22" spans="1:15" x14ac:dyDescent="0.25">
      <c r="A22" s="11" t="s">
        <v>796</v>
      </c>
      <c r="B22" s="12">
        <v>45926</v>
      </c>
      <c r="C22" s="11" t="s">
        <v>246</v>
      </c>
      <c r="D22" s="11" t="s">
        <v>360</v>
      </c>
      <c r="E22" s="11" t="s">
        <v>389</v>
      </c>
      <c r="F22" s="11" t="s">
        <v>437</v>
      </c>
      <c r="G22" s="11" t="s">
        <v>552</v>
      </c>
      <c r="H22">
        <v>4</v>
      </c>
      <c r="I22">
        <v>24789.75</v>
      </c>
      <c r="J22">
        <v>0</v>
      </c>
      <c r="K22">
        <v>99159</v>
      </c>
      <c r="L22">
        <v>82092</v>
      </c>
      <c r="M22">
        <v>17067</v>
      </c>
      <c r="N22" s="11" t="s">
        <v>542</v>
      </c>
      <c r="O22" s="11" t="s">
        <v>543</v>
      </c>
    </row>
    <row r="23" spans="1:15" x14ac:dyDescent="0.25">
      <c r="A23" s="11" t="s">
        <v>820</v>
      </c>
      <c r="B23" s="12">
        <v>46042</v>
      </c>
      <c r="C23" s="11" t="s">
        <v>210</v>
      </c>
      <c r="D23" s="11" t="s">
        <v>353</v>
      </c>
      <c r="E23" s="11" t="s">
        <v>382</v>
      </c>
      <c r="F23" s="11" t="s">
        <v>499</v>
      </c>
      <c r="G23" s="11" t="s">
        <v>552</v>
      </c>
      <c r="H23">
        <v>6</v>
      </c>
      <c r="I23">
        <v>8043.5</v>
      </c>
      <c r="J23">
        <v>0</v>
      </c>
      <c r="K23">
        <v>48261</v>
      </c>
      <c r="L23">
        <v>32022</v>
      </c>
      <c r="M23">
        <v>16239</v>
      </c>
      <c r="N23" s="11" t="s">
        <v>546</v>
      </c>
      <c r="O23" s="11" t="s">
        <v>543</v>
      </c>
    </row>
    <row r="24" spans="1:15" x14ac:dyDescent="0.25">
      <c r="A24" s="11" t="s">
        <v>822</v>
      </c>
      <c r="B24" s="12">
        <v>46114</v>
      </c>
      <c r="C24" s="11" t="s">
        <v>218</v>
      </c>
      <c r="D24" s="11" t="s">
        <v>345</v>
      </c>
      <c r="E24" s="11" t="s">
        <v>395</v>
      </c>
      <c r="F24" s="11" t="s">
        <v>475</v>
      </c>
      <c r="G24" s="11" t="s">
        <v>552</v>
      </c>
      <c r="H24">
        <v>6</v>
      </c>
      <c r="I24">
        <v>1871.78</v>
      </c>
      <c r="J24">
        <v>0</v>
      </c>
      <c r="K24">
        <v>11230.68</v>
      </c>
      <c r="L24">
        <v>9690</v>
      </c>
      <c r="M24">
        <v>1540.68</v>
      </c>
      <c r="N24" s="11" t="s">
        <v>546</v>
      </c>
      <c r="O24" s="11" t="s">
        <v>543</v>
      </c>
    </row>
    <row r="25" spans="1:15" x14ac:dyDescent="0.25">
      <c r="A25" s="11" t="s">
        <v>823</v>
      </c>
      <c r="B25" s="12">
        <v>46131</v>
      </c>
      <c r="C25" s="11" t="s">
        <v>260</v>
      </c>
      <c r="D25" s="11" t="s">
        <v>377</v>
      </c>
      <c r="E25" s="11" t="s">
        <v>395</v>
      </c>
      <c r="F25" s="11" t="s">
        <v>461</v>
      </c>
      <c r="G25" s="11" t="s">
        <v>552</v>
      </c>
      <c r="H25">
        <v>1</v>
      </c>
      <c r="I25">
        <v>25991.93</v>
      </c>
      <c r="J25">
        <v>0</v>
      </c>
      <c r="K25">
        <v>25991.93</v>
      </c>
      <c r="L25">
        <v>18551</v>
      </c>
      <c r="M25">
        <v>7440.93</v>
      </c>
      <c r="N25" s="11" t="s">
        <v>542</v>
      </c>
      <c r="O25" s="11" t="s">
        <v>543</v>
      </c>
    </row>
    <row r="26" spans="1:15" x14ac:dyDescent="0.25">
      <c r="A26" s="11" t="s">
        <v>836</v>
      </c>
      <c r="B26" s="12">
        <v>46370</v>
      </c>
      <c r="C26" s="11" t="s">
        <v>92</v>
      </c>
      <c r="D26" s="11" t="s">
        <v>364</v>
      </c>
      <c r="E26" s="11" t="s">
        <v>382</v>
      </c>
      <c r="F26" s="11" t="s">
        <v>429</v>
      </c>
      <c r="G26" s="11" t="s">
        <v>552</v>
      </c>
      <c r="H26">
        <v>7</v>
      </c>
      <c r="I26">
        <v>25457.15</v>
      </c>
      <c r="J26">
        <v>0</v>
      </c>
      <c r="K26">
        <v>178200.05</v>
      </c>
      <c r="L26">
        <v>117705</v>
      </c>
      <c r="M26">
        <v>60495.05</v>
      </c>
      <c r="N26" s="11" t="s">
        <v>550</v>
      </c>
      <c r="O26" s="11" t="s">
        <v>543</v>
      </c>
    </row>
    <row r="27" spans="1:15" x14ac:dyDescent="0.25">
      <c r="A27" s="11" t="s">
        <v>842</v>
      </c>
      <c r="B27" s="12">
        <v>45709</v>
      </c>
      <c r="C27" s="11" t="s">
        <v>112</v>
      </c>
      <c r="D27" s="11" t="s">
        <v>357</v>
      </c>
      <c r="E27" s="11" t="s">
        <v>393</v>
      </c>
      <c r="F27" s="11" t="s">
        <v>453</v>
      </c>
      <c r="G27" s="11" t="s">
        <v>552</v>
      </c>
      <c r="H27">
        <v>4</v>
      </c>
      <c r="I27">
        <v>20778.54</v>
      </c>
      <c r="J27">
        <v>0</v>
      </c>
      <c r="K27">
        <v>83114.16</v>
      </c>
      <c r="L27">
        <v>65772</v>
      </c>
      <c r="M27">
        <v>17342.16</v>
      </c>
      <c r="N27" s="11" t="s">
        <v>546</v>
      </c>
      <c r="O27" s="11" t="s">
        <v>543</v>
      </c>
    </row>
    <row r="28" spans="1:15" x14ac:dyDescent="0.25">
      <c r="A28" s="11" t="s">
        <v>856</v>
      </c>
      <c r="B28" s="12">
        <v>46368</v>
      </c>
      <c r="C28" s="11" t="s">
        <v>178</v>
      </c>
      <c r="D28" s="11" t="s">
        <v>366</v>
      </c>
      <c r="E28" s="11" t="s">
        <v>382</v>
      </c>
      <c r="F28" s="11" t="s">
        <v>503</v>
      </c>
      <c r="G28" s="11" t="s">
        <v>552</v>
      </c>
      <c r="H28">
        <v>8</v>
      </c>
      <c r="I28">
        <v>24896.65</v>
      </c>
      <c r="J28">
        <v>0</v>
      </c>
      <c r="K28">
        <v>199173.2</v>
      </c>
      <c r="L28">
        <v>134216</v>
      </c>
      <c r="M28">
        <v>64957.2</v>
      </c>
      <c r="N28" s="11" t="s">
        <v>542</v>
      </c>
      <c r="O28" s="11" t="s">
        <v>543</v>
      </c>
    </row>
    <row r="29" spans="1:15" x14ac:dyDescent="0.25">
      <c r="A29" s="11" t="s">
        <v>860</v>
      </c>
      <c r="B29" s="12">
        <v>46144</v>
      </c>
      <c r="C29" s="11" t="s">
        <v>238</v>
      </c>
      <c r="D29" s="11" t="s">
        <v>375</v>
      </c>
      <c r="E29" s="11" t="s">
        <v>395</v>
      </c>
      <c r="F29" s="11" t="s">
        <v>485</v>
      </c>
      <c r="G29" s="11" t="s">
        <v>552</v>
      </c>
      <c r="H29">
        <v>1</v>
      </c>
      <c r="I29">
        <v>5472.72</v>
      </c>
      <c r="J29">
        <v>0</v>
      </c>
      <c r="K29">
        <v>5472.72</v>
      </c>
      <c r="L29">
        <v>3687</v>
      </c>
      <c r="M29">
        <v>1785.72</v>
      </c>
      <c r="N29" s="11" t="s">
        <v>546</v>
      </c>
      <c r="O29" s="11" t="s">
        <v>543</v>
      </c>
    </row>
    <row r="30" spans="1:15" x14ac:dyDescent="0.25">
      <c r="A30" s="11" t="s">
        <v>882</v>
      </c>
      <c r="B30" s="12">
        <v>45902</v>
      </c>
      <c r="C30" s="11" t="s">
        <v>280</v>
      </c>
      <c r="D30" s="11" t="s">
        <v>341</v>
      </c>
      <c r="E30" s="11" t="s">
        <v>385</v>
      </c>
      <c r="F30" s="11" t="s">
        <v>523</v>
      </c>
      <c r="G30" s="11" t="s">
        <v>552</v>
      </c>
      <c r="H30">
        <v>3</v>
      </c>
      <c r="I30">
        <v>517.33000000000004</v>
      </c>
      <c r="J30">
        <v>0</v>
      </c>
      <c r="K30">
        <v>1551.99</v>
      </c>
      <c r="L30">
        <v>1236</v>
      </c>
      <c r="M30">
        <v>315.99</v>
      </c>
      <c r="N30" s="11" t="s">
        <v>556</v>
      </c>
      <c r="O30" s="11" t="s">
        <v>543</v>
      </c>
    </row>
    <row r="31" spans="1:15" x14ac:dyDescent="0.25">
      <c r="A31" s="11" t="s">
        <v>886</v>
      </c>
      <c r="B31" s="12">
        <v>46136</v>
      </c>
      <c r="C31" s="11" t="s">
        <v>80</v>
      </c>
      <c r="D31" s="11" t="s">
        <v>375</v>
      </c>
      <c r="E31" s="11" t="s">
        <v>398</v>
      </c>
      <c r="F31" s="11" t="s">
        <v>437</v>
      </c>
      <c r="G31" s="11" t="s">
        <v>552</v>
      </c>
      <c r="H31">
        <v>1</v>
      </c>
      <c r="I31">
        <v>5472.72</v>
      </c>
      <c r="J31">
        <v>0</v>
      </c>
      <c r="K31">
        <v>5472.72</v>
      </c>
      <c r="L31">
        <v>3687</v>
      </c>
      <c r="M31">
        <v>1785.72</v>
      </c>
      <c r="N31" s="11" t="s">
        <v>550</v>
      </c>
      <c r="O31" s="11" t="s">
        <v>543</v>
      </c>
    </row>
    <row r="32" spans="1:15" x14ac:dyDescent="0.25">
      <c r="A32" s="11" t="s">
        <v>889</v>
      </c>
      <c r="B32" s="12">
        <v>45714</v>
      </c>
      <c r="C32" s="11" t="s">
        <v>214</v>
      </c>
      <c r="D32" s="11" t="s">
        <v>373</v>
      </c>
      <c r="E32" s="11" t="s">
        <v>393</v>
      </c>
      <c r="F32" s="11" t="s">
        <v>493</v>
      </c>
      <c r="G32" s="11" t="s">
        <v>552</v>
      </c>
      <c r="H32">
        <v>7</v>
      </c>
      <c r="I32">
        <v>2277.2600000000002</v>
      </c>
      <c r="J32">
        <v>0</v>
      </c>
      <c r="K32">
        <v>15940.82</v>
      </c>
      <c r="L32">
        <v>11347</v>
      </c>
      <c r="M32">
        <v>4593.82</v>
      </c>
      <c r="N32" s="11" t="s">
        <v>556</v>
      </c>
      <c r="O32" s="11" t="s">
        <v>543</v>
      </c>
    </row>
    <row r="33" spans="1:15" x14ac:dyDescent="0.25">
      <c r="A33" s="11" t="s">
        <v>917</v>
      </c>
      <c r="B33" s="12">
        <v>46099</v>
      </c>
      <c r="C33" s="11" t="s">
        <v>84</v>
      </c>
      <c r="D33" s="11" t="s">
        <v>345</v>
      </c>
      <c r="E33" s="11" t="s">
        <v>387</v>
      </c>
      <c r="F33" s="11" t="s">
        <v>487</v>
      </c>
      <c r="G33" s="11" t="s">
        <v>552</v>
      </c>
      <c r="H33">
        <v>5</v>
      </c>
      <c r="I33">
        <v>1871.78</v>
      </c>
      <c r="J33">
        <v>0</v>
      </c>
      <c r="K33">
        <v>9358.9</v>
      </c>
      <c r="L33">
        <v>8075</v>
      </c>
      <c r="M33">
        <v>1283.9000000000001</v>
      </c>
      <c r="N33" s="11" t="s">
        <v>542</v>
      </c>
      <c r="O33" s="11" t="s">
        <v>543</v>
      </c>
    </row>
    <row r="34" spans="1:15" x14ac:dyDescent="0.25">
      <c r="A34" s="11" t="s">
        <v>918</v>
      </c>
      <c r="B34" s="12">
        <v>45686</v>
      </c>
      <c r="C34" s="11" t="s">
        <v>70</v>
      </c>
      <c r="D34" s="11" t="s">
        <v>353</v>
      </c>
      <c r="E34" s="11" t="s">
        <v>389</v>
      </c>
      <c r="F34" s="11" t="s">
        <v>491</v>
      </c>
      <c r="G34" s="11" t="s">
        <v>552</v>
      </c>
      <c r="H34">
        <v>7</v>
      </c>
      <c r="I34">
        <v>8043.5</v>
      </c>
      <c r="J34">
        <v>0</v>
      </c>
      <c r="K34">
        <v>56304.5</v>
      </c>
      <c r="L34">
        <v>37359</v>
      </c>
      <c r="M34">
        <v>18945.5</v>
      </c>
      <c r="N34" s="11" t="s">
        <v>542</v>
      </c>
      <c r="O34" s="11" t="s">
        <v>543</v>
      </c>
    </row>
    <row r="35" spans="1:15" x14ac:dyDescent="0.25">
      <c r="A35" s="11" t="s">
        <v>940</v>
      </c>
      <c r="B35" s="12">
        <v>45658</v>
      </c>
      <c r="C35" s="11" t="s">
        <v>102</v>
      </c>
      <c r="D35" s="11" t="s">
        <v>330</v>
      </c>
      <c r="E35" s="11" t="s">
        <v>391</v>
      </c>
      <c r="F35" s="11" t="s">
        <v>485</v>
      </c>
      <c r="G35" s="11" t="s">
        <v>552</v>
      </c>
      <c r="H35">
        <v>6</v>
      </c>
      <c r="I35">
        <v>13434.34</v>
      </c>
      <c r="J35">
        <v>0</v>
      </c>
      <c r="K35">
        <v>80606.039999999994</v>
      </c>
      <c r="L35">
        <v>62358</v>
      </c>
      <c r="M35">
        <v>18248.04</v>
      </c>
      <c r="N35" s="11" t="s">
        <v>546</v>
      </c>
      <c r="O35" s="11" t="s">
        <v>543</v>
      </c>
    </row>
    <row r="36" spans="1:15" x14ac:dyDescent="0.25">
      <c r="A36" s="11" t="s">
        <v>942</v>
      </c>
      <c r="B36" s="12">
        <v>45740</v>
      </c>
      <c r="C36" s="11" t="s">
        <v>322</v>
      </c>
      <c r="D36" s="11" t="s">
        <v>334</v>
      </c>
      <c r="E36" s="11" t="s">
        <v>398</v>
      </c>
      <c r="F36" s="11" t="s">
        <v>509</v>
      </c>
      <c r="G36" s="11" t="s">
        <v>552</v>
      </c>
      <c r="H36">
        <v>3</v>
      </c>
      <c r="I36">
        <v>371.26</v>
      </c>
      <c r="J36">
        <v>0</v>
      </c>
      <c r="K36">
        <v>1113.78</v>
      </c>
      <c r="L36">
        <v>855</v>
      </c>
      <c r="M36">
        <v>258.77999999999997</v>
      </c>
      <c r="N36" s="11" t="s">
        <v>550</v>
      </c>
      <c r="O36" s="11" t="s">
        <v>543</v>
      </c>
    </row>
    <row r="37" spans="1:15" x14ac:dyDescent="0.25">
      <c r="A37" s="11" t="s">
        <v>955</v>
      </c>
      <c r="B37" s="12">
        <v>45748</v>
      </c>
      <c r="C37" s="11" t="s">
        <v>124</v>
      </c>
      <c r="D37" s="11" t="s">
        <v>348</v>
      </c>
      <c r="E37" s="11" t="s">
        <v>387</v>
      </c>
      <c r="F37" s="11" t="s">
        <v>469</v>
      </c>
      <c r="G37" s="11" t="s">
        <v>552</v>
      </c>
      <c r="H37">
        <v>1</v>
      </c>
      <c r="I37">
        <v>12703.48</v>
      </c>
      <c r="J37">
        <v>0</v>
      </c>
      <c r="K37">
        <v>12703.48</v>
      </c>
      <c r="L37">
        <v>10219</v>
      </c>
      <c r="M37">
        <v>2484.48</v>
      </c>
      <c r="N37" s="11" t="s">
        <v>556</v>
      </c>
      <c r="O37" s="11" t="s">
        <v>543</v>
      </c>
    </row>
    <row r="38" spans="1:15" x14ac:dyDescent="0.25">
      <c r="A38" s="11" t="s">
        <v>959</v>
      </c>
      <c r="B38" s="12">
        <v>45813</v>
      </c>
      <c r="C38" s="11" t="s">
        <v>120</v>
      </c>
      <c r="D38" s="11" t="s">
        <v>337</v>
      </c>
      <c r="E38" s="11" t="s">
        <v>398</v>
      </c>
      <c r="F38" s="11" t="s">
        <v>511</v>
      </c>
      <c r="G38" s="11" t="s">
        <v>552</v>
      </c>
      <c r="H38">
        <v>8</v>
      </c>
      <c r="I38">
        <v>21351.52</v>
      </c>
      <c r="J38">
        <v>0</v>
      </c>
      <c r="K38">
        <v>170812.16</v>
      </c>
      <c r="L38">
        <v>126424</v>
      </c>
      <c r="M38">
        <v>44388.160000000003</v>
      </c>
      <c r="N38" s="11" t="s">
        <v>542</v>
      </c>
      <c r="O38" s="11" t="s">
        <v>543</v>
      </c>
    </row>
    <row r="39" spans="1:15" x14ac:dyDescent="0.25">
      <c r="A39" s="11" t="s">
        <v>960</v>
      </c>
      <c r="B39" s="12">
        <v>45878</v>
      </c>
      <c r="C39" s="11" t="s">
        <v>78</v>
      </c>
      <c r="D39" s="11" t="s">
        <v>366</v>
      </c>
      <c r="E39" s="11" t="s">
        <v>398</v>
      </c>
      <c r="F39" s="11" t="s">
        <v>439</v>
      </c>
      <c r="G39" s="11" t="s">
        <v>552</v>
      </c>
      <c r="H39">
        <v>7</v>
      </c>
      <c r="I39">
        <v>24896.65</v>
      </c>
      <c r="J39">
        <v>0</v>
      </c>
      <c r="K39">
        <v>113296.43</v>
      </c>
      <c r="L39">
        <v>117439</v>
      </c>
      <c r="M39">
        <v>-4142.57</v>
      </c>
      <c r="N39" s="11" t="s">
        <v>546</v>
      </c>
      <c r="O39" s="11" t="s">
        <v>543</v>
      </c>
    </row>
    <row r="40" spans="1:15" x14ac:dyDescent="0.25">
      <c r="A40" s="11" t="s">
        <v>964</v>
      </c>
      <c r="B40" s="12">
        <v>45909</v>
      </c>
      <c r="C40" s="11" t="s">
        <v>260</v>
      </c>
      <c r="D40" s="11" t="s">
        <v>348</v>
      </c>
      <c r="E40" s="11" t="s">
        <v>382</v>
      </c>
      <c r="F40" s="11" t="s">
        <v>433</v>
      </c>
      <c r="G40" s="11" t="s">
        <v>552</v>
      </c>
      <c r="H40">
        <v>3</v>
      </c>
      <c r="I40">
        <v>12703.48</v>
      </c>
      <c r="J40">
        <v>0</v>
      </c>
      <c r="K40">
        <v>38110.44</v>
      </c>
      <c r="L40">
        <v>30657</v>
      </c>
      <c r="M40">
        <v>7453.44</v>
      </c>
      <c r="N40" s="11" t="s">
        <v>556</v>
      </c>
      <c r="O40" s="11" t="s">
        <v>543</v>
      </c>
    </row>
    <row r="41" spans="1:15" x14ac:dyDescent="0.25">
      <c r="A41" s="11" t="s">
        <v>966</v>
      </c>
      <c r="B41" s="12">
        <v>46342</v>
      </c>
      <c r="C41" s="11" t="s">
        <v>286</v>
      </c>
      <c r="D41" s="11" t="s">
        <v>362</v>
      </c>
      <c r="E41" s="11" t="s">
        <v>389</v>
      </c>
      <c r="F41" s="11" t="s">
        <v>465</v>
      </c>
      <c r="G41" s="11" t="s">
        <v>552</v>
      </c>
      <c r="H41">
        <v>8</v>
      </c>
      <c r="I41">
        <v>22546.84</v>
      </c>
      <c r="J41">
        <v>0</v>
      </c>
      <c r="K41">
        <v>180374.72</v>
      </c>
      <c r="L41">
        <v>136472</v>
      </c>
      <c r="M41">
        <v>43902.720000000001</v>
      </c>
      <c r="N41" s="11" t="s">
        <v>546</v>
      </c>
      <c r="O41" s="11" t="s">
        <v>543</v>
      </c>
    </row>
    <row r="42" spans="1:15" x14ac:dyDescent="0.25">
      <c r="A42" s="11" t="s">
        <v>974</v>
      </c>
      <c r="B42" s="12">
        <v>46246</v>
      </c>
      <c r="C42" s="11" t="s">
        <v>200</v>
      </c>
      <c r="D42" s="11" t="s">
        <v>362</v>
      </c>
      <c r="E42" s="11" t="s">
        <v>382</v>
      </c>
      <c r="F42" s="11" t="s">
        <v>509</v>
      </c>
      <c r="G42" s="11" t="s">
        <v>552</v>
      </c>
      <c r="H42">
        <v>1</v>
      </c>
      <c r="I42">
        <v>22546.84</v>
      </c>
      <c r="J42">
        <v>0</v>
      </c>
      <c r="K42">
        <v>22546.84</v>
      </c>
      <c r="L42">
        <v>17059</v>
      </c>
      <c r="M42">
        <v>5487.84</v>
      </c>
      <c r="N42" s="11" t="s">
        <v>556</v>
      </c>
      <c r="O42" s="11" t="s">
        <v>543</v>
      </c>
    </row>
    <row r="43" spans="1:15" x14ac:dyDescent="0.25">
      <c r="A43" s="11" t="s">
        <v>992</v>
      </c>
      <c r="B43" s="12">
        <v>46230</v>
      </c>
      <c r="C43" s="11" t="s">
        <v>236</v>
      </c>
      <c r="D43" s="11" t="s">
        <v>330</v>
      </c>
      <c r="E43" s="11" t="s">
        <v>387</v>
      </c>
      <c r="F43" s="11" t="s">
        <v>449</v>
      </c>
      <c r="G43" s="11" t="s">
        <v>552</v>
      </c>
      <c r="H43">
        <v>8</v>
      </c>
      <c r="I43">
        <v>13434.34</v>
      </c>
      <c r="J43">
        <v>0</v>
      </c>
      <c r="K43">
        <v>107474.72</v>
      </c>
      <c r="L43">
        <v>83144</v>
      </c>
      <c r="M43">
        <v>24330.720000000001</v>
      </c>
      <c r="N43" s="11" t="s">
        <v>542</v>
      </c>
      <c r="O43" s="11" t="s">
        <v>543</v>
      </c>
    </row>
    <row r="44" spans="1:15" x14ac:dyDescent="0.25">
      <c r="A44" s="11" t="s">
        <v>1000</v>
      </c>
      <c r="B44" s="12">
        <v>45685</v>
      </c>
      <c r="C44" s="11" t="s">
        <v>188</v>
      </c>
      <c r="D44" s="11" t="s">
        <v>353</v>
      </c>
      <c r="E44" s="11" t="s">
        <v>398</v>
      </c>
      <c r="F44" s="11" t="s">
        <v>465</v>
      </c>
      <c r="G44" s="11" t="s">
        <v>552</v>
      </c>
      <c r="H44">
        <v>2</v>
      </c>
      <c r="I44">
        <v>8043.5</v>
      </c>
      <c r="J44">
        <v>0</v>
      </c>
      <c r="K44">
        <v>16087</v>
      </c>
      <c r="L44">
        <v>10674</v>
      </c>
      <c r="M44">
        <v>5413</v>
      </c>
      <c r="N44" s="11" t="s">
        <v>550</v>
      </c>
      <c r="O44" s="11" t="s">
        <v>543</v>
      </c>
    </row>
    <row r="45" spans="1:15" x14ac:dyDescent="0.25">
      <c r="A45" s="11" t="s">
        <v>1007</v>
      </c>
      <c r="B45" s="12">
        <v>45767</v>
      </c>
      <c r="C45" s="11" t="s">
        <v>116</v>
      </c>
      <c r="D45" s="11" t="s">
        <v>355</v>
      </c>
      <c r="E45" s="11" t="s">
        <v>389</v>
      </c>
      <c r="F45" s="11" t="s">
        <v>485</v>
      </c>
      <c r="G45" s="11" t="s">
        <v>552</v>
      </c>
      <c r="H45">
        <v>3</v>
      </c>
      <c r="I45">
        <v>28820.43</v>
      </c>
      <c r="J45">
        <v>0</v>
      </c>
      <c r="K45">
        <v>86461.29</v>
      </c>
      <c r="L45">
        <v>59394</v>
      </c>
      <c r="M45">
        <v>27067.29</v>
      </c>
      <c r="N45" s="11" t="s">
        <v>542</v>
      </c>
      <c r="O45" s="11" t="s">
        <v>543</v>
      </c>
    </row>
    <row r="46" spans="1:15" x14ac:dyDescent="0.25">
      <c r="A46" s="11" t="s">
        <v>1022</v>
      </c>
      <c r="B46" s="12">
        <v>45886</v>
      </c>
      <c r="C46" s="11" t="s">
        <v>266</v>
      </c>
      <c r="D46" s="11" t="s">
        <v>351</v>
      </c>
      <c r="E46" s="11" t="s">
        <v>389</v>
      </c>
      <c r="F46" s="11" t="s">
        <v>441</v>
      </c>
      <c r="G46" s="11" t="s">
        <v>552</v>
      </c>
      <c r="H46">
        <v>6</v>
      </c>
      <c r="I46">
        <v>28987.87</v>
      </c>
      <c r="J46">
        <v>0</v>
      </c>
      <c r="K46">
        <v>173927.22</v>
      </c>
      <c r="L46">
        <v>116628</v>
      </c>
      <c r="M46">
        <v>57299.22</v>
      </c>
      <c r="N46" s="11" t="s">
        <v>556</v>
      </c>
      <c r="O46" s="11" t="s">
        <v>543</v>
      </c>
    </row>
    <row r="47" spans="1:15" x14ac:dyDescent="0.25">
      <c r="A47" s="11" t="s">
        <v>1023</v>
      </c>
      <c r="B47" s="12">
        <v>46203</v>
      </c>
      <c r="C47" s="11" t="s">
        <v>250</v>
      </c>
      <c r="D47" s="11" t="s">
        <v>375</v>
      </c>
      <c r="E47" s="11" t="s">
        <v>389</v>
      </c>
      <c r="F47" s="11" t="s">
        <v>420</v>
      </c>
      <c r="G47" s="11" t="s">
        <v>552</v>
      </c>
      <c r="H47">
        <v>5</v>
      </c>
      <c r="I47">
        <v>5472.72</v>
      </c>
      <c r="J47">
        <v>0</v>
      </c>
      <c r="K47">
        <v>27363.599999999999</v>
      </c>
      <c r="L47">
        <v>18435</v>
      </c>
      <c r="M47">
        <v>8928.6</v>
      </c>
      <c r="N47" s="11" t="s">
        <v>546</v>
      </c>
      <c r="O47" s="11" t="s">
        <v>543</v>
      </c>
    </row>
    <row r="48" spans="1:15" x14ac:dyDescent="0.25">
      <c r="A48" s="11" t="s">
        <v>1024</v>
      </c>
      <c r="B48" s="12">
        <v>46150</v>
      </c>
      <c r="C48" s="11" t="s">
        <v>294</v>
      </c>
      <c r="D48" s="11" t="s">
        <v>334</v>
      </c>
      <c r="E48" s="11" t="s">
        <v>389</v>
      </c>
      <c r="F48" s="11" t="s">
        <v>527</v>
      </c>
      <c r="G48" s="11" t="s">
        <v>552</v>
      </c>
      <c r="H48">
        <v>7</v>
      </c>
      <c r="I48">
        <v>371.26</v>
      </c>
      <c r="J48">
        <v>0</v>
      </c>
      <c r="K48">
        <v>2598.8200000000002</v>
      </c>
      <c r="L48">
        <v>1995</v>
      </c>
      <c r="M48">
        <v>603.82000000000005</v>
      </c>
      <c r="N48" s="11" t="s">
        <v>542</v>
      </c>
      <c r="O48" s="11" t="s">
        <v>543</v>
      </c>
    </row>
    <row r="49" spans="1:15" x14ac:dyDescent="0.25">
      <c r="A49" s="11" t="s">
        <v>1036</v>
      </c>
      <c r="B49" s="12">
        <v>46238</v>
      </c>
      <c r="C49" s="11" t="s">
        <v>318</v>
      </c>
      <c r="D49" s="11" t="s">
        <v>373</v>
      </c>
      <c r="E49" s="11" t="s">
        <v>385</v>
      </c>
      <c r="F49" s="11" t="s">
        <v>479</v>
      </c>
      <c r="G49" s="11" t="s">
        <v>552</v>
      </c>
      <c r="H49">
        <v>2</v>
      </c>
      <c r="I49">
        <v>2277.2600000000002</v>
      </c>
      <c r="J49">
        <v>0</v>
      </c>
      <c r="K49">
        <v>4554.5200000000004</v>
      </c>
      <c r="L49">
        <v>3242</v>
      </c>
      <c r="M49">
        <v>1312.52</v>
      </c>
      <c r="N49" s="11" t="s">
        <v>546</v>
      </c>
      <c r="O49" s="11" t="s">
        <v>543</v>
      </c>
    </row>
    <row r="50" spans="1:15" x14ac:dyDescent="0.25">
      <c r="A50" s="11" t="s">
        <v>1037</v>
      </c>
      <c r="B50" s="12">
        <v>45900</v>
      </c>
      <c r="C50" s="11" t="s">
        <v>19</v>
      </c>
      <c r="D50" s="11" t="s">
        <v>330</v>
      </c>
      <c r="E50" s="11" t="s">
        <v>389</v>
      </c>
      <c r="F50" s="11" t="s">
        <v>523</v>
      </c>
      <c r="G50" s="11" t="s">
        <v>552</v>
      </c>
      <c r="H50">
        <v>1</v>
      </c>
      <c r="I50">
        <v>13434.34</v>
      </c>
      <c r="J50">
        <v>0</v>
      </c>
      <c r="K50">
        <v>13434.34</v>
      </c>
      <c r="L50">
        <v>10393</v>
      </c>
      <c r="M50">
        <v>3041.34</v>
      </c>
      <c r="N50" s="11" t="s">
        <v>542</v>
      </c>
      <c r="O50" s="11" t="s">
        <v>543</v>
      </c>
    </row>
    <row r="51" spans="1:15" x14ac:dyDescent="0.25">
      <c r="A51" s="11" t="s">
        <v>1054</v>
      </c>
      <c r="B51" s="12">
        <v>46181</v>
      </c>
      <c r="C51" s="11" t="s">
        <v>300</v>
      </c>
      <c r="D51" s="11" t="s">
        <v>368</v>
      </c>
      <c r="E51" s="11" t="s">
        <v>395</v>
      </c>
      <c r="F51" s="11" t="s">
        <v>477</v>
      </c>
      <c r="G51" s="11" t="s">
        <v>552</v>
      </c>
      <c r="H51">
        <v>8</v>
      </c>
      <c r="I51">
        <v>1073.69</v>
      </c>
      <c r="J51">
        <v>0</v>
      </c>
      <c r="K51">
        <v>8589.52</v>
      </c>
      <c r="L51">
        <v>6208</v>
      </c>
      <c r="M51">
        <v>2381.52</v>
      </c>
      <c r="N51" s="11" t="s">
        <v>550</v>
      </c>
      <c r="O51" s="11" t="s">
        <v>543</v>
      </c>
    </row>
    <row r="52" spans="1:15" x14ac:dyDescent="0.25">
      <c r="A52" s="11" t="s">
        <v>1070</v>
      </c>
      <c r="B52" s="12">
        <v>46212</v>
      </c>
      <c r="C52" s="11" t="s">
        <v>130</v>
      </c>
      <c r="D52" s="11" t="s">
        <v>368</v>
      </c>
      <c r="E52" s="11" t="s">
        <v>389</v>
      </c>
      <c r="F52" s="11" t="s">
        <v>521</v>
      </c>
      <c r="G52" s="11" t="s">
        <v>552</v>
      </c>
      <c r="H52">
        <v>8</v>
      </c>
      <c r="I52">
        <v>1073.69</v>
      </c>
      <c r="J52">
        <v>0</v>
      </c>
      <c r="K52">
        <v>8589.52</v>
      </c>
      <c r="L52">
        <v>6208</v>
      </c>
      <c r="M52">
        <v>2381.52</v>
      </c>
      <c r="N52" s="11" t="s">
        <v>550</v>
      </c>
      <c r="O52" s="11" t="s">
        <v>543</v>
      </c>
    </row>
    <row r="53" spans="1:15" x14ac:dyDescent="0.25">
      <c r="A53" s="11" t="s">
        <v>1098</v>
      </c>
      <c r="B53" s="12">
        <v>45732</v>
      </c>
      <c r="C53" s="11" t="s">
        <v>286</v>
      </c>
      <c r="D53" s="11" t="s">
        <v>362</v>
      </c>
      <c r="E53" s="11" t="s">
        <v>398</v>
      </c>
      <c r="F53" s="11" t="s">
        <v>495</v>
      </c>
      <c r="G53" s="11" t="s">
        <v>552</v>
      </c>
      <c r="H53">
        <v>7</v>
      </c>
      <c r="I53">
        <v>22546.84</v>
      </c>
      <c r="J53">
        <v>0</v>
      </c>
      <c r="K53">
        <v>157827.88</v>
      </c>
      <c r="L53">
        <v>119413</v>
      </c>
      <c r="M53">
        <v>38414.879999999997</v>
      </c>
      <c r="N53" s="11" t="s">
        <v>546</v>
      </c>
      <c r="O53" s="11" t="s">
        <v>543</v>
      </c>
    </row>
    <row r="54" spans="1:15" x14ac:dyDescent="0.25">
      <c r="A54" s="11" t="s">
        <v>1101</v>
      </c>
      <c r="B54" s="12">
        <v>46330</v>
      </c>
      <c r="C54" s="11" t="s">
        <v>14</v>
      </c>
      <c r="D54" s="11" t="s">
        <v>377</v>
      </c>
      <c r="E54" s="11" t="s">
        <v>391</v>
      </c>
      <c r="F54" s="11" t="s">
        <v>407</v>
      </c>
      <c r="G54" s="11" t="s">
        <v>552</v>
      </c>
      <c r="H54">
        <v>4</v>
      </c>
      <c r="I54">
        <v>25991.93</v>
      </c>
      <c r="J54">
        <v>0</v>
      </c>
      <c r="K54">
        <v>103967.72</v>
      </c>
      <c r="L54">
        <v>74204</v>
      </c>
      <c r="M54">
        <v>29763.72</v>
      </c>
      <c r="N54" s="11" t="s">
        <v>546</v>
      </c>
      <c r="O54" s="11" t="s">
        <v>543</v>
      </c>
    </row>
    <row r="55" spans="1:15" x14ac:dyDescent="0.25">
      <c r="A55" s="11" t="s">
        <v>1105</v>
      </c>
      <c r="B55" s="12">
        <v>45891</v>
      </c>
      <c r="C55" s="11" t="s">
        <v>218</v>
      </c>
      <c r="D55" s="11" t="s">
        <v>364</v>
      </c>
      <c r="E55" s="11" t="s">
        <v>389</v>
      </c>
      <c r="F55" s="11" t="s">
        <v>449</v>
      </c>
      <c r="G55" s="11" t="s">
        <v>552</v>
      </c>
      <c r="H55">
        <v>7</v>
      </c>
      <c r="I55">
        <v>25457.15</v>
      </c>
      <c r="J55">
        <v>0</v>
      </c>
      <c r="K55">
        <v>178200.05</v>
      </c>
      <c r="L55">
        <v>117705</v>
      </c>
      <c r="M55">
        <v>60495.05</v>
      </c>
      <c r="N55" s="11" t="s">
        <v>546</v>
      </c>
      <c r="O55" s="11" t="s">
        <v>543</v>
      </c>
    </row>
    <row r="56" spans="1:15" x14ac:dyDescent="0.25">
      <c r="A56" s="11" t="s">
        <v>1121</v>
      </c>
      <c r="B56" s="12">
        <v>46239</v>
      </c>
      <c r="C56" s="11" t="s">
        <v>294</v>
      </c>
      <c r="D56" s="11" t="s">
        <v>343</v>
      </c>
      <c r="E56" s="11" t="s">
        <v>389</v>
      </c>
      <c r="F56" s="11" t="s">
        <v>469</v>
      </c>
      <c r="G56" s="11" t="s">
        <v>552</v>
      </c>
      <c r="H56">
        <v>3</v>
      </c>
      <c r="I56">
        <v>4179.59</v>
      </c>
      <c r="J56">
        <v>0</v>
      </c>
      <c r="K56">
        <v>12538.77</v>
      </c>
      <c r="L56">
        <v>9573</v>
      </c>
      <c r="M56">
        <v>2965.77</v>
      </c>
      <c r="N56" s="11" t="s">
        <v>556</v>
      </c>
      <c r="O56" s="11" t="s">
        <v>543</v>
      </c>
    </row>
    <row r="57" spans="1:15" x14ac:dyDescent="0.25">
      <c r="A57" s="11" t="s">
        <v>1136</v>
      </c>
      <c r="B57" s="12">
        <v>46138</v>
      </c>
      <c r="C57" s="11" t="s">
        <v>178</v>
      </c>
      <c r="D57" s="11" t="s">
        <v>362</v>
      </c>
      <c r="E57" s="11" t="s">
        <v>382</v>
      </c>
      <c r="F57" s="11" t="s">
        <v>485</v>
      </c>
      <c r="G57" s="11" t="s">
        <v>552</v>
      </c>
      <c r="H57">
        <v>1</v>
      </c>
      <c r="I57">
        <v>22546.84</v>
      </c>
      <c r="J57">
        <v>0</v>
      </c>
      <c r="K57">
        <v>22546.84</v>
      </c>
      <c r="L57">
        <v>17059</v>
      </c>
      <c r="M57">
        <v>5487.84</v>
      </c>
      <c r="N57" s="11" t="s">
        <v>550</v>
      </c>
      <c r="O57" s="11" t="s">
        <v>543</v>
      </c>
    </row>
    <row r="58" spans="1:15" x14ac:dyDescent="0.25">
      <c r="A58" s="11" t="s">
        <v>1141</v>
      </c>
      <c r="B58" s="12">
        <v>46052</v>
      </c>
      <c r="C58" s="11" t="s">
        <v>200</v>
      </c>
      <c r="D58" s="11" t="s">
        <v>341</v>
      </c>
      <c r="E58" s="11" t="s">
        <v>387</v>
      </c>
      <c r="F58" s="11" t="s">
        <v>511</v>
      </c>
      <c r="G58" s="11" t="s">
        <v>552</v>
      </c>
      <c r="H58">
        <v>2</v>
      </c>
      <c r="I58">
        <v>517.33000000000004</v>
      </c>
      <c r="J58">
        <v>0</v>
      </c>
      <c r="K58">
        <v>1034.6600000000001</v>
      </c>
      <c r="L58">
        <v>824</v>
      </c>
      <c r="M58">
        <v>210.66</v>
      </c>
      <c r="N58" s="11" t="s">
        <v>542</v>
      </c>
      <c r="O58" s="11" t="s">
        <v>543</v>
      </c>
    </row>
    <row r="59" spans="1:15" x14ac:dyDescent="0.25">
      <c r="A59" s="11" t="s">
        <v>1151</v>
      </c>
      <c r="B59" s="12">
        <v>45946</v>
      </c>
      <c r="C59" s="11" t="s">
        <v>172</v>
      </c>
      <c r="D59" s="11" t="s">
        <v>341</v>
      </c>
      <c r="E59" s="11" t="s">
        <v>385</v>
      </c>
      <c r="F59" s="11" t="s">
        <v>435</v>
      </c>
      <c r="G59" s="11" t="s">
        <v>552</v>
      </c>
      <c r="H59">
        <v>7</v>
      </c>
      <c r="I59">
        <v>517.33000000000004</v>
      </c>
      <c r="J59">
        <v>0</v>
      </c>
      <c r="K59">
        <v>3621.31</v>
      </c>
      <c r="L59">
        <v>2884</v>
      </c>
      <c r="M59">
        <v>737.31</v>
      </c>
      <c r="N59" s="11" t="s">
        <v>550</v>
      </c>
      <c r="O59" s="11" t="s">
        <v>543</v>
      </c>
    </row>
    <row r="60" spans="1:15" x14ac:dyDescent="0.25">
      <c r="A60" s="11" t="s">
        <v>1165</v>
      </c>
      <c r="B60" s="12">
        <v>46327</v>
      </c>
      <c r="C60" s="11" t="s">
        <v>224</v>
      </c>
      <c r="D60" s="11" t="s">
        <v>364</v>
      </c>
      <c r="E60" s="11" t="s">
        <v>385</v>
      </c>
      <c r="F60" s="11" t="s">
        <v>433</v>
      </c>
      <c r="G60" s="11" t="s">
        <v>552</v>
      </c>
      <c r="H60">
        <v>6</v>
      </c>
      <c r="I60">
        <v>25457.15</v>
      </c>
      <c r="J60">
        <v>0</v>
      </c>
      <c r="K60">
        <v>152742.9</v>
      </c>
      <c r="L60">
        <v>100890</v>
      </c>
      <c r="M60">
        <v>51852.9</v>
      </c>
      <c r="N60" s="11" t="s">
        <v>550</v>
      </c>
      <c r="O60" s="11" t="s">
        <v>543</v>
      </c>
    </row>
    <row r="61" spans="1:15" x14ac:dyDescent="0.25">
      <c r="A61" s="11" t="s">
        <v>1173</v>
      </c>
      <c r="B61" s="12">
        <v>46185</v>
      </c>
      <c r="C61" s="11" t="s">
        <v>234</v>
      </c>
      <c r="D61" s="11" t="s">
        <v>373</v>
      </c>
      <c r="E61" s="11" t="s">
        <v>391</v>
      </c>
      <c r="F61" s="11" t="s">
        <v>491</v>
      </c>
      <c r="G61" s="11" t="s">
        <v>552</v>
      </c>
      <c r="H61">
        <v>3</v>
      </c>
      <c r="I61">
        <v>2277.2600000000002</v>
      </c>
      <c r="J61">
        <v>0</v>
      </c>
      <c r="K61">
        <v>6831.78</v>
      </c>
      <c r="L61">
        <v>4863</v>
      </c>
      <c r="M61">
        <v>1968.78</v>
      </c>
      <c r="N61" s="11" t="s">
        <v>550</v>
      </c>
      <c r="O61" s="11" t="s">
        <v>543</v>
      </c>
    </row>
    <row r="62" spans="1:15" x14ac:dyDescent="0.25">
      <c r="A62" s="11" t="s">
        <v>1182</v>
      </c>
      <c r="B62" s="12">
        <v>46000</v>
      </c>
      <c r="C62" s="11" t="s">
        <v>264</v>
      </c>
      <c r="D62" s="11" t="s">
        <v>341</v>
      </c>
      <c r="E62" s="11" t="s">
        <v>385</v>
      </c>
      <c r="F62" s="11" t="s">
        <v>527</v>
      </c>
      <c r="G62" s="11" t="s">
        <v>552</v>
      </c>
      <c r="H62">
        <v>5</v>
      </c>
      <c r="I62">
        <v>517.33000000000004</v>
      </c>
      <c r="J62">
        <v>0</v>
      </c>
      <c r="K62">
        <v>2586.65</v>
      </c>
      <c r="L62">
        <v>2060</v>
      </c>
      <c r="M62">
        <v>526.65</v>
      </c>
      <c r="N62" s="11" t="s">
        <v>550</v>
      </c>
      <c r="O62" s="11" t="s">
        <v>543</v>
      </c>
    </row>
    <row r="63" spans="1:15" x14ac:dyDescent="0.25">
      <c r="A63" s="11" t="s">
        <v>1185</v>
      </c>
      <c r="B63" s="12">
        <v>45702</v>
      </c>
      <c r="C63" s="11" t="s">
        <v>176</v>
      </c>
      <c r="D63" s="11" t="s">
        <v>337</v>
      </c>
      <c r="E63" s="11" t="s">
        <v>395</v>
      </c>
      <c r="F63" s="11" t="s">
        <v>511</v>
      </c>
      <c r="G63" s="11" t="s">
        <v>552</v>
      </c>
      <c r="H63">
        <v>7</v>
      </c>
      <c r="I63">
        <v>21351.52</v>
      </c>
      <c r="J63">
        <v>0</v>
      </c>
      <c r="K63">
        <v>149460.64000000001</v>
      </c>
      <c r="L63">
        <v>110621</v>
      </c>
      <c r="M63">
        <v>38839.64</v>
      </c>
      <c r="N63" s="11" t="s">
        <v>546</v>
      </c>
      <c r="O63" s="11" t="s">
        <v>543</v>
      </c>
    </row>
    <row r="64" spans="1:15" x14ac:dyDescent="0.25">
      <c r="A64" s="11" t="s">
        <v>1198</v>
      </c>
      <c r="B64" s="12">
        <v>46028</v>
      </c>
      <c r="C64" s="11" t="s">
        <v>288</v>
      </c>
      <c r="D64" s="11" t="s">
        <v>337</v>
      </c>
      <c r="E64" s="11" t="s">
        <v>395</v>
      </c>
      <c r="F64" s="11" t="s">
        <v>427</v>
      </c>
      <c r="G64" s="11" t="s">
        <v>552</v>
      </c>
      <c r="H64">
        <v>7</v>
      </c>
      <c r="I64">
        <v>21351.52</v>
      </c>
      <c r="J64">
        <v>0</v>
      </c>
      <c r="K64">
        <v>149460.64000000001</v>
      </c>
      <c r="L64">
        <v>110621</v>
      </c>
      <c r="M64">
        <v>38839.64</v>
      </c>
      <c r="N64" s="11" t="s">
        <v>550</v>
      </c>
      <c r="O64" s="11" t="s">
        <v>543</v>
      </c>
    </row>
    <row r="65" spans="1:15" x14ac:dyDescent="0.25">
      <c r="A65" s="11" t="s">
        <v>1200</v>
      </c>
      <c r="B65" s="12">
        <v>46384</v>
      </c>
      <c r="C65" s="11" t="s">
        <v>170</v>
      </c>
      <c r="D65" s="11" t="s">
        <v>348</v>
      </c>
      <c r="E65" s="11" t="s">
        <v>398</v>
      </c>
      <c r="F65" s="11" t="s">
        <v>495</v>
      </c>
      <c r="G65" s="11" t="s">
        <v>552</v>
      </c>
      <c r="H65">
        <v>1</v>
      </c>
      <c r="I65">
        <v>12703.48</v>
      </c>
      <c r="J65">
        <v>0</v>
      </c>
      <c r="K65">
        <v>12703.48</v>
      </c>
      <c r="L65">
        <v>10219</v>
      </c>
      <c r="M65">
        <v>2484.48</v>
      </c>
      <c r="N65" s="11" t="s">
        <v>556</v>
      </c>
      <c r="O65" s="11" t="s">
        <v>543</v>
      </c>
    </row>
    <row r="66" spans="1:15" x14ac:dyDescent="0.25">
      <c r="A66" s="11" t="s">
        <v>1209</v>
      </c>
      <c r="B66" s="12">
        <v>46195</v>
      </c>
      <c r="C66" s="11" t="s">
        <v>194</v>
      </c>
      <c r="D66" s="11" t="s">
        <v>377</v>
      </c>
      <c r="E66" s="11" t="s">
        <v>389</v>
      </c>
      <c r="F66" s="11" t="s">
        <v>457</v>
      </c>
      <c r="G66" s="11" t="s">
        <v>552</v>
      </c>
      <c r="H66">
        <v>5</v>
      </c>
      <c r="I66">
        <v>25991.93</v>
      </c>
      <c r="J66">
        <v>0</v>
      </c>
      <c r="K66">
        <v>129959.65</v>
      </c>
      <c r="L66">
        <v>92755</v>
      </c>
      <c r="M66">
        <v>37204.65</v>
      </c>
      <c r="N66" s="11" t="s">
        <v>542</v>
      </c>
      <c r="O66" s="11" t="s">
        <v>543</v>
      </c>
    </row>
    <row r="67" spans="1:15" x14ac:dyDescent="0.25">
      <c r="A67" s="11" t="s">
        <v>1211</v>
      </c>
      <c r="B67" s="12">
        <v>45751</v>
      </c>
      <c r="C67" s="11" t="s">
        <v>132</v>
      </c>
      <c r="D67" s="11" t="s">
        <v>362</v>
      </c>
      <c r="E67" s="11" t="s">
        <v>385</v>
      </c>
      <c r="F67" s="11" t="s">
        <v>513</v>
      </c>
      <c r="G67" s="11" t="s">
        <v>552</v>
      </c>
      <c r="H67">
        <v>3</v>
      </c>
      <c r="I67">
        <v>22546.84</v>
      </c>
      <c r="J67">
        <v>0</v>
      </c>
      <c r="K67">
        <v>67640.52</v>
      </c>
      <c r="L67">
        <v>51177</v>
      </c>
      <c r="M67">
        <v>16463.52</v>
      </c>
      <c r="N67" s="11" t="s">
        <v>546</v>
      </c>
      <c r="O67" s="11" t="s">
        <v>543</v>
      </c>
    </row>
    <row r="68" spans="1:15" x14ac:dyDescent="0.25">
      <c r="A68" s="11" t="s">
        <v>1225</v>
      </c>
      <c r="B68" s="12">
        <v>46368</v>
      </c>
      <c r="C68" s="11" t="s">
        <v>294</v>
      </c>
      <c r="D68" s="11" t="s">
        <v>339</v>
      </c>
      <c r="E68" s="11" t="s">
        <v>395</v>
      </c>
      <c r="F68" s="11" t="s">
        <v>495</v>
      </c>
      <c r="G68" s="11" t="s">
        <v>552</v>
      </c>
      <c r="H68">
        <v>6</v>
      </c>
      <c r="I68">
        <v>9240.2000000000007</v>
      </c>
      <c r="J68">
        <v>0</v>
      </c>
      <c r="K68">
        <v>55441.2</v>
      </c>
      <c r="L68">
        <v>41010</v>
      </c>
      <c r="M68">
        <v>14431.2</v>
      </c>
      <c r="N68" s="11" t="s">
        <v>550</v>
      </c>
      <c r="O68" s="11" t="s">
        <v>543</v>
      </c>
    </row>
    <row r="69" spans="1:15" x14ac:dyDescent="0.25">
      <c r="A69" s="11" t="s">
        <v>1232</v>
      </c>
      <c r="B69" s="12">
        <v>46138</v>
      </c>
      <c r="C69" s="11" t="s">
        <v>62</v>
      </c>
      <c r="D69" s="11" t="s">
        <v>330</v>
      </c>
      <c r="E69" s="11" t="s">
        <v>385</v>
      </c>
      <c r="F69" s="11" t="s">
        <v>481</v>
      </c>
      <c r="G69" s="11" t="s">
        <v>552</v>
      </c>
      <c r="H69">
        <v>8</v>
      </c>
      <c r="I69">
        <v>13434.34</v>
      </c>
      <c r="J69">
        <v>0</v>
      </c>
      <c r="K69">
        <v>107474.72</v>
      </c>
      <c r="L69">
        <v>83144</v>
      </c>
      <c r="M69">
        <v>24330.720000000001</v>
      </c>
      <c r="N69" s="11" t="s">
        <v>550</v>
      </c>
      <c r="O69" s="11" t="s">
        <v>543</v>
      </c>
    </row>
    <row r="70" spans="1:15" x14ac:dyDescent="0.25">
      <c r="A70" s="11" t="s">
        <v>1234</v>
      </c>
      <c r="B70" s="12">
        <v>46179</v>
      </c>
      <c r="C70" s="11" t="s">
        <v>200</v>
      </c>
      <c r="D70" s="11" t="s">
        <v>345</v>
      </c>
      <c r="E70" s="11" t="s">
        <v>387</v>
      </c>
      <c r="F70" s="11" t="s">
        <v>477</v>
      </c>
      <c r="G70" s="11" t="s">
        <v>552</v>
      </c>
      <c r="H70">
        <v>7</v>
      </c>
      <c r="I70">
        <v>1871.78</v>
      </c>
      <c r="J70">
        <v>0</v>
      </c>
      <c r="K70">
        <v>13102.46</v>
      </c>
      <c r="L70">
        <v>11305</v>
      </c>
      <c r="M70">
        <v>1797.46</v>
      </c>
      <c r="N70" s="11" t="s">
        <v>542</v>
      </c>
      <c r="O70" s="11" t="s">
        <v>543</v>
      </c>
    </row>
    <row r="71" spans="1:15" x14ac:dyDescent="0.25">
      <c r="A71" s="11" t="s">
        <v>1260</v>
      </c>
      <c r="B71" s="12">
        <v>45732</v>
      </c>
      <c r="C71" s="11" t="s">
        <v>250</v>
      </c>
      <c r="D71" s="11" t="s">
        <v>355</v>
      </c>
      <c r="E71" s="11" t="s">
        <v>382</v>
      </c>
      <c r="F71" s="11" t="s">
        <v>475</v>
      </c>
      <c r="G71" s="11" t="s">
        <v>552</v>
      </c>
      <c r="H71">
        <v>6</v>
      </c>
      <c r="I71">
        <v>28820.43</v>
      </c>
      <c r="J71">
        <v>0</v>
      </c>
      <c r="K71">
        <v>172922.58</v>
      </c>
      <c r="L71">
        <v>118788</v>
      </c>
      <c r="M71">
        <v>54134.58</v>
      </c>
      <c r="N71" s="11" t="s">
        <v>556</v>
      </c>
      <c r="O71" s="11" t="s">
        <v>543</v>
      </c>
    </row>
    <row r="72" spans="1:15" x14ac:dyDescent="0.25">
      <c r="A72" s="11" t="s">
        <v>1263</v>
      </c>
      <c r="B72" s="12">
        <v>46007</v>
      </c>
      <c r="C72" s="11" t="s">
        <v>224</v>
      </c>
      <c r="D72" s="11" t="s">
        <v>348</v>
      </c>
      <c r="E72" s="11" t="s">
        <v>382</v>
      </c>
      <c r="F72" s="11" t="s">
        <v>453</v>
      </c>
      <c r="G72" s="11" t="s">
        <v>552</v>
      </c>
      <c r="H72">
        <v>4</v>
      </c>
      <c r="I72">
        <v>12703.48</v>
      </c>
      <c r="J72">
        <v>0</v>
      </c>
      <c r="K72">
        <v>50813.919999999998</v>
      </c>
      <c r="L72">
        <v>40876</v>
      </c>
      <c r="M72">
        <v>9937.92</v>
      </c>
      <c r="N72" s="11" t="s">
        <v>542</v>
      </c>
      <c r="O72" s="11" t="s">
        <v>543</v>
      </c>
    </row>
    <row r="73" spans="1:15" x14ac:dyDescent="0.25">
      <c r="A73" s="11" t="s">
        <v>1270</v>
      </c>
      <c r="B73" s="12">
        <v>46049</v>
      </c>
      <c r="C73" s="11" t="s">
        <v>128</v>
      </c>
      <c r="D73" s="11" t="s">
        <v>343</v>
      </c>
      <c r="E73" s="11" t="s">
        <v>398</v>
      </c>
      <c r="F73" s="11" t="s">
        <v>404</v>
      </c>
      <c r="G73" s="11" t="s">
        <v>552</v>
      </c>
      <c r="H73">
        <v>8</v>
      </c>
      <c r="I73">
        <v>4179.59</v>
      </c>
      <c r="J73">
        <v>0</v>
      </c>
      <c r="K73">
        <v>20666.22</v>
      </c>
      <c r="L73">
        <v>25528</v>
      </c>
      <c r="M73">
        <v>-4861.78</v>
      </c>
      <c r="N73" s="11" t="s">
        <v>542</v>
      </c>
      <c r="O73" s="11" t="s">
        <v>543</v>
      </c>
    </row>
    <row r="74" spans="1:15" x14ac:dyDescent="0.25">
      <c r="A74" s="11" t="s">
        <v>1281</v>
      </c>
      <c r="B74" s="12">
        <v>46138</v>
      </c>
      <c r="C74" s="11" t="s">
        <v>136</v>
      </c>
      <c r="D74" s="11" t="s">
        <v>360</v>
      </c>
      <c r="E74" s="11" t="s">
        <v>385</v>
      </c>
      <c r="F74" s="11" t="s">
        <v>471</v>
      </c>
      <c r="G74" s="11" t="s">
        <v>552</v>
      </c>
      <c r="H74">
        <v>8</v>
      </c>
      <c r="I74">
        <v>24789.75</v>
      </c>
      <c r="J74">
        <v>0</v>
      </c>
      <c r="K74">
        <v>198318</v>
      </c>
      <c r="L74">
        <v>164184</v>
      </c>
      <c r="M74">
        <v>34134</v>
      </c>
      <c r="N74" s="11" t="s">
        <v>546</v>
      </c>
      <c r="O74" s="11" t="s">
        <v>543</v>
      </c>
    </row>
    <row r="75" spans="1:15" x14ac:dyDescent="0.25">
      <c r="A75" s="11" t="s">
        <v>1283</v>
      </c>
      <c r="B75" s="12">
        <v>45973</v>
      </c>
      <c r="C75" s="11" t="s">
        <v>176</v>
      </c>
      <c r="D75" s="11" t="s">
        <v>377</v>
      </c>
      <c r="E75" s="11" t="s">
        <v>385</v>
      </c>
      <c r="F75" s="11" t="s">
        <v>471</v>
      </c>
      <c r="G75" s="11" t="s">
        <v>552</v>
      </c>
      <c r="H75">
        <v>8</v>
      </c>
      <c r="I75">
        <v>25991.93</v>
      </c>
      <c r="J75">
        <v>0</v>
      </c>
      <c r="K75">
        <v>207935.44</v>
      </c>
      <c r="L75">
        <v>148408</v>
      </c>
      <c r="M75">
        <v>59527.44</v>
      </c>
      <c r="N75" s="11" t="s">
        <v>556</v>
      </c>
      <c r="O75" s="11" t="s">
        <v>543</v>
      </c>
    </row>
    <row r="76" spans="1:15" x14ac:dyDescent="0.25">
      <c r="A76" s="11" t="s">
        <v>1286</v>
      </c>
      <c r="B76" s="12">
        <v>45869</v>
      </c>
      <c r="C76" s="11" t="s">
        <v>212</v>
      </c>
      <c r="D76" s="11" t="s">
        <v>366</v>
      </c>
      <c r="E76" s="11" t="s">
        <v>389</v>
      </c>
      <c r="F76" s="11" t="s">
        <v>459</v>
      </c>
      <c r="G76" s="11" t="s">
        <v>552</v>
      </c>
      <c r="H76">
        <v>1</v>
      </c>
      <c r="I76">
        <v>24896.65</v>
      </c>
      <c r="J76">
        <v>0</v>
      </c>
      <c r="K76">
        <v>24896.65</v>
      </c>
      <c r="L76">
        <v>16777</v>
      </c>
      <c r="M76">
        <v>8119.65</v>
      </c>
      <c r="N76" s="11" t="s">
        <v>546</v>
      </c>
      <c r="O76" s="11" t="s">
        <v>543</v>
      </c>
    </row>
    <row r="77" spans="1:15" x14ac:dyDescent="0.25">
      <c r="A77" s="11" t="s">
        <v>1289</v>
      </c>
      <c r="B77" s="12">
        <v>45840</v>
      </c>
      <c r="C77" s="11" t="s">
        <v>272</v>
      </c>
      <c r="D77" s="11" t="s">
        <v>368</v>
      </c>
      <c r="E77" s="11" t="s">
        <v>385</v>
      </c>
      <c r="F77" s="11" t="s">
        <v>435</v>
      </c>
      <c r="G77" s="11" t="s">
        <v>552</v>
      </c>
      <c r="H77">
        <v>4</v>
      </c>
      <c r="I77">
        <v>1073.69</v>
      </c>
      <c r="J77">
        <v>0</v>
      </c>
      <c r="K77">
        <v>4294.76</v>
      </c>
      <c r="L77">
        <v>3104</v>
      </c>
      <c r="M77">
        <v>1190.76</v>
      </c>
      <c r="N77" s="11" t="s">
        <v>556</v>
      </c>
      <c r="O77" s="11" t="s">
        <v>543</v>
      </c>
    </row>
    <row r="78" spans="1:15" x14ac:dyDescent="0.25">
      <c r="A78" s="11" t="s">
        <v>1292</v>
      </c>
      <c r="B78" s="12">
        <v>46137</v>
      </c>
      <c r="C78" s="11" t="s">
        <v>19</v>
      </c>
      <c r="D78" s="11" t="s">
        <v>375</v>
      </c>
      <c r="E78" s="11" t="s">
        <v>385</v>
      </c>
      <c r="F78" s="11" t="s">
        <v>459</v>
      </c>
      <c r="G78" s="11" t="s">
        <v>552</v>
      </c>
      <c r="H78">
        <v>3</v>
      </c>
      <c r="I78">
        <v>5472.72</v>
      </c>
      <c r="J78">
        <v>0</v>
      </c>
      <c r="K78">
        <v>16418.16</v>
      </c>
      <c r="L78">
        <v>11061</v>
      </c>
      <c r="M78">
        <v>5357.16</v>
      </c>
      <c r="N78" s="11" t="s">
        <v>542</v>
      </c>
      <c r="O78" s="11" t="s">
        <v>543</v>
      </c>
    </row>
    <row r="79" spans="1:15" x14ac:dyDescent="0.25">
      <c r="A79" s="11" t="s">
        <v>1301</v>
      </c>
      <c r="B79" s="12">
        <v>46267</v>
      </c>
      <c r="C79" s="11" t="s">
        <v>308</v>
      </c>
      <c r="D79" s="11" t="s">
        <v>339</v>
      </c>
      <c r="E79" s="11" t="s">
        <v>382</v>
      </c>
      <c r="F79" s="11" t="s">
        <v>451</v>
      </c>
      <c r="G79" s="11" t="s">
        <v>552</v>
      </c>
      <c r="H79">
        <v>6</v>
      </c>
      <c r="I79">
        <v>9240.2000000000007</v>
      </c>
      <c r="J79">
        <v>0</v>
      </c>
      <c r="K79">
        <v>55441.2</v>
      </c>
      <c r="L79">
        <v>41010</v>
      </c>
      <c r="M79">
        <v>14431.2</v>
      </c>
      <c r="N79" s="11" t="s">
        <v>556</v>
      </c>
      <c r="O79" s="11" t="s">
        <v>543</v>
      </c>
    </row>
    <row r="80" spans="1:15" x14ac:dyDescent="0.25">
      <c r="A80" s="11" t="s">
        <v>1312</v>
      </c>
      <c r="B80" s="12">
        <v>45690</v>
      </c>
      <c r="C80" s="11" t="s">
        <v>178</v>
      </c>
      <c r="D80" s="11" t="s">
        <v>339</v>
      </c>
      <c r="E80" s="11" t="s">
        <v>398</v>
      </c>
      <c r="F80" s="11" t="s">
        <v>527</v>
      </c>
      <c r="G80" s="11" t="s">
        <v>552</v>
      </c>
      <c r="H80">
        <v>2</v>
      </c>
      <c r="I80">
        <v>9240.2000000000007</v>
      </c>
      <c r="J80">
        <v>0</v>
      </c>
      <c r="K80">
        <v>18480.400000000001</v>
      </c>
      <c r="L80">
        <v>13670</v>
      </c>
      <c r="M80">
        <v>4810.3999999999996</v>
      </c>
      <c r="N80" s="11" t="s">
        <v>546</v>
      </c>
      <c r="O80" s="11" t="s">
        <v>543</v>
      </c>
    </row>
    <row r="81" spans="1:15" x14ac:dyDescent="0.25">
      <c r="A81" s="11" t="s">
        <v>1315</v>
      </c>
      <c r="B81" s="12">
        <v>46190</v>
      </c>
      <c r="C81" s="11" t="s">
        <v>30</v>
      </c>
      <c r="D81" s="11" t="s">
        <v>377</v>
      </c>
      <c r="E81" s="11" t="s">
        <v>387</v>
      </c>
      <c r="F81" s="11" t="s">
        <v>410</v>
      </c>
      <c r="G81" s="11" t="s">
        <v>552</v>
      </c>
      <c r="H81">
        <v>1</v>
      </c>
      <c r="I81">
        <v>25991.93</v>
      </c>
      <c r="J81">
        <v>0</v>
      </c>
      <c r="K81">
        <v>25991.93</v>
      </c>
      <c r="L81">
        <v>18551</v>
      </c>
      <c r="M81">
        <v>7440.93</v>
      </c>
      <c r="N81" s="11" t="s">
        <v>556</v>
      </c>
      <c r="O81" s="11" t="s">
        <v>543</v>
      </c>
    </row>
    <row r="82" spans="1:15" x14ac:dyDescent="0.25">
      <c r="A82" s="11" t="s">
        <v>1316</v>
      </c>
      <c r="B82" s="12">
        <v>46318</v>
      </c>
      <c r="C82" s="11" t="s">
        <v>68</v>
      </c>
      <c r="D82" s="11" t="s">
        <v>337</v>
      </c>
      <c r="E82" s="11" t="s">
        <v>391</v>
      </c>
      <c r="F82" s="11" t="s">
        <v>467</v>
      </c>
      <c r="G82" s="11" t="s">
        <v>552</v>
      </c>
      <c r="H82">
        <v>3</v>
      </c>
      <c r="I82">
        <v>21351.52</v>
      </c>
      <c r="J82">
        <v>0</v>
      </c>
      <c r="K82">
        <v>64054.559999999998</v>
      </c>
      <c r="L82">
        <v>47409</v>
      </c>
      <c r="M82">
        <v>16645.560000000001</v>
      </c>
      <c r="N82" s="11" t="s">
        <v>550</v>
      </c>
      <c r="O82" s="11" t="s">
        <v>543</v>
      </c>
    </row>
    <row r="83" spans="1:15" x14ac:dyDescent="0.25">
      <c r="A83" s="11" t="s">
        <v>1321</v>
      </c>
      <c r="B83" s="12">
        <v>46030</v>
      </c>
      <c r="C83" s="11" t="s">
        <v>218</v>
      </c>
      <c r="D83" s="11" t="s">
        <v>348</v>
      </c>
      <c r="E83" s="11" t="s">
        <v>385</v>
      </c>
      <c r="F83" s="11" t="s">
        <v>505</v>
      </c>
      <c r="G83" s="11" t="s">
        <v>552</v>
      </c>
      <c r="H83">
        <v>3</v>
      </c>
      <c r="I83">
        <v>12703.48</v>
      </c>
      <c r="J83">
        <v>0</v>
      </c>
      <c r="K83">
        <v>38110.44</v>
      </c>
      <c r="L83">
        <v>30657</v>
      </c>
      <c r="M83">
        <v>7453.44</v>
      </c>
      <c r="N83" s="11" t="s">
        <v>546</v>
      </c>
      <c r="O83" s="11" t="s">
        <v>543</v>
      </c>
    </row>
    <row r="84" spans="1:15" x14ac:dyDescent="0.25">
      <c r="A84" s="11" t="s">
        <v>1336</v>
      </c>
      <c r="B84" s="12">
        <v>45798</v>
      </c>
      <c r="C84" s="11" t="s">
        <v>46</v>
      </c>
      <c r="D84" s="11" t="s">
        <v>362</v>
      </c>
      <c r="E84" s="11" t="s">
        <v>387</v>
      </c>
      <c r="F84" s="11" t="s">
        <v>517</v>
      </c>
      <c r="G84" s="11" t="s">
        <v>552</v>
      </c>
      <c r="H84">
        <v>1</v>
      </c>
      <c r="I84">
        <v>22546.84</v>
      </c>
      <c r="J84">
        <v>0</v>
      </c>
      <c r="K84">
        <v>22546.84</v>
      </c>
      <c r="L84">
        <v>17059</v>
      </c>
      <c r="M84">
        <v>5487.84</v>
      </c>
      <c r="N84" s="11" t="s">
        <v>546</v>
      </c>
      <c r="O84" s="11" t="s">
        <v>543</v>
      </c>
    </row>
    <row r="85" spans="1:15" x14ac:dyDescent="0.25">
      <c r="A85" s="11" t="s">
        <v>1338</v>
      </c>
      <c r="B85" s="12">
        <v>45698</v>
      </c>
      <c r="C85" s="11" t="s">
        <v>200</v>
      </c>
      <c r="D85" s="11" t="s">
        <v>371</v>
      </c>
      <c r="E85" s="11" t="s">
        <v>393</v>
      </c>
      <c r="F85" s="11" t="s">
        <v>431</v>
      </c>
      <c r="G85" s="11" t="s">
        <v>552</v>
      </c>
      <c r="H85">
        <v>6</v>
      </c>
      <c r="I85">
        <v>25238.93</v>
      </c>
      <c r="J85">
        <v>0</v>
      </c>
      <c r="K85">
        <v>151433.57999999999</v>
      </c>
      <c r="L85">
        <v>127896</v>
      </c>
      <c r="M85">
        <v>23537.58</v>
      </c>
      <c r="N85" s="11" t="s">
        <v>546</v>
      </c>
      <c r="O85" s="11" t="s">
        <v>543</v>
      </c>
    </row>
    <row r="86" spans="1:15" x14ac:dyDescent="0.25">
      <c r="A86" s="11" t="s">
        <v>1357</v>
      </c>
      <c r="B86" s="12">
        <v>46262</v>
      </c>
      <c r="C86" s="11" t="s">
        <v>138</v>
      </c>
      <c r="D86" s="11" t="s">
        <v>339</v>
      </c>
      <c r="E86" s="11" t="s">
        <v>385</v>
      </c>
      <c r="F86" s="11" t="s">
        <v>425</v>
      </c>
      <c r="G86" s="11" t="s">
        <v>552</v>
      </c>
      <c r="H86">
        <v>3</v>
      </c>
      <c r="I86">
        <v>9240.2000000000007</v>
      </c>
      <c r="J86">
        <v>0</v>
      </c>
      <c r="K86">
        <v>27720.6</v>
      </c>
      <c r="L86">
        <v>20505</v>
      </c>
      <c r="M86">
        <v>7215.6</v>
      </c>
      <c r="N86" s="11" t="s">
        <v>546</v>
      </c>
      <c r="O86" s="11" t="s">
        <v>543</v>
      </c>
    </row>
    <row r="87" spans="1:15" x14ac:dyDescent="0.25">
      <c r="A87" s="11" t="s">
        <v>1369</v>
      </c>
      <c r="B87" s="12">
        <v>45665</v>
      </c>
      <c r="C87" s="11" t="s">
        <v>86</v>
      </c>
      <c r="D87" s="11" t="s">
        <v>334</v>
      </c>
      <c r="E87" s="11" t="s">
        <v>389</v>
      </c>
      <c r="F87" s="11" t="s">
        <v>453</v>
      </c>
      <c r="G87" s="11" t="s">
        <v>552</v>
      </c>
      <c r="H87">
        <v>3</v>
      </c>
      <c r="I87">
        <v>371.26</v>
      </c>
      <c r="J87">
        <v>0</v>
      </c>
      <c r="K87">
        <v>1113.78</v>
      </c>
      <c r="L87">
        <v>855</v>
      </c>
      <c r="M87">
        <v>258.77999999999997</v>
      </c>
      <c r="N87" s="11" t="s">
        <v>556</v>
      </c>
      <c r="O87" s="11" t="s">
        <v>543</v>
      </c>
    </row>
    <row r="88" spans="1:15" x14ac:dyDescent="0.25">
      <c r="A88" s="11" t="s">
        <v>1397</v>
      </c>
      <c r="B88" s="12">
        <v>45957</v>
      </c>
      <c r="C88" s="11" t="s">
        <v>216</v>
      </c>
      <c r="D88" s="11" t="s">
        <v>357</v>
      </c>
      <c r="E88" s="11" t="s">
        <v>385</v>
      </c>
      <c r="F88" s="11" t="s">
        <v>511</v>
      </c>
      <c r="G88" s="11" t="s">
        <v>552</v>
      </c>
      <c r="H88">
        <v>6</v>
      </c>
      <c r="I88">
        <v>20778.54</v>
      </c>
      <c r="J88">
        <v>0</v>
      </c>
      <c r="K88">
        <v>124671.24</v>
      </c>
      <c r="L88">
        <v>98658</v>
      </c>
      <c r="M88">
        <v>26013.24</v>
      </c>
      <c r="N88" s="11" t="s">
        <v>542</v>
      </c>
      <c r="O88" s="11" t="s">
        <v>543</v>
      </c>
    </row>
    <row r="89" spans="1:15" x14ac:dyDescent="0.25">
      <c r="A89" s="11" t="s">
        <v>1399</v>
      </c>
      <c r="B89" s="12">
        <v>45982</v>
      </c>
      <c r="C89" s="11" t="s">
        <v>198</v>
      </c>
      <c r="D89" s="11" t="s">
        <v>357</v>
      </c>
      <c r="E89" s="11" t="s">
        <v>387</v>
      </c>
      <c r="F89" s="11" t="s">
        <v>493</v>
      </c>
      <c r="G89" s="11" t="s">
        <v>552</v>
      </c>
      <c r="H89">
        <v>3</v>
      </c>
      <c r="I89">
        <v>20778.54</v>
      </c>
      <c r="J89">
        <v>0</v>
      </c>
      <c r="K89">
        <v>62335.62</v>
      </c>
      <c r="L89">
        <v>49329</v>
      </c>
      <c r="M89">
        <v>13006.62</v>
      </c>
      <c r="N89" s="11" t="s">
        <v>546</v>
      </c>
      <c r="O89" s="11" t="s">
        <v>543</v>
      </c>
    </row>
    <row r="90" spans="1:15" x14ac:dyDescent="0.25">
      <c r="A90" s="11" t="s">
        <v>1417</v>
      </c>
      <c r="B90" s="12">
        <v>46072</v>
      </c>
      <c r="C90" s="11" t="s">
        <v>44</v>
      </c>
      <c r="D90" s="11" t="s">
        <v>330</v>
      </c>
      <c r="E90" s="11" t="s">
        <v>385</v>
      </c>
      <c r="F90" s="11" t="s">
        <v>483</v>
      </c>
      <c r="G90" s="11" t="s">
        <v>552</v>
      </c>
      <c r="H90">
        <v>2</v>
      </c>
      <c r="I90">
        <v>13434.34</v>
      </c>
      <c r="J90">
        <v>0</v>
      </c>
      <c r="K90">
        <v>26868.68</v>
      </c>
      <c r="L90">
        <v>20786</v>
      </c>
      <c r="M90">
        <v>6082.68</v>
      </c>
      <c r="N90" s="11" t="s">
        <v>550</v>
      </c>
      <c r="O90" s="11" t="s">
        <v>543</v>
      </c>
    </row>
    <row r="91" spans="1:15" x14ac:dyDescent="0.25">
      <c r="A91" s="11" t="s">
        <v>1418</v>
      </c>
      <c r="B91" s="12">
        <v>46222</v>
      </c>
      <c r="C91" s="11" t="s">
        <v>306</v>
      </c>
      <c r="D91" s="11" t="s">
        <v>334</v>
      </c>
      <c r="E91" s="11" t="s">
        <v>382</v>
      </c>
      <c r="F91" s="11" t="s">
        <v>507</v>
      </c>
      <c r="G91" s="11" t="s">
        <v>552</v>
      </c>
      <c r="H91">
        <v>3</v>
      </c>
      <c r="I91">
        <v>371.26</v>
      </c>
      <c r="J91">
        <v>0</v>
      </c>
      <c r="K91">
        <v>1113.78</v>
      </c>
      <c r="L91">
        <v>855</v>
      </c>
      <c r="M91">
        <v>258.77999999999997</v>
      </c>
      <c r="N91" s="11" t="s">
        <v>556</v>
      </c>
      <c r="O91" s="11" t="s">
        <v>543</v>
      </c>
    </row>
    <row r="92" spans="1:15" x14ac:dyDescent="0.25">
      <c r="A92" s="11" t="s">
        <v>1424</v>
      </c>
      <c r="B92" s="12">
        <v>46015</v>
      </c>
      <c r="C92" s="11" t="s">
        <v>134</v>
      </c>
      <c r="D92" s="11" t="s">
        <v>360</v>
      </c>
      <c r="E92" s="11" t="s">
        <v>391</v>
      </c>
      <c r="F92" s="11" t="s">
        <v>431</v>
      </c>
      <c r="G92" s="11" t="s">
        <v>552</v>
      </c>
      <c r="H92">
        <v>7</v>
      </c>
      <c r="I92">
        <v>24789.75</v>
      </c>
      <c r="J92">
        <v>0</v>
      </c>
      <c r="K92">
        <v>173528.25</v>
      </c>
      <c r="L92">
        <v>143661</v>
      </c>
      <c r="M92">
        <v>29867.25</v>
      </c>
      <c r="N92" s="11" t="s">
        <v>546</v>
      </c>
      <c r="O92" s="11" t="s">
        <v>543</v>
      </c>
    </row>
    <row r="93" spans="1:15" x14ac:dyDescent="0.25">
      <c r="A93" s="11" t="s">
        <v>1426</v>
      </c>
      <c r="B93" s="12">
        <v>45868</v>
      </c>
      <c r="C93" s="11" t="s">
        <v>44</v>
      </c>
      <c r="D93" s="11" t="s">
        <v>364</v>
      </c>
      <c r="E93" s="11" t="s">
        <v>395</v>
      </c>
      <c r="F93" s="11" t="s">
        <v>489</v>
      </c>
      <c r="G93" s="11" t="s">
        <v>552</v>
      </c>
      <c r="H93">
        <v>8</v>
      </c>
      <c r="I93">
        <v>25457.15</v>
      </c>
      <c r="J93">
        <v>0</v>
      </c>
      <c r="K93">
        <v>128560.16</v>
      </c>
      <c r="L93">
        <v>134520</v>
      </c>
      <c r="M93">
        <v>-5959.84</v>
      </c>
      <c r="N93" s="11" t="s">
        <v>550</v>
      </c>
      <c r="O93" s="11" t="s">
        <v>543</v>
      </c>
    </row>
    <row r="94" spans="1:15" x14ac:dyDescent="0.25">
      <c r="A94" s="11" t="s">
        <v>1457</v>
      </c>
      <c r="B94" s="12">
        <v>46045</v>
      </c>
      <c r="C94" s="11" t="s">
        <v>110</v>
      </c>
      <c r="D94" s="11" t="s">
        <v>343</v>
      </c>
      <c r="E94" s="11" t="s">
        <v>398</v>
      </c>
      <c r="F94" s="11" t="s">
        <v>515</v>
      </c>
      <c r="G94" s="11" t="s">
        <v>552</v>
      </c>
      <c r="H94">
        <v>7</v>
      </c>
      <c r="I94">
        <v>4179.59</v>
      </c>
      <c r="J94">
        <v>0</v>
      </c>
      <c r="K94">
        <v>29257.13</v>
      </c>
      <c r="L94">
        <v>22337</v>
      </c>
      <c r="M94">
        <v>6920.13</v>
      </c>
      <c r="N94" s="11" t="s">
        <v>556</v>
      </c>
      <c r="O94" s="11" t="s">
        <v>543</v>
      </c>
    </row>
    <row r="95" spans="1:15" x14ac:dyDescent="0.25">
      <c r="A95" s="11" t="s">
        <v>1461</v>
      </c>
      <c r="B95" s="12">
        <v>45753</v>
      </c>
      <c r="C95" s="11" t="s">
        <v>174</v>
      </c>
      <c r="D95" s="11" t="s">
        <v>355</v>
      </c>
      <c r="E95" s="11" t="s">
        <v>393</v>
      </c>
      <c r="F95" s="11" t="s">
        <v>483</v>
      </c>
      <c r="G95" s="11" t="s">
        <v>552</v>
      </c>
      <c r="H95">
        <v>6</v>
      </c>
      <c r="I95">
        <v>28820.43</v>
      </c>
      <c r="J95">
        <v>0</v>
      </c>
      <c r="K95">
        <v>172922.58</v>
      </c>
      <c r="L95">
        <v>118788</v>
      </c>
      <c r="M95">
        <v>54134.58</v>
      </c>
      <c r="N95" s="11" t="s">
        <v>542</v>
      </c>
      <c r="O95" s="11" t="s">
        <v>543</v>
      </c>
    </row>
    <row r="96" spans="1:15" x14ac:dyDescent="0.25">
      <c r="A96" s="11" t="s">
        <v>1501</v>
      </c>
      <c r="B96" s="12">
        <v>45965</v>
      </c>
      <c r="C96" s="11" t="s">
        <v>41</v>
      </c>
      <c r="D96" s="11" t="s">
        <v>355</v>
      </c>
      <c r="E96" s="11" t="s">
        <v>387</v>
      </c>
      <c r="F96" s="11" t="s">
        <v>489</v>
      </c>
      <c r="G96" s="11" t="s">
        <v>552</v>
      </c>
      <c r="H96">
        <v>1</v>
      </c>
      <c r="I96">
        <v>28820.43</v>
      </c>
      <c r="J96">
        <v>0</v>
      </c>
      <c r="K96">
        <v>28820.43</v>
      </c>
      <c r="L96">
        <v>19798</v>
      </c>
      <c r="M96">
        <v>9022.43</v>
      </c>
      <c r="N96" s="11" t="s">
        <v>542</v>
      </c>
      <c r="O96" s="11" t="s">
        <v>543</v>
      </c>
    </row>
    <row r="97" spans="1:15" x14ac:dyDescent="0.25">
      <c r="A97" s="11" t="s">
        <v>1502</v>
      </c>
      <c r="B97" s="12">
        <v>45751</v>
      </c>
      <c r="C97" s="11" t="s">
        <v>180</v>
      </c>
      <c r="D97" s="11" t="s">
        <v>339</v>
      </c>
      <c r="E97" s="11" t="s">
        <v>391</v>
      </c>
      <c r="F97" s="11" t="s">
        <v>461</v>
      </c>
      <c r="G97" s="11" t="s">
        <v>552</v>
      </c>
      <c r="H97">
        <v>6</v>
      </c>
      <c r="I97">
        <v>9240.2000000000007</v>
      </c>
      <c r="J97">
        <v>0</v>
      </c>
      <c r="K97">
        <v>55441.2</v>
      </c>
      <c r="L97">
        <v>41010</v>
      </c>
      <c r="M97">
        <v>14431.2</v>
      </c>
      <c r="N97" s="11" t="s">
        <v>546</v>
      </c>
      <c r="O97" s="11" t="s">
        <v>543</v>
      </c>
    </row>
    <row r="98" spans="1:15" x14ac:dyDescent="0.25">
      <c r="A98" s="11" t="s">
        <v>1520</v>
      </c>
      <c r="B98" s="12">
        <v>45809</v>
      </c>
      <c r="C98" s="11" t="s">
        <v>216</v>
      </c>
      <c r="D98" s="11" t="s">
        <v>371</v>
      </c>
      <c r="E98" s="11" t="s">
        <v>393</v>
      </c>
      <c r="F98" s="11" t="s">
        <v>495</v>
      </c>
      <c r="G98" s="11" t="s">
        <v>552</v>
      </c>
      <c r="H98">
        <v>6</v>
      </c>
      <c r="I98">
        <v>25238.93</v>
      </c>
      <c r="J98">
        <v>0</v>
      </c>
      <c r="K98">
        <v>151433.57999999999</v>
      </c>
      <c r="L98">
        <v>127896</v>
      </c>
      <c r="M98">
        <v>23537.58</v>
      </c>
      <c r="N98" s="11" t="s">
        <v>556</v>
      </c>
      <c r="O98" s="11" t="s">
        <v>543</v>
      </c>
    </row>
    <row r="99" spans="1:15" x14ac:dyDescent="0.25">
      <c r="A99" s="11" t="s">
        <v>1524</v>
      </c>
      <c r="B99" s="12">
        <v>45920</v>
      </c>
      <c r="C99" s="11" t="s">
        <v>262</v>
      </c>
      <c r="D99" s="11" t="s">
        <v>375</v>
      </c>
      <c r="E99" s="11" t="s">
        <v>395</v>
      </c>
      <c r="F99" s="11" t="s">
        <v>431</v>
      </c>
      <c r="G99" s="11" t="s">
        <v>552</v>
      </c>
      <c r="H99">
        <v>1</v>
      </c>
      <c r="I99">
        <v>5472.72</v>
      </c>
      <c r="J99">
        <v>0</v>
      </c>
      <c r="K99">
        <v>3008.92</v>
      </c>
      <c r="L99">
        <v>3687</v>
      </c>
      <c r="M99">
        <v>-678.08</v>
      </c>
      <c r="N99" s="11" t="s">
        <v>542</v>
      </c>
      <c r="O99" s="11" t="s">
        <v>543</v>
      </c>
    </row>
    <row r="100" spans="1:15" x14ac:dyDescent="0.25">
      <c r="A100" s="11" t="s">
        <v>1528</v>
      </c>
      <c r="B100" s="12">
        <v>46271</v>
      </c>
      <c r="C100" s="11" t="s">
        <v>202</v>
      </c>
      <c r="D100" s="11" t="s">
        <v>355</v>
      </c>
      <c r="E100" s="11" t="s">
        <v>395</v>
      </c>
      <c r="F100" s="11" t="s">
        <v>467</v>
      </c>
      <c r="G100" s="11" t="s">
        <v>552</v>
      </c>
      <c r="H100">
        <v>4</v>
      </c>
      <c r="I100">
        <v>28820.43</v>
      </c>
      <c r="J100">
        <v>0</v>
      </c>
      <c r="K100">
        <v>115281.72</v>
      </c>
      <c r="L100">
        <v>79192</v>
      </c>
      <c r="M100">
        <v>36089.72</v>
      </c>
      <c r="N100" s="11" t="s">
        <v>542</v>
      </c>
      <c r="O100" s="11" t="s">
        <v>543</v>
      </c>
    </row>
    <row r="101" spans="1:15" x14ac:dyDescent="0.25">
      <c r="A101" s="11" t="s">
        <v>1533</v>
      </c>
      <c r="B101" s="12">
        <v>45935</v>
      </c>
      <c r="C101" s="11" t="s">
        <v>288</v>
      </c>
      <c r="D101" s="11" t="s">
        <v>341</v>
      </c>
      <c r="E101" s="11" t="s">
        <v>395</v>
      </c>
      <c r="F101" s="11" t="s">
        <v>503</v>
      </c>
      <c r="G101" s="11" t="s">
        <v>552</v>
      </c>
      <c r="H101">
        <v>3</v>
      </c>
      <c r="I101">
        <v>517.33000000000004</v>
      </c>
      <c r="J101">
        <v>0</v>
      </c>
      <c r="K101">
        <v>1551.99</v>
      </c>
      <c r="L101">
        <v>1236</v>
      </c>
      <c r="M101">
        <v>315.99</v>
      </c>
      <c r="N101" s="11" t="s">
        <v>550</v>
      </c>
      <c r="O101" s="11" t="s">
        <v>543</v>
      </c>
    </row>
    <row r="102" spans="1:15" x14ac:dyDescent="0.25">
      <c r="A102" s="11" t="s">
        <v>1535</v>
      </c>
      <c r="B102" s="12">
        <v>46297</v>
      </c>
      <c r="C102" s="11" t="s">
        <v>154</v>
      </c>
      <c r="D102" s="11" t="s">
        <v>357</v>
      </c>
      <c r="E102" s="11" t="s">
        <v>393</v>
      </c>
      <c r="F102" s="11" t="s">
        <v>415</v>
      </c>
      <c r="G102" s="11" t="s">
        <v>552</v>
      </c>
      <c r="H102">
        <v>2</v>
      </c>
      <c r="I102">
        <v>20778.54</v>
      </c>
      <c r="J102">
        <v>0</v>
      </c>
      <c r="K102">
        <v>41557.08</v>
      </c>
      <c r="L102">
        <v>32886</v>
      </c>
      <c r="M102">
        <v>8671.08</v>
      </c>
      <c r="N102" s="11" t="s">
        <v>546</v>
      </c>
      <c r="O102" s="11" t="s">
        <v>543</v>
      </c>
    </row>
    <row r="103" spans="1:15" x14ac:dyDescent="0.25">
      <c r="A103" s="11" t="s">
        <v>1546</v>
      </c>
      <c r="B103" s="12">
        <v>45689</v>
      </c>
      <c r="C103" s="11" t="s">
        <v>166</v>
      </c>
      <c r="D103" s="11" t="s">
        <v>362</v>
      </c>
      <c r="E103" s="11" t="s">
        <v>391</v>
      </c>
      <c r="F103" s="11" t="s">
        <v>503</v>
      </c>
      <c r="G103" s="11" t="s">
        <v>552</v>
      </c>
      <c r="H103">
        <v>5</v>
      </c>
      <c r="I103">
        <v>22546.84</v>
      </c>
      <c r="J103">
        <v>0</v>
      </c>
      <c r="K103">
        <v>112734.2</v>
      </c>
      <c r="L103">
        <v>85295</v>
      </c>
      <c r="M103">
        <v>27439.200000000001</v>
      </c>
      <c r="N103" s="11" t="s">
        <v>542</v>
      </c>
      <c r="O103" s="11" t="s">
        <v>543</v>
      </c>
    </row>
    <row r="104" spans="1:15" x14ac:dyDescent="0.25">
      <c r="A104" s="11" t="s">
        <v>1551</v>
      </c>
      <c r="B104" s="12">
        <v>46373</v>
      </c>
      <c r="C104" s="11" t="s">
        <v>140</v>
      </c>
      <c r="D104" s="11" t="s">
        <v>371</v>
      </c>
      <c r="E104" s="11" t="s">
        <v>395</v>
      </c>
      <c r="F104" s="11" t="s">
        <v>513</v>
      </c>
      <c r="G104" s="11" t="s">
        <v>552</v>
      </c>
      <c r="H104">
        <v>7</v>
      </c>
      <c r="I104">
        <v>25238.93</v>
      </c>
      <c r="J104">
        <v>0</v>
      </c>
      <c r="K104">
        <v>176672.51</v>
      </c>
      <c r="L104">
        <v>149212</v>
      </c>
      <c r="M104">
        <v>27460.51</v>
      </c>
      <c r="N104" s="11" t="s">
        <v>556</v>
      </c>
      <c r="O104" s="11" t="s">
        <v>543</v>
      </c>
    </row>
    <row r="105" spans="1:15" x14ac:dyDescent="0.25">
      <c r="A105" s="11" t="s">
        <v>1585</v>
      </c>
      <c r="B105" s="12">
        <v>46165</v>
      </c>
      <c r="C105" s="11" t="s">
        <v>172</v>
      </c>
      <c r="D105" s="11" t="s">
        <v>360</v>
      </c>
      <c r="E105" s="11" t="s">
        <v>393</v>
      </c>
      <c r="F105" s="11" t="s">
        <v>485</v>
      </c>
      <c r="G105" s="11" t="s">
        <v>552</v>
      </c>
      <c r="H105">
        <v>7</v>
      </c>
      <c r="I105">
        <v>24789.75</v>
      </c>
      <c r="J105">
        <v>0</v>
      </c>
      <c r="K105">
        <v>173528.25</v>
      </c>
      <c r="L105">
        <v>143661</v>
      </c>
      <c r="M105">
        <v>29867.25</v>
      </c>
      <c r="N105" s="11" t="s">
        <v>556</v>
      </c>
      <c r="O105" s="11" t="s">
        <v>543</v>
      </c>
    </row>
    <row r="106" spans="1:15" x14ac:dyDescent="0.25">
      <c r="A106" s="11" t="s">
        <v>1599</v>
      </c>
      <c r="B106" s="12">
        <v>46291</v>
      </c>
      <c r="C106" s="11" t="s">
        <v>27</v>
      </c>
      <c r="D106" s="11" t="s">
        <v>362</v>
      </c>
      <c r="E106" s="11" t="s">
        <v>398</v>
      </c>
      <c r="F106" s="11" t="s">
        <v>435</v>
      </c>
      <c r="G106" s="11" t="s">
        <v>552</v>
      </c>
      <c r="H106">
        <v>1</v>
      </c>
      <c r="I106">
        <v>22546.84</v>
      </c>
      <c r="J106">
        <v>0</v>
      </c>
      <c r="K106">
        <v>22546.84</v>
      </c>
      <c r="L106">
        <v>17059</v>
      </c>
      <c r="M106">
        <v>5487.84</v>
      </c>
      <c r="N106" s="11" t="s">
        <v>546</v>
      </c>
      <c r="O106" s="11" t="s">
        <v>543</v>
      </c>
    </row>
    <row r="107" spans="1:15" x14ac:dyDescent="0.25">
      <c r="A107" s="11" t="s">
        <v>1605</v>
      </c>
      <c r="B107" s="12">
        <v>45876</v>
      </c>
      <c r="C107" s="11" t="s">
        <v>90</v>
      </c>
      <c r="D107" s="11" t="s">
        <v>368</v>
      </c>
      <c r="E107" s="11" t="s">
        <v>385</v>
      </c>
      <c r="F107" s="11" t="s">
        <v>415</v>
      </c>
      <c r="G107" s="11" t="s">
        <v>552</v>
      </c>
      <c r="H107">
        <v>6</v>
      </c>
      <c r="I107">
        <v>1073.69</v>
      </c>
      <c r="J107">
        <v>0</v>
      </c>
      <c r="K107">
        <v>6442.14</v>
      </c>
      <c r="L107">
        <v>4656</v>
      </c>
      <c r="M107">
        <v>1786.14</v>
      </c>
      <c r="N107" s="11" t="s">
        <v>556</v>
      </c>
      <c r="O107" s="11" t="s">
        <v>543</v>
      </c>
    </row>
    <row r="108" spans="1:15" x14ac:dyDescent="0.25">
      <c r="A108" s="11" t="s">
        <v>1614</v>
      </c>
      <c r="B108" s="12">
        <v>46094</v>
      </c>
      <c r="C108" s="11" t="s">
        <v>112</v>
      </c>
      <c r="D108" s="11" t="s">
        <v>353</v>
      </c>
      <c r="E108" s="11" t="s">
        <v>395</v>
      </c>
      <c r="F108" s="11" t="s">
        <v>425</v>
      </c>
      <c r="G108" s="11" t="s">
        <v>552</v>
      </c>
      <c r="H108">
        <v>5</v>
      </c>
      <c r="I108">
        <v>8043.5</v>
      </c>
      <c r="J108">
        <v>0</v>
      </c>
      <c r="K108">
        <v>40217.5</v>
      </c>
      <c r="L108">
        <v>26685</v>
      </c>
      <c r="M108">
        <v>13532.5</v>
      </c>
      <c r="N108" s="11" t="s">
        <v>546</v>
      </c>
      <c r="O108" s="11" t="s">
        <v>543</v>
      </c>
    </row>
    <row r="109" spans="1:15" x14ac:dyDescent="0.25">
      <c r="A109" s="11" t="s">
        <v>1620</v>
      </c>
      <c r="B109" s="12">
        <v>46323</v>
      </c>
      <c r="C109" s="11" t="s">
        <v>298</v>
      </c>
      <c r="D109" s="11" t="s">
        <v>351</v>
      </c>
      <c r="E109" s="11" t="s">
        <v>382</v>
      </c>
      <c r="F109" s="11" t="s">
        <v>431</v>
      </c>
      <c r="G109" s="11" t="s">
        <v>552</v>
      </c>
      <c r="H109">
        <v>3</v>
      </c>
      <c r="I109">
        <v>28987.87</v>
      </c>
      <c r="J109">
        <v>0</v>
      </c>
      <c r="K109">
        <v>86963.61</v>
      </c>
      <c r="L109">
        <v>58314</v>
      </c>
      <c r="M109">
        <v>28649.61</v>
      </c>
      <c r="N109" s="11" t="s">
        <v>542</v>
      </c>
      <c r="O109" s="11" t="s">
        <v>543</v>
      </c>
    </row>
    <row r="110" spans="1:15" x14ac:dyDescent="0.25">
      <c r="A110" s="11" t="s">
        <v>1637</v>
      </c>
      <c r="B110" s="12">
        <v>46359</v>
      </c>
      <c r="C110" s="11" t="s">
        <v>254</v>
      </c>
      <c r="D110" s="11" t="s">
        <v>353</v>
      </c>
      <c r="E110" s="11" t="s">
        <v>391</v>
      </c>
      <c r="F110" s="11" t="s">
        <v>459</v>
      </c>
      <c r="G110" s="11" t="s">
        <v>552</v>
      </c>
      <c r="H110">
        <v>4</v>
      </c>
      <c r="I110">
        <v>8043.5</v>
      </c>
      <c r="J110">
        <v>0</v>
      </c>
      <c r="K110">
        <v>32174</v>
      </c>
      <c r="L110">
        <v>21348</v>
      </c>
      <c r="M110">
        <v>10826</v>
      </c>
      <c r="N110" s="11" t="s">
        <v>546</v>
      </c>
      <c r="O110" s="11" t="s">
        <v>543</v>
      </c>
    </row>
    <row r="111" spans="1:15" x14ac:dyDescent="0.25">
      <c r="A111" s="11" t="s">
        <v>1647</v>
      </c>
      <c r="B111" s="12">
        <v>46052</v>
      </c>
      <c r="C111" s="11" t="s">
        <v>68</v>
      </c>
      <c r="D111" s="11" t="s">
        <v>375</v>
      </c>
      <c r="E111" s="11" t="s">
        <v>398</v>
      </c>
      <c r="F111" s="11" t="s">
        <v>475</v>
      </c>
      <c r="G111" s="11" t="s">
        <v>552</v>
      </c>
      <c r="H111">
        <v>4</v>
      </c>
      <c r="I111">
        <v>5472.72</v>
      </c>
      <c r="J111">
        <v>0</v>
      </c>
      <c r="K111">
        <v>21890.880000000001</v>
      </c>
      <c r="L111">
        <v>14748</v>
      </c>
      <c r="M111">
        <v>7142.88</v>
      </c>
      <c r="N111" s="11" t="s">
        <v>542</v>
      </c>
      <c r="O111" s="11" t="s">
        <v>543</v>
      </c>
    </row>
    <row r="112" spans="1:15" x14ac:dyDescent="0.25">
      <c r="A112" s="11" t="s">
        <v>1655</v>
      </c>
      <c r="B112" s="12">
        <v>45925</v>
      </c>
      <c r="C112" s="11" t="s">
        <v>120</v>
      </c>
      <c r="D112" s="11" t="s">
        <v>375</v>
      </c>
      <c r="E112" s="11" t="s">
        <v>398</v>
      </c>
      <c r="F112" s="11" t="s">
        <v>404</v>
      </c>
      <c r="G112" s="11" t="s">
        <v>552</v>
      </c>
      <c r="H112">
        <v>1</v>
      </c>
      <c r="I112">
        <v>5472.72</v>
      </c>
      <c r="J112">
        <v>0</v>
      </c>
      <c r="K112">
        <v>5472.72</v>
      </c>
      <c r="L112">
        <v>3687</v>
      </c>
      <c r="M112">
        <v>1785.72</v>
      </c>
      <c r="N112" s="11" t="s">
        <v>542</v>
      </c>
      <c r="O112" s="11" t="s">
        <v>543</v>
      </c>
    </row>
    <row r="113" spans="1:15" x14ac:dyDescent="0.25">
      <c r="A113" s="11" t="s">
        <v>1665</v>
      </c>
      <c r="B113" s="12">
        <v>46357</v>
      </c>
      <c r="C113" s="11" t="s">
        <v>214</v>
      </c>
      <c r="D113" s="11" t="s">
        <v>362</v>
      </c>
      <c r="E113" s="11" t="s">
        <v>393</v>
      </c>
      <c r="F113" s="11" t="s">
        <v>435</v>
      </c>
      <c r="G113" s="11" t="s">
        <v>552</v>
      </c>
      <c r="H113">
        <v>4</v>
      </c>
      <c r="I113">
        <v>22546.84</v>
      </c>
      <c r="J113">
        <v>0</v>
      </c>
      <c r="K113">
        <v>90187.36</v>
      </c>
      <c r="L113">
        <v>68236</v>
      </c>
      <c r="M113">
        <v>21951.360000000001</v>
      </c>
      <c r="N113" s="11" t="s">
        <v>542</v>
      </c>
      <c r="O113" s="11" t="s">
        <v>543</v>
      </c>
    </row>
    <row r="114" spans="1:15" x14ac:dyDescent="0.25">
      <c r="A114" s="11" t="s">
        <v>1679</v>
      </c>
      <c r="B114" s="12">
        <v>46211</v>
      </c>
      <c r="C114" s="11" t="s">
        <v>276</v>
      </c>
      <c r="D114" s="11" t="s">
        <v>373</v>
      </c>
      <c r="E114" s="11" t="s">
        <v>391</v>
      </c>
      <c r="F114" s="11" t="s">
        <v>505</v>
      </c>
      <c r="G114" s="11" t="s">
        <v>552</v>
      </c>
      <c r="H114">
        <v>6</v>
      </c>
      <c r="I114">
        <v>2277.2600000000002</v>
      </c>
      <c r="J114">
        <v>0</v>
      </c>
      <c r="K114">
        <v>8479.41</v>
      </c>
      <c r="L114">
        <v>9726</v>
      </c>
      <c r="M114">
        <v>-1246.5899999999999</v>
      </c>
      <c r="N114" s="11" t="s">
        <v>542</v>
      </c>
      <c r="O114" s="11" t="s">
        <v>543</v>
      </c>
    </row>
    <row r="115" spans="1:15" x14ac:dyDescent="0.25">
      <c r="A115" s="11" t="s">
        <v>1696</v>
      </c>
      <c r="B115" s="12">
        <v>46225</v>
      </c>
      <c r="C115" s="11" t="s">
        <v>104</v>
      </c>
      <c r="D115" s="11" t="s">
        <v>341</v>
      </c>
      <c r="E115" s="11" t="s">
        <v>389</v>
      </c>
      <c r="F115" s="11" t="s">
        <v>455</v>
      </c>
      <c r="G115" s="11" t="s">
        <v>552</v>
      </c>
      <c r="H115">
        <v>8</v>
      </c>
      <c r="I115">
        <v>517.33000000000004</v>
      </c>
      <c r="J115">
        <v>0</v>
      </c>
      <c r="K115">
        <v>4138.6400000000003</v>
      </c>
      <c r="L115">
        <v>3296</v>
      </c>
      <c r="M115">
        <v>842.64</v>
      </c>
      <c r="N115" s="11" t="s">
        <v>542</v>
      </c>
      <c r="O115" s="11" t="s">
        <v>543</v>
      </c>
    </row>
    <row r="116" spans="1:15" x14ac:dyDescent="0.25">
      <c r="A116" s="11" t="s">
        <v>1698</v>
      </c>
      <c r="B116" s="12">
        <v>46267</v>
      </c>
      <c r="C116" s="11" t="s">
        <v>322</v>
      </c>
      <c r="D116" s="11" t="s">
        <v>341</v>
      </c>
      <c r="E116" s="11" t="s">
        <v>385</v>
      </c>
      <c r="F116" s="11" t="s">
        <v>437</v>
      </c>
      <c r="G116" s="11" t="s">
        <v>552</v>
      </c>
      <c r="H116">
        <v>3</v>
      </c>
      <c r="I116">
        <v>517.33000000000004</v>
      </c>
      <c r="J116">
        <v>0</v>
      </c>
      <c r="K116">
        <v>1551.99</v>
      </c>
      <c r="L116">
        <v>1236</v>
      </c>
      <c r="M116">
        <v>315.99</v>
      </c>
      <c r="N116" s="11" t="s">
        <v>556</v>
      </c>
      <c r="O116" s="11" t="s">
        <v>543</v>
      </c>
    </row>
    <row r="117" spans="1:15" x14ac:dyDescent="0.25">
      <c r="A117" s="11" t="s">
        <v>1708</v>
      </c>
      <c r="B117" s="12">
        <v>45907</v>
      </c>
      <c r="C117" s="11" t="s">
        <v>72</v>
      </c>
      <c r="D117" s="11" t="s">
        <v>357</v>
      </c>
      <c r="E117" s="11" t="s">
        <v>395</v>
      </c>
      <c r="F117" s="11" t="s">
        <v>479</v>
      </c>
      <c r="G117" s="11" t="s">
        <v>552</v>
      </c>
      <c r="H117">
        <v>8</v>
      </c>
      <c r="I117">
        <v>20778.54</v>
      </c>
      <c r="J117">
        <v>0</v>
      </c>
      <c r="K117">
        <v>166228.32</v>
      </c>
      <c r="L117">
        <v>131544</v>
      </c>
      <c r="M117">
        <v>34684.32</v>
      </c>
      <c r="N117" s="11" t="s">
        <v>546</v>
      </c>
      <c r="O117" s="11" t="s">
        <v>543</v>
      </c>
    </row>
    <row r="118" spans="1:15" x14ac:dyDescent="0.25">
      <c r="A118" s="11" t="s">
        <v>1725</v>
      </c>
      <c r="B118" s="12">
        <v>46199</v>
      </c>
      <c r="C118" s="11" t="s">
        <v>50</v>
      </c>
      <c r="D118" s="11" t="s">
        <v>366</v>
      </c>
      <c r="E118" s="11" t="s">
        <v>395</v>
      </c>
      <c r="F118" s="11" t="s">
        <v>420</v>
      </c>
      <c r="G118" s="11" t="s">
        <v>552</v>
      </c>
      <c r="H118">
        <v>2</v>
      </c>
      <c r="I118">
        <v>24896.65</v>
      </c>
      <c r="J118">
        <v>0</v>
      </c>
      <c r="K118">
        <v>49793.3</v>
      </c>
      <c r="L118">
        <v>33554</v>
      </c>
      <c r="M118">
        <v>16239.3</v>
      </c>
      <c r="N118" s="11" t="s">
        <v>556</v>
      </c>
      <c r="O118" s="11" t="s">
        <v>543</v>
      </c>
    </row>
    <row r="119" spans="1:15" x14ac:dyDescent="0.25">
      <c r="A119" s="11" t="s">
        <v>1734</v>
      </c>
      <c r="B119" s="12">
        <v>45832</v>
      </c>
      <c r="C119" s="11" t="s">
        <v>144</v>
      </c>
      <c r="D119" s="11" t="s">
        <v>334</v>
      </c>
      <c r="E119" s="11" t="s">
        <v>382</v>
      </c>
      <c r="F119" s="11" t="s">
        <v>485</v>
      </c>
      <c r="G119" s="11" t="s">
        <v>552</v>
      </c>
      <c r="H119">
        <v>8</v>
      </c>
      <c r="I119">
        <v>371.26</v>
      </c>
      <c r="J119">
        <v>0</v>
      </c>
      <c r="K119">
        <v>2970.08</v>
      </c>
      <c r="L119">
        <v>2280</v>
      </c>
      <c r="M119">
        <v>690.08</v>
      </c>
      <c r="N119" s="11" t="s">
        <v>550</v>
      </c>
      <c r="O119" s="11" t="s">
        <v>543</v>
      </c>
    </row>
    <row r="120" spans="1:15" x14ac:dyDescent="0.25">
      <c r="A120" s="11" t="s">
        <v>1747</v>
      </c>
      <c r="B120" s="12">
        <v>45878</v>
      </c>
      <c r="C120" s="11" t="s">
        <v>180</v>
      </c>
      <c r="D120" s="11" t="s">
        <v>339</v>
      </c>
      <c r="E120" s="11" t="s">
        <v>391</v>
      </c>
      <c r="F120" s="11" t="s">
        <v>407</v>
      </c>
      <c r="G120" s="11" t="s">
        <v>552</v>
      </c>
      <c r="H120">
        <v>4</v>
      </c>
      <c r="I120">
        <v>9240.2000000000007</v>
      </c>
      <c r="J120">
        <v>0</v>
      </c>
      <c r="K120">
        <v>36960.800000000003</v>
      </c>
      <c r="L120">
        <v>27340</v>
      </c>
      <c r="M120">
        <v>9620.7999999999993</v>
      </c>
      <c r="N120" s="11" t="s">
        <v>542</v>
      </c>
      <c r="O120" s="11" t="s">
        <v>543</v>
      </c>
    </row>
    <row r="121" spans="1:15" x14ac:dyDescent="0.25">
      <c r="A121" s="11" t="s">
        <v>1762</v>
      </c>
      <c r="B121" s="12">
        <v>45822</v>
      </c>
      <c r="C121" s="11" t="s">
        <v>278</v>
      </c>
      <c r="D121" s="11" t="s">
        <v>377</v>
      </c>
      <c r="E121" s="11" t="s">
        <v>398</v>
      </c>
      <c r="F121" s="11" t="s">
        <v>491</v>
      </c>
      <c r="G121" s="11" t="s">
        <v>552</v>
      </c>
      <c r="H121">
        <v>8</v>
      </c>
      <c r="I121">
        <v>25991.93</v>
      </c>
      <c r="J121">
        <v>0</v>
      </c>
      <c r="K121">
        <v>207935.44</v>
      </c>
      <c r="L121">
        <v>148408</v>
      </c>
      <c r="M121">
        <v>59527.44</v>
      </c>
      <c r="N121" s="11" t="s">
        <v>556</v>
      </c>
      <c r="O121" s="11" t="s">
        <v>543</v>
      </c>
    </row>
    <row r="122" spans="1:15" x14ac:dyDescent="0.25">
      <c r="A122" s="11" t="s">
        <v>1773</v>
      </c>
      <c r="B122" s="12">
        <v>46000</v>
      </c>
      <c r="C122" s="11" t="s">
        <v>210</v>
      </c>
      <c r="D122" s="11" t="s">
        <v>355</v>
      </c>
      <c r="E122" s="11" t="s">
        <v>395</v>
      </c>
      <c r="F122" s="11" t="s">
        <v>459</v>
      </c>
      <c r="G122" s="11" t="s">
        <v>552</v>
      </c>
      <c r="H122">
        <v>5</v>
      </c>
      <c r="I122">
        <v>28820.43</v>
      </c>
      <c r="J122">
        <v>0</v>
      </c>
      <c r="K122">
        <v>144102.15</v>
      </c>
      <c r="L122">
        <v>98990</v>
      </c>
      <c r="M122">
        <v>45112.15</v>
      </c>
      <c r="N122" s="11" t="s">
        <v>542</v>
      </c>
      <c r="O122" s="11" t="s">
        <v>543</v>
      </c>
    </row>
    <row r="123" spans="1:15" x14ac:dyDescent="0.25">
      <c r="A123" s="11" t="s">
        <v>1775</v>
      </c>
      <c r="B123" s="12">
        <v>45846</v>
      </c>
      <c r="C123" s="11" t="s">
        <v>112</v>
      </c>
      <c r="D123" s="11" t="s">
        <v>364</v>
      </c>
      <c r="E123" s="11" t="s">
        <v>393</v>
      </c>
      <c r="F123" s="11" t="s">
        <v>479</v>
      </c>
      <c r="G123" s="11" t="s">
        <v>552</v>
      </c>
      <c r="H123">
        <v>7</v>
      </c>
      <c r="I123">
        <v>25457.15</v>
      </c>
      <c r="J123">
        <v>0</v>
      </c>
      <c r="K123">
        <v>178200.05</v>
      </c>
      <c r="L123">
        <v>117705</v>
      </c>
      <c r="M123">
        <v>60495.05</v>
      </c>
      <c r="N123" s="11" t="s">
        <v>550</v>
      </c>
      <c r="O123" s="11" t="s">
        <v>543</v>
      </c>
    </row>
    <row r="124" spans="1:15" x14ac:dyDescent="0.25">
      <c r="A124" s="11" t="s">
        <v>1780</v>
      </c>
      <c r="B124" s="12">
        <v>45834</v>
      </c>
      <c r="C124" s="11" t="s">
        <v>226</v>
      </c>
      <c r="D124" s="11" t="s">
        <v>371</v>
      </c>
      <c r="E124" s="11" t="s">
        <v>395</v>
      </c>
      <c r="F124" s="11" t="s">
        <v>475</v>
      </c>
      <c r="G124" s="11" t="s">
        <v>552</v>
      </c>
      <c r="H124">
        <v>7</v>
      </c>
      <c r="I124">
        <v>25238.93</v>
      </c>
      <c r="J124">
        <v>0</v>
      </c>
      <c r="K124">
        <v>176672.51</v>
      </c>
      <c r="L124">
        <v>149212</v>
      </c>
      <c r="M124">
        <v>27460.51</v>
      </c>
      <c r="N124" s="11" t="s">
        <v>542</v>
      </c>
      <c r="O124" s="11" t="s">
        <v>543</v>
      </c>
    </row>
    <row r="125" spans="1:15" x14ac:dyDescent="0.25">
      <c r="A125" s="11" t="s">
        <v>1793</v>
      </c>
      <c r="B125" s="12">
        <v>46331</v>
      </c>
      <c r="C125" s="11" t="s">
        <v>238</v>
      </c>
      <c r="D125" s="11" t="s">
        <v>360</v>
      </c>
      <c r="E125" s="11" t="s">
        <v>387</v>
      </c>
      <c r="F125" s="11" t="s">
        <v>443</v>
      </c>
      <c r="G125" s="11" t="s">
        <v>552</v>
      </c>
      <c r="H125">
        <v>2</v>
      </c>
      <c r="I125">
        <v>24789.75</v>
      </c>
      <c r="J125">
        <v>0</v>
      </c>
      <c r="K125">
        <v>49579.5</v>
      </c>
      <c r="L125">
        <v>41046</v>
      </c>
      <c r="M125">
        <v>8533.5</v>
      </c>
      <c r="N125" s="11" t="s">
        <v>542</v>
      </c>
      <c r="O125" s="11" t="s">
        <v>543</v>
      </c>
    </row>
    <row r="126" spans="1:15" x14ac:dyDescent="0.25">
      <c r="A126" s="11" t="s">
        <v>1811</v>
      </c>
      <c r="B126" s="12">
        <v>46386</v>
      </c>
      <c r="C126" s="11" t="s">
        <v>184</v>
      </c>
      <c r="D126" s="11" t="s">
        <v>343</v>
      </c>
      <c r="E126" s="11" t="s">
        <v>393</v>
      </c>
      <c r="F126" s="11" t="s">
        <v>499</v>
      </c>
      <c r="G126" s="11" t="s">
        <v>552</v>
      </c>
      <c r="H126">
        <v>3</v>
      </c>
      <c r="I126">
        <v>4179.59</v>
      </c>
      <c r="J126">
        <v>0</v>
      </c>
      <c r="K126">
        <v>12538.77</v>
      </c>
      <c r="L126">
        <v>9573</v>
      </c>
      <c r="M126">
        <v>2965.77</v>
      </c>
      <c r="N126" s="11" t="s">
        <v>556</v>
      </c>
      <c r="O126" s="11" t="s">
        <v>543</v>
      </c>
    </row>
    <row r="127" spans="1:15" x14ac:dyDescent="0.25">
      <c r="A127" s="11" t="s">
        <v>1814</v>
      </c>
      <c r="B127" s="12">
        <v>45758</v>
      </c>
      <c r="C127" s="11" t="s">
        <v>39</v>
      </c>
      <c r="D127" s="11" t="s">
        <v>330</v>
      </c>
      <c r="E127" s="11" t="s">
        <v>389</v>
      </c>
      <c r="F127" s="11" t="s">
        <v>435</v>
      </c>
      <c r="G127" s="11" t="s">
        <v>552</v>
      </c>
      <c r="H127">
        <v>2</v>
      </c>
      <c r="I127">
        <v>13434.34</v>
      </c>
      <c r="J127">
        <v>0</v>
      </c>
      <c r="K127">
        <v>26868.68</v>
      </c>
      <c r="L127">
        <v>20786</v>
      </c>
      <c r="M127">
        <v>6082.68</v>
      </c>
      <c r="N127" s="11" t="s">
        <v>542</v>
      </c>
      <c r="O127" s="11" t="s">
        <v>543</v>
      </c>
    </row>
    <row r="128" spans="1:15" x14ac:dyDescent="0.25">
      <c r="A128" s="11" t="s">
        <v>1825</v>
      </c>
      <c r="B128" s="12">
        <v>46375</v>
      </c>
      <c r="C128" s="11" t="s">
        <v>202</v>
      </c>
      <c r="D128" s="11" t="s">
        <v>339</v>
      </c>
      <c r="E128" s="11" t="s">
        <v>382</v>
      </c>
      <c r="F128" s="11" t="s">
        <v>447</v>
      </c>
      <c r="G128" s="11" t="s">
        <v>552</v>
      </c>
      <c r="H128">
        <v>7</v>
      </c>
      <c r="I128">
        <v>9240.2000000000007</v>
      </c>
      <c r="J128">
        <v>0</v>
      </c>
      <c r="K128">
        <v>64681.4</v>
      </c>
      <c r="L128">
        <v>47845</v>
      </c>
      <c r="M128">
        <v>16836.400000000001</v>
      </c>
      <c r="N128" s="11" t="s">
        <v>556</v>
      </c>
      <c r="O128" s="11" t="s">
        <v>543</v>
      </c>
    </row>
    <row r="129" spans="1:15" x14ac:dyDescent="0.25">
      <c r="A129" s="11" t="s">
        <v>1847</v>
      </c>
      <c r="B129" s="12">
        <v>46286</v>
      </c>
      <c r="C129" s="11" t="s">
        <v>68</v>
      </c>
      <c r="D129" s="11" t="s">
        <v>339</v>
      </c>
      <c r="E129" s="11" t="s">
        <v>393</v>
      </c>
      <c r="F129" s="11" t="s">
        <v>429</v>
      </c>
      <c r="G129" s="11" t="s">
        <v>552</v>
      </c>
      <c r="H129">
        <v>2</v>
      </c>
      <c r="I129">
        <v>9240.2000000000007</v>
      </c>
      <c r="J129">
        <v>0</v>
      </c>
      <c r="K129">
        <v>18480.400000000001</v>
      </c>
      <c r="L129">
        <v>13670</v>
      </c>
      <c r="M129">
        <v>4810.3999999999996</v>
      </c>
      <c r="N129" s="11" t="s">
        <v>542</v>
      </c>
      <c r="O129" s="11" t="s">
        <v>543</v>
      </c>
    </row>
    <row r="130" spans="1:15" x14ac:dyDescent="0.25">
      <c r="A130" s="11" t="s">
        <v>1858</v>
      </c>
      <c r="B130" s="12">
        <v>45869</v>
      </c>
      <c r="C130" s="11" t="s">
        <v>286</v>
      </c>
      <c r="D130" s="11" t="s">
        <v>373</v>
      </c>
      <c r="E130" s="11" t="s">
        <v>389</v>
      </c>
      <c r="F130" s="11" t="s">
        <v>431</v>
      </c>
      <c r="G130" s="11" t="s">
        <v>552</v>
      </c>
      <c r="H130">
        <v>5</v>
      </c>
      <c r="I130">
        <v>2277.2600000000002</v>
      </c>
      <c r="J130">
        <v>0</v>
      </c>
      <c r="K130">
        <v>11386.3</v>
      </c>
      <c r="L130">
        <v>8105</v>
      </c>
      <c r="M130">
        <v>3281.3</v>
      </c>
      <c r="N130" s="11" t="s">
        <v>542</v>
      </c>
      <c r="O130" s="11" t="s">
        <v>543</v>
      </c>
    </row>
    <row r="131" spans="1:15" x14ac:dyDescent="0.25">
      <c r="A131" s="11" t="s">
        <v>1894</v>
      </c>
      <c r="B131" s="12">
        <v>46156</v>
      </c>
      <c r="C131" s="11" t="s">
        <v>264</v>
      </c>
      <c r="D131" s="11" t="s">
        <v>355</v>
      </c>
      <c r="E131" s="11" t="s">
        <v>387</v>
      </c>
      <c r="F131" s="11" t="s">
        <v>447</v>
      </c>
      <c r="G131" s="11" t="s">
        <v>552</v>
      </c>
      <c r="H131">
        <v>4</v>
      </c>
      <c r="I131">
        <v>28820.43</v>
      </c>
      <c r="J131">
        <v>0</v>
      </c>
      <c r="K131">
        <v>61536.23</v>
      </c>
      <c r="L131">
        <v>79192</v>
      </c>
      <c r="M131">
        <v>-17655.77</v>
      </c>
      <c r="N131" s="11" t="s">
        <v>550</v>
      </c>
      <c r="O131" s="11" t="s">
        <v>543</v>
      </c>
    </row>
    <row r="132" spans="1:15" x14ac:dyDescent="0.25">
      <c r="A132" s="11" t="s">
        <v>1904</v>
      </c>
      <c r="B132" s="12">
        <v>45966</v>
      </c>
      <c r="C132" s="11" t="s">
        <v>138</v>
      </c>
      <c r="D132" s="11" t="s">
        <v>375</v>
      </c>
      <c r="E132" s="11" t="s">
        <v>389</v>
      </c>
      <c r="F132" s="11" t="s">
        <v>525</v>
      </c>
      <c r="G132" s="11" t="s">
        <v>552</v>
      </c>
      <c r="H132">
        <v>6</v>
      </c>
      <c r="I132">
        <v>5472.72</v>
      </c>
      <c r="J132">
        <v>0</v>
      </c>
      <c r="K132">
        <v>32836.32</v>
      </c>
      <c r="L132">
        <v>22122</v>
      </c>
      <c r="M132">
        <v>10714.32</v>
      </c>
      <c r="N132" s="11" t="s">
        <v>550</v>
      </c>
      <c r="O132" s="11" t="s">
        <v>543</v>
      </c>
    </row>
    <row r="133" spans="1:15" x14ac:dyDescent="0.25">
      <c r="A133" s="11" t="s">
        <v>1925</v>
      </c>
      <c r="B133" s="12">
        <v>46341</v>
      </c>
      <c r="C133" s="11" t="s">
        <v>242</v>
      </c>
      <c r="D133" s="11" t="s">
        <v>364</v>
      </c>
      <c r="E133" s="11" t="s">
        <v>395</v>
      </c>
      <c r="F133" s="11" t="s">
        <v>435</v>
      </c>
      <c r="G133" s="11" t="s">
        <v>552</v>
      </c>
      <c r="H133">
        <v>2</v>
      </c>
      <c r="I133">
        <v>25457.15</v>
      </c>
      <c r="J133">
        <v>0</v>
      </c>
      <c r="K133">
        <v>50914.3</v>
      </c>
      <c r="L133">
        <v>33630</v>
      </c>
      <c r="M133">
        <v>17284.3</v>
      </c>
      <c r="N133" s="11" t="s">
        <v>550</v>
      </c>
      <c r="O133" s="11" t="s">
        <v>543</v>
      </c>
    </row>
    <row r="134" spans="1:15" x14ac:dyDescent="0.25">
      <c r="A134" s="11" t="s">
        <v>1927</v>
      </c>
      <c r="B134" s="12">
        <v>45984</v>
      </c>
      <c r="C134" s="11" t="s">
        <v>70</v>
      </c>
      <c r="D134" s="11" t="s">
        <v>343</v>
      </c>
      <c r="E134" s="11" t="s">
        <v>382</v>
      </c>
      <c r="F134" s="11" t="s">
        <v>441</v>
      </c>
      <c r="G134" s="11" t="s">
        <v>552</v>
      </c>
      <c r="H134">
        <v>5</v>
      </c>
      <c r="I134">
        <v>4179.59</v>
      </c>
      <c r="J134">
        <v>0</v>
      </c>
      <c r="K134">
        <v>20897.95</v>
      </c>
      <c r="L134">
        <v>15955</v>
      </c>
      <c r="M134">
        <v>4942.95</v>
      </c>
      <c r="N134" s="11" t="s">
        <v>550</v>
      </c>
      <c r="O134" s="11" t="s">
        <v>543</v>
      </c>
    </row>
    <row r="135" spans="1:15" x14ac:dyDescent="0.25">
      <c r="A135" s="11" t="s">
        <v>1932</v>
      </c>
      <c r="B135" s="12">
        <v>45704</v>
      </c>
      <c r="C135" s="11" t="s">
        <v>44</v>
      </c>
      <c r="D135" s="11" t="s">
        <v>373</v>
      </c>
      <c r="E135" s="11" t="s">
        <v>382</v>
      </c>
      <c r="F135" s="11" t="s">
        <v>497</v>
      </c>
      <c r="G135" s="11" t="s">
        <v>552</v>
      </c>
      <c r="H135">
        <v>3</v>
      </c>
      <c r="I135">
        <v>2277.2600000000002</v>
      </c>
      <c r="J135">
        <v>0</v>
      </c>
      <c r="K135">
        <v>6831.78</v>
      </c>
      <c r="L135">
        <v>4863</v>
      </c>
      <c r="M135">
        <v>1968.78</v>
      </c>
      <c r="N135" s="11" t="s">
        <v>550</v>
      </c>
      <c r="O135" s="11" t="s">
        <v>543</v>
      </c>
    </row>
    <row r="136" spans="1:15" x14ac:dyDescent="0.25">
      <c r="A136" s="11" t="s">
        <v>1948</v>
      </c>
      <c r="B136" s="12">
        <v>45889</v>
      </c>
      <c r="C136" s="11" t="s">
        <v>186</v>
      </c>
      <c r="D136" s="11" t="s">
        <v>371</v>
      </c>
      <c r="E136" s="11" t="s">
        <v>389</v>
      </c>
      <c r="F136" s="11" t="s">
        <v>475</v>
      </c>
      <c r="G136" s="11" t="s">
        <v>552</v>
      </c>
      <c r="H136">
        <v>5</v>
      </c>
      <c r="I136">
        <v>25238.93</v>
      </c>
      <c r="J136">
        <v>0</v>
      </c>
      <c r="K136">
        <v>126194.65</v>
      </c>
      <c r="L136">
        <v>106580</v>
      </c>
      <c r="M136">
        <v>19614.650000000001</v>
      </c>
      <c r="N136" s="11" t="s">
        <v>550</v>
      </c>
      <c r="O136" s="11" t="s">
        <v>543</v>
      </c>
    </row>
    <row r="137" spans="1:15" x14ac:dyDescent="0.25">
      <c r="A137" s="11" t="s">
        <v>1954</v>
      </c>
      <c r="B137" s="12">
        <v>45794</v>
      </c>
      <c r="C137" s="11" t="s">
        <v>262</v>
      </c>
      <c r="D137" s="11" t="s">
        <v>375</v>
      </c>
      <c r="E137" s="11" t="s">
        <v>393</v>
      </c>
      <c r="F137" s="11" t="s">
        <v>459</v>
      </c>
      <c r="G137" s="11" t="s">
        <v>552</v>
      </c>
      <c r="H137">
        <v>5</v>
      </c>
      <c r="I137">
        <v>5472.72</v>
      </c>
      <c r="J137">
        <v>0</v>
      </c>
      <c r="K137">
        <v>27363.599999999999</v>
      </c>
      <c r="L137">
        <v>18435</v>
      </c>
      <c r="M137">
        <v>8928.6</v>
      </c>
      <c r="N137" s="11" t="s">
        <v>546</v>
      </c>
      <c r="O137" s="11" t="s">
        <v>543</v>
      </c>
    </row>
    <row r="138" spans="1:15" x14ac:dyDescent="0.25">
      <c r="A138" s="11" t="s">
        <v>1957</v>
      </c>
      <c r="B138" s="12">
        <v>46290</v>
      </c>
      <c r="C138" s="11" t="s">
        <v>286</v>
      </c>
      <c r="D138" s="11" t="s">
        <v>373</v>
      </c>
      <c r="E138" s="11" t="s">
        <v>385</v>
      </c>
      <c r="F138" s="11" t="s">
        <v>433</v>
      </c>
      <c r="G138" s="11" t="s">
        <v>552</v>
      </c>
      <c r="H138">
        <v>2</v>
      </c>
      <c r="I138">
        <v>2277.2600000000002</v>
      </c>
      <c r="J138">
        <v>0</v>
      </c>
      <c r="K138">
        <v>4554.5200000000004</v>
      </c>
      <c r="L138">
        <v>3242</v>
      </c>
      <c r="M138">
        <v>1312.52</v>
      </c>
      <c r="N138" s="11" t="s">
        <v>556</v>
      </c>
      <c r="O138" s="11" t="s">
        <v>543</v>
      </c>
    </row>
    <row r="139" spans="1:15" x14ac:dyDescent="0.25">
      <c r="A139" s="11" t="s">
        <v>1958</v>
      </c>
      <c r="B139" s="12">
        <v>45700</v>
      </c>
      <c r="C139" s="11" t="s">
        <v>238</v>
      </c>
      <c r="D139" s="11" t="s">
        <v>373</v>
      </c>
      <c r="E139" s="11" t="s">
        <v>382</v>
      </c>
      <c r="F139" s="11" t="s">
        <v>441</v>
      </c>
      <c r="G139" s="11" t="s">
        <v>552</v>
      </c>
      <c r="H139">
        <v>1</v>
      </c>
      <c r="I139">
        <v>2277.2600000000002</v>
      </c>
      <c r="J139">
        <v>0</v>
      </c>
      <c r="K139">
        <v>2277.2600000000002</v>
      </c>
      <c r="L139">
        <v>1621</v>
      </c>
      <c r="M139">
        <v>656.26</v>
      </c>
      <c r="N139" s="11" t="s">
        <v>546</v>
      </c>
      <c r="O139" s="11" t="s">
        <v>543</v>
      </c>
    </row>
    <row r="140" spans="1:15" x14ac:dyDescent="0.25">
      <c r="A140" s="11" t="s">
        <v>1969</v>
      </c>
      <c r="B140" s="12">
        <v>46367</v>
      </c>
      <c r="C140" s="11" t="s">
        <v>310</v>
      </c>
      <c r="D140" s="11" t="s">
        <v>375</v>
      </c>
      <c r="E140" s="11" t="s">
        <v>389</v>
      </c>
      <c r="F140" s="11" t="s">
        <v>437</v>
      </c>
      <c r="G140" s="11" t="s">
        <v>552</v>
      </c>
      <c r="H140">
        <v>7</v>
      </c>
      <c r="I140">
        <v>5472.72</v>
      </c>
      <c r="J140">
        <v>0</v>
      </c>
      <c r="K140">
        <v>38309.040000000001</v>
      </c>
      <c r="L140">
        <v>25809</v>
      </c>
      <c r="M140">
        <v>12500.04</v>
      </c>
      <c r="N140" s="11" t="s">
        <v>550</v>
      </c>
      <c r="O140" s="11" t="s">
        <v>543</v>
      </c>
    </row>
    <row r="141" spans="1:15" x14ac:dyDescent="0.25">
      <c r="A141" s="11" t="s">
        <v>1976</v>
      </c>
      <c r="B141" s="12">
        <v>46036</v>
      </c>
      <c r="C141" s="11" t="s">
        <v>64</v>
      </c>
      <c r="D141" s="11" t="s">
        <v>345</v>
      </c>
      <c r="E141" s="11" t="s">
        <v>387</v>
      </c>
      <c r="F141" s="11" t="s">
        <v>435</v>
      </c>
      <c r="G141" s="11" t="s">
        <v>552</v>
      </c>
      <c r="H141">
        <v>2</v>
      </c>
      <c r="I141">
        <v>1871.78</v>
      </c>
      <c r="J141">
        <v>0</v>
      </c>
      <c r="K141">
        <v>3743.56</v>
      </c>
      <c r="L141">
        <v>3230</v>
      </c>
      <c r="M141">
        <v>513.55999999999995</v>
      </c>
      <c r="N141" s="11" t="s">
        <v>542</v>
      </c>
      <c r="O141" s="11" t="s">
        <v>543</v>
      </c>
    </row>
    <row r="142" spans="1:15" x14ac:dyDescent="0.25">
      <c r="A142" s="11" t="s">
        <v>2000</v>
      </c>
      <c r="B142" s="12">
        <v>46114</v>
      </c>
      <c r="C142" s="11" t="s">
        <v>236</v>
      </c>
      <c r="D142" s="11" t="s">
        <v>364</v>
      </c>
      <c r="E142" s="11" t="s">
        <v>398</v>
      </c>
      <c r="F142" s="11" t="s">
        <v>443</v>
      </c>
      <c r="G142" s="11" t="s">
        <v>552</v>
      </c>
      <c r="H142">
        <v>2</v>
      </c>
      <c r="I142">
        <v>25457.15</v>
      </c>
      <c r="J142">
        <v>0</v>
      </c>
      <c r="K142">
        <v>50914.3</v>
      </c>
      <c r="L142">
        <v>33630</v>
      </c>
      <c r="M142">
        <v>17284.3</v>
      </c>
      <c r="N142" s="11" t="s">
        <v>550</v>
      </c>
      <c r="O142" s="11" t="s">
        <v>543</v>
      </c>
    </row>
    <row r="143" spans="1:15" x14ac:dyDescent="0.25">
      <c r="A143" s="11" t="s">
        <v>2009</v>
      </c>
      <c r="B143" s="12">
        <v>46216</v>
      </c>
      <c r="C143" s="11" t="s">
        <v>264</v>
      </c>
      <c r="D143" s="11" t="s">
        <v>339</v>
      </c>
      <c r="E143" s="11" t="s">
        <v>395</v>
      </c>
      <c r="F143" s="11" t="s">
        <v>445</v>
      </c>
      <c r="G143" s="11" t="s">
        <v>552</v>
      </c>
      <c r="H143">
        <v>1</v>
      </c>
      <c r="I143">
        <v>9240.2000000000007</v>
      </c>
      <c r="J143">
        <v>0</v>
      </c>
      <c r="K143">
        <v>9240.2000000000007</v>
      </c>
      <c r="L143">
        <v>6835</v>
      </c>
      <c r="M143">
        <v>2405.1999999999998</v>
      </c>
      <c r="N143" s="11" t="s">
        <v>550</v>
      </c>
      <c r="O143" s="11" t="s">
        <v>543</v>
      </c>
    </row>
    <row r="144" spans="1:15" x14ac:dyDescent="0.25">
      <c r="A144" s="11" t="s">
        <v>2013</v>
      </c>
      <c r="B144" s="12">
        <v>46192</v>
      </c>
      <c r="C144" s="11" t="s">
        <v>158</v>
      </c>
      <c r="D144" s="11" t="s">
        <v>348</v>
      </c>
      <c r="E144" s="11" t="s">
        <v>395</v>
      </c>
      <c r="F144" s="11" t="s">
        <v>439</v>
      </c>
      <c r="G144" s="11" t="s">
        <v>552</v>
      </c>
      <c r="H144">
        <v>1</v>
      </c>
      <c r="I144">
        <v>12703.48</v>
      </c>
      <c r="J144">
        <v>0</v>
      </c>
      <c r="K144">
        <v>12703.48</v>
      </c>
      <c r="L144">
        <v>10219</v>
      </c>
      <c r="M144">
        <v>2484.48</v>
      </c>
      <c r="N144" s="11" t="s">
        <v>542</v>
      </c>
      <c r="O144" s="11" t="s">
        <v>543</v>
      </c>
    </row>
    <row r="145" spans="1:15" x14ac:dyDescent="0.25">
      <c r="A145" s="11" t="s">
        <v>2014</v>
      </c>
      <c r="B145" s="12">
        <v>46018</v>
      </c>
      <c r="C145" s="11" t="s">
        <v>62</v>
      </c>
      <c r="D145" s="11" t="s">
        <v>351</v>
      </c>
      <c r="E145" s="11" t="s">
        <v>389</v>
      </c>
      <c r="F145" s="11" t="s">
        <v>489</v>
      </c>
      <c r="G145" s="11" t="s">
        <v>552</v>
      </c>
      <c r="H145">
        <v>5</v>
      </c>
      <c r="I145">
        <v>28987.87</v>
      </c>
      <c r="J145">
        <v>0</v>
      </c>
      <c r="K145">
        <v>144939.35</v>
      </c>
      <c r="L145">
        <v>97190</v>
      </c>
      <c r="M145">
        <v>47749.35</v>
      </c>
      <c r="N145" s="11" t="s">
        <v>546</v>
      </c>
      <c r="O145" s="11" t="s">
        <v>543</v>
      </c>
    </row>
    <row r="146" spans="1:15" x14ac:dyDescent="0.25">
      <c r="A146" s="11" t="s">
        <v>2022</v>
      </c>
      <c r="B146" s="12">
        <v>45691</v>
      </c>
      <c r="C146" s="11" t="s">
        <v>150</v>
      </c>
      <c r="D146" s="11" t="s">
        <v>343</v>
      </c>
      <c r="E146" s="11" t="s">
        <v>395</v>
      </c>
      <c r="F146" s="11" t="s">
        <v>415</v>
      </c>
      <c r="G146" s="11" t="s">
        <v>552</v>
      </c>
      <c r="H146">
        <v>1</v>
      </c>
      <c r="I146">
        <v>4179.59</v>
      </c>
      <c r="J146">
        <v>0</v>
      </c>
      <c r="K146">
        <v>4179.59</v>
      </c>
      <c r="L146">
        <v>3191</v>
      </c>
      <c r="M146">
        <v>988.59</v>
      </c>
      <c r="N146" s="11" t="s">
        <v>550</v>
      </c>
      <c r="O146" s="11" t="s">
        <v>543</v>
      </c>
    </row>
    <row r="147" spans="1:15" x14ac:dyDescent="0.25">
      <c r="A147" s="11" t="s">
        <v>2055</v>
      </c>
      <c r="B147" s="12">
        <v>45961</v>
      </c>
      <c r="C147" s="11" t="s">
        <v>226</v>
      </c>
      <c r="D147" s="11" t="s">
        <v>362</v>
      </c>
      <c r="E147" s="11" t="s">
        <v>382</v>
      </c>
      <c r="F147" s="11" t="s">
        <v>505</v>
      </c>
      <c r="G147" s="11" t="s">
        <v>552</v>
      </c>
      <c r="H147">
        <v>4</v>
      </c>
      <c r="I147">
        <v>22546.84</v>
      </c>
      <c r="J147">
        <v>0</v>
      </c>
      <c r="K147">
        <v>90187.36</v>
      </c>
      <c r="L147">
        <v>68236</v>
      </c>
      <c r="M147">
        <v>21951.360000000001</v>
      </c>
      <c r="N147" s="11" t="s">
        <v>542</v>
      </c>
      <c r="O147" s="11" t="s">
        <v>543</v>
      </c>
    </row>
    <row r="148" spans="1:15" x14ac:dyDescent="0.25">
      <c r="A148" s="11" t="s">
        <v>2066</v>
      </c>
      <c r="B148" s="12">
        <v>46157</v>
      </c>
      <c r="C148" s="11" t="s">
        <v>106</v>
      </c>
      <c r="D148" s="11" t="s">
        <v>341</v>
      </c>
      <c r="E148" s="11" t="s">
        <v>382</v>
      </c>
      <c r="F148" s="11" t="s">
        <v>439</v>
      </c>
      <c r="G148" s="11" t="s">
        <v>552</v>
      </c>
      <c r="H148">
        <v>3</v>
      </c>
      <c r="I148">
        <v>517.33000000000004</v>
      </c>
      <c r="J148">
        <v>0</v>
      </c>
      <c r="K148">
        <v>1551.99</v>
      </c>
      <c r="L148">
        <v>1236</v>
      </c>
      <c r="M148">
        <v>315.99</v>
      </c>
      <c r="N148" s="11" t="s">
        <v>542</v>
      </c>
      <c r="O148" s="11" t="s">
        <v>543</v>
      </c>
    </row>
    <row r="149" spans="1:15" x14ac:dyDescent="0.25">
      <c r="A149" s="11" t="s">
        <v>2068</v>
      </c>
      <c r="B149" s="12">
        <v>46047</v>
      </c>
      <c r="C149" s="11" t="s">
        <v>44</v>
      </c>
      <c r="D149" s="11" t="s">
        <v>353</v>
      </c>
      <c r="E149" s="11" t="s">
        <v>398</v>
      </c>
      <c r="F149" s="11" t="s">
        <v>417</v>
      </c>
      <c r="G149" s="11" t="s">
        <v>552</v>
      </c>
      <c r="H149">
        <v>5</v>
      </c>
      <c r="I149">
        <v>8043.5</v>
      </c>
      <c r="J149">
        <v>0</v>
      </c>
      <c r="K149">
        <v>23167.73</v>
      </c>
      <c r="L149">
        <v>26685</v>
      </c>
      <c r="M149">
        <v>-3517.27</v>
      </c>
      <c r="N149" s="11" t="s">
        <v>542</v>
      </c>
      <c r="O149" s="11" t="s">
        <v>543</v>
      </c>
    </row>
    <row r="150" spans="1:15" x14ac:dyDescent="0.25">
      <c r="A150" s="11" t="s">
        <v>2072</v>
      </c>
      <c r="B150" s="12">
        <v>46122</v>
      </c>
      <c r="C150" s="11" t="s">
        <v>250</v>
      </c>
      <c r="D150" s="11" t="s">
        <v>343</v>
      </c>
      <c r="E150" s="11" t="s">
        <v>395</v>
      </c>
      <c r="F150" s="11" t="s">
        <v>425</v>
      </c>
      <c r="G150" s="11" t="s">
        <v>552</v>
      </c>
      <c r="H150">
        <v>2</v>
      </c>
      <c r="I150">
        <v>4179.59</v>
      </c>
      <c r="J150">
        <v>0</v>
      </c>
      <c r="K150">
        <v>8359.18</v>
      </c>
      <c r="L150">
        <v>6382</v>
      </c>
      <c r="M150">
        <v>1977.18</v>
      </c>
      <c r="N150" s="11" t="s">
        <v>556</v>
      </c>
      <c r="O150" s="11" t="s">
        <v>543</v>
      </c>
    </row>
    <row r="151" spans="1:15" x14ac:dyDescent="0.25">
      <c r="A151" s="11" t="s">
        <v>2091</v>
      </c>
      <c r="B151" s="12">
        <v>46014</v>
      </c>
      <c r="C151" s="11" t="s">
        <v>302</v>
      </c>
      <c r="D151" s="11" t="s">
        <v>343</v>
      </c>
      <c r="E151" s="11" t="s">
        <v>391</v>
      </c>
      <c r="F151" s="11" t="s">
        <v>515</v>
      </c>
      <c r="G151" s="11" t="s">
        <v>552</v>
      </c>
      <c r="H151">
        <v>3</v>
      </c>
      <c r="I151">
        <v>4179.59</v>
      </c>
      <c r="J151">
        <v>0</v>
      </c>
      <c r="K151">
        <v>12538.77</v>
      </c>
      <c r="L151">
        <v>9573</v>
      </c>
      <c r="M151">
        <v>2965.77</v>
      </c>
      <c r="N151" s="11" t="s">
        <v>542</v>
      </c>
      <c r="O151" s="11" t="s">
        <v>543</v>
      </c>
    </row>
    <row r="152" spans="1:15" x14ac:dyDescent="0.25">
      <c r="A152" s="11" t="s">
        <v>2116</v>
      </c>
      <c r="B152" s="12">
        <v>45788</v>
      </c>
      <c r="C152" s="11" t="s">
        <v>278</v>
      </c>
      <c r="D152" s="11" t="s">
        <v>353</v>
      </c>
      <c r="E152" s="11" t="s">
        <v>398</v>
      </c>
      <c r="F152" s="11" t="s">
        <v>461</v>
      </c>
      <c r="G152" s="11" t="s">
        <v>552</v>
      </c>
      <c r="H152">
        <v>5</v>
      </c>
      <c r="I152">
        <v>8043.5</v>
      </c>
      <c r="J152">
        <v>0</v>
      </c>
      <c r="K152">
        <v>40217.5</v>
      </c>
      <c r="L152">
        <v>26685</v>
      </c>
      <c r="M152">
        <v>13532.5</v>
      </c>
      <c r="N152" s="11" t="s">
        <v>556</v>
      </c>
      <c r="O152" s="11" t="s">
        <v>543</v>
      </c>
    </row>
    <row r="153" spans="1:15" x14ac:dyDescent="0.25">
      <c r="A153" s="11" t="s">
        <v>2144</v>
      </c>
      <c r="B153" s="12">
        <v>45840</v>
      </c>
      <c r="C153" s="11" t="s">
        <v>138</v>
      </c>
      <c r="D153" s="11" t="s">
        <v>377</v>
      </c>
      <c r="E153" s="11" t="s">
        <v>391</v>
      </c>
      <c r="F153" s="11" t="s">
        <v>505</v>
      </c>
      <c r="G153" s="11" t="s">
        <v>552</v>
      </c>
      <c r="H153">
        <v>5</v>
      </c>
      <c r="I153">
        <v>25991.93</v>
      </c>
      <c r="J153">
        <v>0</v>
      </c>
      <c r="K153">
        <v>73430.42</v>
      </c>
      <c r="L153">
        <v>92755</v>
      </c>
      <c r="M153">
        <v>-19324.580000000002</v>
      </c>
      <c r="N153" s="11" t="s">
        <v>550</v>
      </c>
      <c r="O153" s="11" t="s">
        <v>543</v>
      </c>
    </row>
    <row r="154" spans="1:15" x14ac:dyDescent="0.25">
      <c r="A154" s="11" t="s">
        <v>2145</v>
      </c>
      <c r="B154" s="12">
        <v>45963</v>
      </c>
      <c r="C154" s="11" t="s">
        <v>222</v>
      </c>
      <c r="D154" s="11" t="s">
        <v>330</v>
      </c>
      <c r="E154" s="11" t="s">
        <v>389</v>
      </c>
      <c r="F154" s="11" t="s">
        <v>523</v>
      </c>
      <c r="G154" s="11" t="s">
        <v>552</v>
      </c>
      <c r="H154">
        <v>3</v>
      </c>
      <c r="I154">
        <v>13434.34</v>
      </c>
      <c r="J154">
        <v>0</v>
      </c>
      <c r="K154">
        <v>40303.019999999997</v>
      </c>
      <c r="L154">
        <v>31179</v>
      </c>
      <c r="M154">
        <v>9124.02</v>
      </c>
      <c r="N154" s="11" t="s">
        <v>546</v>
      </c>
      <c r="O154" s="11" t="s">
        <v>543</v>
      </c>
    </row>
    <row r="155" spans="1:15" x14ac:dyDescent="0.25">
      <c r="A155" s="11" t="s">
        <v>2169</v>
      </c>
      <c r="B155" s="12">
        <v>45915</v>
      </c>
      <c r="C155" s="11" t="s">
        <v>33</v>
      </c>
      <c r="D155" s="11" t="s">
        <v>362</v>
      </c>
      <c r="E155" s="11" t="s">
        <v>382</v>
      </c>
      <c r="F155" s="11" t="s">
        <v>487</v>
      </c>
      <c r="G155" s="11" t="s">
        <v>552</v>
      </c>
      <c r="H155">
        <v>8</v>
      </c>
      <c r="I155">
        <v>22546.84</v>
      </c>
      <c r="J155">
        <v>0</v>
      </c>
      <c r="K155">
        <v>180374.72</v>
      </c>
      <c r="L155">
        <v>136472</v>
      </c>
      <c r="M155">
        <v>43902.720000000001</v>
      </c>
      <c r="N155" s="11" t="s">
        <v>546</v>
      </c>
      <c r="O155" s="11" t="s">
        <v>543</v>
      </c>
    </row>
    <row r="156" spans="1:15" x14ac:dyDescent="0.25">
      <c r="A156" s="11" t="s">
        <v>2172</v>
      </c>
      <c r="B156" s="12">
        <v>45836</v>
      </c>
      <c r="C156" s="11" t="s">
        <v>108</v>
      </c>
      <c r="D156" s="11" t="s">
        <v>334</v>
      </c>
      <c r="E156" s="11" t="s">
        <v>387</v>
      </c>
      <c r="F156" s="11" t="s">
        <v>443</v>
      </c>
      <c r="G156" s="11" t="s">
        <v>552</v>
      </c>
      <c r="H156">
        <v>2</v>
      </c>
      <c r="I156">
        <v>371.26</v>
      </c>
      <c r="J156">
        <v>0</v>
      </c>
      <c r="K156">
        <v>514.91999999999996</v>
      </c>
      <c r="L156">
        <v>570</v>
      </c>
      <c r="M156">
        <v>-55.08</v>
      </c>
      <c r="N156" s="11" t="s">
        <v>546</v>
      </c>
      <c r="O156" s="11" t="s">
        <v>543</v>
      </c>
    </row>
    <row r="157" spans="1:15" x14ac:dyDescent="0.25">
      <c r="A157" s="11" t="s">
        <v>2175</v>
      </c>
      <c r="B157" s="12">
        <v>46182</v>
      </c>
      <c r="C157" s="11" t="s">
        <v>44</v>
      </c>
      <c r="D157" s="11" t="s">
        <v>360</v>
      </c>
      <c r="E157" s="11" t="s">
        <v>393</v>
      </c>
      <c r="F157" s="11" t="s">
        <v>471</v>
      </c>
      <c r="G157" s="11" t="s">
        <v>552</v>
      </c>
      <c r="H157">
        <v>4</v>
      </c>
      <c r="I157">
        <v>24789.75</v>
      </c>
      <c r="J157">
        <v>0</v>
      </c>
      <c r="K157">
        <v>99159</v>
      </c>
      <c r="L157">
        <v>82092</v>
      </c>
      <c r="M157">
        <v>17067</v>
      </c>
      <c r="N157" s="11" t="s">
        <v>546</v>
      </c>
      <c r="O157" s="11" t="s">
        <v>543</v>
      </c>
    </row>
    <row r="158" spans="1:15" x14ac:dyDescent="0.25">
      <c r="A158" s="11" t="s">
        <v>2183</v>
      </c>
      <c r="B158" s="12">
        <v>46339</v>
      </c>
      <c r="C158" s="11" t="s">
        <v>134</v>
      </c>
      <c r="D158" s="11" t="s">
        <v>371</v>
      </c>
      <c r="E158" s="11" t="s">
        <v>385</v>
      </c>
      <c r="F158" s="11" t="s">
        <v>461</v>
      </c>
      <c r="G158" s="11" t="s">
        <v>552</v>
      </c>
      <c r="H158">
        <v>1</v>
      </c>
      <c r="I158">
        <v>25238.93</v>
      </c>
      <c r="J158">
        <v>0</v>
      </c>
      <c r="K158">
        <v>25238.93</v>
      </c>
      <c r="L158">
        <v>21316</v>
      </c>
      <c r="M158">
        <v>3922.93</v>
      </c>
      <c r="N158" s="11" t="s">
        <v>542</v>
      </c>
      <c r="O158" s="11" t="s">
        <v>543</v>
      </c>
    </row>
    <row r="159" spans="1:15" x14ac:dyDescent="0.25">
      <c r="A159" s="11" t="s">
        <v>2199</v>
      </c>
      <c r="B159" s="12">
        <v>45835</v>
      </c>
      <c r="C159" s="11" t="s">
        <v>92</v>
      </c>
      <c r="D159" s="11" t="s">
        <v>334</v>
      </c>
      <c r="E159" s="11" t="s">
        <v>395</v>
      </c>
      <c r="F159" s="11" t="s">
        <v>499</v>
      </c>
      <c r="G159" s="11" t="s">
        <v>552</v>
      </c>
      <c r="H159">
        <v>8</v>
      </c>
      <c r="I159">
        <v>371.26</v>
      </c>
      <c r="J159">
        <v>0</v>
      </c>
      <c r="K159">
        <v>2970.08</v>
      </c>
      <c r="L159">
        <v>2280</v>
      </c>
      <c r="M159">
        <v>690.08</v>
      </c>
      <c r="N159" s="11" t="s">
        <v>550</v>
      </c>
      <c r="O159" s="11" t="s">
        <v>543</v>
      </c>
    </row>
    <row r="160" spans="1:15" x14ac:dyDescent="0.25">
      <c r="A160" s="11" t="s">
        <v>2213</v>
      </c>
      <c r="B160" s="12">
        <v>46256</v>
      </c>
      <c r="C160" s="11" t="s">
        <v>158</v>
      </c>
      <c r="D160" s="11" t="s">
        <v>364</v>
      </c>
      <c r="E160" s="11" t="s">
        <v>391</v>
      </c>
      <c r="F160" s="11" t="s">
        <v>519</v>
      </c>
      <c r="G160" s="11" t="s">
        <v>552</v>
      </c>
      <c r="H160">
        <v>3</v>
      </c>
      <c r="I160">
        <v>25457.15</v>
      </c>
      <c r="J160">
        <v>0</v>
      </c>
      <c r="K160">
        <v>76371.45</v>
      </c>
      <c r="L160">
        <v>50445</v>
      </c>
      <c r="M160">
        <v>25926.45</v>
      </c>
      <c r="N160" s="11" t="s">
        <v>542</v>
      </c>
      <c r="O160" s="11" t="s">
        <v>543</v>
      </c>
    </row>
    <row r="161" spans="1:15" x14ac:dyDescent="0.25">
      <c r="A161" s="11" t="s">
        <v>2217</v>
      </c>
      <c r="B161" s="12">
        <v>46260</v>
      </c>
      <c r="C161" s="11" t="s">
        <v>186</v>
      </c>
      <c r="D161" s="11" t="s">
        <v>334</v>
      </c>
      <c r="E161" s="11" t="s">
        <v>393</v>
      </c>
      <c r="F161" s="11" t="s">
        <v>449</v>
      </c>
      <c r="G161" s="11" t="s">
        <v>552</v>
      </c>
      <c r="H161">
        <v>7</v>
      </c>
      <c r="I161">
        <v>371.26</v>
      </c>
      <c r="J161">
        <v>0</v>
      </c>
      <c r="K161">
        <v>2598.8200000000002</v>
      </c>
      <c r="L161">
        <v>1995</v>
      </c>
      <c r="M161">
        <v>603.82000000000005</v>
      </c>
      <c r="N161" s="11" t="s">
        <v>542</v>
      </c>
      <c r="O161" s="11" t="s">
        <v>543</v>
      </c>
    </row>
    <row r="162" spans="1:15" x14ac:dyDescent="0.25">
      <c r="A162" s="11" t="s">
        <v>2228</v>
      </c>
      <c r="B162" s="12">
        <v>45874</v>
      </c>
      <c r="C162" s="11" t="s">
        <v>256</v>
      </c>
      <c r="D162" s="11" t="s">
        <v>357</v>
      </c>
      <c r="E162" s="11" t="s">
        <v>391</v>
      </c>
      <c r="F162" s="11" t="s">
        <v>491</v>
      </c>
      <c r="G162" s="11" t="s">
        <v>552</v>
      </c>
      <c r="H162">
        <v>5</v>
      </c>
      <c r="I162">
        <v>20778.54</v>
      </c>
      <c r="J162">
        <v>0</v>
      </c>
      <c r="K162">
        <v>103892.7</v>
      </c>
      <c r="L162">
        <v>82215</v>
      </c>
      <c r="M162">
        <v>21677.7</v>
      </c>
      <c r="N162" s="11" t="s">
        <v>546</v>
      </c>
      <c r="O162" s="11" t="s">
        <v>543</v>
      </c>
    </row>
    <row r="163" spans="1:15" x14ac:dyDescent="0.25">
      <c r="A163" s="11" t="s">
        <v>2231</v>
      </c>
      <c r="B163" s="12">
        <v>45942</v>
      </c>
      <c r="C163" s="11" t="s">
        <v>204</v>
      </c>
      <c r="D163" s="11" t="s">
        <v>353</v>
      </c>
      <c r="E163" s="11" t="s">
        <v>391</v>
      </c>
      <c r="F163" s="11" t="s">
        <v>483</v>
      </c>
      <c r="G163" s="11" t="s">
        <v>552</v>
      </c>
      <c r="H163">
        <v>6</v>
      </c>
      <c r="I163">
        <v>8043.5</v>
      </c>
      <c r="J163">
        <v>0</v>
      </c>
      <c r="K163">
        <v>48261</v>
      </c>
      <c r="L163">
        <v>32022</v>
      </c>
      <c r="M163">
        <v>16239</v>
      </c>
      <c r="N163" s="11" t="s">
        <v>550</v>
      </c>
      <c r="O163" s="11" t="s">
        <v>543</v>
      </c>
    </row>
    <row r="164" spans="1:15" x14ac:dyDescent="0.25">
      <c r="A164" s="11" t="s">
        <v>2237</v>
      </c>
      <c r="B164" s="12">
        <v>45931</v>
      </c>
      <c r="C164" s="11" t="s">
        <v>220</v>
      </c>
      <c r="D164" s="11" t="s">
        <v>364</v>
      </c>
      <c r="E164" s="11" t="s">
        <v>385</v>
      </c>
      <c r="F164" s="11" t="s">
        <v>515</v>
      </c>
      <c r="G164" s="11" t="s">
        <v>552</v>
      </c>
      <c r="H164">
        <v>6</v>
      </c>
      <c r="I164">
        <v>25457.15</v>
      </c>
      <c r="J164">
        <v>0</v>
      </c>
      <c r="K164">
        <v>152742.9</v>
      </c>
      <c r="L164">
        <v>100890</v>
      </c>
      <c r="M164">
        <v>51852.9</v>
      </c>
      <c r="N164" s="11" t="s">
        <v>542</v>
      </c>
      <c r="O164" s="11" t="s">
        <v>543</v>
      </c>
    </row>
    <row r="165" spans="1:15" x14ac:dyDescent="0.25">
      <c r="A165" s="11" t="s">
        <v>2247</v>
      </c>
      <c r="B165" s="12">
        <v>45838</v>
      </c>
      <c r="C165" s="11" t="s">
        <v>272</v>
      </c>
      <c r="D165" s="11" t="s">
        <v>362</v>
      </c>
      <c r="E165" s="11" t="s">
        <v>387</v>
      </c>
      <c r="F165" s="11" t="s">
        <v>429</v>
      </c>
      <c r="G165" s="11" t="s">
        <v>552</v>
      </c>
      <c r="H165">
        <v>2</v>
      </c>
      <c r="I165">
        <v>22546.84</v>
      </c>
      <c r="J165">
        <v>0</v>
      </c>
      <c r="K165">
        <v>45093.68</v>
      </c>
      <c r="L165">
        <v>34118</v>
      </c>
      <c r="M165">
        <v>10975.68</v>
      </c>
      <c r="N165" s="11" t="s">
        <v>556</v>
      </c>
      <c r="O165" s="11" t="s">
        <v>543</v>
      </c>
    </row>
    <row r="166" spans="1:15" x14ac:dyDescent="0.25">
      <c r="A166" s="11" t="s">
        <v>2251</v>
      </c>
      <c r="B166" s="12">
        <v>46067</v>
      </c>
      <c r="C166" s="11" t="s">
        <v>88</v>
      </c>
      <c r="D166" s="11" t="s">
        <v>368</v>
      </c>
      <c r="E166" s="11" t="s">
        <v>385</v>
      </c>
      <c r="F166" s="11" t="s">
        <v>477</v>
      </c>
      <c r="G166" s="11" t="s">
        <v>552</v>
      </c>
      <c r="H166">
        <v>1</v>
      </c>
      <c r="I166">
        <v>1073.69</v>
      </c>
      <c r="J166">
        <v>0</v>
      </c>
      <c r="K166">
        <v>1073.69</v>
      </c>
      <c r="L166">
        <v>776</v>
      </c>
      <c r="M166">
        <v>297.69</v>
      </c>
      <c r="N166" s="11" t="s">
        <v>546</v>
      </c>
      <c r="O166" s="11" t="s">
        <v>543</v>
      </c>
    </row>
    <row r="167" spans="1:15" x14ac:dyDescent="0.25">
      <c r="A167" s="11" t="s">
        <v>2257</v>
      </c>
      <c r="B167" s="12">
        <v>46142</v>
      </c>
      <c r="C167" s="11" t="s">
        <v>146</v>
      </c>
      <c r="D167" s="11" t="s">
        <v>371</v>
      </c>
      <c r="E167" s="11" t="s">
        <v>382</v>
      </c>
      <c r="F167" s="11" t="s">
        <v>517</v>
      </c>
      <c r="G167" s="11" t="s">
        <v>552</v>
      </c>
      <c r="H167">
        <v>6</v>
      </c>
      <c r="I167">
        <v>25238.93</v>
      </c>
      <c r="J167">
        <v>0</v>
      </c>
      <c r="K167">
        <v>151433.57999999999</v>
      </c>
      <c r="L167">
        <v>127896</v>
      </c>
      <c r="M167">
        <v>23537.58</v>
      </c>
      <c r="N167" s="11" t="s">
        <v>556</v>
      </c>
      <c r="O167" s="11" t="s">
        <v>543</v>
      </c>
    </row>
    <row r="168" spans="1:15" x14ac:dyDescent="0.25">
      <c r="A168" s="11" t="s">
        <v>2258</v>
      </c>
      <c r="B168" s="12">
        <v>46018</v>
      </c>
      <c r="C168" s="11" t="s">
        <v>33</v>
      </c>
      <c r="D168" s="11" t="s">
        <v>334</v>
      </c>
      <c r="E168" s="11" t="s">
        <v>389</v>
      </c>
      <c r="F168" s="11" t="s">
        <v>479</v>
      </c>
      <c r="G168" s="11" t="s">
        <v>552</v>
      </c>
      <c r="H168">
        <v>5</v>
      </c>
      <c r="I168">
        <v>371.26</v>
      </c>
      <c r="J168">
        <v>0</v>
      </c>
      <c r="K168">
        <v>1856.3</v>
      </c>
      <c r="L168">
        <v>1425</v>
      </c>
      <c r="M168">
        <v>431.3</v>
      </c>
      <c r="N168" s="11" t="s">
        <v>556</v>
      </c>
      <c r="O168" s="11" t="s">
        <v>543</v>
      </c>
    </row>
    <row r="169" spans="1:15" x14ac:dyDescent="0.25">
      <c r="A169" s="11" t="s">
        <v>2259</v>
      </c>
      <c r="B169" s="12">
        <v>45871</v>
      </c>
      <c r="C169" s="11" t="s">
        <v>108</v>
      </c>
      <c r="D169" s="11" t="s">
        <v>341</v>
      </c>
      <c r="E169" s="11" t="s">
        <v>393</v>
      </c>
      <c r="F169" s="11" t="s">
        <v>407</v>
      </c>
      <c r="G169" s="11" t="s">
        <v>552</v>
      </c>
      <c r="H169">
        <v>6</v>
      </c>
      <c r="I169">
        <v>517.33000000000004</v>
      </c>
      <c r="J169">
        <v>0</v>
      </c>
      <c r="K169">
        <v>3103.98</v>
      </c>
      <c r="L169">
        <v>2472</v>
      </c>
      <c r="M169">
        <v>631.98</v>
      </c>
      <c r="N169" s="11" t="s">
        <v>556</v>
      </c>
      <c r="O169" s="11" t="s">
        <v>543</v>
      </c>
    </row>
    <row r="170" spans="1:15" x14ac:dyDescent="0.25">
      <c r="A170" s="11" t="s">
        <v>2269</v>
      </c>
      <c r="B170" s="12">
        <v>45875</v>
      </c>
      <c r="C170" s="11" t="s">
        <v>204</v>
      </c>
      <c r="D170" s="11" t="s">
        <v>368</v>
      </c>
      <c r="E170" s="11" t="s">
        <v>395</v>
      </c>
      <c r="F170" s="11" t="s">
        <v>415</v>
      </c>
      <c r="G170" s="11" t="s">
        <v>552</v>
      </c>
      <c r="H170">
        <v>3</v>
      </c>
      <c r="I170">
        <v>1073.69</v>
      </c>
      <c r="J170">
        <v>0</v>
      </c>
      <c r="K170">
        <v>3221.07</v>
      </c>
      <c r="L170">
        <v>2328</v>
      </c>
      <c r="M170">
        <v>893.07</v>
      </c>
      <c r="N170" s="11" t="s">
        <v>550</v>
      </c>
      <c r="O170" s="11" t="s">
        <v>543</v>
      </c>
    </row>
    <row r="171" spans="1:15" x14ac:dyDescent="0.25">
      <c r="A171" s="11" t="s">
        <v>2276</v>
      </c>
      <c r="B171" s="12">
        <v>45784</v>
      </c>
      <c r="C171" s="11" t="s">
        <v>172</v>
      </c>
      <c r="D171" s="11" t="s">
        <v>345</v>
      </c>
      <c r="E171" s="11" t="s">
        <v>385</v>
      </c>
      <c r="F171" s="11" t="s">
        <v>501</v>
      </c>
      <c r="G171" s="11" t="s">
        <v>552</v>
      </c>
      <c r="H171">
        <v>5</v>
      </c>
      <c r="I171">
        <v>1871.78</v>
      </c>
      <c r="J171">
        <v>0</v>
      </c>
      <c r="K171">
        <v>9358.9</v>
      </c>
      <c r="L171">
        <v>8075</v>
      </c>
      <c r="M171">
        <v>1283.9000000000001</v>
      </c>
      <c r="N171" s="11" t="s">
        <v>556</v>
      </c>
      <c r="O171" s="11" t="s">
        <v>543</v>
      </c>
    </row>
    <row r="172" spans="1:15" x14ac:dyDescent="0.25">
      <c r="A172" s="11" t="s">
        <v>2285</v>
      </c>
      <c r="B172" s="12">
        <v>46256</v>
      </c>
      <c r="C172" s="11" t="s">
        <v>27</v>
      </c>
      <c r="D172" s="11" t="s">
        <v>362</v>
      </c>
      <c r="E172" s="11" t="s">
        <v>389</v>
      </c>
      <c r="F172" s="11" t="s">
        <v>515</v>
      </c>
      <c r="G172" s="11" t="s">
        <v>552</v>
      </c>
      <c r="H172">
        <v>5</v>
      </c>
      <c r="I172">
        <v>22546.84</v>
      </c>
      <c r="J172">
        <v>0</v>
      </c>
      <c r="K172">
        <v>112734.2</v>
      </c>
      <c r="L172">
        <v>85295</v>
      </c>
      <c r="M172">
        <v>27439.200000000001</v>
      </c>
      <c r="N172" s="11" t="s">
        <v>556</v>
      </c>
      <c r="O172" s="11" t="s">
        <v>543</v>
      </c>
    </row>
    <row r="173" spans="1:15" x14ac:dyDescent="0.25">
      <c r="A173" s="11" t="s">
        <v>2296</v>
      </c>
      <c r="B173" s="12">
        <v>46214</v>
      </c>
      <c r="C173" s="11" t="s">
        <v>100</v>
      </c>
      <c r="D173" s="11" t="s">
        <v>364</v>
      </c>
      <c r="E173" s="11" t="s">
        <v>382</v>
      </c>
      <c r="F173" s="11" t="s">
        <v>503</v>
      </c>
      <c r="G173" s="11" t="s">
        <v>552</v>
      </c>
      <c r="H173">
        <v>6</v>
      </c>
      <c r="I173">
        <v>25457.15</v>
      </c>
      <c r="J173">
        <v>0</v>
      </c>
      <c r="K173">
        <v>152742.9</v>
      </c>
      <c r="L173">
        <v>100890</v>
      </c>
      <c r="M173">
        <v>51852.9</v>
      </c>
      <c r="N173" s="11" t="s">
        <v>550</v>
      </c>
      <c r="O173" s="11" t="s">
        <v>543</v>
      </c>
    </row>
    <row r="174" spans="1:15" x14ac:dyDescent="0.25">
      <c r="A174" s="11" t="s">
        <v>2306</v>
      </c>
      <c r="B174" s="12">
        <v>46300</v>
      </c>
      <c r="C174" s="11" t="s">
        <v>110</v>
      </c>
      <c r="D174" s="11" t="s">
        <v>337</v>
      </c>
      <c r="E174" s="11" t="s">
        <v>395</v>
      </c>
      <c r="F174" s="11" t="s">
        <v>497</v>
      </c>
      <c r="G174" s="11" t="s">
        <v>552</v>
      </c>
      <c r="H174">
        <v>4</v>
      </c>
      <c r="I174">
        <v>21351.52</v>
      </c>
      <c r="J174">
        <v>0</v>
      </c>
      <c r="K174">
        <v>85406.080000000002</v>
      </c>
      <c r="L174">
        <v>63212</v>
      </c>
      <c r="M174">
        <v>22194.080000000002</v>
      </c>
      <c r="N174" s="11" t="s">
        <v>550</v>
      </c>
      <c r="O174" s="11" t="s">
        <v>543</v>
      </c>
    </row>
    <row r="175" spans="1:15" x14ac:dyDescent="0.25">
      <c r="A175" s="11" t="s">
        <v>2312</v>
      </c>
      <c r="B175" s="12">
        <v>45682</v>
      </c>
      <c r="C175" s="11" t="s">
        <v>258</v>
      </c>
      <c r="D175" s="11" t="s">
        <v>345</v>
      </c>
      <c r="E175" s="11" t="s">
        <v>393</v>
      </c>
      <c r="F175" s="11" t="s">
        <v>445</v>
      </c>
      <c r="G175" s="11" t="s">
        <v>552</v>
      </c>
      <c r="H175">
        <v>4</v>
      </c>
      <c r="I175">
        <v>1871.78</v>
      </c>
      <c r="J175">
        <v>0</v>
      </c>
      <c r="K175">
        <v>7487.12</v>
      </c>
      <c r="L175">
        <v>6460</v>
      </c>
      <c r="M175">
        <v>1027.1199999999999</v>
      </c>
      <c r="N175" s="11" t="s">
        <v>556</v>
      </c>
      <c r="O175" s="11" t="s">
        <v>543</v>
      </c>
    </row>
    <row r="176" spans="1:15" x14ac:dyDescent="0.25">
      <c r="A176" s="11" t="s">
        <v>2325</v>
      </c>
      <c r="B176" s="12">
        <v>46015</v>
      </c>
      <c r="C176" s="11" t="s">
        <v>80</v>
      </c>
      <c r="D176" s="11" t="s">
        <v>366</v>
      </c>
      <c r="E176" s="11" t="s">
        <v>387</v>
      </c>
      <c r="F176" s="11" t="s">
        <v>509</v>
      </c>
      <c r="G176" s="11" t="s">
        <v>552</v>
      </c>
      <c r="H176">
        <v>1</v>
      </c>
      <c r="I176">
        <v>24896.65</v>
      </c>
      <c r="J176">
        <v>0</v>
      </c>
      <c r="K176">
        <v>24896.65</v>
      </c>
      <c r="L176">
        <v>16777</v>
      </c>
      <c r="M176">
        <v>8119.65</v>
      </c>
      <c r="N176" s="11" t="s">
        <v>556</v>
      </c>
      <c r="O176" s="11" t="s">
        <v>543</v>
      </c>
    </row>
    <row r="177" spans="1:15" x14ac:dyDescent="0.25">
      <c r="A177" s="11" t="s">
        <v>2330</v>
      </c>
      <c r="B177" s="12">
        <v>45821</v>
      </c>
      <c r="C177" s="11" t="s">
        <v>294</v>
      </c>
      <c r="D177" s="11" t="s">
        <v>343</v>
      </c>
      <c r="E177" s="11" t="s">
        <v>389</v>
      </c>
      <c r="F177" s="11" t="s">
        <v>487</v>
      </c>
      <c r="G177" s="11" t="s">
        <v>552</v>
      </c>
      <c r="H177">
        <v>6</v>
      </c>
      <c r="I177">
        <v>4179.59</v>
      </c>
      <c r="J177">
        <v>0</v>
      </c>
      <c r="K177">
        <v>25077.54</v>
      </c>
      <c r="L177">
        <v>19146</v>
      </c>
      <c r="M177">
        <v>5931.54</v>
      </c>
      <c r="N177" s="11" t="s">
        <v>542</v>
      </c>
      <c r="O177" s="11" t="s">
        <v>543</v>
      </c>
    </row>
    <row r="178" spans="1:15" x14ac:dyDescent="0.25">
      <c r="A178" s="11" t="s">
        <v>2335</v>
      </c>
      <c r="B178" s="12">
        <v>45704</v>
      </c>
      <c r="C178" s="11" t="s">
        <v>308</v>
      </c>
      <c r="D178" s="11" t="s">
        <v>377</v>
      </c>
      <c r="E178" s="11" t="s">
        <v>382</v>
      </c>
      <c r="F178" s="11" t="s">
        <v>413</v>
      </c>
      <c r="G178" s="11" t="s">
        <v>552</v>
      </c>
      <c r="H178">
        <v>2</v>
      </c>
      <c r="I178">
        <v>25991.93</v>
      </c>
      <c r="J178">
        <v>0</v>
      </c>
      <c r="K178">
        <v>51983.86</v>
      </c>
      <c r="L178">
        <v>37102</v>
      </c>
      <c r="M178">
        <v>14881.86</v>
      </c>
      <c r="N178" s="11" t="s">
        <v>556</v>
      </c>
      <c r="O178" s="11" t="s">
        <v>543</v>
      </c>
    </row>
    <row r="179" spans="1:15" x14ac:dyDescent="0.25">
      <c r="A179" s="11" t="s">
        <v>2338</v>
      </c>
      <c r="B179" s="12">
        <v>46007</v>
      </c>
      <c r="C179" s="11" t="s">
        <v>192</v>
      </c>
      <c r="D179" s="11" t="s">
        <v>353</v>
      </c>
      <c r="E179" s="11" t="s">
        <v>398</v>
      </c>
      <c r="F179" s="11" t="s">
        <v>465</v>
      </c>
      <c r="G179" s="11" t="s">
        <v>552</v>
      </c>
      <c r="H179">
        <v>1</v>
      </c>
      <c r="I179">
        <v>8043.5</v>
      </c>
      <c r="J179">
        <v>0</v>
      </c>
      <c r="K179">
        <v>8043.5</v>
      </c>
      <c r="L179">
        <v>5337</v>
      </c>
      <c r="M179">
        <v>2706.5</v>
      </c>
      <c r="N179" s="11" t="s">
        <v>546</v>
      </c>
      <c r="O179" s="11" t="s">
        <v>543</v>
      </c>
    </row>
    <row r="180" spans="1:15" x14ac:dyDescent="0.25">
      <c r="A180" s="11" t="s">
        <v>2358</v>
      </c>
      <c r="B180" s="12">
        <v>46277</v>
      </c>
      <c r="C180" s="11" t="s">
        <v>298</v>
      </c>
      <c r="D180" s="11" t="s">
        <v>345</v>
      </c>
      <c r="E180" s="11" t="s">
        <v>389</v>
      </c>
      <c r="F180" s="11" t="s">
        <v>427</v>
      </c>
      <c r="G180" s="11" t="s">
        <v>552</v>
      </c>
      <c r="H180">
        <v>6</v>
      </c>
      <c r="I180">
        <v>1871.78</v>
      </c>
      <c r="J180">
        <v>0</v>
      </c>
      <c r="K180">
        <v>11230.68</v>
      </c>
      <c r="L180">
        <v>9690</v>
      </c>
      <c r="M180">
        <v>1540.68</v>
      </c>
      <c r="N180" s="11" t="s">
        <v>542</v>
      </c>
      <c r="O180" s="11" t="s">
        <v>543</v>
      </c>
    </row>
    <row r="181" spans="1:15" x14ac:dyDescent="0.25">
      <c r="A181" s="11" t="s">
        <v>2375</v>
      </c>
      <c r="B181" s="12">
        <v>46353</v>
      </c>
      <c r="C181" s="11" t="s">
        <v>152</v>
      </c>
      <c r="D181" s="11" t="s">
        <v>377</v>
      </c>
      <c r="E181" s="11" t="s">
        <v>385</v>
      </c>
      <c r="F181" s="11" t="s">
        <v>459</v>
      </c>
      <c r="G181" s="11" t="s">
        <v>552</v>
      </c>
      <c r="H181">
        <v>6</v>
      </c>
      <c r="I181">
        <v>25991.93</v>
      </c>
      <c r="J181">
        <v>0</v>
      </c>
      <c r="K181">
        <v>155951.57999999999</v>
      </c>
      <c r="L181">
        <v>111306</v>
      </c>
      <c r="M181">
        <v>44645.58</v>
      </c>
      <c r="N181" s="11" t="s">
        <v>546</v>
      </c>
      <c r="O181" s="11" t="s">
        <v>543</v>
      </c>
    </row>
    <row r="182" spans="1:15" x14ac:dyDescent="0.25">
      <c r="A182" s="11" t="s">
        <v>2390</v>
      </c>
      <c r="B182" s="12">
        <v>46019</v>
      </c>
      <c r="C182" s="11" t="s">
        <v>37</v>
      </c>
      <c r="D182" s="11" t="s">
        <v>353</v>
      </c>
      <c r="E182" s="11" t="s">
        <v>389</v>
      </c>
      <c r="F182" s="11" t="s">
        <v>413</v>
      </c>
      <c r="G182" s="11" t="s">
        <v>552</v>
      </c>
      <c r="H182">
        <v>2</v>
      </c>
      <c r="I182">
        <v>8043.5</v>
      </c>
      <c r="J182">
        <v>0</v>
      </c>
      <c r="K182">
        <v>16087</v>
      </c>
      <c r="L182">
        <v>10674</v>
      </c>
      <c r="M182">
        <v>5413</v>
      </c>
      <c r="N182" s="11" t="s">
        <v>550</v>
      </c>
      <c r="O182" s="11" t="s">
        <v>543</v>
      </c>
    </row>
    <row r="183" spans="1:15" x14ac:dyDescent="0.25">
      <c r="A183" s="11" t="s">
        <v>2401</v>
      </c>
      <c r="B183" s="12">
        <v>46284</v>
      </c>
      <c r="C183" s="11" t="s">
        <v>234</v>
      </c>
      <c r="D183" s="11" t="s">
        <v>366</v>
      </c>
      <c r="E183" s="11" t="s">
        <v>387</v>
      </c>
      <c r="F183" s="11" t="s">
        <v>525</v>
      </c>
      <c r="G183" s="11" t="s">
        <v>552</v>
      </c>
      <c r="H183">
        <v>4</v>
      </c>
      <c r="I183">
        <v>24896.65</v>
      </c>
      <c r="J183">
        <v>0</v>
      </c>
      <c r="K183">
        <v>99586.6</v>
      </c>
      <c r="L183">
        <v>67108</v>
      </c>
      <c r="M183">
        <v>32478.6</v>
      </c>
      <c r="N183" s="11" t="s">
        <v>550</v>
      </c>
      <c r="O183" s="11" t="s">
        <v>543</v>
      </c>
    </row>
    <row r="184" spans="1:15" x14ac:dyDescent="0.25">
      <c r="A184" s="11" t="s">
        <v>2404</v>
      </c>
      <c r="B184" s="12">
        <v>45884</v>
      </c>
      <c r="C184" s="11" t="s">
        <v>288</v>
      </c>
      <c r="D184" s="11" t="s">
        <v>353</v>
      </c>
      <c r="E184" s="11" t="s">
        <v>385</v>
      </c>
      <c r="F184" s="11" t="s">
        <v>521</v>
      </c>
      <c r="G184" s="11" t="s">
        <v>552</v>
      </c>
      <c r="H184">
        <v>4</v>
      </c>
      <c r="I184">
        <v>8043.5</v>
      </c>
      <c r="J184">
        <v>0</v>
      </c>
      <c r="K184">
        <v>32174</v>
      </c>
      <c r="L184">
        <v>21348</v>
      </c>
      <c r="M184">
        <v>10826</v>
      </c>
      <c r="N184" s="11" t="s">
        <v>542</v>
      </c>
      <c r="O184" s="11" t="s">
        <v>543</v>
      </c>
    </row>
    <row r="185" spans="1:15" x14ac:dyDescent="0.25">
      <c r="A185" s="11" t="s">
        <v>2409</v>
      </c>
      <c r="B185" s="12">
        <v>45724</v>
      </c>
      <c r="C185" s="11" t="s">
        <v>180</v>
      </c>
      <c r="D185" s="11" t="s">
        <v>360</v>
      </c>
      <c r="E185" s="11" t="s">
        <v>387</v>
      </c>
      <c r="F185" s="11" t="s">
        <v>420</v>
      </c>
      <c r="G185" s="11" t="s">
        <v>552</v>
      </c>
      <c r="H185">
        <v>3</v>
      </c>
      <c r="I185">
        <v>24789.75</v>
      </c>
      <c r="J185">
        <v>0</v>
      </c>
      <c r="K185">
        <v>55196.66</v>
      </c>
      <c r="L185">
        <v>61569</v>
      </c>
      <c r="M185">
        <v>-6372.34</v>
      </c>
      <c r="N185" s="11" t="s">
        <v>556</v>
      </c>
      <c r="O185" s="11" t="s">
        <v>543</v>
      </c>
    </row>
    <row r="186" spans="1:15" x14ac:dyDescent="0.25">
      <c r="A186" s="11" t="s">
        <v>2410</v>
      </c>
      <c r="B186" s="12">
        <v>45867</v>
      </c>
      <c r="C186" s="11" t="s">
        <v>106</v>
      </c>
      <c r="D186" s="11" t="s">
        <v>343</v>
      </c>
      <c r="E186" s="11" t="s">
        <v>393</v>
      </c>
      <c r="F186" s="11" t="s">
        <v>525</v>
      </c>
      <c r="G186" s="11" t="s">
        <v>552</v>
      </c>
      <c r="H186">
        <v>2</v>
      </c>
      <c r="I186">
        <v>4179.59</v>
      </c>
      <c r="J186">
        <v>0</v>
      </c>
      <c r="K186">
        <v>8359.18</v>
      </c>
      <c r="L186">
        <v>6382</v>
      </c>
      <c r="M186">
        <v>1977.18</v>
      </c>
      <c r="N186" s="11" t="s">
        <v>556</v>
      </c>
      <c r="O186" s="11" t="s">
        <v>543</v>
      </c>
    </row>
    <row r="187" spans="1:15" x14ac:dyDescent="0.25">
      <c r="A187" s="11" t="s">
        <v>2411</v>
      </c>
      <c r="B187" s="12">
        <v>46042</v>
      </c>
      <c r="C187" s="11" t="s">
        <v>66</v>
      </c>
      <c r="D187" s="11" t="s">
        <v>362</v>
      </c>
      <c r="E187" s="11" t="s">
        <v>385</v>
      </c>
      <c r="F187" s="11" t="s">
        <v>453</v>
      </c>
      <c r="G187" s="11" t="s">
        <v>552</v>
      </c>
      <c r="H187">
        <v>5</v>
      </c>
      <c r="I187">
        <v>22546.84</v>
      </c>
      <c r="J187">
        <v>0</v>
      </c>
      <c r="K187">
        <v>112734.2</v>
      </c>
      <c r="L187">
        <v>85295</v>
      </c>
      <c r="M187">
        <v>27439.200000000001</v>
      </c>
      <c r="N187" s="11" t="s">
        <v>556</v>
      </c>
      <c r="O187" s="11" t="s">
        <v>543</v>
      </c>
    </row>
    <row r="188" spans="1:15" x14ac:dyDescent="0.25">
      <c r="A188" s="11" t="s">
        <v>2423</v>
      </c>
      <c r="B188" s="12">
        <v>46305</v>
      </c>
      <c r="C188" s="11" t="s">
        <v>216</v>
      </c>
      <c r="D188" s="11" t="s">
        <v>343</v>
      </c>
      <c r="E188" s="11" t="s">
        <v>389</v>
      </c>
      <c r="F188" s="11" t="s">
        <v>423</v>
      </c>
      <c r="G188" s="11" t="s">
        <v>552</v>
      </c>
      <c r="H188">
        <v>4</v>
      </c>
      <c r="I188">
        <v>4179.59</v>
      </c>
      <c r="J188">
        <v>0</v>
      </c>
      <c r="K188">
        <v>16718.36</v>
      </c>
      <c r="L188">
        <v>12764</v>
      </c>
      <c r="M188">
        <v>3954.36</v>
      </c>
      <c r="N188" s="11" t="s">
        <v>550</v>
      </c>
      <c r="O188" s="11" t="s">
        <v>543</v>
      </c>
    </row>
    <row r="189" spans="1:15" x14ac:dyDescent="0.25">
      <c r="A189" s="11" t="s">
        <v>2438</v>
      </c>
      <c r="B189" s="12">
        <v>45782</v>
      </c>
      <c r="C189" s="11" t="s">
        <v>196</v>
      </c>
      <c r="D189" s="11" t="s">
        <v>339</v>
      </c>
      <c r="E189" s="11" t="s">
        <v>389</v>
      </c>
      <c r="F189" s="11" t="s">
        <v>410</v>
      </c>
      <c r="G189" s="11" t="s">
        <v>552</v>
      </c>
      <c r="H189">
        <v>2</v>
      </c>
      <c r="I189">
        <v>9240.2000000000007</v>
      </c>
      <c r="J189">
        <v>0</v>
      </c>
      <c r="K189">
        <v>18480.400000000001</v>
      </c>
      <c r="L189">
        <v>13670</v>
      </c>
      <c r="M189">
        <v>4810.3999999999996</v>
      </c>
      <c r="N189" s="11" t="s">
        <v>556</v>
      </c>
      <c r="O189" s="11" t="s">
        <v>543</v>
      </c>
    </row>
    <row r="190" spans="1:15" x14ac:dyDescent="0.25">
      <c r="A190" s="11" t="s">
        <v>2440</v>
      </c>
      <c r="B190" s="12">
        <v>45779</v>
      </c>
      <c r="C190" s="11" t="s">
        <v>200</v>
      </c>
      <c r="D190" s="11" t="s">
        <v>375</v>
      </c>
      <c r="E190" s="11" t="s">
        <v>382</v>
      </c>
      <c r="F190" s="11" t="s">
        <v>517</v>
      </c>
      <c r="G190" s="11" t="s">
        <v>552</v>
      </c>
      <c r="H190">
        <v>2</v>
      </c>
      <c r="I190">
        <v>5472.72</v>
      </c>
      <c r="J190">
        <v>0</v>
      </c>
      <c r="K190">
        <v>10945.44</v>
      </c>
      <c r="L190">
        <v>7374</v>
      </c>
      <c r="M190">
        <v>3571.44</v>
      </c>
      <c r="N190" s="11" t="s">
        <v>550</v>
      </c>
      <c r="O190" s="11" t="s">
        <v>543</v>
      </c>
    </row>
    <row r="191" spans="1:15" x14ac:dyDescent="0.25">
      <c r="A191" s="11" t="s">
        <v>2442</v>
      </c>
      <c r="B191" s="12">
        <v>46383</v>
      </c>
      <c r="C191" s="11" t="s">
        <v>290</v>
      </c>
      <c r="D191" s="11" t="s">
        <v>337</v>
      </c>
      <c r="E191" s="11" t="s">
        <v>385</v>
      </c>
      <c r="F191" s="11" t="s">
        <v>463</v>
      </c>
      <c r="G191" s="11" t="s">
        <v>552</v>
      </c>
      <c r="H191">
        <v>3</v>
      </c>
      <c r="I191">
        <v>21351.52</v>
      </c>
      <c r="J191">
        <v>0</v>
      </c>
      <c r="K191">
        <v>64054.559999999998</v>
      </c>
      <c r="L191">
        <v>47409</v>
      </c>
      <c r="M191">
        <v>16645.560000000001</v>
      </c>
      <c r="N191" s="11" t="s">
        <v>556</v>
      </c>
      <c r="O191" s="11" t="s">
        <v>543</v>
      </c>
    </row>
    <row r="192" spans="1:15" x14ac:dyDescent="0.25">
      <c r="A192" s="11" t="s">
        <v>2472</v>
      </c>
      <c r="B192" s="12">
        <v>46263</v>
      </c>
      <c r="C192" s="11" t="s">
        <v>306</v>
      </c>
      <c r="D192" s="11" t="s">
        <v>330</v>
      </c>
      <c r="E192" s="11" t="s">
        <v>393</v>
      </c>
      <c r="F192" s="11" t="s">
        <v>519</v>
      </c>
      <c r="G192" s="11" t="s">
        <v>552</v>
      </c>
      <c r="H192">
        <v>1</v>
      </c>
      <c r="I192">
        <v>13434.34</v>
      </c>
      <c r="J192">
        <v>0</v>
      </c>
      <c r="K192">
        <v>13434.34</v>
      </c>
      <c r="L192">
        <v>10393</v>
      </c>
      <c r="M192">
        <v>3041.34</v>
      </c>
      <c r="N192" s="11" t="s">
        <v>542</v>
      </c>
      <c r="O192" s="11" t="s">
        <v>543</v>
      </c>
    </row>
    <row r="193" spans="1:15" x14ac:dyDescent="0.25">
      <c r="A193" s="11" t="s">
        <v>2476</v>
      </c>
      <c r="B193" s="12">
        <v>45979</v>
      </c>
      <c r="C193" s="11" t="s">
        <v>174</v>
      </c>
      <c r="D193" s="11" t="s">
        <v>371</v>
      </c>
      <c r="E193" s="11" t="s">
        <v>387</v>
      </c>
      <c r="F193" s="11" t="s">
        <v>517</v>
      </c>
      <c r="G193" s="11" t="s">
        <v>552</v>
      </c>
      <c r="H193">
        <v>1</v>
      </c>
      <c r="I193">
        <v>25238.93</v>
      </c>
      <c r="J193">
        <v>0</v>
      </c>
      <c r="K193">
        <v>25238.93</v>
      </c>
      <c r="L193">
        <v>21316</v>
      </c>
      <c r="M193">
        <v>3922.93</v>
      </c>
      <c r="N193" s="11" t="s">
        <v>546</v>
      </c>
      <c r="O193" s="11" t="s">
        <v>543</v>
      </c>
    </row>
    <row r="194" spans="1:15" x14ac:dyDescent="0.25">
      <c r="A194" s="11" t="s">
        <v>2494</v>
      </c>
      <c r="B194" s="12">
        <v>46052</v>
      </c>
      <c r="C194" s="11" t="s">
        <v>268</v>
      </c>
      <c r="D194" s="11" t="s">
        <v>375</v>
      </c>
      <c r="E194" s="11" t="s">
        <v>389</v>
      </c>
      <c r="F194" s="11" t="s">
        <v>415</v>
      </c>
      <c r="G194" s="11" t="s">
        <v>552</v>
      </c>
      <c r="H194">
        <v>5</v>
      </c>
      <c r="I194">
        <v>5472.72</v>
      </c>
      <c r="J194">
        <v>0</v>
      </c>
      <c r="K194">
        <v>27363.599999999999</v>
      </c>
      <c r="L194">
        <v>18435</v>
      </c>
      <c r="M194">
        <v>8928.6</v>
      </c>
      <c r="N194" s="11" t="s">
        <v>556</v>
      </c>
      <c r="O194" s="11" t="s">
        <v>543</v>
      </c>
    </row>
    <row r="195" spans="1:15" x14ac:dyDescent="0.25">
      <c r="A195" s="11" t="s">
        <v>2496</v>
      </c>
      <c r="B195" s="12">
        <v>46077</v>
      </c>
      <c r="C195" s="11" t="s">
        <v>234</v>
      </c>
      <c r="D195" s="11" t="s">
        <v>366</v>
      </c>
      <c r="E195" s="11" t="s">
        <v>395</v>
      </c>
      <c r="F195" s="11" t="s">
        <v>447</v>
      </c>
      <c r="G195" s="11" t="s">
        <v>552</v>
      </c>
      <c r="H195">
        <v>5</v>
      </c>
      <c r="I195">
        <v>24896.65</v>
      </c>
      <c r="J195">
        <v>0</v>
      </c>
      <c r="K195">
        <v>124483.25</v>
      </c>
      <c r="L195">
        <v>83885</v>
      </c>
      <c r="M195">
        <v>40598.25</v>
      </c>
      <c r="N195" s="11" t="s">
        <v>542</v>
      </c>
      <c r="O195" s="11" t="s">
        <v>543</v>
      </c>
    </row>
    <row r="196" spans="1:15" x14ac:dyDescent="0.25">
      <c r="A196" s="11" t="s">
        <v>2497</v>
      </c>
      <c r="B196" s="12">
        <v>46224</v>
      </c>
      <c r="C196" s="11" t="s">
        <v>30</v>
      </c>
      <c r="D196" s="11" t="s">
        <v>368</v>
      </c>
      <c r="E196" s="11" t="s">
        <v>387</v>
      </c>
      <c r="F196" s="11" t="s">
        <v>503</v>
      </c>
      <c r="G196" s="11" t="s">
        <v>552</v>
      </c>
      <c r="H196">
        <v>6</v>
      </c>
      <c r="I196">
        <v>1073.69</v>
      </c>
      <c r="J196">
        <v>0</v>
      </c>
      <c r="K196">
        <v>6442.14</v>
      </c>
      <c r="L196">
        <v>4656</v>
      </c>
      <c r="M196">
        <v>1786.14</v>
      </c>
      <c r="N196" s="11" t="s">
        <v>550</v>
      </c>
      <c r="O196" s="11" t="s">
        <v>543</v>
      </c>
    </row>
    <row r="197" spans="1:15" x14ac:dyDescent="0.25">
      <c r="A197" s="11" t="s">
        <v>2500</v>
      </c>
      <c r="B197" s="12">
        <v>45990</v>
      </c>
      <c r="C197" s="11" t="s">
        <v>136</v>
      </c>
      <c r="D197" s="11" t="s">
        <v>351</v>
      </c>
      <c r="E197" s="11" t="s">
        <v>393</v>
      </c>
      <c r="F197" s="11" t="s">
        <v>525</v>
      </c>
      <c r="G197" s="11" t="s">
        <v>552</v>
      </c>
      <c r="H197">
        <v>2</v>
      </c>
      <c r="I197">
        <v>28987.87</v>
      </c>
      <c r="J197">
        <v>0</v>
      </c>
      <c r="K197">
        <v>57975.74</v>
      </c>
      <c r="L197">
        <v>38876</v>
      </c>
      <c r="M197">
        <v>19099.740000000002</v>
      </c>
      <c r="N197" s="11" t="s">
        <v>550</v>
      </c>
      <c r="O197" s="11" t="s">
        <v>543</v>
      </c>
    </row>
    <row r="198" spans="1:15" x14ac:dyDescent="0.25">
      <c r="A198" s="11" t="s">
        <v>2513</v>
      </c>
      <c r="B198" s="12">
        <v>45859</v>
      </c>
      <c r="C198" s="11" t="s">
        <v>166</v>
      </c>
      <c r="D198" s="11" t="s">
        <v>348</v>
      </c>
      <c r="E198" s="11" t="s">
        <v>387</v>
      </c>
      <c r="F198" s="11" t="s">
        <v>479</v>
      </c>
      <c r="G198" s="11" t="s">
        <v>552</v>
      </c>
      <c r="H198">
        <v>5</v>
      </c>
      <c r="I198">
        <v>12703.48</v>
      </c>
      <c r="J198">
        <v>0</v>
      </c>
      <c r="K198">
        <v>49710.78</v>
      </c>
      <c r="L198">
        <v>51095</v>
      </c>
      <c r="M198">
        <v>-1384.22</v>
      </c>
      <c r="N198" s="11" t="s">
        <v>542</v>
      </c>
      <c r="O198" s="11" t="s">
        <v>543</v>
      </c>
    </row>
    <row r="199" spans="1:15" x14ac:dyDescent="0.25">
      <c r="A199" s="11" t="s">
        <v>2517</v>
      </c>
      <c r="B199" s="12">
        <v>45951</v>
      </c>
      <c r="C199" s="11" t="s">
        <v>182</v>
      </c>
      <c r="D199" s="11" t="s">
        <v>353</v>
      </c>
      <c r="E199" s="11" t="s">
        <v>389</v>
      </c>
      <c r="F199" s="11" t="s">
        <v>509</v>
      </c>
      <c r="G199" s="11" t="s">
        <v>552</v>
      </c>
      <c r="H199">
        <v>7</v>
      </c>
      <c r="I199">
        <v>8043.5</v>
      </c>
      <c r="J199">
        <v>0</v>
      </c>
      <c r="K199">
        <v>56304.5</v>
      </c>
      <c r="L199">
        <v>37359</v>
      </c>
      <c r="M199">
        <v>18945.5</v>
      </c>
      <c r="N199" s="11" t="s">
        <v>546</v>
      </c>
      <c r="O199" s="11" t="s">
        <v>543</v>
      </c>
    </row>
    <row r="200" spans="1:15" x14ac:dyDescent="0.25">
      <c r="A200" s="11" t="s">
        <v>2519</v>
      </c>
      <c r="B200" s="12">
        <v>45718</v>
      </c>
      <c r="C200" s="11" t="s">
        <v>274</v>
      </c>
      <c r="D200" s="11" t="s">
        <v>366</v>
      </c>
      <c r="E200" s="11" t="s">
        <v>395</v>
      </c>
      <c r="F200" s="11" t="s">
        <v>489</v>
      </c>
      <c r="G200" s="11" t="s">
        <v>552</v>
      </c>
      <c r="H200">
        <v>4</v>
      </c>
      <c r="I200">
        <v>24896.65</v>
      </c>
      <c r="J200">
        <v>0</v>
      </c>
      <c r="K200">
        <v>52850.21</v>
      </c>
      <c r="L200">
        <v>67108</v>
      </c>
      <c r="M200">
        <v>-14257.79</v>
      </c>
      <c r="N200" s="11" t="s">
        <v>556</v>
      </c>
      <c r="O200" s="11" t="s">
        <v>543</v>
      </c>
    </row>
    <row r="201" spans="1:15" x14ac:dyDescent="0.25">
      <c r="A201" s="11" t="s">
        <v>2529</v>
      </c>
      <c r="B201" s="12">
        <v>46054</v>
      </c>
      <c r="C201" s="11" t="s">
        <v>244</v>
      </c>
      <c r="D201" s="11" t="s">
        <v>351</v>
      </c>
      <c r="E201" s="11" t="s">
        <v>393</v>
      </c>
      <c r="F201" s="11" t="s">
        <v>471</v>
      </c>
      <c r="G201" s="11" t="s">
        <v>552</v>
      </c>
      <c r="H201">
        <v>2</v>
      </c>
      <c r="I201">
        <v>28987.87</v>
      </c>
      <c r="J201">
        <v>0</v>
      </c>
      <c r="K201">
        <v>57975.74</v>
      </c>
      <c r="L201">
        <v>38876</v>
      </c>
      <c r="M201">
        <v>19099.740000000002</v>
      </c>
      <c r="N201" s="11" t="s">
        <v>546</v>
      </c>
      <c r="O201" s="11" t="s">
        <v>543</v>
      </c>
    </row>
    <row r="202" spans="1:15" x14ac:dyDescent="0.25">
      <c r="A202" s="11" t="s">
        <v>2530</v>
      </c>
      <c r="B202" s="12">
        <v>46107</v>
      </c>
      <c r="C202" s="11" t="s">
        <v>292</v>
      </c>
      <c r="D202" s="11" t="s">
        <v>368</v>
      </c>
      <c r="E202" s="11" t="s">
        <v>389</v>
      </c>
      <c r="F202" s="11" t="s">
        <v>507</v>
      </c>
      <c r="G202" s="11" t="s">
        <v>552</v>
      </c>
      <c r="H202">
        <v>6</v>
      </c>
      <c r="I202">
        <v>1073.69</v>
      </c>
      <c r="J202">
        <v>0</v>
      </c>
      <c r="K202">
        <v>6442.14</v>
      </c>
      <c r="L202">
        <v>4656</v>
      </c>
      <c r="M202">
        <v>1786.14</v>
      </c>
      <c r="N202" s="11" t="s">
        <v>546</v>
      </c>
      <c r="O202" s="11" t="s">
        <v>543</v>
      </c>
    </row>
    <row r="203" spans="1:15" x14ac:dyDescent="0.25">
      <c r="A203" s="11" t="s">
        <v>2541</v>
      </c>
      <c r="B203" s="12">
        <v>46261</v>
      </c>
      <c r="C203" s="11" t="s">
        <v>240</v>
      </c>
      <c r="D203" s="11" t="s">
        <v>343</v>
      </c>
      <c r="E203" s="11" t="s">
        <v>395</v>
      </c>
      <c r="F203" s="11" t="s">
        <v>469</v>
      </c>
      <c r="G203" s="11" t="s">
        <v>552</v>
      </c>
      <c r="H203">
        <v>4</v>
      </c>
      <c r="I203">
        <v>4179.59</v>
      </c>
      <c r="J203">
        <v>0</v>
      </c>
      <c r="K203">
        <v>16718.36</v>
      </c>
      <c r="L203">
        <v>12764</v>
      </c>
      <c r="M203">
        <v>3954.36</v>
      </c>
      <c r="N203" s="11" t="s">
        <v>556</v>
      </c>
      <c r="O203" s="11" t="s">
        <v>543</v>
      </c>
    </row>
    <row r="204" spans="1:15" x14ac:dyDescent="0.25">
      <c r="A204" s="11" t="s">
        <v>2543</v>
      </c>
      <c r="B204" s="12">
        <v>46354</v>
      </c>
      <c r="C204" s="11" t="s">
        <v>314</v>
      </c>
      <c r="D204" s="11" t="s">
        <v>366</v>
      </c>
      <c r="E204" s="11" t="s">
        <v>398</v>
      </c>
      <c r="F204" s="11" t="s">
        <v>499</v>
      </c>
      <c r="G204" s="11" t="s">
        <v>552</v>
      </c>
      <c r="H204">
        <v>2</v>
      </c>
      <c r="I204">
        <v>24896.65</v>
      </c>
      <c r="J204">
        <v>0</v>
      </c>
      <c r="K204">
        <v>49793.3</v>
      </c>
      <c r="L204">
        <v>33554</v>
      </c>
      <c r="M204">
        <v>16239.3</v>
      </c>
      <c r="N204" s="11" t="s">
        <v>546</v>
      </c>
      <c r="O204" s="11" t="s">
        <v>543</v>
      </c>
    </row>
    <row r="205" spans="1:15" x14ac:dyDescent="0.25">
      <c r="A205" s="11" t="s">
        <v>2566</v>
      </c>
      <c r="B205" s="12">
        <v>45865</v>
      </c>
      <c r="C205" s="11" t="s">
        <v>268</v>
      </c>
      <c r="D205" s="11" t="s">
        <v>351</v>
      </c>
      <c r="E205" s="11" t="s">
        <v>385</v>
      </c>
      <c r="F205" s="11" t="s">
        <v>505</v>
      </c>
      <c r="G205" s="11" t="s">
        <v>552</v>
      </c>
      <c r="H205">
        <v>7</v>
      </c>
      <c r="I205">
        <v>28987.87</v>
      </c>
      <c r="J205">
        <v>0</v>
      </c>
      <c r="K205">
        <v>202915.09</v>
      </c>
      <c r="L205">
        <v>136066</v>
      </c>
      <c r="M205">
        <v>66849.09</v>
      </c>
      <c r="N205" s="11" t="s">
        <v>550</v>
      </c>
      <c r="O205" s="11" t="s">
        <v>543</v>
      </c>
    </row>
    <row r="206" spans="1:15" x14ac:dyDescent="0.25">
      <c r="A206" s="11" t="s">
        <v>2570</v>
      </c>
      <c r="B206" s="12">
        <v>46129</v>
      </c>
      <c r="C206" s="11" t="s">
        <v>312</v>
      </c>
      <c r="D206" s="11" t="s">
        <v>355</v>
      </c>
      <c r="E206" s="11" t="s">
        <v>391</v>
      </c>
      <c r="F206" s="11" t="s">
        <v>487</v>
      </c>
      <c r="G206" s="11" t="s">
        <v>552</v>
      </c>
      <c r="H206">
        <v>1</v>
      </c>
      <c r="I206">
        <v>28820.43</v>
      </c>
      <c r="J206">
        <v>0</v>
      </c>
      <c r="K206">
        <v>28820.43</v>
      </c>
      <c r="L206">
        <v>19798</v>
      </c>
      <c r="M206">
        <v>9022.43</v>
      </c>
      <c r="N206" s="11" t="s">
        <v>556</v>
      </c>
      <c r="O206" s="11" t="s">
        <v>543</v>
      </c>
    </row>
    <row r="207" spans="1:15" x14ac:dyDescent="0.25">
      <c r="A207" s="11" t="s">
        <v>2589</v>
      </c>
      <c r="B207" s="12">
        <v>46169</v>
      </c>
      <c r="C207" s="11" t="s">
        <v>132</v>
      </c>
      <c r="D207" s="11" t="s">
        <v>366</v>
      </c>
      <c r="E207" s="11" t="s">
        <v>385</v>
      </c>
      <c r="F207" s="11" t="s">
        <v>483</v>
      </c>
      <c r="G207" s="11" t="s">
        <v>552</v>
      </c>
      <c r="H207">
        <v>3</v>
      </c>
      <c r="I207">
        <v>24896.65</v>
      </c>
      <c r="J207">
        <v>0</v>
      </c>
      <c r="K207">
        <v>47915.519999999997</v>
      </c>
      <c r="L207">
        <v>50331</v>
      </c>
      <c r="M207">
        <v>-2415.48</v>
      </c>
      <c r="N207" s="11" t="s">
        <v>556</v>
      </c>
      <c r="O207" s="11" t="s">
        <v>543</v>
      </c>
    </row>
    <row r="208" spans="1:15" x14ac:dyDescent="0.25">
      <c r="A208" s="11" t="s">
        <v>2596</v>
      </c>
      <c r="B208" s="12">
        <v>46191</v>
      </c>
      <c r="C208" s="11" t="s">
        <v>184</v>
      </c>
      <c r="D208" s="11" t="s">
        <v>355</v>
      </c>
      <c r="E208" s="11" t="s">
        <v>393</v>
      </c>
      <c r="F208" s="11" t="s">
        <v>433</v>
      </c>
      <c r="G208" s="11" t="s">
        <v>552</v>
      </c>
      <c r="H208">
        <v>1</v>
      </c>
      <c r="I208">
        <v>28820.43</v>
      </c>
      <c r="J208">
        <v>0</v>
      </c>
      <c r="K208">
        <v>28820.43</v>
      </c>
      <c r="L208">
        <v>19798</v>
      </c>
      <c r="M208">
        <v>9022.43</v>
      </c>
      <c r="N208" s="11" t="s">
        <v>546</v>
      </c>
      <c r="O208" s="11" t="s">
        <v>543</v>
      </c>
    </row>
    <row r="209" spans="1:15" x14ac:dyDescent="0.25">
      <c r="A209" s="11" t="s">
        <v>2601</v>
      </c>
      <c r="B209" s="12">
        <v>46333</v>
      </c>
      <c r="C209" s="11" t="s">
        <v>44</v>
      </c>
      <c r="D209" s="11" t="s">
        <v>362</v>
      </c>
      <c r="E209" s="11" t="s">
        <v>393</v>
      </c>
      <c r="F209" s="11" t="s">
        <v>469</v>
      </c>
      <c r="G209" s="11" t="s">
        <v>552</v>
      </c>
      <c r="H209">
        <v>1</v>
      </c>
      <c r="I209">
        <v>22546.84</v>
      </c>
      <c r="J209">
        <v>0</v>
      </c>
      <c r="K209">
        <v>22546.84</v>
      </c>
      <c r="L209">
        <v>17059</v>
      </c>
      <c r="M209">
        <v>5487.84</v>
      </c>
      <c r="N209" s="11" t="s">
        <v>550</v>
      </c>
      <c r="O209" s="11" t="s">
        <v>543</v>
      </c>
    </row>
    <row r="210" spans="1:15" x14ac:dyDescent="0.25">
      <c r="A210" s="11" t="s">
        <v>2603</v>
      </c>
      <c r="B210" s="12">
        <v>45764</v>
      </c>
      <c r="C210" s="11" t="s">
        <v>72</v>
      </c>
      <c r="D210" s="11" t="s">
        <v>341</v>
      </c>
      <c r="E210" s="11" t="s">
        <v>389</v>
      </c>
      <c r="F210" s="11" t="s">
        <v>441</v>
      </c>
      <c r="G210" s="11" t="s">
        <v>552</v>
      </c>
      <c r="H210">
        <v>1</v>
      </c>
      <c r="I210">
        <v>517.33000000000004</v>
      </c>
      <c r="J210">
        <v>0</v>
      </c>
      <c r="K210">
        <v>517.33000000000004</v>
      </c>
      <c r="L210">
        <v>412</v>
      </c>
      <c r="M210">
        <v>105.33</v>
      </c>
      <c r="N210" s="11" t="s">
        <v>542</v>
      </c>
      <c r="O210" s="11" t="s">
        <v>543</v>
      </c>
    </row>
    <row r="211" spans="1:15" x14ac:dyDescent="0.25">
      <c r="A211" s="11" t="s">
        <v>2605</v>
      </c>
      <c r="B211" s="12">
        <v>45843</v>
      </c>
      <c r="C211" s="11" t="s">
        <v>168</v>
      </c>
      <c r="D211" s="11" t="s">
        <v>343</v>
      </c>
      <c r="E211" s="11" t="s">
        <v>398</v>
      </c>
      <c r="F211" s="11" t="s">
        <v>427</v>
      </c>
      <c r="G211" s="11" t="s">
        <v>552</v>
      </c>
      <c r="H211">
        <v>2</v>
      </c>
      <c r="I211">
        <v>4179.59</v>
      </c>
      <c r="J211">
        <v>0</v>
      </c>
      <c r="K211">
        <v>8359.18</v>
      </c>
      <c r="L211">
        <v>6382</v>
      </c>
      <c r="M211">
        <v>1977.18</v>
      </c>
      <c r="N211" s="11" t="s">
        <v>546</v>
      </c>
      <c r="O211" s="11" t="s">
        <v>543</v>
      </c>
    </row>
    <row r="212" spans="1:15" x14ac:dyDescent="0.25">
      <c r="A212" s="11" t="s">
        <v>2612</v>
      </c>
      <c r="B212" s="12">
        <v>45718</v>
      </c>
      <c r="C212" s="11" t="s">
        <v>294</v>
      </c>
      <c r="D212" s="11" t="s">
        <v>337</v>
      </c>
      <c r="E212" s="11" t="s">
        <v>385</v>
      </c>
      <c r="F212" s="11" t="s">
        <v>457</v>
      </c>
      <c r="G212" s="11" t="s">
        <v>552</v>
      </c>
      <c r="H212">
        <v>7</v>
      </c>
      <c r="I212">
        <v>21351.52</v>
      </c>
      <c r="J212">
        <v>0</v>
      </c>
      <c r="K212">
        <v>149460.64000000001</v>
      </c>
      <c r="L212">
        <v>110621</v>
      </c>
      <c r="M212">
        <v>38839.64</v>
      </c>
      <c r="N212" s="11" t="s">
        <v>556</v>
      </c>
      <c r="O212" s="11" t="s">
        <v>543</v>
      </c>
    </row>
    <row r="213" spans="1:15" x14ac:dyDescent="0.25">
      <c r="A213" s="11" t="s">
        <v>2617</v>
      </c>
      <c r="B213" s="12">
        <v>46165</v>
      </c>
      <c r="C213" s="11" t="s">
        <v>188</v>
      </c>
      <c r="D213" s="11" t="s">
        <v>366</v>
      </c>
      <c r="E213" s="11" t="s">
        <v>398</v>
      </c>
      <c r="F213" s="11" t="s">
        <v>410</v>
      </c>
      <c r="G213" s="11" t="s">
        <v>552</v>
      </c>
      <c r="H213">
        <v>6</v>
      </c>
      <c r="I213">
        <v>24896.65</v>
      </c>
      <c r="J213">
        <v>0</v>
      </c>
      <c r="K213">
        <v>149379.9</v>
      </c>
      <c r="L213">
        <v>100662</v>
      </c>
      <c r="M213">
        <v>48717.9</v>
      </c>
      <c r="N213" s="11" t="s">
        <v>556</v>
      </c>
      <c r="O213" s="11" t="s">
        <v>543</v>
      </c>
    </row>
    <row r="214" spans="1:15" x14ac:dyDescent="0.25">
      <c r="A214" s="11" t="s">
        <v>2620</v>
      </c>
      <c r="B214" s="12">
        <v>46318</v>
      </c>
      <c r="C214" s="11" t="s">
        <v>228</v>
      </c>
      <c r="D214" s="11" t="s">
        <v>341</v>
      </c>
      <c r="E214" s="11" t="s">
        <v>382</v>
      </c>
      <c r="F214" s="11" t="s">
        <v>485</v>
      </c>
      <c r="G214" s="11" t="s">
        <v>552</v>
      </c>
      <c r="H214">
        <v>2</v>
      </c>
      <c r="I214">
        <v>517.33000000000004</v>
      </c>
      <c r="J214">
        <v>0</v>
      </c>
      <c r="K214">
        <v>1034.6600000000001</v>
      </c>
      <c r="L214">
        <v>824</v>
      </c>
      <c r="M214">
        <v>210.66</v>
      </c>
      <c r="N214" s="11" t="s">
        <v>542</v>
      </c>
      <c r="O214" s="11" t="s">
        <v>543</v>
      </c>
    </row>
    <row r="215" spans="1:15" x14ac:dyDescent="0.25">
      <c r="A215" s="11" t="s">
        <v>2622</v>
      </c>
      <c r="B215" s="12">
        <v>45714</v>
      </c>
      <c r="C215" s="11" t="s">
        <v>58</v>
      </c>
      <c r="D215" s="11" t="s">
        <v>348</v>
      </c>
      <c r="E215" s="11" t="s">
        <v>382</v>
      </c>
      <c r="F215" s="11" t="s">
        <v>425</v>
      </c>
      <c r="G215" s="11" t="s">
        <v>552</v>
      </c>
      <c r="H215">
        <v>6</v>
      </c>
      <c r="I215">
        <v>12703.48</v>
      </c>
      <c r="J215">
        <v>0</v>
      </c>
      <c r="K215">
        <v>76220.88</v>
      </c>
      <c r="L215">
        <v>61314</v>
      </c>
      <c r="M215">
        <v>14906.88</v>
      </c>
      <c r="N215" s="11" t="s">
        <v>546</v>
      </c>
      <c r="O215" s="11" t="s">
        <v>543</v>
      </c>
    </row>
    <row r="216" spans="1:15" x14ac:dyDescent="0.25">
      <c r="A216" s="11" t="s">
        <v>2624</v>
      </c>
      <c r="B216" s="12">
        <v>45722</v>
      </c>
      <c r="C216" s="11" t="s">
        <v>142</v>
      </c>
      <c r="D216" s="11" t="s">
        <v>337</v>
      </c>
      <c r="E216" s="11" t="s">
        <v>385</v>
      </c>
      <c r="F216" s="11" t="s">
        <v>461</v>
      </c>
      <c r="G216" s="11" t="s">
        <v>552</v>
      </c>
      <c r="H216">
        <v>1</v>
      </c>
      <c r="I216">
        <v>21351.52</v>
      </c>
      <c r="J216">
        <v>0</v>
      </c>
      <c r="K216">
        <v>21351.52</v>
      </c>
      <c r="L216">
        <v>15803</v>
      </c>
      <c r="M216">
        <v>5548.52</v>
      </c>
      <c r="N216" s="11" t="s">
        <v>546</v>
      </c>
      <c r="O216" s="11" t="s">
        <v>543</v>
      </c>
    </row>
    <row r="217" spans="1:15" x14ac:dyDescent="0.25">
      <c r="A217" s="11" t="s">
        <v>2652</v>
      </c>
      <c r="B217" s="12">
        <v>45962</v>
      </c>
      <c r="C217" s="11" t="s">
        <v>138</v>
      </c>
      <c r="D217" s="11" t="s">
        <v>373</v>
      </c>
      <c r="E217" s="11" t="s">
        <v>398</v>
      </c>
      <c r="F217" s="11" t="s">
        <v>501</v>
      </c>
      <c r="G217" s="11" t="s">
        <v>552</v>
      </c>
      <c r="H217">
        <v>3</v>
      </c>
      <c r="I217">
        <v>2277.2600000000002</v>
      </c>
      <c r="J217">
        <v>0</v>
      </c>
      <c r="K217">
        <v>6831.78</v>
      </c>
      <c r="L217">
        <v>4863</v>
      </c>
      <c r="M217">
        <v>1968.78</v>
      </c>
      <c r="N217" s="11" t="s">
        <v>542</v>
      </c>
      <c r="O217" s="11" t="s">
        <v>543</v>
      </c>
    </row>
    <row r="218" spans="1:15" x14ac:dyDescent="0.25">
      <c r="A218" s="11" t="s">
        <v>2659</v>
      </c>
      <c r="B218" s="12">
        <v>45848</v>
      </c>
      <c r="C218" s="11" t="s">
        <v>27</v>
      </c>
      <c r="D218" s="11" t="s">
        <v>357</v>
      </c>
      <c r="E218" s="11" t="s">
        <v>382</v>
      </c>
      <c r="F218" s="11" t="s">
        <v>475</v>
      </c>
      <c r="G218" s="11" t="s">
        <v>552</v>
      </c>
      <c r="H218">
        <v>2</v>
      </c>
      <c r="I218">
        <v>20778.54</v>
      </c>
      <c r="J218">
        <v>0</v>
      </c>
      <c r="K218">
        <v>41557.08</v>
      </c>
      <c r="L218">
        <v>32886</v>
      </c>
      <c r="M218">
        <v>8671.08</v>
      </c>
      <c r="N218" s="11" t="s">
        <v>550</v>
      </c>
      <c r="O218" s="11" t="s">
        <v>543</v>
      </c>
    </row>
    <row r="219" spans="1:15" x14ac:dyDescent="0.25">
      <c r="A219" s="11" t="s">
        <v>2665</v>
      </c>
      <c r="B219" s="12">
        <v>45960</v>
      </c>
      <c r="C219" s="11" t="s">
        <v>300</v>
      </c>
      <c r="D219" s="11" t="s">
        <v>353</v>
      </c>
      <c r="E219" s="11" t="s">
        <v>387</v>
      </c>
      <c r="F219" s="11" t="s">
        <v>407</v>
      </c>
      <c r="G219" s="11" t="s">
        <v>552</v>
      </c>
      <c r="H219">
        <v>7</v>
      </c>
      <c r="I219">
        <v>8043.5</v>
      </c>
      <c r="J219">
        <v>0</v>
      </c>
      <c r="K219">
        <v>56304.5</v>
      </c>
      <c r="L219">
        <v>37359</v>
      </c>
      <c r="M219">
        <v>18945.5</v>
      </c>
      <c r="N219" s="11" t="s">
        <v>546</v>
      </c>
      <c r="O219" s="11" t="s">
        <v>543</v>
      </c>
    </row>
    <row r="220" spans="1:15" x14ac:dyDescent="0.25">
      <c r="A220" s="11" t="s">
        <v>2671</v>
      </c>
      <c r="B220" s="12">
        <v>46206</v>
      </c>
      <c r="C220" s="11" t="s">
        <v>86</v>
      </c>
      <c r="D220" s="11" t="s">
        <v>345</v>
      </c>
      <c r="E220" s="11" t="s">
        <v>382</v>
      </c>
      <c r="F220" s="11" t="s">
        <v>485</v>
      </c>
      <c r="G220" s="11" t="s">
        <v>552</v>
      </c>
      <c r="H220">
        <v>8</v>
      </c>
      <c r="I220">
        <v>1871.78</v>
      </c>
      <c r="J220">
        <v>0</v>
      </c>
      <c r="K220">
        <v>14974.24</v>
      </c>
      <c r="L220">
        <v>12920</v>
      </c>
      <c r="M220">
        <v>2054.2399999999998</v>
      </c>
      <c r="N220" s="11" t="s">
        <v>550</v>
      </c>
      <c r="O220" s="11" t="s">
        <v>543</v>
      </c>
    </row>
    <row r="221" spans="1:15" x14ac:dyDescent="0.25">
      <c r="A221" s="11" t="s">
        <v>2673</v>
      </c>
      <c r="B221" s="12">
        <v>45978</v>
      </c>
      <c r="C221" s="11" t="s">
        <v>94</v>
      </c>
      <c r="D221" s="11" t="s">
        <v>330</v>
      </c>
      <c r="E221" s="11" t="s">
        <v>391</v>
      </c>
      <c r="F221" s="11" t="s">
        <v>465</v>
      </c>
      <c r="G221" s="11" t="s">
        <v>552</v>
      </c>
      <c r="H221">
        <v>5</v>
      </c>
      <c r="I221">
        <v>13434.34</v>
      </c>
      <c r="J221">
        <v>0</v>
      </c>
      <c r="K221">
        <v>67171.7</v>
      </c>
      <c r="L221">
        <v>51965</v>
      </c>
      <c r="M221">
        <v>15206.7</v>
      </c>
      <c r="N221" s="11" t="s">
        <v>556</v>
      </c>
      <c r="O221" s="11" t="s">
        <v>543</v>
      </c>
    </row>
    <row r="222" spans="1:15" x14ac:dyDescent="0.25">
      <c r="A222" s="11" t="s">
        <v>2686</v>
      </c>
      <c r="B222" s="12">
        <v>45833</v>
      </c>
      <c r="C222" s="11" t="s">
        <v>50</v>
      </c>
      <c r="D222" s="11" t="s">
        <v>351</v>
      </c>
      <c r="E222" s="11" t="s">
        <v>382</v>
      </c>
      <c r="F222" s="11" t="s">
        <v>477</v>
      </c>
      <c r="G222" s="11" t="s">
        <v>552</v>
      </c>
      <c r="H222">
        <v>2</v>
      </c>
      <c r="I222">
        <v>28987.87</v>
      </c>
      <c r="J222">
        <v>0</v>
      </c>
      <c r="K222">
        <v>57975.74</v>
      </c>
      <c r="L222">
        <v>38876</v>
      </c>
      <c r="M222">
        <v>19099.740000000002</v>
      </c>
      <c r="N222" s="11" t="s">
        <v>542</v>
      </c>
      <c r="O222" s="11" t="s">
        <v>543</v>
      </c>
    </row>
    <row r="223" spans="1:15" x14ac:dyDescent="0.25">
      <c r="A223" s="11" t="s">
        <v>2689</v>
      </c>
      <c r="B223" s="12">
        <v>45984</v>
      </c>
      <c r="C223" s="11" t="s">
        <v>100</v>
      </c>
      <c r="D223" s="11" t="s">
        <v>375</v>
      </c>
      <c r="E223" s="11" t="s">
        <v>389</v>
      </c>
      <c r="F223" s="11" t="s">
        <v>505</v>
      </c>
      <c r="G223" s="11" t="s">
        <v>552</v>
      </c>
      <c r="H223">
        <v>7</v>
      </c>
      <c r="I223">
        <v>5472.72</v>
      </c>
      <c r="J223">
        <v>0</v>
      </c>
      <c r="K223">
        <v>38309.040000000001</v>
      </c>
      <c r="L223">
        <v>25809</v>
      </c>
      <c r="M223">
        <v>12500.04</v>
      </c>
      <c r="N223" s="11" t="s">
        <v>546</v>
      </c>
      <c r="O223" s="11" t="s">
        <v>543</v>
      </c>
    </row>
    <row r="224" spans="1:15" x14ac:dyDescent="0.25">
      <c r="A224" s="11" t="s">
        <v>2704</v>
      </c>
      <c r="B224" s="12">
        <v>46350</v>
      </c>
      <c r="C224" s="11" t="s">
        <v>310</v>
      </c>
      <c r="D224" s="11" t="s">
        <v>368</v>
      </c>
      <c r="E224" s="11" t="s">
        <v>382</v>
      </c>
      <c r="F224" s="11" t="s">
        <v>455</v>
      </c>
      <c r="G224" s="11" t="s">
        <v>552</v>
      </c>
      <c r="H224">
        <v>8</v>
      </c>
      <c r="I224">
        <v>1073.69</v>
      </c>
      <c r="J224">
        <v>0</v>
      </c>
      <c r="K224">
        <v>8589.52</v>
      </c>
      <c r="L224">
        <v>6208</v>
      </c>
      <c r="M224">
        <v>2381.52</v>
      </c>
      <c r="N224" s="11" t="s">
        <v>542</v>
      </c>
      <c r="O224" s="11" t="s">
        <v>543</v>
      </c>
    </row>
    <row r="225" spans="1:15" x14ac:dyDescent="0.25">
      <c r="A225" s="11" t="s">
        <v>2723</v>
      </c>
      <c r="B225" s="12">
        <v>46101</v>
      </c>
      <c r="C225" s="11" t="s">
        <v>158</v>
      </c>
      <c r="D225" s="11" t="s">
        <v>373</v>
      </c>
      <c r="E225" s="11" t="s">
        <v>382</v>
      </c>
      <c r="F225" s="11" t="s">
        <v>435</v>
      </c>
      <c r="G225" s="11" t="s">
        <v>552</v>
      </c>
      <c r="H225">
        <v>5</v>
      </c>
      <c r="I225">
        <v>2277.2600000000002</v>
      </c>
      <c r="J225">
        <v>0</v>
      </c>
      <c r="K225">
        <v>11386.3</v>
      </c>
      <c r="L225">
        <v>8105</v>
      </c>
      <c r="M225">
        <v>3281.3</v>
      </c>
      <c r="N225" s="11" t="s">
        <v>542</v>
      </c>
      <c r="O225" s="11" t="s">
        <v>543</v>
      </c>
    </row>
    <row r="226" spans="1:15" x14ac:dyDescent="0.25">
      <c r="A226" s="11" t="s">
        <v>2735</v>
      </c>
      <c r="B226" s="12">
        <v>46040</v>
      </c>
      <c r="C226" s="11" t="s">
        <v>246</v>
      </c>
      <c r="D226" s="11" t="s">
        <v>345</v>
      </c>
      <c r="E226" s="11" t="s">
        <v>393</v>
      </c>
      <c r="F226" s="11" t="s">
        <v>415</v>
      </c>
      <c r="G226" s="11" t="s">
        <v>552</v>
      </c>
      <c r="H226">
        <v>4</v>
      </c>
      <c r="I226">
        <v>1871.78</v>
      </c>
      <c r="J226">
        <v>0</v>
      </c>
      <c r="K226">
        <v>7487.12</v>
      </c>
      <c r="L226">
        <v>6460</v>
      </c>
      <c r="M226">
        <v>1027.1199999999999</v>
      </c>
      <c r="N226" s="11" t="s">
        <v>546</v>
      </c>
      <c r="O226" s="11" t="s">
        <v>543</v>
      </c>
    </row>
    <row r="227" spans="1:15" x14ac:dyDescent="0.25">
      <c r="A227" s="11" t="s">
        <v>2736</v>
      </c>
      <c r="B227" s="12">
        <v>45964</v>
      </c>
      <c r="C227" s="11" t="s">
        <v>312</v>
      </c>
      <c r="D227" s="11" t="s">
        <v>337</v>
      </c>
      <c r="E227" s="11" t="s">
        <v>385</v>
      </c>
      <c r="F227" s="11" t="s">
        <v>407</v>
      </c>
      <c r="G227" s="11" t="s">
        <v>552</v>
      </c>
      <c r="H227">
        <v>6</v>
      </c>
      <c r="I227">
        <v>21351.52</v>
      </c>
      <c r="J227">
        <v>0</v>
      </c>
      <c r="K227">
        <v>128109.12</v>
      </c>
      <c r="L227">
        <v>94818</v>
      </c>
      <c r="M227">
        <v>33291.120000000003</v>
      </c>
      <c r="N227" s="11" t="s">
        <v>556</v>
      </c>
      <c r="O227" s="11" t="s">
        <v>543</v>
      </c>
    </row>
    <row r="228" spans="1:15" x14ac:dyDescent="0.25">
      <c r="A228" s="11" t="s">
        <v>2740</v>
      </c>
      <c r="B228" s="12">
        <v>46250</v>
      </c>
      <c r="C228" s="11" t="s">
        <v>62</v>
      </c>
      <c r="D228" s="11" t="s">
        <v>360</v>
      </c>
      <c r="E228" s="11" t="s">
        <v>385</v>
      </c>
      <c r="F228" s="11" t="s">
        <v>447</v>
      </c>
      <c r="G228" s="11" t="s">
        <v>552</v>
      </c>
      <c r="H228">
        <v>6</v>
      </c>
      <c r="I228">
        <v>24789.75</v>
      </c>
      <c r="J228">
        <v>0</v>
      </c>
      <c r="K228">
        <v>148738.5</v>
      </c>
      <c r="L228">
        <v>123138</v>
      </c>
      <c r="M228">
        <v>25600.5</v>
      </c>
      <c r="N228" s="11" t="s">
        <v>550</v>
      </c>
      <c r="O228" s="11" t="s">
        <v>543</v>
      </c>
    </row>
    <row r="229" spans="1:15" x14ac:dyDescent="0.25">
      <c r="A229" s="11" t="s">
        <v>2741</v>
      </c>
      <c r="B229" s="12">
        <v>46200</v>
      </c>
      <c r="C229" s="11" t="s">
        <v>194</v>
      </c>
      <c r="D229" s="11" t="s">
        <v>375</v>
      </c>
      <c r="E229" s="11" t="s">
        <v>391</v>
      </c>
      <c r="F229" s="11" t="s">
        <v>413</v>
      </c>
      <c r="G229" s="11" t="s">
        <v>552</v>
      </c>
      <c r="H229">
        <v>7</v>
      </c>
      <c r="I229">
        <v>5472.72</v>
      </c>
      <c r="J229">
        <v>0</v>
      </c>
      <c r="K229">
        <v>38309.040000000001</v>
      </c>
      <c r="L229">
        <v>25809</v>
      </c>
      <c r="M229">
        <v>12500.04</v>
      </c>
      <c r="N229" s="11" t="s">
        <v>546</v>
      </c>
      <c r="O229" s="11" t="s">
        <v>543</v>
      </c>
    </row>
    <row r="230" spans="1:15" x14ac:dyDescent="0.25">
      <c r="A230" s="11" t="s">
        <v>2742</v>
      </c>
      <c r="B230" s="12">
        <v>46126</v>
      </c>
      <c r="C230" s="11" t="s">
        <v>158</v>
      </c>
      <c r="D230" s="11" t="s">
        <v>357</v>
      </c>
      <c r="E230" s="11" t="s">
        <v>385</v>
      </c>
      <c r="F230" s="11" t="s">
        <v>431</v>
      </c>
      <c r="G230" s="11" t="s">
        <v>552</v>
      </c>
      <c r="H230">
        <v>5</v>
      </c>
      <c r="I230">
        <v>20778.54</v>
      </c>
      <c r="J230">
        <v>0</v>
      </c>
      <c r="K230">
        <v>103892.7</v>
      </c>
      <c r="L230">
        <v>82215</v>
      </c>
      <c r="M230">
        <v>21677.7</v>
      </c>
      <c r="N230" s="11" t="s">
        <v>546</v>
      </c>
      <c r="O230" s="11" t="s">
        <v>543</v>
      </c>
    </row>
    <row r="231" spans="1:15" x14ac:dyDescent="0.25">
      <c r="A231" s="11" t="s">
        <v>2749</v>
      </c>
      <c r="B231" s="12">
        <v>45816</v>
      </c>
      <c r="C231" s="11" t="s">
        <v>140</v>
      </c>
      <c r="D231" s="11" t="s">
        <v>371</v>
      </c>
      <c r="E231" s="11" t="s">
        <v>385</v>
      </c>
      <c r="F231" s="11" t="s">
        <v>497</v>
      </c>
      <c r="G231" s="11" t="s">
        <v>552</v>
      </c>
      <c r="H231">
        <v>5</v>
      </c>
      <c r="I231">
        <v>25238.93</v>
      </c>
      <c r="J231">
        <v>0</v>
      </c>
      <c r="K231">
        <v>126194.65</v>
      </c>
      <c r="L231">
        <v>106580</v>
      </c>
      <c r="M231">
        <v>19614.650000000001</v>
      </c>
      <c r="N231" s="11" t="s">
        <v>542</v>
      </c>
      <c r="O231" s="11" t="s">
        <v>543</v>
      </c>
    </row>
    <row r="232" spans="1:15" x14ac:dyDescent="0.25">
      <c r="A232" s="11" t="s">
        <v>2761</v>
      </c>
      <c r="B232" s="12">
        <v>46029</v>
      </c>
      <c r="C232" s="11" t="s">
        <v>134</v>
      </c>
      <c r="D232" s="11" t="s">
        <v>348</v>
      </c>
      <c r="E232" s="11" t="s">
        <v>382</v>
      </c>
      <c r="F232" s="11" t="s">
        <v>505</v>
      </c>
      <c r="G232" s="11" t="s">
        <v>552</v>
      </c>
      <c r="H232">
        <v>5</v>
      </c>
      <c r="I232">
        <v>12703.48</v>
      </c>
      <c r="J232">
        <v>0</v>
      </c>
      <c r="K232">
        <v>63517.4</v>
      </c>
      <c r="L232">
        <v>51095</v>
      </c>
      <c r="M232">
        <v>12422.4</v>
      </c>
      <c r="N232" s="11" t="s">
        <v>556</v>
      </c>
      <c r="O232" s="11" t="s">
        <v>543</v>
      </c>
    </row>
    <row r="233" spans="1:15" x14ac:dyDescent="0.25">
      <c r="A233" s="11" t="s">
        <v>2783</v>
      </c>
      <c r="B233" s="12">
        <v>45829</v>
      </c>
      <c r="C233" s="11" t="s">
        <v>278</v>
      </c>
      <c r="D233" s="11" t="s">
        <v>362</v>
      </c>
      <c r="E233" s="11" t="s">
        <v>385</v>
      </c>
      <c r="F233" s="11" t="s">
        <v>467</v>
      </c>
      <c r="G233" s="11" t="s">
        <v>552</v>
      </c>
      <c r="H233">
        <v>2</v>
      </c>
      <c r="I233">
        <v>22546.84</v>
      </c>
      <c r="J233">
        <v>0</v>
      </c>
      <c r="K233">
        <v>45093.68</v>
      </c>
      <c r="L233">
        <v>34118</v>
      </c>
      <c r="M233">
        <v>10975.68</v>
      </c>
      <c r="N233" s="11" t="s">
        <v>546</v>
      </c>
      <c r="O233" s="11" t="s">
        <v>543</v>
      </c>
    </row>
    <row r="234" spans="1:15" x14ac:dyDescent="0.25">
      <c r="A234" s="11" t="s">
        <v>2791</v>
      </c>
      <c r="B234" s="12">
        <v>45741</v>
      </c>
      <c r="C234" s="11" t="s">
        <v>84</v>
      </c>
      <c r="D234" s="11" t="s">
        <v>377</v>
      </c>
      <c r="E234" s="11" t="s">
        <v>395</v>
      </c>
      <c r="F234" s="11" t="s">
        <v>471</v>
      </c>
      <c r="G234" s="11" t="s">
        <v>552</v>
      </c>
      <c r="H234">
        <v>6</v>
      </c>
      <c r="I234">
        <v>25991.93</v>
      </c>
      <c r="J234">
        <v>0</v>
      </c>
      <c r="K234">
        <v>155951.57999999999</v>
      </c>
      <c r="L234">
        <v>111306</v>
      </c>
      <c r="M234">
        <v>44645.58</v>
      </c>
      <c r="N234" s="11" t="s">
        <v>550</v>
      </c>
      <c r="O234" s="11" t="s">
        <v>543</v>
      </c>
    </row>
    <row r="235" spans="1:15" x14ac:dyDescent="0.25">
      <c r="A235" s="11" t="s">
        <v>2793</v>
      </c>
      <c r="B235" s="12">
        <v>46302</v>
      </c>
      <c r="C235" s="11" t="s">
        <v>14</v>
      </c>
      <c r="D235" s="11" t="s">
        <v>373</v>
      </c>
      <c r="E235" s="11" t="s">
        <v>393</v>
      </c>
      <c r="F235" s="11" t="s">
        <v>433</v>
      </c>
      <c r="G235" s="11" t="s">
        <v>552</v>
      </c>
      <c r="H235">
        <v>4</v>
      </c>
      <c r="I235">
        <v>2277.2600000000002</v>
      </c>
      <c r="J235">
        <v>0</v>
      </c>
      <c r="K235">
        <v>9109.0400000000009</v>
      </c>
      <c r="L235">
        <v>6484</v>
      </c>
      <c r="M235">
        <v>2625.04</v>
      </c>
      <c r="N235" s="11" t="s">
        <v>556</v>
      </c>
      <c r="O235" s="11" t="s">
        <v>543</v>
      </c>
    </row>
    <row r="236" spans="1:15" x14ac:dyDescent="0.25">
      <c r="A236" s="11" t="s">
        <v>2803</v>
      </c>
      <c r="B236" s="12">
        <v>46244</v>
      </c>
      <c r="C236" s="11" t="s">
        <v>108</v>
      </c>
      <c r="D236" s="11" t="s">
        <v>337</v>
      </c>
      <c r="E236" s="11" t="s">
        <v>391</v>
      </c>
      <c r="F236" s="11" t="s">
        <v>453</v>
      </c>
      <c r="G236" s="11" t="s">
        <v>552</v>
      </c>
      <c r="H236">
        <v>8</v>
      </c>
      <c r="I236">
        <v>21351.52</v>
      </c>
      <c r="J236">
        <v>0</v>
      </c>
      <c r="K236">
        <v>170812.16</v>
      </c>
      <c r="L236">
        <v>126424</v>
      </c>
      <c r="M236">
        <v>44388.160000000003</v>
      </c>
      <c r="N236" s="11" t="s">
        <v>542</v>
      </c>
      <c r="O236" s="11" t="s">
        <v>543</v>
      </c>
    </row>
    <row r="237" spans="1:15" x14ac:dyDescent="0.25">
      <c r="A237" s="11" t="s">
        <v>2818</v>
      </c>
      <c r="B237" s="12">
        <v>45946</v>
      </c>
      <c r="C237" s="11" t="s">
        <v>33</v>
      </c>
      <c r="D237" s="11" t="s">
        <v>373</v>
      </c>
      <c r="E237" s="11" t="s">
        <v>398</v>
      </c>
      <c r="F237" s="11" t="s">
        <v>425</v>
      </c>
      <c r="G237" s="11" t="s">
        <v>552</v>
      </c>
      <c r="H237">
        <v>7</v>
      </c>
      <c r="I237">
        <v>2277.2600000000002</v>
      </c>
      <c r="J237">
        <v>0</v>
      </c>
      <c r="K237">
        <v>15940.82</v>
      </c>
      <c r="L237">
        <v>11347</v>
      </c>
      <c r="M237">
        <v>4593.82</v>
      </c>
      <c r="N237" s="11" t="s">
        <v>546</v>
      </c>
      <c r="O237" s="11" t="s">
        <v>543</v>
      </c>
    </row>
    <row r="238" spans="1:15" x14ac:dyDescent="0.25">
      <c r="A238" s="11" t="s">
        <v>2828</v>
      </c>
      <c r="B238" s="12">
        <v>46267</v>
      </c>
      <c r="C238" s="11" t="s">
        <v>184</v>
      </c>
      <c r="D238" s="11" t="s">
        <v>373</v>
      </c>
      <c r="E238" s="11" t="s">
        <v>395</v>
      </c>
      <c r="F238" s="11" t="s">
        <v>445</v>
      </c>
      <c r="G238" s="11" t="s">
        <v>552</v>
      </c>
      <c r="H238">
        <v>5</v>
      </c>
      <c r="I238">
        <v>2277.2600000000002</v>
      </c>
      <c r="J238">
        <v>0</v>
      </c>
      <c r="K238">
        <v>11386.3</v>
      </c>
      <c r="L238">
        <v>8105</v>
      </c>
      <c r="M238">
        <v>3281.3</v>
      </c>
      <c r="N238" s="11" t="s">
        <v>542</v>
      </c>
      <c r="O238" s="11" t="s">
        <v>543</v>
      </c>
    </row>
    <row r="239" spans="1:15" x14ac:dyDescent="0.25">
      <c r="A239" s="11" t="s">
        <v>2829</v>
      </c>
      <c r="B239" s="12">
        <v>45709</v>
      </c>
      <c r="C239" s="11" t="s">
        <v>186</v>
      </c>
      <c r="D239" s="11" t="s">
        <v>366</v>
      </c>
      <c r="E239" s="11" t="s">
        <v>389</v>
      </c>
      <c r="F239" s="11" t="s">
        <v>525</v>
      </c>
      <c r="G239" s="11" t="s">
        <v>552</v>
      </c>
      <c r="H239">
        <v>3</v>
      </c>
      <c r="I239">
        <v>24896.65</v>
      </c>
      <c r="J239">
        <v>0</v>
      </c>
      <c r="K239">
        <v>74689.95</v>
      </c>
      <c r="L239">
        <v>50331</v>
      </c>
      <c r="M239">
        <v>24358.95</v>
      </c>
      <c r="N239" s="11" t="s">
        <v>556</v>
      </c>
      <c r="O239" s="11" t="s">
        <v>543</v>
      </c>
    </row>
    <row r="240" spans="1:15" x14ac:dyDescent="0.25">
      <c r="A240" s="11" t="s">
        <v>2830</v>
      </c>
      <c r="B240" s="12">
        <v>46181</v>
      </c>
      <c r="C240" s="11" t="s">
        <v>27</v>
      </c>
      <c r="D240" s="11" t="s">
        <v>345</v>
      </c>
      <c r="E240" s="11" t="s">
        <v>398</v>
      </c>
      <c r="F240" s="11" t="s">
        <v>443</v>
      </c>
      <c r="G240" s="11" t="s">
        <v>552</v>
      </c>
      <c r="H240">
        <v>8</v>
      </c>
      <c r="I240">
        <v>1871.78</v>
      </c>
      <c r="J240">
        <v>0</v>
      </c>
      <c r="K240">
        <v>14974.24</v>
      </c>
      <c r="L240">
        <v>12920</v>
      </c>
      <c r="M240">
        <v>2054.2399999999998</v>
      </c>
      <c r="N240" s="11" t="s">
        <v>556</v>
      </c>
      <c r="O240" s="11" t="s">
        <v>543</v>
      </c>
    </row>
    <row r="241" spans="1:15" x14ac:dyDescent="0.25">
      <c r="A241" s="11" t="s">
        <v>2835</v>
      </c>
      <c r="B241" s="12">
        <v>45829</v>
      </c>
      <c r="C241" s="11" t="s">
        <v>104</v>
      </c>
      <c r="D241" s="11" t="s">
        <v>368</v>
      </c>
      <c r="E241" s="11" t="s">
        <v>382</v>
      </c>
      <c r="F241" s="11" t="s">
        <v>523</v>
      </c>
      <c r="G241" s="11" t="s">
        <v>552</v>
      </c>
      <c r="H241">
        <v>6</v>
      </c>
      <c r="I241">
        <v>1073.69</v>
      </c>
      <c r="J241">
        <v>0</v>
      </c>
      <c r="K241">
        <v>6442.14</v>
      </c>
      <c r="L241">
        <v>4656</v>
      </c>
      <c r="M241">
        <v>1786.14</v>
      </c>
      <c r="N241" s="11" t="s">
        <v>550</v>
      </c>
      <c r="O241" s="11" t="s">
        <v>543</v>
      </c>
    </row>
    <row r="242" spans="1:15" x14ac:dyDescent="0.25">
      <c r="A242" s="11" t="s">
        <v>2837</v>
      </c>
      <c r="B242" s="12">
        <v>45693</v>
      </c>
      <c r="C242" s="11" t="s">
        <v>190</v>
      </c>
      <c r="D242" s="11" t="s">
        <v>371</v>
      </c>
      <c r="E242" s="11" t="s">
        <v>385</v>
      </c>
      <c r="F242" s="11" t="s">
        <v>425</v>
      </c>
      <c r="G242" s="11" t="s">
        <v>552</v>
      </c>
      <c r="H242">
        <v>7</v>
      </c>
      <c r="I242">
        <v>25238.93</v>
      </c>
      <c r="J242">
        <v>0</v>
      </c>
      <c r="K242">
        <v>176672.51</v>
      </c>
      <c r="L242">
        <v>149212</v>
      </c>
      <c r="M242">
        <v>27460.51</v>
      </c>
      <c r="N242" s="11" t="s">
        <v>542</v>
      </c>
      <c r="O242" s="11" t="s">
        <v>543</v>
      </c>
    </row>
    <row r="243" spans="1:15" x14ac:dyDescent="0.25">
      <c r="A243" s="11" t="s">
        <v>2838</v>
      </c>
      <c r="B243" s="12">
        <v>46318</v>
      </c>
      <c r="C243" s="11" t="s">
        <v>310</v>
      </c>
      <c r="D243" s="11" t="s">
        <v>371</v>
      </c>
      <c r="E243" s="11" t="s">
        <v>393</v>
      </c>
      <c r="F243" s="11" t="s">
        <v>455</v>
      </c>
      <c r="G243" s="11" t="s">
        <v>552</v>
      </c>
      <c r="H243">
        <v>6</v>
      </c>
      <c r="I243">
        <v>25238.93</v>
      </c>
      <c r="J243">
        <v>0</v>
      </c>
      <c r="K243">
        <v>151433.57999999999</v>
      </c>
      <c r="L243">
        <v>127896</v>
      </c>
      <c r="M243">
        <v>23537.58</v>
      </c>
      <c r="N243" s="11" t="s">
        <v>546</v>
      </c>
      <c r="O243" s="11" t="s">
        <v>543</v>
      </c>
    </row>
    <row r="244" spans="1:15" x14ac:dyDescent="0.25">
      <c r="A244" s="11" t="s">
        <v>2842</v>
      </c>
      <c r="B244" s="12">
        <v>45768</v>
      </c>
      <c r="C244" s="11" t="s">
        <v>176</v>
      </c>
      <c r="D244" s="11" t="s">
        <v>360</v>
      </c>
      <c r="E244" s="11" t="s">
        <v>382</v>
      </c>
      <c r="F244" s="11" t="s">
        <v>473</v>
      </c>
      <c r="G244" s="11" t="s">
        <v>552</v>
      </c>
      <c r="H244">
        <v>7</v>
      </c>
      <c r="I244">
        <v>24789.75</v>
      </c>
      <c r="J244">
        <v>0</v>
      </c>
      <c r="K244">
        <v>173528.25</v>
      </c>
      <c r="L244">
        <v>143661</v>
      </c>
      <c r="M244">
        <v>29867.25</v>
      </c>
      <c r="N244" s="11" t="s">
        <v>550</v>
      </c>
      <c r="O244" s="11" t="s">
        <v>543</v>
      </c>
    </row>
    <row r="245" spans="1:15" x14ac:dyDescent="0.25">
      <c r="A245" s="11" t="s">
        <v>2850</v>
      </c>
      <c r="B245" s="12">
        <v>45982</v>
      </c>
      <c r="C245" s="11" t="s">
        <v>90</v>
      </c>
      <c r="D245" s="11" t="s">
        <v>330</v>
      </c>
      <c r="E245" s="11" t="s">
        <v>395</v>
      </c>
      <c r="F245" s="11" t="s">
        <v>449</v>
      </c>
      <c r="G245" s="11" t="s">
        <v>552</v>
      </c>
      <c r="H245">
        <v>4</v>
      </c>
      <c r="I245">
        <v>13434.34</v>
      </c>
      <c r="J245">
        <v>0</v>
      </c>
      <c r="K245">
        <v>53737.36</v>
      </c>
      <c r="L245">
        <v>41572</v>
      </c>
      <c r="M245">
        <v>12165.36</v>
      </c>
      <c r="N245" s="11" t="s">
        <v>546</v>
      </c>
      <c r="O245" s="11" t="s">
        <v>543</v>
      </c>
    </row>
    <row r="246" spans="1:15" x14ac:dyDescent="0.25">
      <c r="A246" s="11" t="s">
        <v>2881</v>
      </c>
      <c r="B246" s="12">
        <v>46255</v>
      </c>
      <c r="C246" s="11" t="s">
        <v>172</v>
      </c>
      <c r="D246" s="11" t="s">
        <v>357</v>
      </c>
      <c r="E246" s="11" t="s">
        <v>395</v>
      </c>
      <c r="F246" s="11" t="s">
        <v>471</v>
      </c>
      <c r="G246" s="11" t="s">
        <v>552</v>
      </c>
      <c r="H246">
        <v>4</v>
      </c>
      <c r="I246">
        <v>20778.54</v>
      </c>
      <c r="J246">
        <v>0</v>
      </c>
      <c r="K246">
        <v>83114.16</v>
      </c>
      <c r="L246">
        <v>65772</v>
      </c>
      <c r="M246">
        <v>17342.16</v>
      </c>
      <c r="N246" s="11" t="s">
        <v>550</v>
      </c>
      <c r="O246" s="11" t="s">
        <v>543</v>
      </c>
    </row>
    <row r="247" spans="1:15" x14ac:dyDescent="0.25">
      <c r="A247" s="11" t="s">
        <v>2883</v>
      </c>
      <c r="B247" s="12">
        <v>46246</v>
      </c>
      <c r="C247" s="11" t="s">
        <v>202</v>
      </c>
      <c r="D247" s="11" t="s">
        <v>330</v>
      </c>
      <c r="E247" s="11" t="s">
        <v>391</v>
      </c>
      <c r="F247" s="11" t="s">
        <v>455</v>
      </c>
      <c r="G247" s="11" t="s">
        <v>552</v>
      </c>
      <c r="H247">
        <v>7</v>
      </c>
      <c r="I247">
        <v>13434.34</v>
      </c>
      <c r="J247">
        <v>0</v>
      </c>
      <c r="K247">
        <v>94040.38</v>
      </c>
      <c r="L247">
        <v>72751</v>
      </c>
      <c r="M247">
        <v>21289.38</v>
      </c>
      <c r="N247" s="11" t="s">
        <v>542</v>
      </c>
      <c r="O247" s="11" t="s">
        <v>543</v>
      </c>
    </row>
    <row r="248" spans="1:15" x14ac:dyDescent="0.25">
      <c r="A248" s="11" t="s">
        <v>2902</v>
      </c>
      <c r="B248" s="12">
        <v>46277</v>
      </c>
      <c r="C248" s="11" t="s">
        <v>312</v>
      </c>
      <c r="D248" s="11" t="s">
        <v>341</v>
      </c>
      <c r="E248" s="11" t="s">
        <v>385</v>
      </c>
      <c r="F248" s="11" t="s">
        <v>429</v>
      </c>
      <c r="G248" s="11" t="s">
        <v>552</v>
      </c>
      <c r="H248">
        <v>2</v>
      </c>
      <c r="I248">
        <v>517.33000000000004</v>
      </c>
      <c r="J248">
        <v>0</v>
      </c>
      <c r="K248">
        <v>1034.6600000000001</v>
      </c>
      <c r="L248">
        <v>824</v>
      </c>
      <c r="M248">
        <v>210.66</v>
      </c>
      <c r="N248" s="11" t="s">
        <v>556</v>
      </c>
      <c r="O248" s="11" t="s">
        <v>543</v>
      </c>
    </row>
    <row r="249" spans="1:15" x14ac:dyDescent="0.25">
      <c r="A249" s="11" t="s">
        <v>2907</v>
      </c>
      <c r="B249" s="12">
        <v>45742</v>
      </c>
      <c r="C249" s="11" t="s">
        <v>54</v>
      </c>
      <c r="D249" s="11" t="s">
        <v>348</v>
      </c>
      <c r="E249" s="11" t="s">
        <v>393</v>
      </c>
      <c r="F249" s="11" t="s">
        <v>483</v>
      </c>
      <c r="G249" s="11" t="s">
        <v>552</v>
      </c>
      <c r="H249">
        <v>8</v>
      </c>
      <c r="I249">
        <v>12703.48</v>
      </c>
      <c r="J249">
        <v>0</v>
      </c>
      <c r="K249">
        <v>101627.84</v>
      </c>
      <c r="L249">
        <v>81752</v>
      </c>
      <c r="M249">
        <v>19875.84</v>
      </c>
      <c r="N249" s="11" t="s">
        <v>550</v>
      </c>
      <c r="O249" s="11" t="s">
        <v>543</v>
      </c>
    </row>
    <row r="250" spans="1:15" x14ac:dyDescent="0.25">
      <c r="A250" s="11" t="s">
        <v>2917</v>
      </c>
      <c r="B250" s="12">
        <v>46225</v>
      </c>
      <c r="C250" s="11" t="s">
        <v>162</v>
      </c>
      <c r="D250" s="11" t="s">
        <v>339</v>
      </c>
      <c r="E250" s="11" t="s">
        <v>393</v>
      </c>
      <c r="F250" s="11" t="s">
        <v>461</v>
      </c>
      <c r="G250" s="11" t="s">
        <v>552</v>
      </c>
      <c r="H250">
        <v>8</v>
      </c>
      <c r="I250">
        <v>9240.2000000000007</v>
      </c>
      <c r="J250">
        <v>0</v>
      </c>
      <c r="K250">
        <v>73921.600000000006</v>
      </c>
      <c r="L250">
        <v>54680</v>
      </c>
      <c r="M250">
        <v>19241.599999999999</v>
      </c>
      <c r="N250" s="11" t="s">
        <v>550</v>
      </c>
      <c r="O250" s="11" t="s">
        <v>543</v>
      </c>
    </row>
    <row r="251" spans="1:15" x14ac:dyDescent="0.25">
      <c r="A251" s="11" t="s">
        <v>2945</v>
      </c>
      <c r="B251" s="12">
        <v>46141</v>
      </c>
      <c r="C251" s="11" t="s">
        <v>308</v>
      </c>
      <c r="D251" s="11" t="s">
        <v>357</v>
      </c>
      <c r="E251" s="11" t="s">
        <v>389</v>
      </c>
      <c r="F251" s="11" t="s">
        <v>517</v>
      </c>
      <c r="G251" s="11" t="s">
        <v>552</v>
      </c>
      <c r="H251">
        <v>8</v>
      </c>
      <c r="I251">
        <v>20778.54</v>
      </c>
      <c r="J251">
        <v>0</v>
      </c>
      <c r="K251">
        <v>100734.55</v>
      </c>
      <c r="L251">
        <v>131544</v>
      </c>
      <c r="M251">
        <v>-30809.45</v>
      </c>
      <c r="N251" s="11" t="s">
        <v>556</v>
      </c>
      <c r="O251" s="11" t="s">
        <v>543</v>
      </c>
    </row>
    <row r="252" spans="1:15" x14ac:dyDescent="0.25">
      <c r="A252" s="11" t="s">
        <v>2948</v>
      </c>
      <c r="B252" s="12">
        <v>46371</v>
      </c>
      <c r="C252" s="11" t="s">
        <v>230</v>
      </c>
      <c r="D252" s="11" t="s">
        <v>330</v>
      </c>
      <c r="E252" s="11" t="s">
        <v>395</v>
      </c>
      <c r="F252" s="11" t="s">
        <v>429</v>
      </c>
      <c r="G252" s="11" t="s">
        <v>552</v>
      </c>
      <c r="H252">
        <v>3</v>
      </c>
      <c r="I252">
        <v>13434.34</v>
      </c>
      <c r="J252">
        <v>0</v>
      </c>
      <c r="K252">
        <v>40303.019999999997</v>
      </c>
      <c r="L252">
        <v>31179</v>
      </c>
      <c r="M252">
        <v>9124.02</v>
      </c>
      <c r="N252" s="11" t="s">
        <v>542</v>
      </c>
      <c r="O252" s="11" t="s">
        <v>543</v>
      </c>
    </row>
    <row r="253" spans="1:15" x14ac:dyDescent="0.25">
      <c r="A253" s="11" t="s">
        <v>2952</v>
      </c>
      <c r="B253" s="12">
        <v>45671</v>
      </c>
      <c r="C253" s="11" t="s">
        <v>302</v>
      </c>
      <c r="D253" s="11" t="s">
        <v>334</v>
      </c>
      <c r="E253" s="11" t="s">
        <v>385</v>
      </c>
      <c r="F253" s="11" t="s">
        <v>505</v>
      </c>
      <c r="G253" s="11" t="s">
        <v>552</v>
      </c>
      <c r="H253">
        <v>2</v>
      </c>
      <c r="I253">
        <v>371.26</v>
      </c>
      <c r="J253">
        <v>0</v>
      </c>
      <c r="K253">
        <v>742.52</v>
      </c>
      <c r="L253">
        <v>570</v>
      </c>
      <c r="M253">
        <v>172.52</v>
      </c>
      <c r="N253" s="11" t="s">
        <v>546</v>
      </c>
      <c r="O253" s="11" t="s">
        <v>543</v>
      </c>
    </row>
    <row r="254" spans="1:15" x14ac:dyDescent="0.25">
      <c r="A254" s="11" t="s">
        <v>2964</v>
      </c>
      <c r="B254" s="12">
        <v>46046</v>
      </c>
      <c r="C254" s="11" t="s">
        <v>312</v>
      </c>
      <c r="D254" s="11" t="s">
        <v>353</v>
      </c>
      <c r="E254" s="11" t="s">
        <v>389</v>
      </c>
      <c r="F254" s="11" t="s">
        <v>497</v>
      </c>
      <c r="G254" s="11" t="s">
        <v>552</v>
      </c>
      <c r="H254">
        <v>5</v>
      </c>
      <c r="I254">
        <v>8043.5</v>
      </c>
      <c r="J254">
        <v>0</v>
      </c>
      <c r="K254">
        <v>40217.5</v>
      </c>
      <c r="L254">
        <v>26685</v>
      </c>
      <c r="M254">
        <v>13532.5</v>
      </c>
      <c r="N254" s="11" t="s">
        <v>556</v>
      </c>
      <c r="O254" s="11" t="s">
        <v>543</v>
      </c>
    </row>
    <row r="255" spans="1:15" x14ac:dyDescent="0.25">
      <c r="A255" s="11" t="s">
        <v>2965</v>
      </c>
      <c r="B255" s="12">
        <v>45741</v>
      </c>
      <c r="C255" s="11" t="s">
        <v>76</v>
      </c>
      <c r="D255" s="11" t="s">
        <v>339</v>
      </c>
      <c r="E255" s="11" t="s">
        <v>385</v>
      </c>
      <c r="F255" s="11" t="s">
        <v>417</v>
      </c>
      <c r="G255" s="11" t="s">
        <v>552</v>
      </c>
      <c r="H255">
        <v>6</v>
      </c>
      <c r="I255">
        <v>9240.2000000000007</v>
      </c>
      <c r="J255">
        <v>0</v>
      </c>
      <c r="K255">
        <v>55441.2</v>
      </c>
      <c r="L255">
        <v>41010</v>
      </c>
      <c r="M255">
        <v>14431.2</v>
      </c>
      <c r="N255" s="11" t="s">
        <v>550</v>
      </c>
      <c r="O255" s="11" t="s">
        <v>543</v>
      </c>
    </row>
    <row r="256" spans="1:15" x14ac:dyDescent="0.25">
      <c r="A256" s="11" t="s">
        <v>2979</v>
      </c>
      <c r="B256" s="12">
        <v>45927</v>
      </c>
      <c r="C256" s="11" t="s">
        <v>214</v>
      </c>
      <c r="D256" s="11" t="s">
        <v>355</v>
      </c>
      <c r="E256" s="11" t="s">
        <v>389</v>
      </c>
      <c r="F256" s="11" t="s">
        <v>441</v>
      </c>
      <c r="G256" s="11" t="s">
        <v>552</v>
      </c>
      <c r="H256">
        <v>3</v>
      </c>
      <c r="I256">
        <v>28820.43</v>
      </c>
      <c r="J256">
        <v>0</v>
      </c>
      <c r="K256">
        <v>86461.29</v>
      </c>
      <c r="L256">
        <v>59394</v>
      </c>
      <c r="M256">
        <v>27067.29</v>
      </c>
      <c r="N256" s="11" t="s">
        <v>546</v>
      </c>
      <c r="O256" s="11" t="s">
        <v>543</v>
      </c>
    </row>
    <row r="257" spans="1:15" x14ac:dyDescent="0.25">
      <c r="A257" s="11" t="s">
        <v>3024</v>
      </c>
      <c r="B257" s="12">
        <v>46132</v>
      </c>
      <c r="C257" s="11" t="s">
        <v>142</v>
      </c>
      <c r="D257" s="11" t="s">
        <v>345</v>
      </c>
      <c r="E257" s="11" t="s">
        <v>385</v>
      </c>
      <c r="F257" s="11" t="s">
        <v>503</v>
      </c>
      <c r="G257" s="11" t="s">
        <v>552</v>
      </c>
      <c r="H257">
        <v>1</v>
      </c>
      <c r="I257">
        <v>1871.78</v>
      </c>
      <c r="J257">
        <v>0</v>
      </c>
      <c r="K257">
        <v>1871.78</v>
      </c>
      <c r="L257">
        <v>1615</v>
      </c>
      <c r="M257">
        <v>256.77999999999997</v>
      </c>
      <c r="N257" s="11" t="s">
        <v>550</v>
      </c>
      <c r="O257" s="11" t="s">
        <v>543</v>
      </c>
    </row>
    <row r="258" spans="1:15" x14ac:dyDescent="0.25">
      <c r="A258" s="11" t="s">
        <v>3026</v>
      </c>
      <c r="B258" s="12">
        <v>46192</v>
      </c>
      <c r="C258" s="11" t="s">
        <v>282</v>
      </c>
      <c r="D258" s="11" t="s">
        <v>341</v>
      </c>
      <c r="E258" s="11" t="s">
        <v>382</v>
      </c>
      <c r="F258" s="11" t="s">
        <v>503</v>
      </c>
      <c r="G258" s="11" t="s">
        <v>552</v>
      </c>
      <c r="H258">
        <v>2</v>
      </c>
      <c r="I258">
        <v>517.33000000000004</v>
      </c>
      <c r="J258">
        <v>0</v>
      </c>
      <c r="K258">
        <v>1034.6600000000001</v>
      </c>
      <c r="L258">
        <v>824</v>
      </c>
      <c r="M258">
        <v>210.66</v>
      </c>
      <c r="N258" s="11" t="s">
        <v>546</v>
      </c>
      <c r="O258" s="11" t="s">
        <v>543</v>
      </c>
    </row>
    <row r="259" spans="1:15" x14ac:dyDescent="0.25">
      <c r="A259" s="11" t="s">
        <v>3030</v>
      </c>
      <c r="B259" s="12">
        <v>46368</v>
      </c>
      <c r="C259" s="11" t="s">
        <v>226</v>
      </c>
      <c r="D259" s="11" t="s">
        <v>371</v>
      </c>
      <c r="E259" s="11" t="s">
        <v>382</v>
      </c>
      <c r="F259" s="11" t="s">
        <v>487</v>
      </c>
      <c r="G259" s="11" t="s">
        <v>552</v>
      </c>
      <c r="H259">
        <v>6</v>
      </c>
      <c r="I259">
        <v>25238.93</v>
      </c>
      <c r="J259">
        <v>0</v>
      </c>
      <c r="K259">
        <v>151433.57999999999</v>
      </c>
      <c r="L259">
        <v>127896</v>
      </c>
      <c r="M259">
        <v>23537.58</v>
      </c>
      <c r="N259" s="11" t="s">
        <v>556</v>
      </c>
      <c r="O259" s="11" t="s">
        <v>543</v>
      </c>
    </row>
    <row r="260" spans="1:15" x14ac:dyDescent="0.25">
      <c r="A260" s="11" t="s">
        <v>3036</v>
      </c>
      <c r="B260" s="12">
        <v>45993</v>
      </c>
      <c r="C260" s="11" t="s">
        <v>184</v>
      </c>
      <c r="D260" s="11" t="s">
        <v>339</v>
      </c>
      <c r="E260" s="11" t="s">
        <v>385</v>
      </c>
      <c r="F260" s="11" t="s">
        <v>441</v>
      </c>
      <c r="G260" s="11" t="s">
        <v>552</v>
      </c>
      <c r="H260">
        <v>5</v>
      </c>
      <c r="I260">
        <v>9240.2000000000007</v>
      </c>
      <c r="J260">
        <v>0</v>
      </c>
      <c r="K260">
        <v>46201</v>
      </c>
      <c r="L260">
        <v>34175</v>
      </c>
      <c r="M260">
        <v>12026</v>
      </c>
      <c r="N260" s="11" t="s">
        <v>556</v>
      </c>
      <c r="O260" s="11" t="s">
        <v>543</v>
      </c>
    </row>
    <row r="261" spans="1:15" x14ac:dyDescent="0.25">
      <c r="A261" s="11" t="s">
        <v>3053</v>
      </c>
      <c r="B261" s="12">
        <v>45931</v>
      </c>
      <c r="C261" s="11" t="s">
        <v>14</v>
      </c>
      <c r="D261" s="11" t="s">
        <v>348</v>
      </c>
      <c r="E261" s="11" t="s">
        <v>398</v>
      </c>
      <c r="F261" s="11" t="s">
        <v>415</v>
      </c>
      <c r="G261" s="11" t="s">
        <v>552</v>
      </c>
      <c r="H261">
        <v>2</v>
      </c>
      <c r="I261">
        <v>12703.48</v>
      </c>
      <c r="J261">
        <v>0</v>
      </c>
      <c r="K261">
        <v>19042.09</v>
      </c>
      <c r="L261">
        <v>20438</v>
      </c>
      <c r="M261">
        <v>-1395.91</v>
      </c>
      <c r="N261" s="11" t="s">
        <v>546</v>
      </c>
      <c r="O261" s="11" t="s">
        <v>543</v>
      </c>
    </row>
    <row r="262" spans="1:15" x14ac:dyDescent="0.25">
      <c r="A262" s="11" t="s">
        <v>3066</v>
      </c>
      <c r="B262" s="12">
        <v>46336</v>
      </c>
      <c r="C262" s="11" t="s">
        <v>152</v>
      </c>
      <c r="D262" s="11" t="s">
        <v>343</v>
      </c>
      <c r="E262" s="11" t="s">
        <v>389</v>
      </c>
      <c r="F262" s="11" t="s">
        <v>433</v>
      </c>
      <c r="G262" s="11" t="s">
        <v>552</v>
      </c>
      <c r="H262">
        <v>4</v>
      </c>
      <c r="I262">
        <v>4179.59</v>
      </c>
      <c r="J262">
        <v>0</v>
      </c>
      <c r="K262">
        <v>16718.36</v>
      </c>
      <c r="L262">
        <v>12764</v>
      </c>
      <c r="M262">
        <v>3954.36</v>
      </c>
      <c r="N262" s="11" t="s">
        <v>556</v>
      </c>
      <c r="O262" s="11" t="s">
        <v>543</v>
      </c>
    </row>
    <row r="263" spans="1:15" x14ac:dyDescent="0.25">
      <c r="A263" s="11" t="s">
        <v>3071</v>
      </c>
      <c r="B263" s="12">
        <v>45696</v>
      </c>
      <c r="C263" s="11" t="s">
        <v>210</v>
      </c>
      <c r="D263" s="11" t="s">
        <v>362</v>
      </c>
      <c r="E263" s="11" t="s">
        <v>398</v>
      </c>
      <c r="F263" s="11" t="s">
        <v>517</v>
      </c>
      <c r="G263" s="11" t="s">
        <v>552</v>
      </c>
      <c r="H263">
        <v>2</v>
      </c>
      <c r="I263">
        <v>22546.84</v>
      </c>
      <c r="J263">
        <v>0</v>
      </c>
      <c r="K263">
        <v>45093.68</v>
      </c>
      <c r="L263">
        <v>34118</v>
      </c>
      <c r="M263">
        <v>10975.68</v>
      </c>
      <c r="N263" s="11" t="s">
        <v>542</v>
      </c>
      <c r="O263" s="11" t="s">
        <v>543</v>
      </c>
    </row>
    <row r="264" spans="1:15" x14ac:dyDescent="0.25">
      <c r="A264" s="11" t="s">
        <v>3073</v>
      </c>
      <c r="B264" s="12">
        <v>45919</v>
      </c>
      <c r="C264" s="11" t="s">
        <v>240</v>
      </c>
      <c r="D264" s="11" t="s">
        <v>334</v>
      </c>
      <c r="E264" s="11" t="s">
        <v>393</v>
      </c>
      <c r="F264" s="11" t="s">
        <v>517</v>
      </c>
      <c r="G264" s="11" t="s">
        <v>552</v>
      </c>
      <c r="H264">
        <v>6</v>
      </c>
      <c r="I264">
        <v>371.26</v>
      </c>
      <c r="J264">
        <v>0</v>
      </c>
      <c r="K264">
        <v>2227.56</v>
      </c>
      <c r="L264">
        <v>1710</v>
      </c>
      <c r="M264">
        <v>517.55999999999995</v>
      </c>
      <c r="N264" s="11" t="s">
        <v>550</v>
      </c>
      <c r="O264" s="11" t="s">
        <v>543</v>
      </c>
    </row>
    <row r="265" spans="1:15" x14ac:dyDescent="0.25">
      <c r="A265" s="11" t="s">
        <v>3081</v>
      </c>
      <c r="B265" s="12">
        <v>46063</v>
      </c>
      <c r="C265" s="11" t="s">
        <v>232</v>
      </c>
      <c r="D265" s="11" t="s">
        <v>339</v>
      </c>
      <c r="E265" s="11" t="s">
        <v>393</v>
      </c>
      <c r="F265" s="11" t="s">
        <v>461</v>
      </c>
      <c r="G265" s="11" t="s">
        <v>552</v>
      </c>
      <c r="H265">
        <v>2</v>
      </c>
      <c r="I265">
        <v>9240.2000000000007</v>
      </c>
      <c r="J265">
        <v>0</v>
      </c>
      <c r="K265">
        <v>18480.400000000001</v>
      </c>
      <c r="L265">
        <v>13670</v>
      </c>
      <c r="M265">
        <v>4810.3999999999996</v>
      </c>
      <c r="N265" s="11" t="s">
        <v>542</v>
      </c>
      <c r="O265" s="11" t="s">
        <v>543</v>
      </c>
    </row>
    <row r="266" spans="1:15" x14ac:dyDescent="0.25">
      <c r="A266" s="11" t="s">
        <v>3089</v>
      </c>
      <c r="B266" s="12">
        <v>46099</v>
      </c>
      <c r="C266" s="11" t="s">
        <v>256</v>
      </c>
      <c r="D266" s="11" t="s">
        <v>337</v>
      </c>
      <c r="E266" s="11" t="s">
        <v>385</v>
      </c>
      <c r="F266" s="11" t="s">
        <v>497</v>
      </c>
      <c r="G266" s="11" t="s">
        <v>552</v>
      </c>
      <c r="H266">
        <v>3</v>
      </c>
      <c r="I266">
        <v>21351.52</v>
      </c>
      <c r="J266">
        <v>0</v>
      </c>
      <c r="K266">
        <v>64054.559999999998</v>
      </c>
      <c r="L266">
        <v>47409</v>
      </c>
      <c r="M266">
        <v>16645.560000000001</v>
      </c>
      <c r="N266" s="11" t="s">
        <v>550</v>
      </c>
      <c r="O266" s="11" t="s">
        <v>543</v>
      </c>
    </row>
    <row r="267" spans="1:15" x14ac:dyDescent="0.25">
      <c r="A267" s="11" t="s">
        <v>3092</v>
      </c>
      <c r="B267" s="12">
        <v>46246</v>
      </c>
      <c r="C267" s="11" t="s">
        <v>264</v>
      </c>
      <c r="D267" s="11" t="s">
        <v>368</v>
      </c>
      <c r="E267" s="11" t="s">
        <v>391</v>
      </c>
      <c r="F267" s="11" t="s">
        <v>427</v>
      </c>
      <c r="G267" s="11" t="s">
        <v>552</v>
      </c>
      <c r="H267">
        <v>4</v>
      </c>
      <c r="I267">
        <v>1073.69</v>
      </c>
      <c r="J267">
        <v>0</v>
      </c>
      <c r="K267">
        <v>4294.76</v>
      </c>
      <c r="L267">
        <v>3104</v>
      </c>
      <c r="M267">
        <v>1190.76</v>
      </c>
      <c r="N267" s="11" t="s">
        <v>542</v>
      </c>
      <c r="O267" s="11" t="s">
        <v>543</v>
      </c>
    </row>
    <row r="268" spans="1:15" x14ac:dyDescent="0.25">
      <c r="A268" s="11" t="s">
        <v>3106</v>
      </c>
      <c r="B268" s="12">
        <v>45691</v>
      </c>
      <c r="C268" s="11" t="s">
        <v>284</v>
      </c>
      <c r="D268" s="11" t="s">
        <v>341</v>
      </c>
      <c r="E268" s="11" t="s">
        <v>385</v>
      </c>
      <c r="F268" s="11" t="s">
        <v>521</v>
      </c>
      <c r="G268" s="11" t="s">
        <v>552</v>
      </c>
      <c r="H268">
        <v>4</v>
      </c>
      <c r="I268">
        <v>517.33000000000004</v>
      </c>
      <c r="J268">
        <v>0</v>
      </c>
      <c r="K268">
        <v>2069.3200000000002</v>
      </c>
      <c r="L268">
        <v>1648</v>
      </c>
      <c r="M268">
        <v>421.32</v>
      </c>
      <c r="N268" s="11" t="s">
        <v>542</v>
      </c>
      <c r="O268" s="11" t="s">
        <v>543</v>
      </c>
    </row>
    <row r="269" spans="1:15" x14ac:dyDescent="0.25">
      <c r="A269" s="11" t="s">
        <v>3109</v>
      </c>
      <c r="B269" s="12">
        <v>45787</v>
      </c>
      <c r="C269" s="11" t="s">
        <v>318</v>
      </c>
      <c r="D269" s="11" t="s">
        <v>377</v>
      </c>
      <c r="E269" s="11" t="s">
        <v>398</v>
      </c>
      <c r="F269" s="11" t="s">
        <v>503</v>
      </c>
      <c r="G269" s="11" t="s">
        <v>552</v>
      </c>
      <c r="H269">
        <v>8</v>
      </c>
      <c r="I269">
        <v>25991.93</v>
      </c>
      <c r="J269">
        <v>0</v>
      </c>
      <c r="K269">
        <v>207935.44</v>
      </c>
      <c r="L269">
        <v>148408</v>
      </c>
      <c r="M269">
        <v>59527.44</v>
      </c>
      <c r="N269" s="11" t="s">
        <v>542</v>
      </c>
      <c r="O269" s="11" t="s">
        <v>543</v>
      </c>
    </row>
    <row r="270" spans="1:15" x14ac:dyDescent="0.25">
      <c r="A270" s="11" t="s">
        <v>3110</v>
      </c>
      <c r="B270" s="12">
        <v>46132</v>
      </c>
      <c r="C270" s="11" t="s">
        <v>106</v>
      </c>
      <c r="D270" s="11" t="s">
        <v>366</v>
      </c>
      <c r="E270" s="11" t="s">
        <v>398</v>
      </c>
      <c r="F270" s="11" t="s">
        <v>457</v>
      </c>
      <c r="G270" s="11" t="s">
        <v>552</v>
      </c>
      <c r="H270">
        <v>4</v>
      </c>
      <c r="I270">
        <v>24896.65</v>
      </c>
      <c r="J270">
        <v>0</v>
      </c>
      <c r="K270">
        <v>99586.6</v>
      </c>
      <c r="L270">
        <v>67108</v>
      </c>
      <c r="M270">
        <v>32478.6</v>
      </c>
      <c r="N270" s="11" t="s">
        <v>550</v>
      </c>
      <c r="O270" s="11" t="s">
        <v>543</v>
      </c>
    </row>
    <row r="271" spans="1:15" x14ac:dyDescent="0.25">
      <c r="A271" s="11" t="s">
        <v>3113</v>
      </c>
      <c r="B271" s="12">
        <v>45734</v>
      </c>
      <c r="C271" s="11" t="s">
        <v>94</v>
      </c>
      <c r="D271" s="11" t="s">
        <v>345</v>
      </c>
      <c r="E271" s="11" t="s">
        <v>389</v>
      </c>
      <c r="F271" s="11" t="s">
        <v>461</v>
      </c>
      <c r="G271" s="11" t="s">
        <v>552</v>
      </c>
      <c r="H271">
        <v>2</v>
      </c>
      <c r="I271">
        <v>1871.78</v>
      </c>
      <c r="J271">
        <v>0</v>
      </c>
      <c r="K271">
        <v>3743.56</v>
      </c>
      <c r="L271">
        <v>3230</v>
      </c>
      <c r="M271">
        <v>513.55999999999995</v>
      </c>
      <c r="N271" s="11" t="s">
        <v>556</v>
      </c>
      <c r="O271" s="11" t="s">
        <v>543</v>
      </c>
    </row>
    <row r="272" spans="1:15" x14ac:dyDescent="0.25">
      <c r="A272" s="11" t="s">
        <v>3118</v>
      </c>
      <c r="B272" s="12">
        <v>46166</v>
      </c>
      <c r="C272" s="11" t="s">
        <v>270</v>
      </c>
      <c r="D272" s="11" t="s">
        <v>351</v>
      </c>
      <c r="E272" s="11" t="s">
        <v>391</v>
      </c>
      <c r="F272" s="11" t="s">
        <v>483</v>
      </c>
      <c r="G272" s="11" t="s">
        <v>552</v>
      </c>
      <c r="H272">
        <v>7</v>
      </c>
      <c r="I272">
        <v>28987.87</v>
      </c>
      <c r="J272">
        <v>0</v>
      </c>
      <c r="K272">
        <v>202915.09</v>
      </c>
      <c r="L272">
        <v>136066</v>
      </c>
      <c r="M272">
        <v>66849.09</v>
      </c>
      <c r="N272" s="11" t="s">
        <v>550</v>
      </c>
      <c r="O272" s="11" t="s">
        <v>543</v>
      </c>
    </row>
    <row r="273" spans="1:15" x14ac:dyDescent="0.25">
      <c r="A273" s="11" t="s">
        <v>3131</v>
      </c>
      <c r="B273" s="12">
        <v>46042</v>
      </c>
      <c r="C273" s="11" t="s">
        <v>284</v>
      </c>
      <c r="D273" s="11" t="s">
        <v>368</v>
      </c>
      <c r="E273" s="11" t="s">
        <v>389</v>
      </c>
      <c r="F273" s="11" t="s">
        <v>404</v>
      </c>
      <c r="G273" s="11" t="s">
        <v>552</v>
      </c>
      <c r="H273">
        <v>8</v>
      </c>
      <c r="I273">
        <v>1073.69</v>
      </c>
      <c r="J273">
        <v>0</v>
      </c>
      <c r="K273">
        <v>8589.52</v>
      </c>
      <c r="L273">
        <v>6208</v>
      </c>
      <c r="M273">
        <v>2381.52</v>
      </c>
      <c r="N273" s="11" t="s">
        <v>542</v>
      </c>
      <c r="O273" s="11" t="s">
        <v>543</v>
      </c>
    </row>
    <row r="274" spans="1:15" x14ac:dyDescent="0.25">
      <c r="A274" s="11" t="s">
        <v>3168</v>
      </c>
      <c r="B274" s="12">
        <v>45853</v>
      </c>
      <c r="C274" s="11" t="s">
        <v>160</v>
      </c>
      <c r="D274" s="11" t="s">
        <v>375</v>
      </c>
      <c r="E274" s="11" t="s">
        <v>387</v>
      </c>
      <c r="F274" s="11" t="s">
        <v>465</v>
      </c>
      <c r="G274" s="11" t="s">
        <v>552</v>
      </c>
      <c r="H274">
        <v>5</v>
      </c>
      <c r="I274">
        <v>5472.72</v>
      </c>
      <c r="J274">
        <v>0</v>
      </c>
      <c r="K274">
        <v>27363.599999999999</v>
      </c>
      <c r="L274">
        <v>18435</v>
      </c>
      <c r="M274">
        <v>8928.6</v>
      </c>
      <c r="N274" s="11" t="s">
        <v>550</v>
      </c>
      <c r="O274" s="11" t="s">
        <v>543</v>
      </c>
    </row>
    <row r="275" spans="1:15" x14ac:dyDescent="0.25">
      <c r="A275" s="11" t="s">
        <v>3180</v>
      </c>
      <c r="B275" s="12">
        <v>46102</v>
      </c>
      <c r="C275" s="11" t="s">
        <v>54</v>
      </c>
      <c r="D275" s="11" t="s">
        <v>368</v>
      </c>
      <c r="E275" s="11" t="s">
        <v>391</v>
      </c>
      <c r="F275" s="11" t="s">
        <v>491</v>
      </c>
      <c r="G275" s="11" t="s">
        <v>552</v>
      </c>
      <c r="H275">
        <v>1</v>
      </c>
      <c r="I275">
        <v>1073.69</v>
      </c>
      <c r="J275">
        <v>0</v>
      </c>
      <c r="K275">
        <v>1073.69</v>
      </c>
      <c r="L275">
        <v>776</v>
      </c>
      <c r="M275">
        <v>297.69</v>
      </c>
      <c r="N275" s="11" t="s">
        <v>546</v>
      </c>
      <c r="O275" s="11" t="s">
        <v>543</v>
      </c>
    </row>
    <row r="276" spans="1:15" x14ac:dyDescent="0.25">
      <c r="A276" s="11" t="s">
        <v>3186</v>
      </c>
      <c r="B276" s="12">
        <v>46048</v>
      </c>
      <c r="C276" s="11" t="s">
        <v>116</v>
      </c>
      <c r="D276" s="11" t="s">
        <v>373</v>
      </c>
      <c r="E276" s="11" t="s">
        <v>398</v>
      </c>
      <c r="F276" s="11" t="s">
        <v>451</v>
      </c>
      <c r="G276" s="11" t="s">
        <v>552</v>
      </c>
      <c r="H276">
        <v>3</v>
      </c>
      <c r="I276">
        <v>2277.2600000000002</v>
      </c>
      <c r="J276">
        <v>0</v>
      </c>
      <c r="K276">
        <v>6831.78</v>
      </c>
      <c r="L276">
        <v>4863</v>
      </c>
      <c r="M276">
        <v>1968.78</v>
      </c>
      <c r="N276" s="11" t="s">
        <v>546</v>
      </c>
      <c r="O276" s="11" t="s">
        <v>543</v>
      </c>
    </row>
    <row r="277" spans="1:15" x14ac:dyDescent="0.25">
      <c r="A277" s="11" t="s">
        <v>3191</v>
      </c>
      <c r="B277" s="12">
        <v>45692</v>
      </c>
      <c r="C277" s="11" t="s">
        <v>182</v>
      </c>
      <c r="D277" s="11" t="s">
        <v>330</v>
      </c>
      <c r="E277" s="11" t="s">
        <v>391</v>
      </c>
      <c r="F277" s="11" t="s">
        <v>410</v>
      </c>
      <c r="G277" s="11" t="s">
        <v>552</v>
      </c>
      <c r="H277">
        <v>1</v>
      </c>
      <c r="I277">
        <v>13434.34</v>
      </c>
      <c r="J277">
        <v>0</v>
      </c>
      <c r="K277">
        <v>13434.34</v>
      </c>
      <c r="L277">
        <v>10393</v>
      </c>
      <c r="M277">
        <v>3041.34</v>
      </c>
      <c r="N277" s="11" t="s">
        <v>542</v>
      </c>
      <c r="O277" s="11" t="s">
        <v>543</v>
      </c>
    </row>
    <row r="278" spans="1:15" x14ac:dyDescent="0.25">
      <c r="A278" s="11" t="s">
        <v>3198</v>
      </c>
      <c r="B278" s="12">
        <v>45872</v>
      </c>
      <c r="C278" s="11" t="s">
        <v>64</v>
      </c>
      <c r="D278" s="11" t="s">
        <v>366</v>
      </c>
      <c r="E278" s="11" t="s">
        <v>389</v>
      </c>
      <c r="F278" s="11" t="s">
        <v>475</v>
      </c>
      <c r="G278" s="11" t="s">
        <v>552</v>
      </c>
      <c r="H278">
        <v>8</v>
      </c>
      <c r="I278">
        <v>24896.65</v>
      </c>
      <c r="J278">
        <v>0</v>
      </c>
      <c r="K278">
        <v>199173.2</v>
      </c>
      <c r="L278">
        <v>134216</v>
      </c>
      <c r="M278">
        <v>64957.2</v>
      </c>
      <c r="N278" s="11" t="s">
        <v>556</v>
      </c>
      <c r="O278" s="11" t="s">
        <v>543</v>
      </c>
    </row>
    <row r="279" spans="1:15" x14ac:dyDescent="0.25">
      <c r="A279" s="11" t="s">
        <v>3199</v>
      </c>
      <c r="B279" s="12">
        <v>46318</v>
      </c>
      <c r="C279" s="11" t="s">
        <v>84</v>
      </c>
      <c r="D279" s="11" t="s">
        <v>343</v>
      </c>
      <c r="E279" s="11" t="s">
        <v>393</v>
      </c>
      <c r="F279" s="11" t="s">
        <v>523</v>
      </c>
      <c r="G279" s="11" t="s">
        <v>552</v>
      </c>
      <c r="H279">
        <v>3</v>
      </c>
      <c r="I279">
        <v>4179.59</v>
      </c>
      <c r="J279">
        <v>0</v>
      </c>
      <c r="K279">
        <v>12538.77</v>
      </c>
      <c r="L279">
        <v>9573</v>
      </c>
      <c r="M279">
        <v>2965.77</v>
      </c>
      <c r="N279" s="11" t="s">
        <v>546</v>
      </c>
      <c r="O279" s="11" t="s">
        <v>543</v>
      </c>
    </row>
    <row r="280" spans="1:15" x14ac:dyDescent="0.25">
      <c r="A280" s="11" t="s">
        <v>3209</v>
      </c>
      <c r="B280" s="12">
        <v>45755</v>
      </c>
      <c r="C280" s="11" t="s">
        <v>70</v>
      </c>
      <c r="D280" s="11" t="s">
        <v>348</v>
      </c>
      <c r="E280" s="11" t="s">
        <v>382</v>
      </c>
      <c r="F280" s="11" t="s">
        <v>477</v>
      </c>
      <c r="G280" s="11" t="s">
        <v>552</v>
      </c>
      <c r="H280">
        <v>2</v>
      </c>
      <c r="I280">
        <v>12703.48</v>
      </c>
      <c r="J280">
        <v>0</v>
      </c>
      <c r="K280">
        <v>25406.959999999999</v>
      </c>
      <c r="L280">
        <v>20438</v>
      </c>
      <c r="M280">
        <v>4968.96</v>
      </c>
      <c r="N280" s="11" t="s">
        <v>546</v>
      </c>
      <c r="O280" s="11" t="s">
        <v>543</v>
      </c>
    </row>
    <row r="281" spans="1:15" x14ac:dyDescent="0.25">
      <c r="A281" s="11" t="s">
        <v>3232</v>
      </c>
      <c r="B281" s="12">
        <v>45756</v>
      </c>
      <c r="C281" s="11" t="s">
        <v>152</v>
      </c>
      <c r="D281" s="11" t="s">
        <v>373</v>
      </c>
      <c r="E281" s="11" t="s">
        <v>391</v>
      </c>
      <c r="F281" s="11" t="s">
        <v>505</v>
      </c>
      <c r="G281" s="11" t="s">
        <v>552</v>
      </c>
      <c r="H281">
        <v>3</v>
      </c>
      <c r="I281">
        <v>2277.2600000000002</v>
      </c>
      <c r="J281">
        <v>0</v>
      </c>
      <c r="K281">
        <v>6831.78</v>
      </c>
      <c r="L281">
        <v>4863</v>
      </c>
      <c r="M281">
        <v>1968.78</v>
      </c>
      <c r="N281" s="11" t="s">
        <v>550</v>
      </c>
      <c r="O281" s="11" t="s">
        <v>543</v>
      </c>
    </row>
    <row r="282" spans="1:15" x14ac:dyDescent="0.25">
      <c r="A282" s="11" t="s">
        <v>3234</v>
      </c>
      <c r="B282" s="12">
        <v>46243</v>
      </c>
      <c r="C282" s="11" t="s">
        <v>100</v>
      </c>
      <c r="D282" s="11" t="s">
        <v>334</v>
      </c>
      <c r="E282" s="11" t="s">
        <v>389</v>
      </c>
      <c r="F282" s="11" t="s">
        <v>420</v>
      </c>
      <c r="G282" s="11" t="s">
        <v>552</v>
      </c>
      <c r="H282">
        <v>6</v>
      </c>
      <c r="I282">
        <v>371.26</v>
      </c>
      <c r="J282">
        <v>0</v>
      </c>
      <c r="K282">
        <v>2227.56</v>
      </c>
      <c r="L282">
        <v>1710</v>
      </c>
      <c r="M282">
        <v>517.55999999999995</v>
      </c>
      <c r="N282" s="11" t="s">
        <v>542</v>
      </c>
      <c r="O282" s="11" t="s">
        <v>543</v>
      </c>
    </row>
    <row r="283" spans="1:15" x14ac:dyDescent="0.25">
      <c r="A283" s="11" t="s">
        <v>3257</v>
      </c>
      <c r="B283" s="12">
        <v>46178</v>
      </c>
      <c r="C283" s="11" t="s">
        <v>80</v>
      </c>
      <c r="D283" s="11" t="s">
        <v>375</v>
      </c>
      <c r="E283" s="11" t="s">
        <v>387</v>
      </c>
      <c r="F283" s="11" t="s">
        <v>443</v>
      </c>
      <c r="G283" s="11" t="s">
        <v>552</v>
      </c>
      <c r="H283">
        <v>1</v>
      </c>
      <c r="I283">
        <v>5472.72</v>
      </c>
      <c r="J283">
        <v>0</v>
      </c>
      <c r="K283">
        <v>5472.72</v>
      </c>
      <c r="L283">
        <v>3687</v>
      </c>
      <c r="M283">
        <v>1785.72</v>
      </c>
      <c r="N283" s="11" t="s">
        <v>556</v>
      </c>
      <c r="O283" s="11" t="s">
        <v>543</v>
      </c>
    </row>
    <row r="284" spans="1:15" x14ac:dyDescent="0.25">
      <c r="A284" s="11" t="s">
        <v>3258</v>
      </c>
      <c r="B284" s="12">
        <v>46370</v>
      </c>
      <c r="C284" s="11" t="s">
        <v>33</v>
      </c>
      <c r="D284" s="11" t="s">
        <v>337</v>
      </c>
      <c r="E284" s="11" t="s">
        <v>391</v>
      </c>
      <c r="F284" s="11" t="s">
        <v>497</v>
      </c>
      <c r="G284" s="11" t="s">
        <v>552</v>
      </c>
      <c r="H284">
        <v>3</v>
      </c>
      <c r="I284">
        <v>21351.52</v>
      </c>
      <c r="J284">
        <v>0</v>
      </c>
      <c r="K284">
        <v>64054.559999999998</v>
      </c>
      <c r="L284">
        <v>47409</v>
      </c>
      <c r="M284">
        <v>16645.560000000001</v>
      </c>
      <c r="N284" s="11" t="s">
        <v>556</v>
      </c>
      <c r="O284" s="11" t="s">
        <v>543</v>
      </c>
    </row>
    <row r="285" spans="1:15" x14ac:dyDescent="0.25">
      <c r="A285" s="11" t="s">
        <v>3260</v>
      </c>
      <c r="B285" s="12">
        <v>45794</v>
      </c>
      <c r="C285" s="11" t="s">
        <v>37</v>
      </c>
      <c r="D285" s="11" t="s">
        <v>355</v>
      </c>
      <c r="E285" s="11" t="s">
        <v>395</v>
      </c>
      <c r="F285" s="11" t="s">
        <v>495</v>
      </c>
      <c r="G285" s="11" t="s">
        <v>552</v>
      </c>
      <c r="H285">
        <v>1</v>
      </c>
      <c r="I285">
        <v>28820.43</v>
      </c>
      <c r="J285">
        <v>0</v>
      </c>
      <c r="K285">
        <v>28820.43</v>
      </c>
      <c r="L285">
        <v>19798</v>
      </c>
      <c r="M285">
        <v>9022.43</v>
      </c>
      <c r="N285" s="11" t="s">
        <v>550</v>
      </c>
      <c r="O285" s="11" t="s">
        <v>543</v>
      </c>
    </row>
    <row r="286" spans="1:15" x14ac:dyDescent="0.25">
      <c r="A286" s="11" t="s">
        <v>3261</v>
      </c>
      <c r="B286" s="12">
        <v>46037</v>
      </c>
      <c r="C286" s="11" t="s">
        <v>312</v>
      </c>
      <c r="D286" s="11" t="s">
        <v>362</v>
      </c>
      <c r="E286" s="11" t="s">
        <v>385</v>
      </c>
      <c r="F286" s="11" t="s">
        <v>459</v>
      </c>
      <c r="G286" s="11" t="s">
        <v>552</v>
      </c>
      <c r="H286">
        <v>3</v>
      </c>
      <c r="I286">
        <v>22546.84</v>
      </c>
      <c r="J286">
        <v>0</v>
      </c>
      <c r="K286">
        <v>67640.52</v>
      </c>
      <c r="L286">
        <v>51177</v>
      </c>
      <c r="M286">
        <v>16463.52</v>
      </c>
      <c r="N286" s="11" t="s">
        <v>550</v>
      </c>
      <c r="O286" s="11" t="s">
        <v>543</v>
      </c>
    </row>
    <row r="287" spans="1:15" x14ac:dyDescent="0.25">
      <c r="A287" s="11" t="s">
        <v>3267</v>
      </c>
      <c r="B287" s="12">
        <v>45958</v>
      </c>
      <c r="C287" s="11" t="s">
        <v>196</v>
      </c>
      <c r="D287" s="11" t="s">
        <v>345</v>
      </c>
      <c r="E287" s="11" t="s">
        <v>398</v>
      </c>
      <c r="F287" s="11" t="s">
        <v>495</v>
      </c>
      <c r="G287" s="11" t="s">
        <v>552</v>
      </c>
      <c r="H287">
        <v>2</v>
      </c>
      <c r="I287">
        <v>1871.78</v>
      </c>
      <c r="J287">
        <v>0</v>
      </c>
      <c r="K287">
        <v>3743.56</v>
      </c>
      <c r="L287">
        <v>3230</v>
      </c>
      <c r="M287">
        <v>513.55999999999995</v>
      </c>
      <c r="N287" s="11" t="s">
        <v>556</v>
      </c>
      <c r="O287" s="11" t="s">
        <v>543</v>
      </c>
    </row>
    <row r="288" spans="1:15" x14ac:dyDescent="0.25">
      <c r="A288" s="11" t="s">
        <v>3272</v>
      </c>
      <c r="B288" s="12">
        <v>45912</v>
      </c>
      <c r="C288" s="11" t="s">
        <v>284</v>
      </c>
      <c r="D288" s="11" t="s">
        <v>360</v>
      </c>
      <c r="E288" s="11" t="s">
        <v>385</v>
      </c>
      <c r="F288" s="11" t="s">
        <v>433</v>
      </c>
      <c r="G288" s="11" t="s">
        <v>552</v>
      </c>
      <c r="H288">
        <v>3</v>
      </c>
      <c r="I288">
        <v>24789.75</v>
      </c>
      <c r="J288">
        <v>0</v>
      </c>
      <c r="K288">
        <v>74369.25</v>
      </c>
      <c r="L288">
        <v>61569</v>
      </c>
      <c r="M288">
        <v>12800.25</v>
      </c>
      <c r="N288" s="11" t="s">
        <v>550</v>
      </c>
      <c r="O288" s="11" t="s">
        <v>543</v>
      </c>
    </row>
    <row r="289" spans="1:15" x14ac:dyDescent="0.25">
      <c r="A289" s="11" t="s">
        <v>3276</v>
      </c>
      <c r="B289" s="12">
        <v>45945</v>
      </c>
      <c r="C289" s="11" t="s">
        <v>198</v>
      </c>
      <c r="D289" s="11" t="s">
        <v>368</v>
      </c>
      <c r="E289" s="11" t="s">
        <v>382</v>
      </c>
      <c r="F289" s="11" t="s">
        <v>413</v>
      </c>
      <c r="G289" s="11" t="s">
        <v>552</v>
      </c>
      <c r="H289">
        <v>1</v>
      </c>
      <c r="I289">
        <v>1073.69</v>
      </c>
      <c r="J289">
        <v>0</v>
      </c>
      <c r="K289">
        <v>1073.69</v>
      </c>
      <c r="L289">
        <v>776</v>
      </c>
      <c r="M289">
        <v>297.69</v>
      </c>
      <c r="N289" s="11" t="s">
        <v>546</v>
      </c>
      <c r="O289" s="11" t="s">
        <v>543</v>
      </c>
    </row>
    <row r="290" spans="1:15" x14ac:dyDescent="0.25">
      <c r="A290" s="11" t="s">
        <v>3296</v>
      </c>
      <c r="B290" s="12">
        <v>46323</v>
      </c>
      <c r="C290" s="11" t="s">
        <v>14</v>
      </c>
      <c r="D290" s="11" t="s">
        <v>371</v>
      </c>
      <c r="E290" s="11" t="s">
        <v>387</v>
      </c>
      <c r="F290" s="11" t="s">
        <v>455</v>
      </c>
      <c r="G290" s="11" t="s">
        <v>552</v>
      </c>
      <c r="H290">
        <v>1</v>
      </c>
      <c r="I290">
        <v>25238.93</v>
      </c>
      <c r="J290">
        <v>0</v>
      </c>
      <c r="K290">
        <v>25238.93</v>
      </c>
      <c r="L290">
        <v>21316</v>
      </c>
      <c r="M290">
        <v>3922.93</v>
      </c>
      <c r="N290" s="11" t="s">
        <v>546</v>
      </c>
      <c r="O290" s="11" t="s">
        <v>543</v>
      </c>
    </row>
    <row r="291" spans="1:15" x14ac:dyDescent="0.25">
      <c r="A291" s="11" t="s">
        <v>3299</v>
      </c>
      <c r="B291" s="12">
        <v>46117</v>
      </c>
      <c r="C291" s="11" t="s">
        <v>146</v>
      </c>
      <c r="D291" s="11" t="s">
        <v>355</v>
      </c>
      <c r="E291" s="11" t="s">
        <v>387</v>
      </c>
      <c r="F291" s="11" t="s">
        <v>495</v>
      </c>
      <c r="G291" s="11" t="s">
        <v>552</v>
      </c>
      <c r="H291">
        <v>6</v>
      </c>
      <c r="I291">
        <v>28820.43</v>
      </c>
      <c r="J291">
        <v>0</v>
      </c>
      <c r="K291">
        <v>172922.58</v>
      </c>
      <c r="L291">
        <v>118788</v>
      </c>
      <c r="M291">
        <v>54134.58</v>
      </c>
      <c r="N291" s="11" t="s">
        <v>556</v>
      </c>
      <c r="O291" s="11" t="s">
        <v>543</v>
      </c>
    </row>
    <row r="292" spans="1:15" x14ac:dyDescent="0.25">
      <c r="A292" s="11" t="s">
        <v>3309</v>
      </c>
      <c r="B292" s="12">
        <v>45725</v>
      </c>
      <c r="C292" s="11" t="s">
        <v>184</v>
      </c>
      <c r="D292" s="11" t="s">
        <v>377</v>
      </c>
      <c r="E292" s="11" t="s">
        <v>387</v>
      </c>
      <c r="F292" s="11" t="s">
        <v>407</v>
      </c>
      <c r="G292" s="11" t="s">
        <v>552</v>
      </c>
      <c r="H292">
        <v>6</v>
      </c>
      <c r="I292">
        <v>25991.93</v>
      </c>
      <c r="J292">
        <v>0</v>
      </c>
      <c r="K292">
        <v>155951.57999999999</v>
      </c>
      <c r="L292">
        <v>111306</v>
      </c>
      <c r="M292">
        <v>44645.58</v>
      </c>
      <c r="N292" s="11" t="s">
        <v>550</v>
      </c>
      <c r="O292" s="11" t="s">
        <v>543</v>
      </c>
    </row>
    <row r="293" spans="1:15" x14ac:dyDescent="0.25">
      <c r="A293" s="11" t="s">
        <v>3311</v>
      </c>
      <c r="B293" s="12">
        <v>45670</v>
      </c>
      <c r="C293" s="11" t="s">
        <v>264</v>
      </c>
      <c r="D293" s="11" t="s">
        <v>330</v>
      </c>
      <c r="E293" s="11" t="s">
        <v>387</v>
      </c>
      <c r="F293" s="11" t="s">
        <v>425</v>
      </c>
      <c r="G293" s="11" t="s">
        <v>552</v>
      </c>
      <c r="H293">
        <v>1</v>
      </c>
      <c r="I293">
        <v>13434.34</v>
      </c>
      <c r="J293">
        <v>0</v>
      </c>
      <c r="K293">
        <v>13434.34</v>
      </c>
      <c r="L293">
        <v>10393</v>
      </c>
      <c r="M293">
        <v>3041.34</v>
      </c>
      <c r="N293" s="11" t="s">
        <v>550</v>
      </c>
      <c r="O293" s="11" t="s">
        <v>543</v>
      </c>
    </row>
    <row r="294" spans="1:15" x14ac:dyDescent="0.25">
      <c r="A294" s="11" t="s">
        <v>3318</v>
      </c>
      <c r="B294" s="12">
        <v>46145</v>
      </c>
      <c r="C294" s="11" t="s">
        <v>278</v>
      </c>
      <c r="D294" s="11" t="s">
        <v>353</v>
      </c>
      <c r="E294" s="11" t="s">
        <v>382</v>
      </c>
      <c r="F294" s="11" t="s">
        <v>511</v>
      </c>
      <c r="G294" s="11" t="s">
        <v>552</v>
      </c>
      <c r="H294">
        <v>1</v>
      </c>
      <c r="I294">
        <v>8043.5</v>
      </c>
      <c r="J294">
        <v>0</v>
      </c>
      <c r="K294">
        <v>5174.4799999999996</v>
      </c>
      <c r="L294">
        <v>5337</v>
      </c>
      <c r="M294">
        <v>-162.52000000000001</v>
      </c>
      <c r="N294" s="11" t="s">
        <v>546</v>
      </c>
      <c r="O294" s="11" t="s">
        <v>543</v>
      </c>
    </row>
    <row r="295" spans="1:15" x14ac:dyDescent="0.25">
      <c r="A295" s="11" t="s">
        <v>3320</v>
      </c>
      <c r="B295" s="12">
        <v>46248</v>
      </c>
      <c r="C295" s="11" t="s">
        <v>116</v>
      </c>
      <c r="D295" s="11" t="s">
        <v>368</v>
      </c>
      <c r="E295" s="11" t="s">
        <v>385</v>
      </c>
      <c r="F295" s="11" t="s">
        <v>453</v>
      </c>
      <c r="G295" s="11" t="s">
        <v>552</v>
      </c>
      <c r="H295">
        <v>8</v>
      </c>
      <c r="I295">
        <v>1073.69</v>
      </c>
      <c r="J295">
        <v>0</v>
      </c>
      <c r="K295">
        <v>8589.52</v>
      </c>
      <c r="L295">
        <v>6208</v>
      </c>
      <c r="M295">
        <v>2381.52</v>
      </c>
      <c r="N295" s="11" t="s">
        <v>546</v>
      </c>
      <c r="O295" s="11" t="s">
        <v>543</v>
      </c>
    </row>
    <row r="296" spans="1:15" x14ac:dyDescent="0.25">
      <c r="A296" s="11" t="s">
        <v>3328</v>
      </c>
      <c r="B296" s="12">
        <v>45808</v>
      </c>
      <c r="C296" s="11" t="s">
        <v>198</v>
      </c>
      <c r="D296" s="11" t="s">
        <v>360</v>
      </c>
      <c r="E296" s="11" t="s">
        <v>387</v>
      </c>
      <c r="F296" s="11" t="s">
        <v>469</v>
      </c>
      <c r="G296" s="11" t="s">
        <v>552</v>
      </c>
      <c r="H296">
        <v>4</v>
      </c>
      <c r="I296">
        <v>24789.75</v>
      </c>
      <c r="J296">
        <v>0</v>
      </c>
      <c r="K296">
        <v>99159</v>
      </c>
      <c r="L296">
        <v>82092</v>
      </c>
      <c r="M296">
        <v>17067</v>
      </c>
      <c r="N296" s="11" t="s">
        <v>556</v>
      </c>
      <c r="O296" s="11" t="s">
        <v>543</v>
      </c>
    </row>
    <row r="297" spans="1:15" x14ac:dyDescent="0.25">
      <c r="A297" s="11" t="s">
        <v>3332</v>
      </c>
      <c r="B297" s="12">
        <v>46125</v>
      </c>
      <c r="C297" s="11" t="s">
        <v>27</v>
      </c>
      <c r="D297" s="11" t="s">
        <v>373</v>
      </c>
      <c r="E297" s="11" t="s">
        <v>382</v>
      </c>
      <c r="F297" s="11" t="s">
        <v>453</v>
      </c>
      <c r="G297" s="11" t="s">
        <v>552</v>
      </c>
      <c r="H297">
        <v>5</v>
      </c>
      <c r="I297">
        <v>2277.2600000000002</v>
      </c>
      <c r="J297">
        <v>0</v>
      </c>
      <c r="K297">
        <v>7294.54</v>
      </c>
      <c r="L297">
        <v>8105</v>
      </c>
      <c r="M297">
        <v>-810.46</v>
      </c>
      <c r="N297" s="11" t="s">
        <v>556</v>
      </c>
      <c r="O297" s="11" t="s">
        <v>543</v>
      </c>
    </row>
    <row r="298" spans="1:15" x14ac:dyDescent="0.25">
      <c r="A298" s="11" t="s">
        <v>3336</v>
      </c>
      <c r="B298" s="12">
        <v>46130</v>
      </c>
      <c r="C298" s="11" t="s">
        <v>216</v>
      </c>
      <c r="D298" s="11" t="s">
        <v>337</v>
      </c>
      <c r="E298" s="11" t="s">
        <v>385</v>
      </c>
      <c r="F298" s="11" t="s">
        <v>445</v>
      </c>
      <c r="G298" s="11" t="s">
        <v>552</v>
      </c>
      <c r="H298">
        <v>4</v>
      </c>
      <c r="I298">
        <v>21351.52</v>
      </c>
      <c r="J298">
        <v>0</v>
      </c>
      <c r="K298">
        <v>85406.080000000002</v>
      </c>
      <c r="L298">
        <v>63212</v>
      </c>
      <c r="M298">
        <v>22194.080000000002</v>
      </c>
      <c r="N298" s="11" t="s">
        <v>546</v>
      </c>
      <c r="O298" s="11" t="s">
        <v>543</v>
      </c>
    </row>
    <row r="299" spans="1:15" x14ac:dyDescent="0.25">
      <c r="A299" s="11" t="s">
        <v>3345</v>
      </c>
      <c r="B299" s="12">
        <v>46257</v>
      </c>
      <c r="C299" s="11" t="s">
        <v>212</v>
      </c>
      <c r="D299" s="11" t="s">
        <v>334</v>
      </c>
      <c r="E299" s="11" t="s">
        <v>385</v>
      </c>
      <c r="F299" s="11" t="s">
        <v>404</v>
      </c>
      <c r="G299" s="11" t="s">
        <v>552</v>
      </c>
      <c r="H299">
        <v>6</v>
      </c>
      <c r="I299">
        <v>371.26</v>
      </c>
      <c r="J299">
        <v>0</v>
      </c>
      <c r="K299">
        <v>2227.56</v>
      </c>
      <c r="L299">
        <v>1710</v>
      </c>
      <c r="M299">
        <v>517.55999999999995</v>
      </c>
      <c r="N299" s="11" t="s">
        <v>556</v>
      </c>
      <c r="O299" s="11" t="s">
        <v>543</v>
      </c>
    </row>
    <row r="300" spans="1:15" x14ac:dyDescent="0.25">
      <c r="A300" s="11" t="s">
        <v>3367</v>
      </c>
      <c r="B300" s="12">
        <v>45722</v>
      </c>
      <c r="C300" s="11" t="s">
        <v>146</v>
      </c>
      <c r="D300" s="11" t="s">
        <v>360</v>
      </c>
      <c r="E300" s="11" t="s">
        <v>391</v>
      </c>
      <c r="F300" s="11" t="s">
        <v>519</v>
      </c>
      <c r="G300" s="11" t="s">
        <v>552</v>
      </c>
      <c r="H300">
        <v>5</v>
      </c>
      <c r="I300">
        <v>24789.75</v>
      </c>
      <c r="J300">
        <v>0</v>
      </c>
      <c r="K300">
        <v>123948.75</v>
      </c>
      <c r="L300">
        <v>102615</v>
      </c>
      <c r="M300">
        <v>21333.75</v>
      </c>
      <c r="N300" s="11" t="s">
        <v>550</v>
      </c>
      <c r="O300" s="11" t="s">
        <v>543</v>
      </c>
    </row>
    <row r="301" spans="1:15" x14ac:dyDescent="0.25">
      <c r="A301" s="11" t="s">
        <v>3368</v>
      </c>
      <c r="B301" s="12">
        <v>46375</v>
      </c>
      <c r="C301" s="11" t="s">
        <v>226</v>
      </c>
      <c r="D301" s="11" t="s">
        <v>343</v>
      </c>
      <c r="E301" s="11" t="s">
        <v>389</v>
      </c>
      <c r="F301" s="11" t="s">
        <v>495</v>
      </c>
      <c r="G301" s="11" t="s">
        <v>552</v>
      </c>
      <c r="H301">
        <v>2</v>
      </c>
      <c r="I301">
        <v>4179.59</v>
      </c>
      <c r="J301">
        <v>0</v>
      </c>
      <c r="K301">
        <v>8359.18</v>
      </c>
      <c r="L301">
        <v>6382</v>
      </c>
      <c r="M301">
        <v>1977.18</v>
      </c>
      <c r="N301" s="11" t="s">
        <v>550</v>
      </c>
      <c r="O301" s="11" t="s">
        <v>543</v>
      </c>
    </row>
    <row r="302" spans="1:15" x14ac:dyDescent="0.25">
      <c r="A302" s="11" t="s">
        <v>3375</v>
      </c>
      <c r="B302" s="12">
        <v>46291</v>
      </c>
      <c r="C302" s="11" t="s">
        <v>142</v>
      </c>
      <c r="D302" s="11" t="s">
        <v>348</v>
      </c>
      <c r="E302" s="11" t="s">
        <v>391</v>
      </c>
      <c r="F302" s="11" t="s">
        <v>513</v>
      </c>
      <c r="G302" s="11" t="s">
        <v>552</v>
      </c>
      <c r="H302">
        <v>7</v>
      </c>
      <c r="I302">
        <v>12703.48</v>
      </c>
      <c r="J302">
        <v>0</v>
      </c>
      <c r="K302">
        <v>88924.36</v>
      </c>
      <c r="L302">
        <v>71533</v>
      </c>
      <c r="M302">
        <v>17391.36</v>
      </c>
      <c r="N302" s="11" t="s">
        <v>550</v>
      </c>
      <c r="O302" s="11" t="s">
        <v>543</v>
      </c>
    </row>
    <row r="303" spans="1:15" x14ac:dyDescent="0.25">
      <c r="A303" s="11" t="s">
        <v>3390</v>
      </c>
      <c r="B303" s="12">
        <v>45869</v>
      </c>
      <c r="C303" s="11" t="s">
        <v>206</v>
      </c>
      <c r="D303" s="11" t="s">
        <v>337</v>
      </c>
      <c r="E303" s="11" t="s">
        <v>393</v>
      </c>
      <c r="F303" s="11" t="s">
        <v>475</v>
      </c>
      <c r="G303" s="11" t="s">
        <v>552</v>
      </c>
      <c r="H303">
        <v>3</v>
      </c>
      <c r="I303">
        <v>21351.52</v>
      </c>
      <c r="J303">
        <v>0</v>
      </c>
      <c r="K303">
        <v>64054.559999999998</v>
      </c>
      <c r="L303">
        <v>47409</v>
      </c>
      <c r="M303">
        <v>16645.560000000001</v>
      </c>
      <c r="N303" s="11" t="s">
        <v>550</v>
      </c>
      <c r="O303" s="11" t="s">
        <v>543</v>
      </c>
    </row>
    <row r="304" spans="1:15" x14ac:dyDescent="0.25">
      <c r="A304" s="11" t="s">
        <v>3393</v>
      </c>
      <c r="B304" s="12">
        <v>46345</v>
      </c>
      <c r="C304" s="11" t="s">
        <v>320</v>
      </c>
      <c r="D304" s="11" t="s">
        <v>355</v>
      </c>
      <c r="E304" s="11" t="s">
        <v>385</v>
      </c>
      <c r="F304" s="11" t="s">
        <v>485</v>
      </c>
      <c r="G304" s="11" t="s">
        <v>552</v>
      </c>
      <c r="H304">
        <v>5</v>
      </c>
      <c r="I304">
        <v>28820.43</v>
      </c>
      <c r="J304">
        <v>0</v>
      </c>
      <c r="K304">
        <v>144102.15</v>
      </c>
      <c r="L304">
        <v>98990</v>
      </c>
      <c r="M304">
        <v>45112.15</v>
      </c>
      <c r="N304" s="11" t="s">
        <v>542</v>
      </c>
      <c r="O304" s="11" t="s">
        <v>543</v>
      </c>
    </row>
    <row r="305" spans="1:15" x14ac:dyDescent="0.25">
      <c r="A305" s="11" t="s">
        <v>3396</v>
      </c>
      <c r="B305" s="12">
        <v>46325</v>
      </c>
      <c r="C305" s="11" t="s">
        <v>82</v>
      </c>
      <c r="D305" s="11" t="s">
        <v>357</v>
      </c>
      <c r="E305" s="11" t="s">
        <v>393</v>
      </c>
      <c r="F305" s="11" t="s">
        <v>425</v>
      </c>
      <c r="G305" s="11" t="s">
        <v>552</v>
      </c>
      <c r="H305">
        <v>4</v>
      </c>
      <c r="I305">
        <v>20778.54</v>
      </c>
      <c r="J305">
        <v>0</v>
      </c>
      <c r="K305">
        <v>64031.12</v>
      </c>
      <c r="L305">
        <v>65772</v>
      </c>
      <c r="M305">
        <v>-1740.88</v>
      </c>
      <c r="N305" s="11" t="s">
        <v>556</v>
      </c>
      <c r="O305" s="11" t="s">
        <v>543</v>
      </c>
    </row>
    <row r="306" spans="1:15" x14ac:dyDescent="0.25">
      <c r="A306" s="11" t="s">
        <v>3408</v>
      </c>
      <c r="B306" s="12">
        <v>45909</v>
      </c>
      <c r="C306" s="11" t="s">
        <v>138</v>
      </c>
      <c r="D306" s="11" t="s">
        <v>334</v>
      </c>
      <c r="E306" s="11" t="s">
        <v>382</v>
      </c>
      <c r="F306" s="11" t="s">
        <v>485</v>
      </c>
      <c r="G306" s="11" t="s">
        <v>552</v>
      </c>
      <c r="H306">
        <v>4</v>
      </c>
      <c r="I306">
        <v>371.26</v>
      </c>
      <c r="J306">
        <v>0</v>
      </c>
      <c r="K306">
        <v>1485.04</v>
      </c>
      <c r="L306">
        <v>1140</v>
      </c>
      <c r="M306">
        <v>345.04</v>
      </c>
      <c r="N306" s="11" t="s">
        <v>546</v>
      </c>
      <c r="O306" s="11" t="s">
        <v>543</v>
      </c>
    </row>
    <row r="307" spans="1:15" x14ac:dyDescent="0.25">
      <c r="A307" s="11" t="s">
        <v>3409</v>
      </c>
      <c r="B307" s="12">
        <v>45819</v>
      </c>
      <c r="C307" s="11" t="s">
        <v>216</v>
      </c>
      <c r="D307" s="11" t="s">
        <v>375</v>
      </c>
      <c r="E307" s="11" t="s">
        <v>382</v>
      </c>
      <c r="F307" s="11" t="s">
        <v>515</v>
      </c>
      <c r="G307" s="11" t="s">
        <v>552</v>
      </c>
      <c r="H307">
        <v>6</v>
      </c>
      <c r="I307">
        <v>5472.72</v>
      </c>
      <c r="J307">
        <v>0</v>
      </c>
      <c r="K307">
        <v>32836.32</v>
      </c>
      <c r="L307">
        <v>22122</v>
      </c>
      <c r="M307">
        <v>10714.32</v>
      </c>
      <c r="N307" s="11" t="s">
        <v>556</v>
      </c>
      <c r="O307" s="11" t="s">
        <v>543</v>
      </c>
    </row>
    <row r="308" spans="1:15" x14ac:dyDescent="0.25">
      <c r="A308" s="11" t="s">
        <v>3419</v>
      </c>
      <c r="B308" s="12">
        <v>46273</v>
      </c>
      <c r="C308" s="11" t="s">
        <v>118</v>
      </c>
      <c r="D308" s="11" t="s">
        <v>360</v>
      </c>
      <c r="E308" s="11" t="s">
        <v>395</v>
      </c>
      <c r="F308" s="11" t="s">
        <v>420</v>
      </c>
      <c r="G308" s="11" t="s">
        <v>552</v>
      </c>
      <c r="H308">
        <v>1</v>
      </c>
      <c r="I308">
        <v>24789.75</v>
      </c>
      <c r="J308">
        <v>0</v>
      </c>
      <c r="K308">
        <v>24789.75</v>
      </c>
      <c r="L308">
        <v>20523</v>
      </c>
      <c r="M308">
        <v>4266.75</v>
      </c>
      <c r="N308" s="11" t="s">
        <v>546</v>
      </c>
      <c r="O308" s="11" t="s">
        <v>543</v>
      </c>
    </row>
    <row r="309" spans="1:15" x14ac:dyDescent="0.25">
      <c r="A309" s="11" t="s">
        <v>3439</v>
      </c>
      <c r="B309" s="12">
        <v>45943</v>
      </c>
      <c r="C309" s="11" t="s">
        <v>122</v>
      </c>
      <c r="D309" s="11" t="s">
        <v>351</v>
      </c>
      <c r="E309" s="11" t="s">
        <v>382</v>
      </c>
      <c r="F309" s="11" t="s">
        <v>477</v>
      </c>
      <c r="G309" s="11" t="s">
        <v>552</v>
      </c>
      <c r="H309">
        <v>7</v>
      </c>
      <c r="I309">
        <v>28987.87</v>
      </c>
      <c r="J309">
        <v>0</v>
      </c>
      <c r="K309">
        <v>202915.09</v>
      </c>
      <c r="L309">
        <v>136066</v>
      </c>
      <c r="M309">
        <v>66849.09</v>
      </c>
      <c r="N309" s="11" t="s">
        <v>546</v>
      </c>
      <c r="O309" s="11" t="s">
        <v>543</v>
      </c>
    </row>
    <row r="310" spans="1:15" x14ac:dyDescent="0.25">
      <c r="A310" s="11" t="s">
        <v>3443</v>
      </c>
      <c r="B310" s="12">
        <v>46270</v>
      </c>
      <c r="C310" s="11" t="s">
        <v>35</v>
      </c>
      <c r="D310" s="11" t="s">
        <v>330</v>
      </c>
      <c r="E310" s="11" t="s">
        <v>393</v>
      </c>
      <c r="F310" s="11" t="s">
        <v>463</v>
      </c>
      <c r="G310" s="11" t="s">
        <v>552</v>
      </c>
      <c r="H310">
        <v>4</v>
      </c>
      <c r="I310">
        <v>13434.34</v>
      </c>
      <c r="J310">
        <v>0</v>
      </c>
      <c r="K310">
        <v>53737.36</v>
      </c>
      <c r="L310">
        <v>41572</v>
      </c>
      <c r="M310">
        <v>12165.36</v>
      </c>
      <c r="N310" s="11" t="s">
        <v>542</v>
      </c>
      <c r="O310" s="11" t="s">
        <v>543</v>
      </c>
    </row>
    <row r="311" spans="1:15" x14ac:dyDescent="0.25">
      <c r="A311" s="11" t="s">
        <v>3466</v>
      </c>
      <c r="B311" s="12">
        <v>46279</v>
      </c>
      <c r="C311" s="11" t="s">
        <v>140</v>
      </c>
      <c r="D311" s="11" t="s">
        <v>337</v>
      </c>
      <c r="E311" s="11" t="s">
        <v>393</v>
      </c>
      <c r="F311" s="11" t="s">
        <v>495</v>
      </c>
      <c r="G311" s="11" t="s">
        <v>552</v>
      </c>
      <c r="H311">
        <v>6</v>
      </c>
      <c r="I311">
        <v>21351.52</v>
      </c>
      <c r="J311">
        <v>0</v>
      </c>
      <c r="K311">
        <v>128109.12</v>
      </c>
      <c r="L311">
        <v>94818</v>
      </c>
      <c r="M311">
        <v>33291.120000000003</v>
      </c>
      <c r="N311" s="11" t="s">
        <v>556</v>
      </c>
      <c r="O311" s="11" t="s">
        <v>543</v>
      </c>
    </row>
    <row r="312" spans="1:15" x14ac:dyDescent="0.25">
      <c r="A312" s="11" t="s">
        <v>3472</v>
      </c>
      <c r="B312" s="12">
        <v>45836</v>
      </c>
      <c r="C312" s="11" t="s">
        <v>150</v>
      </c>
      <c r="D312" s="11" t="s">
        <v>362</v>
      </c>
      <c r="E312" s="11" t="s">
        <v>389</v>
      </c>
      <c r="F312" s="11" t="s">
        <v>433</v>
      </c>
      <c r="G312" s="11" t="s">
        <v>552</v>
      </c>
      <c r="H312">
        <v>6</v>
      </c>
      <c r="I312">
        <v>22546.84</v>
      </c>
      <c r="J312">
        <v>0</v>
      </c>
      <c r="K312">
        <v>135281.04</v>
      </c>
      <c r="L312">
        <v>102354</v>
      </c>
      <c r="M312">
        <v>32927.040000000001</v>
      </c>
      <c r="N312" s="11" t="s">
        <v>550</v>
      </c>
      <c r="O312" s="11" t="s">
        <v>543</v>
      </c>
    </row>
    <row r="313" spans="1:15" x14ac:dyDescent="0.25">
      <c r="A313" s="11" t="s">
        <v>3478</v>
      </c>
      <c r="B313" s="12">
        <v>45945</v>
      </c>
      <c r="C313" s="11" t="s">
        <v>196</v>
      </c>
      <c r="D313" s="11" t="s">
        <v>366</v>
      </c>
      <c r="E313" s="11" t="s">
        <v>385</v>
      </c>
      <c r="F313" s="11" t="s">
        <v>517</v>
      </c>
      <c r="G313" s="11" t="s">
        <v>552</v>
      </c>
      <c r="H313">
        <v>4</v>
      </c>
      <c r="I313">
        <v>24896.65</v>
      </c>
      <c r="J313">
        <v>0</v>
      </c>
      <c r="K313">
        <v>99586.6</v>
      </c>
      <c r="L313">
        <v>67108</v>
      </c>
      <c r="M313">
        <v>32478.6</v>
      </c>
      <c r="N313" s="11" t="s">
        <v>550</v>
      </c>
      <c r="O313" s="11" t="s">
        <v>543</v>
      </c>
    </row>
    <row r="314" spans="1:15" x14ac:dyDescent="0.25">
      <c r="A314" s="11" t="s">
        <v>3498</v>
      </c>
      <c r="B314" s="12">
        <v>46183</v>
      </c>
      <c r="C314" s="11" t="s">
        <v>30</v>
      </c>
      <c r="D314" s="11" t="s">
        <v>330</v>
      </c>
      <c r="E314" s="11" t="s">
        <v>382</v>
      </c>
      <c r="F314" s="11" t="s">
        <v>420</v>
      </c>
      <c r="G314" s="11" t="s">
        <v>552</v>
      </c>
      <c r="H314">
        <v>8</v>
      </c>
      <c r="I314">
        <v>13434.34</v>
      </c>
      <c r="J314">
        <v>0</v>
      </c>
      <c r="K314">
        <v>107474.72</v>
      </c>
      <c r="L314">
        <v>83144</v>
      </c>
      <c r="M314">
        <v>24330.720000000001</v>
      </c>
      <c r="N314" s="11" t="s">
        <v>550</v>
      </c>
      <c r="O314" s="11" t="s">
        <v>543</v>
      </c>
    </row>
    <row r="315" spans="1:15" x14ac:dyDescent="0.25">
      <c r="A315" s="11" t="s">
        <v>3522</v>
      </c>
      <c r="B315" s="12">
        <v>46339</v>
      </c>
      <c r="C315" s="11" t="s">
        <v>19</v>
      </c>
      <c r="D315" s="11" t="s">
        <v>375</v>
      </c>
      <c r="E315" s="11" t="s">
        <v>391</v>
      </c>
      <c r="F315" s="11" t="s">
        <v>497</v>
      </c>
      <c r="G315" s="11" t="s">
        <v>552</v>
      </c>
      <c r="H315">
        <v>4</v>
      </c>
      <c r="I315">
        <v>5472.72</v>
      </c>
      <c r="J315">
        <v>0</v>
      </c>
      <c r="K315">
        <v>21890.880000000001</v>
      </c>
      <c r="L315">
        <v>14748</v>
      </c>
      <c r="M315">
        <v>7142.88</v>
      </c>
      <c r="N315" s="11" t="s">
        <v>556</v>
      </c>
      <c r="O315" s="11" t="s">
        <v>543</v>
      </c>
    </row>
    <row r="316" spans="1:15" x14ac:dyDescent="0.25">
      <c r="A316" s="11" t="s">
        <v>3526</v>
      </c>
      <c r="B316" s="12">
        <v>46378</v>
      </c>
      <c r="C316" s="11" t="s">
        <v>96</v>
      </c>
      <c r="D316" s="11" t="s">
        <v>368</v>
      </c>
      <c r="E316" s="11" t="s">
        <v>398</v>
      </c>
      <c r="F316" s="11" t="s">
        <v>475</v>
      </c>
      <c r="G316" s="11" t="s">
        <v>552</v>
      </c>
      <c r="H316">
        <v>6</v>
      </c>
      <c r="I316">
        <v>1073.69</v>
      </c>
      <c r="J316">
        <v>0</v>
      </c>
      <c r="K316">
        <v>6442.14</v>
      </c>
      <c r="L316">
        <v>4656</v>
      </c>
      <c r="M316">
        <v>1786.14</v>
      </c>
      <c r="N316" s="11" t="s">
        <v>546</v>
      </c>
      <c r="O316" s="11" t="s">
        <v>543</v>
      </c>
    </row>
    <row r="317" spans="1:15" x14ac:dyDescent="0.25">
      <c r="A317" s="11" t="s">
        <v>3529</v>
      </c>
      <c r="B317" s="12">
        <v>45701</v>
      </c>
      <c r="C317" s="11" t="s">
        <v>198</v>
      </c>
      <c r="D317" s="11" t="s">
        <v>362</v>
      </c>
      <c r="E317" s="11" t="s">
        <v>382</v>
      </c>
      <c r="F317" s="11" t="s">
        <v>461</v>
      </c>
      <c r="G317" s="11" t="s">
        <v>552</v>
      </c>
      <c r="H317">
        <v>2</v>
      </c>
      <c r="I317">
        <v>22546.84</v>
      </c>
      <c r="J317">
        <v>0</v>
      </c>
      <c r="K317">
        <v>45093.68</v>
      </c>
      <c r="L317">
        <v>34118</v>
      </c>
      <c r="M317">
        <v>10975.68</v>
      </c>
      <c r="N317" s="11" t="s">
        <v>542</v>
      </c>
      <c r="O317" s="11" t="s">
        <v>543</v>
      </c>
    </row>
    <row r="318" spans="1:15" x14ac:dyDescent="0.25">
      <c r="A318" s="11" t="s">
        <v>581</v>
      </c>
      <c r="B318" s="12">
        <v>46102</v>
      </c>
      <c r="C318" s="11" t="s">
        <v>104</v>
      </c>
      <c r="D318" s="11" t="s">
        <v>360</v>
      </c>
      <c r="E318" s="11" t="s">
        <v>395</v>
      </c>
      <c r="F318" s="11" t="s">
        <v>423</v>
      </c>
      <c r="G318" s="11" t="s">
        <v>545</v>
      </c>
      <c r="H318">
        <v>7</v>
      </c>
      <c r="I318">
        <v>24789.75</v>
      </c>
      <c r="J318">
        <v>0</v>
      </c>
      <c r="K318">
        <v>173528.25</v>
      </c>
      <c r="L318">
        <v>143661</v>
      </c>
      <c r="M318">
        <v>29867.25</v>
      </c>
      <c r="N318" s="11" t="s">
        <v>546</v>
      </c>
      <c r="O318" s="11" t="s">
        <v>543</v>
      </c>
    </row>
    <row r="319" spans="1:15" x14ac:dyDescent="0.25">
      <c r="A319" s="11" t="s">
        <v>712</v>
      </c>
      <c r="B319" s="12">
        <v>45996</v>
      </c>
      <c r="C319" s="11" t="s">
        <v>188</v>
      </c>
      <c r="D319" s="11" t="s">
        <v>373</v>
      </c>
      <c r="E319" s="11" t="s">
        <v>389</v>
      </c>
      <c r="F319" s="11" t="s">
        <v>449</v>
      </c>
      <c r="G319" s="11" t="s">
        <v>545</v>
      </c>
      <c r="H319">
        <v>4</v>
      </c>
      <c r="I319">
        <v>2277.2600000000002</v>
      </c>
      <c r="J319">
        <v>0</v>
      </c>
      <c r="K319">
        <v>9109.0400000000009</v>
      </c>
      <c r="L319">
        <v>6484</v>
      </c>
      <c r="M319">
        <v>2625.04</v>
      </c>
      <c r="N319" s="11" t="s">
        <v>546</v>
      </c>
      <c r="O319" s="11" t="s">
        <v>543</v>
      </c>
    </row>
    <row r="320" spans="1:15" x14ac:dyDescent="0.25">
      <c r="A320" s="11" t="s">
        <v>735</v>
      </c>
      <c r="B320" s="12">
        <v>45976</v>
      </c>
      <c r="C320" s="11" t="s">
        <v>68</v>
      </c>
      <c r="D320" s="11" t="s">
        <v>357</v>
      </c>
      <c r="E320" s="11" t="s">
        <v>389</v>
      </c>
      <c r="F320" s="11" t="s">
        <v>445</v>
      </c>
      <c r="G320" s="11" t="s">
        <v>545</v>
      </c>
      <c r="H320">
        <v>5</v>
      </c>
      <c r="I320">
        <v>20778.54</v>
      </c>
      <c r="J320">
        <v>0</v>
      </c>
      <c r="K320">
        <v>103892.7</v>
      </c>
      <c r="L320">
        <v>82215</v>
      </c>
      <c r="M320">
        <v>21677.7</v>
      </c>
      <c r="N320" s="11" t="s">
        <v>546</v>
      </c>
      <c r="O320" s="11" t="s">
        <v>543</v>
      </c>
    </row>
    <row r="321" spans="1:15" x14ac:dyDescent="0.25">
      <c r="A321" s="11" t="s">
        <v>780</v>
      </c>
      <c r="B321" s="12">
        <v>46015</v>
      </c>
      <c r="C321" s="11" t="s">
        <v>100</v>
      </c>
      <c r="D321" s="11" t="s">
        <v>366</v>
      </c>
      <c r="E321" s="11" t="s">
        <v>387</v>
      </c>
      <c r="F321" s="11" t="s">
        <v>435</v>
      </c>
      <c r="G321" s="11" t="s">
        <v>545</v>
      </c>
      <c r="H321">
        <v>6</v>
      </c>
      <c r="I321">
        <v>24896.65</v>
      </c>
      <c r="J321">
        <v>0</v>
      </c>
      <c r="K321">
        <v>149379.9</v>
      </c>
      <c r="L321">
        <v>100662</v>
      </c>
      <c r="M321">
        <v>48717.9</v>
      </c>
      <c r="N321" s="11" t="s">
        <v>546</v>
      </c>
      <c r="O321" s="11" t="s">
        <v>543</v>
      </c>
    </row>
    <row r="322" spans="1:15" x14ac:dyDescent="0.25">
      <c r="A322" s="11" t="s">
        <v>800</v>
      </c>
      <c r="B322" s="12">
        <v>45967</v>
      </c>
      <c r="C322" s="11" t="s">
        <v>100</v>
      </c>
      <c r="D322" s="11" t="s">
        <v>339</v>
      </c>
      <c r="E322" s="11" t="s">
        <v>393</v>
      </c>
      <c r="F322" s="11" t="s">
        <v>420</v>
      </c>
      <c r="G322" s="11" t="s">
        <v>545</v>
      </c>
      <c r="H322">
        <v>3</v>
      </c>
      <c r="I322">
        <v>9240.2000000000007</v>
      </c>
      <c r="J322">
        <v>0</v>
      </c>
      <c r="K322">
        <v>27720.6</v>
      </c>
      <c r="L322">
        <v>20505</v>
      </c>
      <c r="M322">
        <v>7215.6</v>
      </c>
      <c r="N322" s="11" t="s">
        <v>546</v>
      </c>
      <c r="O322" s="11" t="s">
        <v>543</v>
      </c>
    </row>
    <row r="323" spans="1:15" x14ac:dyDescent="0.25">
      <c r="A323" s="11" t="s">
        <v>833</v>
      </c>
      <c r="B323" s="12">
        <v>46312</v>
      </c>
      <c r="C323" s="11" t="s">
        <v>86</v>
      </c>
      <c r="D323" s="11" t="s">
        <v>345</v>
      </c>
      <c r="E323" s="11" t="s">
        <v>382</v>
      </c>
      <c r="F323" s="11" t="s">
        <v>425</v>
      </c>
      <c r="G323" s="11" t="s">
        <v>545</v>
      </c>
      <c r="H323">
        <v>1</v>
      </c>
      <c r="I323">
        <v>1871.78</v>
      </c>
      <c r="J323">
        <v>0</v>
      </c>
      <c r="K323">
        <v>1871.78</v>
      </c>
      <c r="L323">
        <v>1615</v>
      </c>
      <c r="M323">
        <v>256.77999999999997</v>
      </c>
      <c r="N323" s="11" t="s">
        <v>546</v>
      </c>
      <c r="O323" s="11" t="s">
        <v>543</v>
      </c>
    </row>
    <row r="324" spans="1:15" x14ac:dyDescent="0.25">
      <c r="A324" s="11" t="s">
        <v>864</v>
      </c>
      <c r="B324" s="12">
        <v>45667</v>
      </c>
      <c r="C324" s="11" t="s">
        <v>14</v>
      </c>
      <c r="D324" s="11" t="s">
        <v>355</v>
      </c>
      <c r="E324" s="11" t="s">
        <v>387</v>
      </c>
      <c r="F324" s="11" t="s">
        <v>420</v>
      </c>
      <c r="G324" s="11" t="s">
        <v>545</v>
      </c>
      <c r="H324">
        <v>4</v>
      </c>
      <c r="I324">
        <v>28820.43</v>
      </c>
      <c r="J324">
        <v>0</v>
      </c>
      <c r="K324">
        <v>115281.72</v>
      </c>
      <c r="L324">
        <v>79192</v>
      </c>
      <c r="M324">
        <v>36089.72</v>
      </c>
      <c r="N324" s="11" t="s">
        <v>546</v>
      </c>
      <c r="O324" s="11" t="s">
        <v>543</v>
      </c>
    </row>
    <row r="325" spans="1:15" x14ac:dyDescent="0.25">
      <c r="A325" s="11" t="s">
        <v>885</v>
      </c>
      <c r="B325" s="12">
        <v>45800</v>
      </c>
      <c r="C325" s="11" t="s">
        <v>252</v>
      </c>
      <c r="D325" s="11" t="s">
        <v>355</v>
      </c>
      <c r="E325" s="11" t="s">
        <v>391</v>
      </c>
      <c r="F325" s="11" t="s">
        <v>473</v>
      </c>
      <c r="G325" s="11" t="s">
        <v>545</v>
      </c>
      <c r="H325">
        <v>4</v>
      </c>
      <c r="I325">
        <v>28820.43</v>
      </c>
      <c r="J325">
        <v>0</v>
      </c>
      <c r="K325">
        <v>115281.72</v>
      </c>
      <c r="L325">
        <v>79192</v>
      </c>
      <c r="M325">
        <v>36089.72</v>
      </c>
      <c r="N325" s="11" t="s">
        <v>546</v>
      </c>
      <c r="O325" s="11" t="s">
        <v>543</v>
      </c>
    </row>
    <row r="326" spans="1:15" x14ac:dyDescent="0.25">
      <c r="A326" s="11" t="s">
        <v>903</v>
      </c>
      <c r="B326" s="12">
        <v>45862</v>
      </c>
      <c r="C326" s="11" t="s">
        <v>14</v>
      </c>
      <c r="D326" s="11" t="s">
        <v>377</v>
      </c>
      <c r="E326" s="11" t="s">
        <v>382</v>
      </c>
      <c r="F326" s="11" t="s">
        <v>467</v>
      </c>
      <c r="G326" s="11" t="s">
        <v>545</v>
      </c>
      <c r="H326">
        <v>1</v>
      </c>
      <c r="I326">
        <v>25991.93</v>
      </c>
      <c r="J326">
        <v>0</v>
      </c>
      <c r="K326">
        <v>25991.93</v>
      </c>
      <c r="L326">
        <v>18551</v>
      </c>
      <c r="M326">
        <v>7440.93</v>
      </c>
      <c r="N326" s="11" t="s">
        <v>546</v>
      </c>
      <c r="O326" s="11" t="s">
        <v>543</v>
      </c>
    </row>
    <row r="327" spans="1:15" x14ac:dyDescent="0.25">
      <c r="A327" s="11" t="s">
        <v>953</v>
      </c>
      <c r="B327" s="12">
        <v>46273</v>
      </c>
      <c r="C327" s="11" t="s">
        <v>256</v>
      </c>
      <c r="D327" s="11" t="s">
        <v>353</v>
      </c>
      <c r="E327" s="11" t="s">
        <v>382</v>
      </c>
      <c r="F327" s="11" t="s">
        <v>433</v>
      </c>
      <c r="G327" s="11" t="s">
        <v>545</v>
      </c>
      <c r="H327">
        <v>5</v>
      </c>
      <c r="I327">
        <v>8043.5</v>
      </c>
      <c r="J327">
        <v>0</v>
      </c>
      <c r="K327">
        <v>40217.5</v>
      </c>
      <c r="L327">
        <v>26685</v>
      </c>
      <c r="M327">
        <v>13532.5</v>
      </c>
      <c r="N327" s="11" t="s">
        <v>546</v>
      </c>
      <c r="O327" s="11" t="s">
        <v>543</v>
      </c>
    </row>
    <row r="328" spans="1:15" x14ac:dyDescent="0.25">
      <c r="A328" s="11" t="s">
        <v>1026</v>
      </c>
      <c r="B328" s="12">
        <v>45755</v>
      </c>
      <c r="C328" s="11" t="s">
        <v>212</v>
      </c>
      <c r="D328" s="11" t="s">
        <v>366</v>
      </c>
      <c r="E328" s="11" t="s">
        <v>395</v>
      </c>
      <c r="F328" s="11" t="s">
        <v>423</v>
      </c>
      <c r="G328" s="11" t="s">
        <v>545</v>
      </c>
      <c r="H328">
        <v>6</v>
      </c>
      <c r="I328">
        <v>24896.65</v>
      </c>
      <c r="J328">
        <v>0</v>
      </c>
      <c r="K328">
        <v>149379.9</v>
      </c>
      <c r="L328">
        <v>100662</v>
      </c>
      <c r="M328">
        <v>48717.9</v>
      </c>
      <c r="N328" s="11" t="s">
        <v>546</v>
      </c>
      <c r="O328" s="11" t="s">
        <v>543</v>
      </c>
    </row>
    <row r="329" spans="1:15" x14ac:dyDescent="0.25">
      <c r="A329" s="11" t="s">
        <v>1043</v>
      </c>
      <c r="B329" s="12">
        <v>45661</v>
      </c>
      <c r="C329" s="11" t="s">
        <v>138</v>
      </c>
      <c r="D329" s="11" t="s">
        <v>364</v>
      </c>
      <c r="E329" s="11" t="s">
        <v>395</v>
      </c>
      <c r="F329" s="11" t="s">
        <v>420</v>
      </c>
      <c r="G329" s="11" t="s">
        <v>545</v>
      </c>
      <c r="H329">
        <v>2</v>
      </c>
      <c r="I329">
        <v>25457.15</v>
      </c>
      <c r="J329">
        <v>0</v>
      </c>
      <c r="K329">
        <v>50914.3</v>
      </c>
      <c r="L329">
        <v>33630</v>
      </c>
      <c r="M329">
        <v>17284.3</v>
      </c>
      <c r="N329" s="11" t="s">
        <v>546</v>
      </c>
      <c r="O329" s="11" t="s">
        <v>543</v>
      </c>
    </row>
    <row r="330" spans="1:15" x14ac:dyDescent="0.25">
      <c r="A330" s="11" t="s">
        <v>1046</v>
      </c>
      <c r="B330" s="12">
        <v>46165</v>
      </c>
      <c r="C330" s="11" t="s">
        <v>312</v>
      </c>
      <c r="D330" s="11" t="s">
        <v>366</v>
      </c>
      <c r="E330" s="11" t="s">
        <v>398</v>
      </c>
      <c r="F330" s="11" t="s">
        <v>445</v>
      </c>
      <c r="G330" s="11" t="s">
        <v>545</v>
      </c>
      <c r="H330">
        <v>5</v>
      </c>
      <c r="I330">
        <v>24896.65</v>
      </c>
      <c r="J330">
        <v>0</v>
      </c>
      <c r="K330">
        <v>124483.25</v>
      </c>
      <c r="L330">
        <v>83885</v>
      </c>
      <c r="M330">
        <v>40598.25</v>
      </c>
      <c r="N330" s="11" t="s">
        <v>546</v>
      </c>
      <c r="O330" s="11" t="s">
        <v>543</v>
      </c>
    </row>
    <row r="331" spans="1:15" x14ac:dyDescent="0.25">
      <c r="A331" s="11" t="s">
        <v>1084</v>
      </c>
      <c r="B331" s="12">
        <v>46063</v>
      </c>
      <c r="C331" s="11" t="s">
        <v>46</v>
      </c>
      <c r="D331" s="11" t="s">
        <v>368</v>
      </c>
      <c r="E331" s="11" t="s">
        <v>389</v>
      </c>
      <c r="F331" s="11" t="s">
        <v>420</v>
      </c>
      <c r="G331" s="11" t="s">
        <v>545</v>
      </c>
      <c r="H331">
        <v>4</v>
      </c>
      <c r="I331">
        <v>1073.69</v>
      </c>
      <c r="J331">
        <v>0</v>
      </c>
      <c r="K331">
        <v>4294.76</v>
      </c>
      <c r="L331">
        <v>3104</v>
      </c>
      <c r="M331">
        <v>1190.76</v>
      </c>
      <c r="N331" s="11" t="s">
        <v>546</v>
      </c>
      <c r="O331" s="11" t="s">
        <v>543</v>
      </c>
    </row>
    <row r="332" spans="1:15" x14ac:dyDescent="0.25">
      <c r="A332" s="11" t="s">
        <v>1108</v>
      </c>
      <c r="B332" s="12">
        <v>45968</v>
      </c>
      <c r="C332" s="11" t="s">
        <v>248</v>
      </c>
      <c r="D332" s="11" t="s">
        <v>330</v>
      </c>
      <c r="E332" s="11" t="s">
        <v>385</v>
      </c>
      <c r="F332" s="11" t="s">
        <v>420</v>
      </c>
      <c r="G332" s="11" t="s">
        <v>545</v>
      </c>
      <c r="H332">
        <v>7</v>
      </c>
      <c r="I332">
        <v>13434.34</v>
      </c>
      <c r="J332">
        <v>0</v>
      </c>
      <c r="K332">
        <v>61998.33</v>
      </c>
      <c r="L332">
        <v>72751</v>
      </c>
      <c r="M332">
        <v>-10752.67</v>
      </c>
      <c r="N332" s="11" t="s">
        <v>546</v>
      </c>
      <c r="O332" s="11" t="s">
        <v>543</v>
      </c>
    </row>
    <row r="333" spans="1:15" x14ac:dyDescent="0.25">
      <c r="A333" s="11" t="s">
        <v>1133</v>
      </c>
      <c r="B333" s="12">
        <v>45670</v>
      </c>
      <c r="C333" s="11" t="s">
        <v>35</v>
      </c>
      <c r="D333" s="11" t="s">
        <v>375</v>
      </c>
      <c r="E333" s="11" t="s">
        <v>385</v>
      </c>
      <c r="F333" s="11" t="s">
        <v>515</v>
      </c>
      <c r="G333" s="11" t="s">
        <v>545</v>
      </c>
      <c r="H333">
        <v>7</v>
      </c>
      <c r="I333">
        <v>5472.72</v>
      </c>
      <c r="J333">
        <v>0</v>
      </c>
      <c r="K333">
        <v>38309.040000000001</v>
      </c>
      <c r="L333">
        <v>25809</v>
      </c>
      <c r="M333">
        <v>12500.04</v>
      </c>
      <c r="N333" s="11" t="s">
        <v>546</v>
      </c>
      <c r="O333" s="11" t="s">
        <v>543</v>
      </c>
    </row>
    <row r="334" spans="1:15" x14ac:dyDescent="0.25">
      <c r="A334" s="11" t="s">
        <v>1142</v>
      </c>
      <c r="B334" s="12">
        <v>46162</v>
      </c>
      <c r="C334" s="11" t="s">
        <v>50</v>
      </c>
      <c r="D334" s="11" t="s">
        <v>353</v>
      </c>
      <c r="E334" s="11" t="s">
        <v>385</v>
      </c>
      <c r="F334" s="11" t="s">
        <v>429</v>
      </c>
      <c r="G334" s="11" t="s">
        <v>545</v>
      </c>
      <c r="H334">
        <v>6</v>
      </c>
      <c r="I334">
        <v>8043.5</v>
      </c>
      <c r="J334">
        <v>0</v>
      </c>
      <c r="K334">
        <v>48261</v>
      </c>
      <c r="L334">
        <v>32022</v>
      </c>
      <c r="M334">
        <v>16239</v>
      </c>
      <c r="N334" s="11" t="s">
        <v>546</v>
      </c>
      <c r="O334" s="11" t="s">
        <v>543</v>
      </c>
    </row>
    <row r="335" spans="1:15" x14ac:dyDescent="0.25">
      <c r="A335" s="11" t="s">
        <v>1193</v>
      </c>
      <c r="B335" s="12">
        <v>45894</v>
      </c>
      <c r="C335" s="11" t="s">
        <v>184</v>
      </c>
      <c r="D335" s="11" t="s">
        <v>345</v>
      </c>
      <c r="E335" s="11" t="s">
        <v>389</v>
      </c>
      <c r="F335" s="11" t="s">
        <v>423</v>
      </c>
      <c r="G335" s="11" t="s">
        <v>545</v>
      </c>
      <c r="H335">
        <v>3</v>
      </c>
      <c r="I335">
        <v>1871.78</v>
      </c>
      <c r="J335">
        <v>0</v>
      </c>
      <c r="K335">
        <v>5615.34</v>
      </c>
      <c r="L335">
        <v>4845</v>
      </c>
      <c r="M335">
        <v>770.34</v>
      </c>
      <c r="N335" s="11" t="s">
        <v>546</v>
      </c>
      <c r="O335" s="11" t="s">
        <v>543</v>
      </c>
    </row>
    <row r="336" spans="1:15" x14ac:dyDescent="0.25">
      <c r="A336" s="11" t="s">
        <v>1235</v>
      </c>
      <c r="B336" s="12">
        <v>46068</v>
      </c>
      <c r="C336" s="11" t="s">
        <v>164</v>
      </c>
      <c r="D336" s="11" t="s">
        <v>348</v>
      </c>
      <c r="E336" s="11" t="s">
        <v>391</v>
      </c>
      <c r="F336" s="11" t="s">
        <v>413</v>
      </c>
      <c r="G336" s="11" t="s">
        <v>545</v>
      </c>
      <c r="H336">
        <v>4</v>
      </c>
      <c r="I336">
        <v>12703.48</v>
      </c>
      <c r="J336">
        <v>0</v>
      </c>
      <c r="K336">
        <v>50813.919999999998</v>
      </c>
      <c r="L336">
        <v>40876</v>
      </c>
      <c r="M336">
        <v>9937.92</v>
      </c>
      <c r="N336" s="11" t="s">
        <v>546</v>
      </c>
      <c r="O336" s="11" t="s">
        <v>543</v>
      </c>
    </row>
    <row r="337" spans="1:15" x14ac:dyDescent="0.25">
      <c r="A337" s="11" t="s">
        <v>1290</v>
      </c>
      <c r="B337" s="12">
        <v>45760</v>
      </c>
      <c r="C337" s="11" t="s">
        <v>206</v>
      </c>
      <c r="D337" s="11" t="s">
        <v>368</v>
      </c>
      <c r="E337" s="11" t="s">
        <v>398</v>
      </c>
      <c r="F337" s="11" t="s">
        <v>513</v>
      </c>
      <c r="G337" s="11" t="s">
        <v>545</v>
      </c>
      <c r="H337">
        <v>5</v>
      </c>
      <c r="I337">
        <v>1073.69</v>
      </c>
      <c r="J337">
        <v>0</v>
      </c>
      <c r="K337">
        <v>5368.45</v>
      </c>
      <c r="L337">
        <v>3880</v>
      </c>
      <c r="M337">
        <v>1488.45</v>
      </c>
      <c r="N337" s="11" t="s">
        <v>546</v>
      </c>
      <c r="O337" s="11" t="s">
        <v>543</v>
      </c>
    </row>
    <row r="338" spans="1:15" x14ac:dyDescent="0.25">
      <c r="A338" s="11" t="s">
        <v>1323</v>
      </c>
      <c r="B338" s="12">
        <v>45789</v>
      </c>
      <c r="C338" s="11" t="s">
        <v>182</v>
      </c>
      <c r="D338" s="11" t="s">
        <v>345</v>
      </c>
      <c r="E338" s="11" t="s">
        <v>391</v>
      </c>
      <c r="F338" s="11" t="s">
        <v>517</v>
      </c>
      <c r="G338" s="11" t="s">
        <v>545</v>
      </c>
      <c r="H338">
        <v>3</v>
      </c>
      <c r="I338">
        <v>1871.78</v>
      </c>
      <c r="J338">
        <v>0</v>
      </c>
      <c r="K338">
        <v>5615.34</v>
      </c>
      <c r="L338">
        <v>4845</v>
      </c>
      <c r="M338">
        <v>770.34</v>
      </c>
      <c r="N338" s="11" t="s">
        <v>546</v>
      </c>
      <c r="O338" s="11" t="s">
        <v>543</v>
      </c>
    </row>
    <row r="339" spans="1:15" x14ac:dyDescent="0.25">
      <c r="A339" s="11" t="s">
        <v>1353</v>
      </c>
      <c r="B339" s="12">
        <v>45734</v>
      </c>
      <c r="C339" s="11" t="s">
        <v>320</v>
      </c>
      <c r="D339" s="11" t="s">
        <v>366</v>
      </c>
      <c r="E339" s="11" t="s">
        <v>398</v>
      </c>
      <c r="F339" s="11" t="s">
        <v>437</v>
      </c>
      <c r="G339" s="11" t="s">
        <v>545</v>
      </c>
      <c r="H339">
        <v>2</v>
      </c>
      <c r="I339">
        <v>24896.65</v>
      </c>
      <c r="J339">
        <v>0</v>
      </c>
      <c r="K339">
        <v>49793.3</v>
      </c>
      <c r="L339">
        <v>33554</v>
      </c>
      <c r="M339">
        <v>16239.3</v>
      </c>
      <c r="N339" s="11" t="s">
        <v>546</v>
      </c>
      <c r="O339" s="11" t="s">
        <v>543</v>
      </c>
    </row>
    <row r="340" spans="1:15" x14ac:dyDescent="0.25">
      <c r="A340" s="11" t="s">
        <v>1372</v>
      </c>
      <c r="B340" s="12">
        <v>45951</v>
      </c>
      <c r="C340" s="11" t="s">
        <v>282</v>
      </c>
      <c r="D340" s="11" t="s">
        <v>357</v>
      </c>
      <c r="E340" s="11" t="s">
        <v>393</v>
      </c>
      <c r="F340" s="11" t="s">
        <v>489</v>
      </c>
      <c r="G340" s="11" t="s">
        <v>545</v>
      </c>
      <c r="H340">
        <v>6</v>
      </c>
      <c r="I340">
        <v>20778.54</v>
      </c>
      <c r="J340">
        <v>0</v>
      </c>
      <c r="K340">
        <v>124671.24</v>
      </c>
      <c r="L340">
        <v>98658</v>
      </c>
      <c r="M340">
        <v>26013.24</v>
      </c>
      <c r="N340" s="11" t="s">
        <v>546</v>
      </c>
      <c r="O340" s="11" t="s">
        <v>543</v>
      </c>
    </row>
    <row r="341" spans="1:15" x14ac:dyDescent="0.25">
      <c r="A341" s="11" t="s">
        <v>1431</v>
      </c>
      <c r="B341" s="12">
        <v>46161</v>
      </c>
      <c r="C341" s="11" t="s">
        <v>208</v>
      </c>
      <c r="D341" s="11" t="s">
        <v>355</v>
      </c>
      <c r="E341" s="11" t="s">
        <v>398</v>
      </c>
      <c r="F341" s="11" t="s">
        <v>515</v>
      </c>
      <c r="G341" s="11" t="s">
        <v>545</v>
      </c>
      <c r="H341">
        <v>3</v>
      </c>
      <c r="I341">
        <v>28820.43</v>
      </c>
      <c r="J341">
        <v>0</v>
      </c>
      <c r="K341">
        <v>86461.29</v>
      </c>
      <c r="L341">
        <v>59394</v>
      </c>
      <c r="M341">
        <v>27067.29</v>
      </c>
      <c r="N341" s="11" t="s">
        <v>546</v>
      </c>
      <c r="O341" s="11" t="s">
        <v>543</v>
      </c>
    </row>
    <row r="342" spans="1:15" x14ac:dyDescent="0.25">
      <c r="A342" s="11" t="s">
        <v>1443</v>
      </c>
      <c r="B342" s="12">
        <v>45722</v>
      </c>
      <c r="C342" s="11" t="s">
        <v>188</v>
      </c>
      <c r="D342" s="11" t="s">
        <v>343</v>
      </c>
      <c r="E342" s="11" t="s">
        <v>387</v>
      </c>
      <c r="F342" s="11" t="s">
        <v>471</v>
      </c>
      <c r="G342" s="11" t="s">
        <v>545</v>
      </c>
      <c r="H342">
        <v>5</v>
      </c>
      <c r="I342">
        <v>4179.59</v>
      </c>
      <c r="J342">
        <v>0</v>
      </c>
      <c r="K342">
        <v>20897.95</v>
      </c>
      <c r="L342">
        <v>15955</v>
      </c>
      <c r="M342">
        <v>4942.95</v>
      </c>
      <c r="N342" s="11" t="s">
        <v>546</v>
      </c>
      <c r="O342" s="11" t="s">
        <v>543</v>
      </c>
    </row>
    <row r="343" spans="1:15" x14ac:dyDescent="0.25">
      <c r="A343" s="11" t="s">
        <v>1463</v>
      </c>
      <c r="B343" s="12">
        <v>46090</v>
      </c>
      <c r="C343" s="11" t="s">
        <v>208</v>
      </c>
      <c r="D343" s="11" t="s">
        <v>366</v>
      </c>
      <c r="E343" s="11" t="s">
        <v>393</v>
      </c>
      <c r="F343" s="11" t="s">
        <v>499</v>
      </c>
      <c r="G343" s="11" t="s">
        <v>545</v>
      </c>
      <c r="H343">
        <v>4</v>
      </c>
      <c r="I343">
        <v>24896.65</v>
      </c>
      <c r="J343">
        <v>0</v>
      </c>
      <c r="K343">
        <v>99586.6</v>
      </c>
      <c r="L343">
        <v>67108</v>
      </c>
      <c r="M343">
        <v>32478.6</v>
      </c>
      <c r="N343" s="11" t="s">
        <v>546</v>
      </c>
      <c r="O343" s="11" t="s">
        <v>543</v>
      </c>
    </row>
    <row r="344" spans="1:15" x14ac:dyDescent="0.25">
      <c r="A344" s="11" t="s">
        <v>1578</v>
      </c>
      <c r="B344" s="12">
        <v>46034</v>
      </c>
      <c r="C344" s="11" t="s">
        <v>160</v>
      </c>
      <c r="D344" s="11" t="s">
        <v>364</v>
      </c>
      <c r="E344" s="11" t="s">
        <v>395</v>
      </c>
      <c r="F344" s="11" t="s">
        <v>429</v>
      </c>
      <c r="G344" s="11" t="s">
        <v>545</v>
      </c>
      <c r="H344">
        <v>6</v>
      </c>
      <c r="I344">
        <v>25457.15</v>
      </c>
      <c r="J344">
        <v>0</v>
      </c>
      <c r="K344">
        <v>152742.9</v>
      </c>
      <c r="L344">
        <v>100890</v>
      </c>
      <c r="M344">
        <v>51852.9</v>
      </c>
      <c r="N344" s="11" t="s">
        <v>546</v>
      </c>
      <c r="O344" s="11" t="s">
        <v>543</v>
      </c>
    </row>
    <row r="345" spans="1:15" x14ac:dyDescent="0.25">
      <c r="A345" s="11" t="s">
        <v>1582</v>
      </c>
      <c r="B345" s="12">
        <v>46139</v>
      </c>
      <c r="C345" s="11" t="s">
        <v>194</v>
      </c>
      <c r="D345" s="11" t="s">
        <v>351</v>
      </c>
      <c r="E345" s="11" t="s">
        <v>395</v>
      </c>
      <c r="F345" s="11" t="s">
        <v>509</v>
      </c>
      <c r="G345" s="11" t="s">
        <v>545</v>
      </c>
      <c r="H345">
        <v>5</v>
      </c>
      <c r="I345">
        <v>28987.87</v>
      </c>
      <c r="J345">
        <v>0</v>
      </c>
      <c r="K345">
        <v>144939.35</v>
      </c>
      <c r="L345">
        <v>97190</v>
      </c>
      <c r="M345">
        <v>47749.35</v>
      </c>
      <c r="N345" s="11" t="s">
        <v>546</v>
      </c>
      <c r="O345" s="11" t="s">
        <v>543</v>
      </c>
    </row>
    <row r="346" spans="1:15" x14ac:dyDescent="0.25">
      <c r="A346" s="11" t="s">
        <v>1583</v>
      </c>
      <c r="B346" s="12">
        <v>46230</v>
      </c>
      <c r="C346" s="11" t="s">
        <v>226</v>
      </c>
      <c r="D346" s="11" t="s">
        <v>353</v>
      </c>
      <c r="E346" s="11" t="s">
        <v>391</v>
      </c>
      <c r="F346" s="11" t="s">
        <v>467</v>
      </c>
      <c r="G346" s="11" t="s">
        <v>545</v>
      </c>
      <c r="H346">
        <v>2</v>
      </c>
      <c r="I346">
        <v>8043.5</v>
      </c>
      <c r="J346">
        <v>0</v>
      </c>
      <c r="K346">
        <v>16087</v>
      </c>
      <c r="L346">
        <v>10674</v>
      </c>
      <c r="M346">
        <v>5413</v>
      </c>
      <c r="N346" s="11" t="s">
        <v>546</v>
      </c>
      <c r="O346" s="11" t="s">
        <v>543</v>
      </c>
    </row>
    <row r="347" spans="1:15" x14ac:dyDescent="0.25">
      <c r="A347" s="11" t="s">
        <v>1628</v>
      </c>
      <c r="B347" s="12">
        <v>46087</v>
      </c>
      <c r="C347" s="11" t="s">
        <v>178</v>
      </c>
      <c r="D347" s="11" t="s">
        <v>343</v>
      </c>
      <c r="E347" s="11" t="s">
        <v>395</v>
      </c>
      <c r="F347" s="11" t="s">
        <v>475</v>
      </c>
      <c r="G347" s="11" t="s">
        <v>545</v>
      </c>
      <c r="H347">
        <v>6</v>
      </c>
      <c r="I347">
        <v>4179.59</v>
      </c>
      <c r="J347">
        <v>0</v>
      </c>
      <c r="K347">
        <v>25077.54</v>
      </c>
      <c r="L347">
        <v>19146</v>
      </c>
      <c r="M347">
        <v>5931.54</v>
      </c>
      <c r="N347" s="11" t="s">
        <v>546</v>
      </c>
      <c r="O347" s="11" t="s">
        <v>543</v>
      </c>
    </row>
    <row r="348" spans="1:15" x14ac:dyDescent="0.25">
      <c r="A348" s="11" t="s">
        <v>1670</v>
      </c>
      <c r="B348" s="12">
        <v>45883</v>
      </c>
      <c r="C348" s="11" t="s">
        <v>94</v>
      </c>
      <c r="D348" s="11" t="s">
        <v>362</v>
      </c>
      <c r="E348" s="11" t="s">
        <v>382</v>
      </c>
      <c r="F348" s="11" t="s">
        <v>515</v>
      </c>
      <c r="G348" s="11" t="s">
        <v>545</v>
      </c>
      <c r="H348">
        <v>8</v>
      </c>
      <c r="I348">
        <v>22546.84</v>
      </c>
      <c r="J348">
        <v>0</v>
      </c>
      <c r="K348">
        <v>180374.72</v>
      </c>
      <c r="L348">
        <v>136472</v>
      </c>
      <c r="M348">
        <v>43902.720000000001</v>
      </c>
      <c r="N348" s="11" t="s">
        <v>546</v>
      </c>
      <c r="O348" s="11" t="s">
        <v>543</v>
      </c>
    </row>
    <row r="349" spans="1:15" x14ac:dyDescent="0.25">
      <c r="A349" s="11" t="s">
        <v>1752</v>
      </c>
      <c r="B349" s="12">
        <v>46185</v>
      </c>
      <c r="C349" s="11" t="s">
        <v>100</v>
      </c>
      <c r="D349" s="11" t="s">
        <v>343</v>
      </c>
      <c r="E349" s="11" t="s">
        <v>393</v>
      </c>
      <c r="F349" s="11" t="s">
        <v>417</v>
      </c>
      <c r="G349" s="11" t="s">
        <v>545</v>
      </c>
      <c r="H349">
        <v>8</v>
      </c>
      <c r="I349">
        <v>4179.59</v>
      </c>
      <c r="J349">
        <v>0</v>
      </c>
      <c r="K349">
        <v>33436.720000000001</v>
      </c>
      <c r="L349">
        <v>25528</v>
      </c>
      <c r="M349">
        <v>7908.72</v>
      </c>
      <c r="N349" s="11" t="s">
        <v>546</v>
      </c>
      <c r="O349" s="11" t="s">
        <v>543</v>
      </c>
    </row>
    <row r="350" spans="1:15" x14ac:dyDescent="0.25">
      <c r="A350" s="11" t="s">
        <v>1776</v>
      </c>
      <c r="B350" s="12">
        <v>45832</v>
      </c>
      <c r="C350" s="11" t="s">
        <v>318</v>
      </c>
      <c r="D350" s="11" t="s">
        <v>351</v>
      </c>
      <c r="E350" s="11" t="s">
        <v>391</v>
      </c>
      <c r="F350" s="11" t="s">
        <v>429</v>
      </c>
      <c r="G350" s="11" t="s">
        <v>545</v>
      </c>
      <c r="H350">
        <v>2</v>
      </c>
      <c r="I350">
        <v>28987.87</v>
      </c>
      <c r="J350">
        <v>0</v>
      </c>
      <c r="K350">
        <v>57975.74</v>
      </c>
      <c r="L350">
        <v>38876</v>
      </c>
      <c r="M350">
        <v>19099.740000000002</v>
      </c>
      <c r="N350" s="11" t="s">
        <v>546</v>
      </c>
      <c r="O350" s="11" t="s">
        <v>543</v>
      </c>
    </row>
    <row r="351" spans="1:15" x14ac:dyDescent="0.25">
      <c r="A351" s="11" t="s">
        <v>1779</v>
      </c>
      <c r="B351" s="12">
        <v>46288</v>
      </c>
      <c r="C351" s="11" t="s">
        <v>202</v>
      </c>
      <c r="D351" s="11" t="s">
        <v>357</v>
      </c>
      <c r="E351" s="11" t="s">
        <v>385</v>
      </c>
      <c r="F351" s="11" t="s">
        <v>491</v>
      </c>
      <c r="G351" s="11" t="s">
        <v>545</v>
      </c>
      <c r="H351">
        <v>2</v>
      </c>
      <c r="I351">
        <v>20778.54</v>
      </c>
      <c r="J351">
        <v>0</v>
      </c>
      <c r="K351">
        <v>41557.08</v>
      </c>
      <c r="L351">
        <v>32886</v>
      </c>
      <c r="M351">
        <v>8671.08</v>
      </c>
      <c r="N351" s="11" t="s">
        <v>546</v>
      </c>
      <c r="O351" s="11" t="s">
        <v>543</v>
      </c>
    </row>
    <row r="352" spans="1:15" x14ac:dyDescent="0.25">
      <c r="A352" s="11" t="s">
        <v>1885</v>
      </c>
      <c r="B352" s="12">
        <v>45992</v>
      </c>
      <c r="C352" s="11" t="s">
        <v>316</v>
      </c>
      <c r="D352" s="11" t="s">
        <v>345</v>
      </c>
      <c r="E352" s="11" t="s">
        <v>389</v>
      </c>
      <c r="F352" s="11" t="s">
        <v>437</v>
      </c>
      <c r="G352" s="11" t="s">
        <v>545</v>
      </c>
      <c r="H352">
        <v>3</v>
      </c>
      <c r="I352">
        <v>1871.78</v>
      </c>
      <c r="J352">
        <v>0</v>
      </c>
      <c r="K352">
        <v>5615.34</v>
      </c>
      <c r="L352">
        <v>4845</v>
      </c>
      <c r="M352">
        <v>770.34</v>
      </c>
      <c r="N352" s="11" t="s">
        <v>546</v>
      </c>
      <c r="O352" s="11" t="s">
        <v>543</v>
      </c>
    </row>
    <row r="353" spans="1:15" x14ac:dyDescent="0.25">
      <c r="A353" s="11" t="s">
        <v>1909</v>
      </c>
      <c r="B353" s="12">
        <v>46267</v>
      </c>
      <c r="C353" s="11" t="s">
        <v>166</v>
      </c>
      <c r="D353" s="11" t="s">
        <v>334</v>
      </c>
      <c r="E353" s="11" t="s">
        <v>385</v>
      </c>
      <c r="F353" s="11" t="s">
        <v>499</v>
      </c>
      <c r="G353" s="11" t="s">
        <v>545</v>
      </c>
      <c r="H353">
        <v>6</v>
      </c>
      <c r="I353">
        <v>371.26</v>
      </c>
      <c r="J353">
        <v>0</v>
      </c>
      <c r="K353">
        <v>2227.56</v>
      </c>
      <c r="L353">
        <v>1710</v>
      </c>
      <c r="M353">
        <v>517.55999999999995</v>
      </c>
      <c r="N353" s="11" t="s">
        <v>546</v>
      </c>
      <c r="O353" s="11" t="s">
        <v>543</v>
      </c>
    </row>
    <row r="354" spans="1:15" x14ac:dyDescent="0.25">
      <c r="A354" s="11" t="s">
        <v>1910</v>
      </c>
      <c r="B354" s="12">
        <v>45882</v>
      </c>
      <c r="C354" s="11" t="s">
        <v>254</v>
      </c>
      <c r="D354" s="11" t="s">
        <v>343</v>
      </c>
      <c r="E354" s="11" t="s">
        <v>382</v>
      </c>
      <c r="F354" s="11" t="s">
        <v>445</v>
      </c>
      <c r="G354" s="11" t="s">
        <v>545</v>
      </c>
      <c r="H354">
        <v>8</v>
      </c>
      <c r="I354">
        <v>4179.59</v>
      </c>
      <c r="J354">
        <v>0</v>
      </c>
      <c r="K354">
        <v>33436.720000000001</v>
      </c>
      <c r="L354">
        <v>25528</v>
      </c>
      <c r="M354">
        <v>7908.72</v>
      </c>
      <c r="N354" s="11" t="s">
        <v>546</v>
      </c>
      <c r="O354" s="11" t="s">
        <v>543</v>
      </c>
    </row>
    <row r="355" spans="1:15" x14ac:dyDescent="0.25">
      <c r="A355" s="11" t="s">
        <v>1966</v>
      </c>
      <c r="B355" s="12">
        <v>46129</v>
      </c>
      <c r="C355" s="11" t="s">
        <v>260</v>
      </c>
      <c r="D355" s="11" t="s">
        <v>343</v>
      </c>
      <c r="E355" s="11" t="s">
        <v>393</v>
      </c>
      <c r="F355" s="11" t="s">
        <v>497</v>
      </c>
      <c r="G355" s="11" t="s">
        <v>545</v>
      </c>
      <c r="H355">
        <v>8</v>
      </c>
      <c r="I355">
        <v>4179.59</v>
      </c>
      <c r="J355">
        <v>0</v>
      </c>
      <c r="K355">
        <v>33436.720000000001</v>
      </c>
      <c r="L355">
        <v>25528</v>
      </c>
      <c r="M355">
        <v>7908.72</v>
      </c>
      <c r="N355" s="11" t="s">
        <v>546</v>
      </c>
      <c r="O355" s="11" t="s">
        <v>543</v>
      </c>
    </row>
    <row r="356" spans="1:15" x14ac:dyDescent="0.25">
      <c r="A356" s="11" t="s">
        <v>1999</v>
      </c>
      <c r="B356" s="12">
        <v>46031</v>
      </c>
      <c r="C356" s="11" t="s">
        <v>256</v>
      </c>
      <c r="D356" s="11" t="s">
        <v>334</v>
      </c>
      <c r="E356" s="11" t="s">
        <v>391</v>
      </c>
      <c r="F356" s="11" t="s">
        <v>443</v>
      </c>
      <c r="G356" s="11" t="s">
        <v>545</v>
      </c>
      <c r="H356">
        <v>5</v>
      </c>
      <c r="I356">
        <v>371.26</v>
      </c>
      <c r="J356">
        <v>0</v>
      </c>
      <c r="K356">
        <v>1856.3</v>
      </c>
      <c r="L356">
        <v>1425</v>
      </c>
      <c r="M356">
        <v>431.3</v>
      </c>
      <c r="N356" s="11" t="s">
        <v>546</v>
      </c>
      <c r="O356" s="11" t="s">
        <v>543</v>
      </c>
    </row>
    <row r="357" spans="1:15" x14ac:dyDescent="0.25">
      <c r="A357" s="11" t="s">
        <v>2198</v>
      </c>
      <c r="B357" s="12">
        <v>46245</v>
      </c>
      <c r="C357" s="11" t="s">
        <v>50</v>
      </c>
      <c r="D357" s="11" t="s">
        <v>355</v>
      </c>
      <c r="E357" s="11" t="s">
        <v>398</v>
      </c>
      <c r="F357" s="11" t="s">
        <v>431</v>
      </c>
      <c r="G357" s="11" t="s">
        <v>545</v>
      </c>
      <c r="H357">
        <v>6</v>
      </c>
      <c r="I357">
        <v>28820.43</v>
      </c>
      <c r="J357">
        <v>0</v>
      </c>
      <c r="K357">
        <v>172922.58</v>
      </c>
      <c r="L357">
        <v>118788</v>
      </c>
      <c r="M357">
        <v>54134.58</v>
      </c>
      <c r="N357" s="11" t="s">
        <v>546</v>
      </c>
      <c r="O357" s="11" t="s">
        <v>543</v>
      </c>
    </row>
    <row r="358" spans="1:15" x14ac:dyDescent="0.25">
      <c r="A358" s="11" t="s">
        <v>2206</v>
      </c>
      <c r="B358" s="12">
        <v>45667</v>
      </c>
      <c r="C358" s="11" t="s">
        <v>264</v>
      </c>
      <c r="D358" s="11" t="s">
        <v>345</v>
      </c>
      <c r="E358" s="11" t="s">
        <v>395</v>
      </c>
      <c r="F358" s="11" t="s">
        <v>435</v>
      </c>
      <c r="G358" s="11" t="s">
        <v>545</v>
      </c>
      <c r="H358">
        <v>7</v>
      </c>
      <c r="I358">
        <v>1871.78</v>
      </c>
      <c r="J358">
        <v>0</v>
      </c>
      <c r="K358">
        <v>13102.46</v>
      </c>
      <c r="L358">
        <v>11305</v>
      </c>
      <c r="M358">
        <v>1797.46</v>
      </c>
      <c r="N358" s="11" t="s">
        <v>546</v>
      </c>
      <c r="O358" s="11" t="s">
        <v>543</v>
      </c>
    </row>
    <row r="359" spans="1:15" x14ac:dyDescent="0.25">
      <c r="A359" s="11" t="s">
        <v>2227</v>
      </c>
      <c r="B359" s="12">
        <v>46042</v>
      </c>
      <c r="C359" s="11" t="s">
        <v>178</v>
      </c>
      <c r="D359" s="11" t="s">
        <v>348</v>
      </c>
      <c r="E359" s="11" t="s">
        <v>391</v>
      </c>
      <c r="F359" s="11" t="s">
        <v>503</v>
      </c>
      <c r="G359" s="11" t="s">
        <v>545</v>
      </c>
      <c r="H359">
        <v>6</v>
      </c>
      <c r="I359">
        <v>12703.48</v>
      </c>
      <c r="J359">
        <v>0</v>
      </c>
      <c r="K359">
        <v>76220.88</v>
      </c>
      <c r="L359">
        <v>61314</v>
      </c>
      <c r="M359">
        <v>14906.88</v>
      </c>
      <c r="N359" s="11" t="s">
        <v>546</v>
      </c>
      <c r="O359" s="11" t="s">
        <v>543</v>
      </c>
    </row>
    <row r="360" spans="1:15" x14ac:dyDescent="0.25">
      <c r="A360" s="11" t="s">
        <v>2230</v>
      </c>
      <c r="B360" s="12">
        <v>45967</v>
      </c>
      <c r="C360" s="11" t="s">
        <v>142</v>
      </c>
      <c r="D360" s="11" t="s">
        <v>337</v>
      </c>
      <c r="E360" s="11" t="s">
        <v>391</v>
      </c>
      <c r="F360" s="11" t="s">
        <v>435</v>
      </c>
      <c r="G360" s="11" t="s">
        <v>545</v>
      </c>
      <c r="H360">
        <v>8</v>
      </c>
      <c r="I360">
        <v>21351.52</v>
      </c>
      <c r="J360">
        <v>0</v>
      </c>
      <c r="K360">
        <v>170812.16</v>
      </c>
      <c r="L360">
        <v>126424</v>
      </c>
      <c r="M360">
        <v>44388.160000000003</v>
      </c>
      <c r="N360" s="11" t="s">
        <v>546</v>
      </c>
      <c r="O360" s="11" t="s">
        <v>543</v>
      </c>
    </row>
    <row r="361" spans="1:15" x14ac:dyDescent="0.25">
      <c r="A361" s="11" t="s">
        <v>2460</v>
      </c>
      <c r="B361" s="12">
        <v>45924</v>
      </c>
      <c r="C361" s="11" t="s">
        <v>98</v>
      </c>
      <c r="D361" s="11" t="s">
        <v>377</v>
      </c>
      <c r="E361" s="11" t="s">
        <v>398</v>
      </c>
      <c r="F361" s="11" t="s">
        <v>525</v>
      </c>
      <c r="G361" s="11" t="s">
        <v>545</v>
      </c>
      <c r="H361">
        <v>1</v>
      </c>
      <c r="I361">
        <v>25991.93</v>
      </c>
      <c r="J361">
        <v>0</v>
      </c>
      <c r="K361">
        <v>25991.93</v>
      </c>
      <c r="L361">
        <v>18551</v>
      </c>
      <c r="M361">
        <v>7440.93</v>
      </c>
      <c r="N361" s="11" t="s">
        <v>546</v>
      </c>
      <c r="O361" s="11" t="s">
        <v>543</v>
      </c>
    </row>
    <row r="362" spans="1:15" x14ac:dyDescent="0.25">
      <c r="A362" s="11" t="s">
        <v>2473</v>
      </c>
      <c r="B362" s="12">
        <v>46028</v>
      </c>
      <c r="C362" s="11" t="s">
        <v>144</v>
      </c>
      <c r="D362" s="11" t="s">
        <v>345</v>
      </c>
      <c r="E362" s="11" t="s">
        <v>398</v>
      </c>
      <c r="F362" s="11" t="s">
        <v>521</v>
      </c>
      <c r="G362" s="11" t="s">
        <v>545</v>
      </c>
      <c r="H362">
        <v>6</v>
      </c>
      <c r="I362">
        <v>1871.78</v>
      </c>
      <c r="J362">
        <v>0</v>
      </c>
      <c r="K362">
        <v>11230.68</v>
      </c>
      <c r="L362">
        <v>9690</v>
      </c>
      <c r="M362">
        <v>1540.68</v>
      </c>
      <c r="N362" s="11" t="s">
        <v>546</v>
      </c>
      <c r="O362" s="11" t="s">
        <v>543</v>
      </c>
    </row>
    <row r="363" spans="1:15" x14ac:dyDescent="0.25">
      <c r="A363" s="11" t="s">
        <v>2505</v>
      </c>
      <c r="B363" s="12">
        <v>45846</v>
      </c>
      <c r="C363" s="11" t="s">
        <v>312</v>
      </c>
      <c r="D363" s="11" t="s">
        <v>339</v>
      </c>
      <c r="E363" s="11" t="s">
        <v>387</v>
      </c>
      <c r="F363" s="11" t="s">
        <v>497</v>
      </c>
      <c r="G363" s="11" t="s">
        <v>545</v>
      </c>
      <c r="H363">
        <v>8</v>
      </c>
      <c r="I363">
        <v>9240.2000000000007</v>
      </c>
      <c r="J363">
        <v>0</v>
      </c>
      <c r="K363">
        <v>73921.600000000006</v>
      </c>
      <c r="L363">
        <v>54680</v>
      </c>
      <c r="M363">
        <v>19241.599999999999</v>
      </c>
      <c r="N363" s="11" t="s">
        <v>546</v>
      </c>
      <c r="O363" s="11" t="s">
        <v>543</v>
      </c>
    </row>
    <row r="364" spans="1:15" x14ac:dyDescent="0.25">
      <c r="A364" s="11" t="s">
        <v>2533</v>
      </c>
      <c r="B364" s="12">
        <v>46274</v>
      </c>
      <c r="C364" s="11" t="s">
        <v>41</v>
      </c>
      <c r="D364" s="11" t="s">
        <v>373</v>
      </c>
      <c r="E364" s="11" t="s">
        <v>385</v>
      </c>
      <c r="F364" s="11" t="s">
        <v>420</v>
      </c>
      <c r="G364" s="11" t="s">
        <v>545</v>
      </c>
      <c r="H364">
        <v>3</v>
      </c>
      <c r="I364">
        <v>2277.2600000000002</v>
      </c>
      <c r="J364">
        <v>0</v>
      </c>
      <c r="K364">
        <v>6831.78</v>
      </c>
      <c r="L364">
        <v>4863</v>
      </c>
      <c r="M364">
        <v>1968.78</v>
      </c>
      <c r="N364" s="11" t="s">
        <v>546</v>
      </c>
      <c r="O364" s="11" t="s">
        <v>543</v>
      </c>
    </row>
    <row r="365" spans="1:15" x14ac:dyDescent="0.25">
      <c r="A365" s="11" t="s">
        <v>2582</v>
      </c>
      <c r="B365" s="12">
        <v>45749</v>
      </c>
      <c r="C365" s="11" t="s">
        <v>72</v>
      </c>
      <c r="D365" s="11" t="s">
        <v>348</v>
      </c>
      <c r="E365" s="11" t="s">
        <v>382</v>
      </c>
      <c r="F365" s="11" t="s">
        <v>509</v>
      </c>
      <c r="G365" s="11" t="s">
        <v>545</v>
      </c>
      <c r="H365">
        <v>3</v>
      </c>
      <c r="I365">
        <v>12703.48</v>
      </c>
      <c r="J365">
        <v>0</v>
      </c>
      <c r="K365">
        <v>38110.44</v>
      </c>
      <c r="L365">
        <v>30657</v>
      </c>
      <c r="M365">
        <v>7453.44</v>
      </c>
      <c r="N365" s="11" t="s">
        <v>546</v>
      </c>
      <c r="O365" s="11" t="s">
        <v>543</v>
      </c>
    </row>
    <row r="366" spans="1:15" x14ac:dyDescent="0.25">
      <c r="A366" s="11" t="s">
        <v>2675</v>
      </c>
      <c r="B366" s="12">
        <v>46303</v>
      </c>
      <c r="C366" s="11" t="s">
        <v>314</v>
      </c>
      <c r="D366" s="11" t="s">
        <v>366</v>
      </c>
      <c r="E366" s="11" t="s">
        <v>382</v>
      </c>
      <c r="F366" s="11" t="s">
        <v>420</v>
      </c>
      <c r="G366" s="11" t="s">
        <v>545</v>
      </c>
      <c r="H366">
        <v>1</v>
      </c>
      <c r="I366">
        <v>24896.65</v>
      </c>
      <c r="J366">
        <v>0</v>
      </c>
      <c r="K366">
        <v>24896.65</v>
      </c>
      <c r="L366">
        <v>16777</v>
      </c>
      <c r="M366">
        <v>8119.65</v>
      </c>
      <c r="N366" s="11" t="s">
        <v>546</v>
      </c>
      <c r="O366" s="11" t="s">
        <v>543</v>
      </c>
    </row>
    <row r="367" spans="1:15" x14ac:dyDescent="0.25">
      <c r="A367" s="11" t="s">
        <v>2700</v>
      </c>
      <c r="B367" s="12">
        <v>45937</v>
      </c>
      <c r="C367" s="11" t="s">
        <v>124</v>
      </c>
      <c r="D367" s="11" t="s">
        <v>364</v>
      </c>
      <c r="E367" s="11" t="s">
        <v>382</v>
      </c>
      <c r="F367" s="11" t="s">
        <v>473</v>
      </c>
      <c r="G367" s="11" t="s">
        <v>545</v>
      </c>
      <c r="H367">
        <v>7</v>
      </c>
      <c r="I367">
        <v>25457.15</v>
      </c>
      <c r="J367">
        <v>0</v>
      </c>
      <c r="K367">
        <v>178200.05</v>
      </c>
      <c r="L367">
        <v>117705</v>
      </c>
      <c r="M367">
        <v>60495.05</v>
      </c>
      <c r="N367" s="11" t="s">
        <v>546</v>
      </c>
      <c r="O367" s="11" t="s">
        <v>543</v>
      </c>
    </row>
    <row r="368" spans="1:15" x14ac:dyDescent="0.25">
      <c r="A368" s="11" t="s">
        <v>2822</v>
      </c>
      <c r="B368" s="12">
        <v>45883</v>
      </c>
      <c r="C368" s="11" t="s">
        <v>128</v>
      </c>
      <c r="D368" s="11" t="s">
        <v>371</v>
      </c>
      <c r="E368" s="11" t="s">
        <v>391</v>
      </c>
      <c r="F368" s="11" t="s">
        <v>471</v>
      </c>
      <c r="G368" s="11" t="s">
        <v>545</v>
      </c>
      <c r="H368">
        <v>4</v>
      </c>
      <c r="I368">
        <v>25238.93</v>
      </c>
      <c r="J368">
        <v>0</v>
      </c>
      <c r="K368">
        <v>100955.72</v>
      </c>
      <c r="L368">
        <v>85264</v>
      </c>
      <c r="M368">
        <v>15691.72</v>
      </c>
      <c r="N368" s="11" t="s">
        <v>546</v>
      </c>
      <c r="O368" s="11" t="s">
        <v>543</v>
      </c>
    </row>
    <row r="369" spans="1:15" x14ac:dyDescent="0.25">
      <c r="A369" s="11" t="s">
        <v>2823</v>
      </c>
      <c r="B369" s="12">
        <v>45950</v>
      </c>
      <c r="C369" s="11" t="s">
        <v>108</v>
      </c>
      <c r="D369" s="11" t="s">
        <v>348</v>
      </c>
      <c r="E369" s="11" t="s">
        <v>385</v>
      </c>
      <c r="F369" s="11" t="s">
        <v>497</v>
      </c>
      <c r="G369" s="11" t="s">
        <v>545</v>
      </c>
      <c r="H369">
        <v>5</v>
      </c>
      <c r="I369">
        <v>12703.48</v>
      </c>
      <c r="J369">
        <v>0</v>
      </c>
      <c r="K369">
        <v>63517.4</v>
      </c>
      <c r="L369">
        <v>51095</v>
      </c>
      <c r="M369">
        <v>12422.4</v>
      </c>
      <c r="N369" s="11" t="s">
        <v>546</v>
      </c>
      <c r="O369" s="11" t="s">
        <v>543</v>
      </c>
    </row>
    <row r="370" spans="1:15" x14ac:dyDescent="0.25">
      <c r="A370" s="11" t="s">
        <v>2859</v>
      </c>
      <c r="B370" s="12">
        <v>45873</v>
      </c>
      <c r="C370" s="11" t="s">
        <v>154</v>
      </c>
      <c r="D370" s="11" t="s">
        <v>348</v>
      </c>
      <c r="E370" s="11" t="s">
        <v>382</v>
      </c>
      <c r="F370" s="11" t="s">
        <v>507</v>
      </c>
      <c r="G370" s="11" t="s">
        <v>545</v>
      </c>
      <c r="H370">
        <v>3</v>
      </c>
      <c r="I370">
        <v>12703.48</v>
      </c>
      <c r="J370">
        <v>0</v>
      </c>
      <c r="K370">
        <v>38110.44</v>
      </c>
      <c r="L370">
        <v>30657</v>
      </c>
      <c r="M370">
        <v>7453.44</v>
      </c>
      <c r="N370" s="11" t="s">
        <v>546</v>
      </c>
      <c r="O370" s="11" t="s">
        <v>543</v>
      </c>
    </row>
    <row r="371" spans="1:15" x14ac:dyDescent="0.25">
      <c r="A371" s="11" t="s">
        <v>2866</v>
      </c>
      <c r="B371" s="12">
        <v>46124</v>
      </c>
      <c r="C371" s="11" t="s">
        <v>142</v>
      </c>
      <c r="D371" s="11" t="s">
        <v>357</v>
      </c>
      <c r="E371" s="11" t="s">
        <v>391</v>
      </c>
      <c r="F371" s="11" t="s">
        <v>475</v>
      </c>
      <c r="G371" s="11" t="s">
        <v>545</v>
      </c>
      <c r="H371">
        <v>1</v>
      </c>
      <c r="I371">
        <v>20778.54</v>
      </c>
      <c r="J371">
        <v>0</v>
      </c>
      <c r="K371">
        <v>20778.54</v>
      </c>
      <c r="L371">
        <v>16443</v>
      </c>
      <c r="M371">
        <v>4335.54</v>
      </c>
      <c r="N371" s="11" t="s">
        <v>546</v>
      </c>
      <c r="O371" s="11" t="s">
        <v>543</v>
      </c>
    </row>
    <row r="372" spans="1:15" x14ac:dyDescent="0.25">
      <c r="A372" s="11" t="s">
        <v>2931</v>
      </c>
      <c r="B372" s="12">
        <v>46145</v>
      </c>
      <c r="C372" s="11" t="s">
        <v>286</v>
      </c>
      <c r="D372" s="11" t="s">
        <v>360</v>
      </c>
      <c r="E372" s="11" t="s">
        <v>393</v>
      </c>
      <c r="F372" s="11" t="s">
        <v>427</v>
      </c>
      <c r="G372" s="11" t="s">
        <v>545</v>
      </c>
      <c r="H372">
        <v>6</v>
      </c>
      <c r="I372">
        <v>24789.75</v>
      </c>
      <c r="J372">
        <v>0</v>
      </c>
      <c r="K372">
        <v>148738.5</v>
      </c>
      <c r="L372">
        <v>123138</v>
      </c>
      <c r="M372">
        <v>25600.5</v>
      </c>
      <c r="N372" s="11" t="s">
        <v>546</v>
      </c>
      <c r="O372" s="11" t="s">
        <v>543</v>
      </c>
    </row>
    <row r="373" spans="1:15" x14ac:dyDescent="0.25">
      <c r="A373" s="11" t="s">
        <v>2940</v>
      </c>
      <c r="B373" s="12">
        <v>46033</v>
      </c>
      <c r="C373" s="11" t="s">
        <v>140</v>
      </c>
      <c r="D373" s="11" t="s">
        <v>330</v>
      </c>
      <c r="E373" s="11" t="s">
        <v>389</v>
      </c>
      <c r="F373" s="11" t="s">
        <v>497</v>
      </c>
      <c r="G373" s="11" t="s">
        <v>545</v>
      </c>
      <c r="H373">
        <v>6</v>
      </c>
      <c r="I373">
        <v>13434.34</v>
      </c>
      <c r="J373">
        <v>0</v>
      </c>
      <c r="K373">
        <v>80606.039999999994</v>
      </c>
      <c r="L373">
        <v>62358</v>
      </c>
      <c r="M373">
        <v>18248.04</v>
      </c>
      <c r="N373" s="11" t="s">
        <v>546</v>
      </c>
      <c r="O373" s="11" t="s">
        <v>543</v>
      </c>
    </row>
    <row r="374" spans="1:15" x14ac:dyDescent="0.25">
      <c r="A374" s="11" t="s">
        <v>2987</v>
      </c>
      <c r="B374" s="12">
        <v>46295</v>
      </c>
      <c r="C374" s="11" t="s">
        <v>154</v>
      </c>
      <c r="D374" s="11" t="s">
        <v>353</v>
      </c>
      <c r="E374" s="11" t="s">
        <v>398</v>
      </c>
      <c r="F374" s="11" t="s">
        <v>415</v>
      </c>
      <c r="G374" s="11" t="s">
        <v>545</v>
      </c>
      <c r="H374">
        <v>3</v>
      </c>
      <c r="I374">
        <v>8043.5</v>
      </c>
      <c r="J374">
        <v>0</v>
      </c>
      <c r="K374">
        <v>24130.5</v>
      </c>
      <c r="L374">
        <v>16011</v>
      </c>
      <c r="M374">
        <v>8119.5</v>
      </c>
      <c r="N374" s="11" t="s">
        <v>546</v>
      </c>
      <c r="O374" s="11" t="s">
        <v>543</v>
      </c>
    </row>
    <row r="375" spans="1:15" x14ac:dyDescent="0.25">
      <c r="A375" s="11" t="s">
        <v>3011</v>
      </c>
      <c r="B375" s="12">
        <v>45914</v>
      </c>
      <c r="C375" s="11" t="s">
        <v>268</v>
      </c>
      <c r="D375" s="11" t="s">
        <v>353</v>
      </c>
      <c r="E375" s="11" t="s">
        <v>382</v>
      </c>
      <c r="F375" s="11" t="s">
        <v>481</v>
      </c>
      <c r="G375" s="11" t="s">
        <v>545</v>
      </c>
      <c r="H375">
        <v>4</v>
      </c>
      <c r="I375">
        <v>8043.5</v>
      </c>
      <c r="J375">
        <v>0</v>
      </c>
      <c r="K375">
        <v>32174</v>
      </c>
      <c r="L375">
        <v>21348</v>
      </c>
      <c r="M375">
        <v>10826</v>
      </c>
      <c r="N375" s="11" t="s">
        <v>546</v>
      </c>
      <c r="O375" s="11" t="s">
        <v>543</v>
      </c>
    </row>
    <row r="376" spans="1:15" x14ac:dyDescent="0.25">
      <c r="A376" s="11" t="s">
        <v>3045</v>
      </c>
      <c r="B376" s="12">
        <v>46242</v>
      </c>
      <c r="C376" s="11" t="s">
        <v>300</v>
      </c>
      <c r="D376" s="11" t="s">
        <v>366</v>
      </c>
      <c r="E376" s="11" t="s">
        <v>385</v>
      </c>
      <c r="F376" s="11" t="s">
        <v>451</v>
      </c>
      <c r="G376" s="11" t="s">
        <v>545</v>
      </c>
      <c r="H376">
        <v>7</v>
      </c>
      <c r="I376">
        <v>24896.65</v>
      </c>
      <c r="J376">
        <v>0</v>
      </c>
      <c r="K376">
        <v>174276.55</v>
      </c>
      <c r="L376">
        <v>117439</v>
      </c>
      <c r="M376">
        <v>56837.55</v>
      </c>
      <c r="N376" s="11" t="s">
        <v>546</v>
      </c>
      <c r="O376" s="11" t="s">
        <v>543</v>
      </c>
    </row>
    <row r="377" spans="1:15" x14ac:dyDescent="0.25">
      <c r="A377" s="11" t="s">
        <v>3065</v>
      </c>
      <c r="B377" s="12">
        <v>45675</v>
      </c>
      <c r="C377" s="11" t="s">
        <v>302</v>
      </c>
      <c r="D377" s="11" t="s">
        <v>345</v>
      </c>
      <c r="E377" s="11" t="s">
        <v>395</v>
      </c>
      <c r="F377" s="11" t="s">
        <v>463</v>
      </c>
      <c r="G377" s="11" t="s">
        <v>545</v>
      </c>
      <c r="H377">
        <v>7</v>
      </c>
      <c r="I377">
        <v>1871.78</v>
      </c>
      <c r="J377">
        <v>0</v>
      </c>
      <c r="K377">
        <v>13102.46</v>
      </c>
      <c r="L377">
        <v>11305</v>
      </c>
      <c r="M377">
        <v>1797.46</v>
      </c>
      <c r="N377" s="11" t="s">
        <v>546</v>
      </c>
      <c r="O377" s="11" t="s">
        <v>543</v>
      </c>
    </row>
    <row r="378" spans="1:15" x14ac:dyDescent="0.25">
      <c r="A378" s="11" t="s">
        <v>3078</v>
      </c>
      <c r="B378" s="12">
        <v>46257</v>
      </c>
      <c r="C378" s="11" t="s">
        <v>280</v>
      </c>
      <c r="D378" s="11" t="s">
        <v>366</v>
      </c>
      <c r="E378" s="11" t="s">
        <v>391</v>
      </c>
      <c r="F378" s="11" t="s">
        <v>497</v>
      </c>
      <c r="G378" s="11" t="s">
        <v>545</v>
      </c>
      <c r="H378">
        <v>3</v>
      </c>
      <c r="I378">
        <v>24896.65</v>
      </c>
      <c r="J378">
        <v>0</v>
      </c>
      <c r="K378">
        <v>74689.95</v>
      </c>
      <c r="L378">
        <v>50331</v>
      </c>
      <c r="M378">
        <v>24358.95</v>
      </c>
      <c r="N378" s="11" t="s">
        <v>546</v>
      </c>
      <c r="O378" s="11" t="s">
        <v>543</v>
      </c>
    </row>
    <row r="379" spans="1:15" x14ac:dyDescent="0.25">
      <c r="A379" s="11" t="s">
        <v>3091</v>
      </c>
      <c r="B379" s="12">
        <v>46243</v>
      </c>
      <c r="C379" s="11" t="s">
        <v>216</v>
      </c>
      <c r="D379" s="11" t="s">
        <v>334</v>
      </c>
      <c r="E379" s="11" t="s">
        <v>395</v>
      </c>
      <c r="F379" s="11" t="s">
        <v>463</v>
      </c>
      <c r="G379" s="11" t="s">
        <v>545</v>
      </c>
      <c r="H379">
        <v>6</v>
      </c>
      <c r="I379">
        <v>371.26</v>
      </c>
      <c r="J379">
        <v>0</v>
      </c>
      <c r="K379">
        <v>2227.56</v>
      </c>
      <c r="L379">
        <v>1710</v>
      </c>
      <c r="M379">
        <v>517.55999999999995</v>
      </c>
      <c r="N379" s="11" t="s">
        <v>546</v>
      </c>
      <c r="O379" s="11" t="s">
        <v>543</v>
      </c>
    </row>
    <row r="380" spans="1:15" x14ac:dyDescent="0.25">
      <c r="A380" s="11" t="s">
        <v>3108</v>
      </c>
      <c r="B380" s="12">
        <v>45660</v>
      </c>
      <c r="C380" s="11" t="s">
        <v>254</v>
      </c>
      <c r="D380" s="11" t="s">
        <v>339</v>
      </c>
      <c r="E380" s="11" t="s">
        <v>398</v>
      </c>
      <c r="F380" s="11" t="s">
        <v>493</v>
      </c>
      <c r="G380" s="11" t="s">
        <v>545</v>
      </c>
      <c r="H380">
        <v>5</v>
      </c>
      <c r="I380">
        <v>9240.2000000000007</v>
      </c>
      <c r="J380">
        <v>0</v>
      </c>
      <c r="K380">
        <v>46201</v>
      </c>
      <c r="L380">
        <v>34175</v>
      </c>
      <c r="M380">
        <v>12026</v>
      </c>
      <c r="N380" s="11" t="s">
        <v>546</v>
      </c>
      <c r="O380" s="11" t="s">
        <v>543</v>
      </c>
    </row>
    <row r="381" spans="1:15" x14ac:dyDescent="0.25">
      <c r="A381" s="11" t="s">
        <v>3246</v>
      </c>
      <c r="B381" s="12">
        <v>45886</v>
      </c>
      <c r="C381" s="11" t="s">
        <v>170</v>
      </c>
      <c r="D381" s="11" t="s">
        <v>373</v>
      </c>
      <c r="E381" s="11" t="s">
        <v>382</v>
      </c>
      <c r="F381" s="11" t="s">
        <v>431</v>
      </c>
      <c r="G381" s="11" t="s">
        <v>545</v>
      </c>
      <c r="H381">
        <v>4</v>
      </c>
      <c r="I381">
        <v>2277.2600000000002</v>
      </c>
      <c r="J381">
        <v>0</v>
      </c>
      <c r="K381">
        <v>9109.0400000000009</v>
      </c>
      <c r="L381">
        <v>6484</v>
      </c>
      <c r="M381">
        <v>2625.04</v>
      </c>
      <c r="N381" s="11" t="s">
        <v>546</v>
      </c>
      <c r="O381" s="11" t="s">
        <v>543</v>
      </c>
    </row>
    <row r="382" spans="1:15" x14ac:dyDescent="0.25">
      <c r="A382" s="11" t="s">
        <v>3347</v>
      </c>
      <c r="B382" s="12">
        <v>45735</v>
      </c>
      <c r="C382" s="11" t="s">
        <v>152</v>
      </c>
      <c r="D382" s="11" t="s">
        <v>375</v>
      </c>
      <c r="E382" s="11" t="s">
        <v>382</v>
      </c>
      <c r="F382" s="11" t="s">
        <v>449</v>
      </c>
      <c r="G382" s="11" t="s">
        <v>545</v>
      </c>
      <c r="H382">
        <v>7</v>
      </c>
      <c r="I382">
        <v>5472.72</v>
      </c>
      <c r="J382">
        <v>0</v>
      </c>
      <c r="K382">
        <v>38309.040000000001</v>
      </c>
      <c r="L382">
        <v>25809</v>
      </c>
      <c r="M382">
        <v>12500.04</v>
      </c>
      <c r="N382" s="11" t="s">
        <v>546</v>
      </c>
      <c r="O382" s="11" t="s">
        <v>543</v>
      </c>
    </row>
    <row r="383" spans="1:15" x14ac:dyDescent="0.25">
      <c r="A383" s="11" t="s">
        <v>3394</v>
      </c>
      <c r="B383" s="12">
        <v>46183</v>
      </c>
      <c r="C383" s="11" t="s">
        <v>230</v>
      </c>
      <c r="D383" s="11" t="s">
        <v>357</v>
      </c>
      <c r="E383" s="11" t="s">
        <v>393</v>
      </c>
      <c r="F383" s="11" t="s">
        <v>417</v>
      </c>
      <c r="G383" s="11" t="s">
        <v>545</v>
      </c>
      <c r="H383">
        <v>7</v>
      </c>
      <c r="I383">
        <v>20778.54</v>
      </c>
      <c r="J383">
        <v>0</v>
      </c>
      <c r="K383">
        <v>145449.78</v>
      </c>
      <c r="L383">
        <v>115101</v>
      </c>
      <c r="M383">
        <v>30348.78</v>
      </c>
      <c r="N383" s="11" t="s">
        <v>546</v>
      </c>
      <c r="O383" s="11" t="s">
        <v>543</v>
      </c>
    </row>
    <row r="384" spans="1:15" x14ac:dyDescent="0.25">
      <c r="A384" s="11" t="s">
        <v>3398</v>
      </c>
      <c r="B384" s="12">
        <v>46372</v>
      </c>
      <c r="C384" s="11" t="s">
        <v>212</v>
      </c>
      <c r="D384" s="11" t="s">
        <v>375</v>
      </c>
      <c r="E384" s="11" t="s">
        <v>398</v>
      </c>
      <c r="F384" s="11" t="s">
        <v>423</v>
      </c>
      <c r="G384" s="11" t="s">
        <v>545</v>
      </c>
      <c r="H384">
        <v>6</v>
      </c>
      <c r="I384">
        <v>5472.72</v>
      </c>
      <c r="J384">
        <v>0</v>
      </c>
      <c r="K384">
        <v>32836.32</v>
      </c>
      <c r="L384">
        <v>22122</v>
      </c>
      <c r="M384">
        <v>10714.32</v>
      </c>
      <c r="N384" s="11" t="s">
        <v>546</v>
      </c>
      <c r="O384" s="11" t="s">
        <v>543</v>
      </c>
    </row>
    <row r="385" spans="1:15" x14ac:dyDescent="0.25">
      <c r="A385" s="11" t="s">
        <v>3488</v>
      </c>
      <c r="B385" s="12">
        <v>45950</v>
      </c>
      <c r="C385" s="11" t="s">
        <v>276</v>
      </c>
      <c r="D385" s="11" t="s">
        <v>330</v>
      </c>
      <c r="E385" s="11" t="s">
        <v>385</v>
      </c>
      <c r="F385" s="11" t="s">
        <v>487</v>
      </c>
      <c r="G385" s="11" t="s">
        <v>545</v>
      </c>
      <c r="H385">
        <v>3</v>
      </c>
      <c r="I385">
        <v>13434.34</v>
      </c>
      <c r="J385">
        <v>0</v>
      </c>
      <c r="K385">
        <v>40303.019999999997</v>
      </c>
      <c r="L385">
        <v>31179</v>
      </c>
      <c r="M385">
        <v>9124.02</v>
      </c>
      <c r="N385" s="11" t="s">
        <v>546</v>
      </c>
      <c r="O385" s="11" t="s">
        <v>543</v>
      </c>
    </row>
    <row r="386" spans="1:15" x14ac:dyDescent="0.25">
      <c r="A386" s="11" t="s">
        <v>3497</v>
      </c>
      <c r="B386" s="12">
        <v>46165</v>
      </c>
      <c r="C386" s="11" t="s">
        <v>120</v>
      </c>
      <c r="D386" s="11" t="s">
        <v>375</v>
      </c>
      <c r="E386" s="11" t="s">
        <v>391</v>
      </c>
      <c r="F386" s="11" t="s">
        <v>451</v>
      </c>
      <c r="G386" s="11" t="s">
        <v>545</v>
      </c>
      <c r="H386">
        <v>7</v>
      </c>
      <c r="I386">
        <v>5472.72</v>
      </c>
      <c r="J386">
        <v>0</v>
      </c>
      <c r="K386">
        <v>38309.040000000001</v>
      </c>
      <c r="L386">
        <v>25809</v>
      </c>
      <c r="M386">
        <v>12500.04</v>
      </c>
      <c r="N386" s="11" t="s">
        <v>546</v>
      </c>
      <c r="O386" s="11" t="s">
        <v>543</v>
      </c>
    </row>
    <row r="387" spans="1:15" x14ac:dyDescent="0.25">
      <c r="A387" s="11" t="s">
        <v>3548</v>
      </c>
      <c r="B387" s="12">
        <v>46304</v>
      </c>
      <c r="C387" s="11" t="s">
        <v>94</v>
      </c>
      <c r="D387" s="11" t="s">
        <v>339</v>
      </c>
      <c r="E387" s="11" t="s">
        <v>387</v>
      </c>
      <c r="F387" s="11" t="s">
        <v>503</v>
      </c>
      <c r="G387" s="11" t="s">
        <v>545</v>
      </c>
      <c r="H387">
        <v>1</v>
      </c>
      <c r="I387">
        <v>9240.2000000000007</v>
      </c>
      <c r="J387">
        <v>0</v>
      </c>
      <c r="K387">
        <v>9240.2000000000007</v>
      </c>
      <c r="L387">
        <v>6835</v>
      </c>
      <c r="M387">
        <v>2405.1999999999998</v>
      </c>
      <c r="N387" s="11" t="s">
        <v>546</v>
      </c>
      <c r="O387" s="11" t="s">
        <v>543</v>
      </c>
    </row>
    <row r="388" spans="1:15" x14ac:dyDescent="0.25">
      <c r="A388" s="11" t="s">
        <v>583</v>
      </c>
      <c r="B388" s="12">
        <v>45823</v>
      </c>
      <c r="C388" s="11" t="s">
        <v>290</v>
      </c>
      <c r="D388" s="11" t="s">
        <v>357</v>
      </c>
      <c r="E388" s="11" t="s">
        <v>387</v>
      </c>
      <c r="F388" s="11" t="s">
        <v>527</v>
      </c>
      <c r="G388" s="11" t="s">
        <v>545</v>
      </c>
      <c r="H388">
        <v>3</v>
      </c>
      <c r="I388">
        <v>20778.54</v>
      </c>
      <c r="J388">
        <v>0</v>
      </c>
      <c r="K388">
        <v>62335.62</v>
      </c>
      <c r="L388">
        <v>49329</v>
      </c>
      <c r="M388">
        <v>13006.62</v>
      </c>
      <c r="N388" s="11" t="s">
        <v>556</v>
      </c>
      <c r="O388" s="11" t="s">
        <v>543</v>
      </c>
    </row>
    <row r="389" spans="1:15" x14ac:dyDescent="0.25">
      <c r="A389" s="11" t="s">
        <v>591</v>
      </c>
      <c r="B389" s="12">
        <v>46044</v>
      </c>
      <c r="C389" s="11" t="s">
        <v>92</v>
      </c>
      <c r="D389" s="11" t="s">
        <v>355</v>
      </c>
      <c r="E389" s="11" t="s">
        <v>382</v>
      </c>
      <c r="F389" s="11" t="s">
        <v>517</v>
      </c>
      <c r="G389" s="11" t="s">
        <v>545</v>
      </c>
      <c r="H389">
        <v>2</v>
      </c>
      <c r="I389">
        <v>28820.43</v>
      </c>
      <c r="J389">
        <v>0</v>
      </c>
      <c r="K389">
        <v>57640.86</v>
      </c>
      <c r="L389">
        <v>39596</v>
      </c>
      <c r="M389">
        <v>18044.86</v>
      </c>
      <c r="N389" s="11" t="s">
        <v>556</v>
      </c>
      <c r="O389" s="11" t="s">
        <v>543</v>
      </c>
    </row>
    <row r="390" spans="1:15" x14ac:dyDescent="0.25">
      <c r="A390" s="11" t="s">
        <v>685</v>
      </c>
      <c r="B390" s="12">
        <v>45893</v>
      </c>
      <c r="C390" s="11" t="s">
        <v>112</v>
      </c>
      <c r="D390" s="11" t="s">
        <v>343</v>
      </c>
      <c r="E390" s="11" t="s">
        <v>389</v>
      </c>
      <c r="F390" s="11" t="s">
        <v>485</v>
      </c>
      <c r="G390" s="11" t="s">
        <v>545</v>
      </c>
      <c r="H390">
        <v>3</v>
      </c>
      <c r="I390">
        <v>4179.59</v>
      </c>
      <c r="J390">
        <v>0</v>
      </c>
      <c r="K390">
        <v>12538.77</v>
      </c>
      <c r="L390">
        <v>9573</v>
      </c>
      <c r="M390">
        <v>2965.77</v>
      </c>
      <c r="N390" s="11" t="s">
        <v>556</v>
      </c>
      <c r="O390" s="11" t="s">
        <v>543</v>
      </c>
    </row>
    <row r="391" spans="1:15" x14ac:dyDescent="0.25">
      <c r="A391" s="11" t="s">
        <v>686</v>
      </c>
      <c r="B391" s="12">
        <v>46285</v>
      </c>
      <c r="C391" s="11" t="s">
        <v>122</v>
      </c>
      <c r="D391" s="11" t="s">
        <v>366</v>
      </c>
      <c r="E391" s="11" t="s">
        <v>391</v>
      </c>
      <c r="F391" s="11" t="s">
        <v>433</v>
      </c>
      <c r="G391" s="11" t="s">
        <v>545</v>
      </c>
      <c r="H391">
        <v>5</v>
      </c>
      <c r="I391">
        <v>24896.65</v>
      </c>
      <c r="J391">
        <v>0</v>
      </c>
      <c r="K391">
        <v>124483.25</v>
      </c>
      <c r="L391">
        <v>83885</v>
      </c>
      <c r="M391">
        <v>40598.25</v>
      </c>
      <c r="N391" s="11" t="s">
        <v>556</v>
      </c>
      <c r="O391" s="11" t="s">
        <v>543</v>
      </c>
    </row>
    <row r="392" spans="1:15" x14ac:dyDescent="0.25">
      <c r="A392" s="11" t="s">
        <v>745</v>
      </c>
      <c r="B392" s="12">
        <v>46156</v>
      </c>
      <c r="C392" s="11" t="s">
        <v>270</v>
      </c>
      <c r="D392" s="11" t="s">
        <v>353</v>
      </c>
      <c r="E392" s="11" t="s">
        <v>389</v>
      </c>
      <c r="F392" s="11" t="s">
        <v>499</v>
      </c>
      <c r="G392" s="11" t="s">
        <v>545</v>
      </c>
      <c r="H392">
        <v>3</v>
      </c>
      <c r="I392">
        <v>8043.5</v>
      </c>
      <c r="J392">
        <v>0</v>
      </c>
      <c r="K392">
        <v>24130.5</v>
      </c>
      <c r="L392">
        <v>16011</v>
      </c>
      <c r="M392">
        <v>8119.5</v>
      </c>
      <c r="N392" s="11" t="s">
        <v>556</v>
      </c>
      <c r="O392" s="11" t="s">
        <v>543</v>
      </c>
    </row>
    <row r="393" spans="1:15" x14ac:dyDescent="0.25">
      <c r="A393" s="11" t="s">
        <v>747</v>
      </c>
      <c r="B393" s="12">
        <v>45816</v>
      </c>
      <c r="C393" s="11" t="s">
        <v>260</v>
      </c>
      <c r="D393" s="11" t="s">
        <v>339</v>
      </c>
      <c r="E393" s="11" t="s">
        <v>395</v>
      </c>
      <c r="F393" s="11" t="s">
        <v>515</v>
      </c>
      <c r="G393" s="11" t="s">
        <v>545</v>
      </c>
      <c r="H393">
        <v>7</v>
      </c>
      <c r="I393">
        <v>9240.2000000000007</v>
      </c>
      <c r="J393">
        <v>0</v>
      </c>
      <c r="K393">
        <v>64681.4</v>
      </c>
      <c r="L393">
        <v>47845</v>
      </c>
      <c r="M393">
        <v>16836.400000000001</v>
      </c>
      <c r="N393" s="11" t="s">
        <v>556</v>
      </c>
      <c r="O393" s="11" t="s">
        <v>543</v>
      </c>
    </row>
    <row r="394" spans="1:15" x14ac:dyDescent="0.25">
      <c r="A394" s="11" t="s">
        <v>784</v>
      </c>
      <c r="B394" s="12">
        <v>45863</v>
      </c>
      <c r="C394" s="11" t="s">
        <v>168</v>
      </c>
      <c r="D394" s="11" t="s">
        <v>330</v>
      </c>
      <c r="E394" s="11" t="s">
        <v>385</v>
      </c>
      <c r="F394" s="11" t="s">
        <v>433</v>
      </c>
      <c r="G394" s="11" t="s">
        <v>545</v>
      </c>
      <c r="H394">
        <v>4</v>
      </c>
      <c r="I394">
        <v>13434.34</v>
      </c>
      <c r="J394">
        <v>0</v>
      </c>
      <c r="K394">
        <v>53737.36</v>
      </c>
      <c r="L394">
        <v>41572</v>
      </c>
      <c r="M394">
        <v>12165.36</v>
      </c>
      <c r="N394" s="11" t="s">
        <v>556</v>
      </c>
      <c r="O394" s="11" t="s">
        <v>543</v>
      </c>
    </row>
    <row r="395" spans="1:15" x14ac:dyDescent="0.25">
      <c r="A395" s="11" t="s">
        <v>802</v>
      </c>
      <c r="B395" s="12">
        <v>46267</v>
      </c>
      <c r="C395" s="11" t="s">
        <v>142</v>
      </c>
      <c r="D395" s="11" t="s">
        <v>377</v>
      </c>
      <c r="E395" s="11" t="s">
        <v>395</v>
      </c>
      <c r="F395" s="11" t="s">
        <v>497</v>
      </c>
      <c r="G395" s="11" t="s">
        <v>545</v>
      </c>
      <c r="H395">
        <v>1</v>
      </c>
      <c r="I395">
        <v>25991.93</v>
      </c>
      <c r="J395">
        <v>0</v>
      </c>
      <c r="K395">
        <v>25991.93</v>
      </c>
      <c r="L395">
        <v>18551</v>
      </c>
      <c r="M395">
        <v>7440.93</v>
      </c>
      <c r="N395" s="11" t="s">
        <v>556</v>
      </c>
      <c r="O395" s="11" t="s">
        <v>543</v>
      </c>
    </row>
    <row r="396" spans="1:15" x14ac:dyDescent="0.25">
      <c r="A396" s="11" t="s">
        <v>887</v>
      </c>
      <c r="B396" s="12">
        <v>45871</v>
      </c>
      <c r="C396" s="11" t="s">
        <v>168</v>
      </c>
      <c r="D396" s="11" t="s">
        <v>368</v>
      </c>
      <c r="E396" s="11" t="s">
        <v>382</v>
      </c>
      <c r="F396" s="11" t="s">
        <v>437</v>
      </c>
      <c r="G396" s="11" t="s">
        <v>545</v>
      </c>
      <c r="H396">
        <v>4</v>
      </c>
      <c r="I396">
        <v>1073.69</v>
      </c>
      <c r="J396">
        <v>0</v>
      </c>
      <c r="K396">
        <v>4294.76</v>
      </c>
      <c r="L396">
        <v>3104</v>
      </c>
      <c r="M396">
        <v>1190.76</v>
      </c>
      <c r="N396" s="11" t="s">
        <v>556</v>
      </c>
      <c r="O396" s="11" t="s">
        <v>543</v>
      </c>
    </row>
    <row r="397" spans="1:15" x14ac:dyDescent="0.25">
      <c r="A397" s="11" t="s">
        <v>897</v>
      </c>
      <c r="B397" s="12">
        <v>46257</v>
      </c>
      <c r="C397" s="11" t="s">
        <v>296</v>
      </c>
      <c r="D397" s="11" t="s">
        <v>362</v>
      </c>
      <c r="E397" s="11" t="s">
        <v>395</v>
      </c>
      <c r="F397" s="11" t="s">
        <v>407</v>
      </c>
      <c r="G397" s="11" t="s">
        <v>545</v>
      </c>
      <c r="H397">
        <v>3</v>
      </c>
      <c r="I397">
        <v>22546.84</v>
      </c>
      <c r="J397">
        <v>0</v>
      </c>
      <c r="K397">
        <v>40902.019999999997</v>
      </c>
      <c r="L397">
        <v>51177</v>
      </c>
      <c r="M397">
        <v>-10274.98</v>
      </c>
      <c r="N397" s="11" t="s">
        <v>556</v>
      </c>
      <c r="O397" s="11" t="s">
        <v>543</v>
      </c>
    </row>
    <row r="398" spans="1:15" x14ac:dyDescent="0.25">
      <c r="A398" s="11" t="s">
        <v>915</v>
      </c>
      <c r="B398" s="12">
        <v>45979</v>
      </c>
      <c r="C398" s="11" t="s">
        <v>240</v>
      </c>
      <c r="D398" s="11" t="s">
        <v>371</v>
      </c>
      <c r="E398" s="11" t="s">
        <v>393</v>
      </c>
      <c r="F398" s="11" t="s">
        <v>455</v>
      </c>
      <c r="G398" s="11" t="s">
        <v>545</v>
      </c>
      <c r="H398">
        <v>3</v>
      </c>
      <c r="I398">
        <v>25238.93</v>
      </c>
      <c r="J398">
        <v>0</v>
      </c>
      <c r="K398">
        <v>75716.789999999994</v>
      </c>
      <c r="L398">
        <v>63948</v>
      </c>
      <c r="M398">
        <v>11768.79</v>
      </c>
      <c r="N398" s="11" t="s">
        <v>556</v>
      </c>
      <c r="O398" s="11" t="s">
        <v>543</v>
      </c>
    </row>
    <row r="399" spans="1:15" x14ac:dyDescent="0.25">
      <c r="A399" s="11" t="s">
        <v>984</v>
      </c>
      <c r="B399" s="12">
        <v>45955</v>
      </c>
      <c r="C399" s="11" t="s">
        <v>286</v>
      </c>
      <c r="D399" s="11" t="s">
        <v>341</v>
      </c>
      <c r="E399" s="11" t="s">
        <v>393</v>
      </c>
      <c r="F399" s="11" t="s">
        <v>420</v>
      </c>
      <c r="G399" s="11" t="s">
        <v>545</v>
      </c>
      <c r="H399">
        <v>7</v>
      </c>
      <c r="I399">
        <v>517.33000000000004</v>
      </c>
      <c r="J399">
        <v>0</v>
      </c>
      <c r="K399">
        <v>3621.31</v>
      </c>
      <c r="L399">
        <v>2884</v>
      </c>
      <c r="M399">
        <v>737.31</v>
      </c>
      <c r="N399" s="11" t="s">
        <v>556</v>
      </c>
      <c r="O399" s="11" t="s">
        <v>543</v>
      </c>
    </row>
    <row r="400" spans="1:15" x14ac:dyDescent="0.25">
      <c r="A400" s="11" t="s">
        <v>1099</v>
      </c>
      <c r="B400" s="12">
        <v>46231</v>
      </c>
      <c r="C400" s="11" t="s">
        <v>134</v>
      </c>
      <c r="D400" s="11" t="s">
        <v>362</v>
      </c>
      <c r="E400" s="11" t="s">
        <v>398</v>
      </c>
      <c r="F400" s="11" t="s">
        <v>481</v>
      </c>
      <c r="G400" s="11" t="s">
        <v>545</v>
      </c>
      <c r="H400">
        <v>7</v>
      </c>
      <c r="I400">
        <v>22546.84</v>
      </c>
      <c r="J400">
        <v>0</v>
      </c>
      <c r="K400">
        <v>157827.88</v>
      </c>
      <c r="L400">
        <v>119413</v>
      </c>
      <c r="M400">
        <v>38414.879999999997</v>
      </c>
      <c r="N400" s="11" t="s">
        <v>556</v>
      </c>
      <c r="O400" s="11" t="s">
        <v>543</v>
      </c>
    </row>
    <row r="401" spans="1:15" x14ac:dyDescent="0.25">
      <c r="A401" s="11" t="s">
        <v>1132</v>
      </c>
      <c r="B401" s="12">
        <v>46303</v>
      </c>
      <c r="C401" s="11" t="s">
        <v>274</v>
      </c>
      <c r="D401" s="11" t="s">
        <v>373</v>
      </c>
      <c r="E401" s="11" t="s">
        <v>395</v>
      </c>
      <c r="F401" s="11" t="s">
        <v>459</v>
      </c>
      <c r="G401" s="11" t="s">
        <v>545</v>
      </c>
      <c r="H401">
        <v>7</v>
      </c>
      <c r="I401">
        <v>2277.2600000000002</v>
      </c>
      <c r="J401">
        <v>0</v>
      </c>
      <c r="K401">
        <v>15940.82</v>
      </c>
      <c r="L401">
        <v>11347</v>
      </c>
      <c r="M401">
        <v>4593.82</v>
      </c>
      <c r="N401" s="11" t="s">
        <v>556</v>
      </c>
      <c r="O401" s="11" t="s">
        <v>543</v>
      </c>
    </row>
    <row r="402" spans="1:15" x14ac:dyDescent="0.25">
      <c r="A402" s="11" t="s">
        <v>1218</v>
      </c>
      <c r="B402" s="12">
        <v>45746</v>
      </c>
      <c r="C402" s="11" t="s">
        <v>30</v>
      </c>
      <c r="D402" s="11" t="s">
        <v>364</v>
      </c>
      <c r="E402" s="11" t="s">
        <v>393</v>
      </c>
      <c r="F402" s="11" t="s">
        <v>515</v>
      </c>
      <c r="G402" s="11" t="s">
        <v>545</v>
      </c>
      <c r="H402">
        <v>3</v>
      </c>
      <c r="I402">
        <v>25457.15</v>
      </c>
      <c r="J402">
        <v>0</v>
      </c>
      <c r="K402">
        <v>76371.45</v>
      </c>
      <c r="L402">
        <v>50445</v>
      </c>
      <c r="M402">
        <v>25926.45</v>
      </c>
      <c r="N402" s="11" t="s">
        <v>556</v>
      </c>
      <c r="O402" s="11" t="s">
        <v>543</v>
      </c>
    </row>
    <row r="403" spans="1:15" x14ac:dyDescent="0.25">
      <c r="A403" s="11" t="s">
        <v>1246</v>
      </c>
      <c r="B403" s="12">
        <v>46263</v>
      </c>
      <c r="C403" s="11" t="s">
        <v>174</v>
      </c>
      <c r="D403" s="11" t="s">
        <v>364</v>
      </c>
      <c r="E403" s="11" t="s">
        <v>395</v>
      </c>
      <c r="F403" s="11" t="s">
        <v>433</v>
      </c>
      <c r="G403" s="11" t="s">
        <v>545</v>
      </c>
      <c r="H403">
        <v>6</v>
      </c>
      <c r="I403">
        <v>25457.15</v>
      </c>
      <c r="J403">
        <v>0</v>
      </c>
      <c r="K403">
        <v>152742.9</v>
      </c>
      <c r="L403">
        <v>100890</v>
      </c>
      <c r="M403">
        <v>51852.9</v>
      </c>
      <c r="N403" s="11" t="s">
        <v>556</v>
      </c>
      <c r="O403" s="11" t="s">
        <v>543</v>
      </c>
    </row>
    <row r="404" spans="1:15" x14ac:dyDescent="0.25">
      <c r="A404" s="11" t="s">
        <v>1255</v>
      </c>
      <c r="B404" s="12">
        <v>46303</v>
      </c>
      <c r="C404" s="11" t="s">
        <v>262</v>
      </c>
      <c r="D404" s="11" t="s">
        <v>339</v>
      </c>
      <c r="E404" s="11" t="s">
        <v>382</v>
      </c>
      <c r="F404" s="11" t="s">
        <v>459</v>
      </c>
      <c r="G404" s="11" t="s">
        <v>545</v>
      </c>
      <c r="H404">
        <v>8</v>
      </c>
      <c r="I404">
        <v>9240.2000000000007</v>
      </c>
      <c r="J404">
        <v>0</v>
      </c>
      <c r="K404">
        <v>73921.600000000006</v>
      </c>
      <c r="L404">
        <v>54680</v>
      </c>
      <c r="M404">
        <v>19241.599999999999</v>
      </c>
      <c r="N404" s="11" t="s">
        <v>556</v>
      </c>
      <c r="O404" s="11" t="s">
        <v>543</v>
      </c>
    </row>
    <row r="405" spans="1:15" x14ac:dyDescent="0.25">
      <c r="A405" s="11" t="s">
        <v>1261</v>
      </c>
      <c r="B405" s="12">
        <v>46056</v>
      </c>
      <c r="C405" s="11" t="s">
        <v>70</v>
      </c>
      <c r="D405" s="11" t="s">
        <v>366</v>
      </c>
      <c r="E405" s="11" t="s">
        <v>389</v>
      </c>
      <c r="F405" s="11" t="s">
        <v>459</v>
      </c>
      <c r="G405" s="11" t="s">
        <v>545</v>
      </c>
      <c r="H405">
        <v>2</v>
      </c>
      <c r="I405">
        <v>24896.65</v>
      </c>
      <c r="J405">
        <v>0</v>
      </c>
      <c r="K405">
        <v>49793.3</v>
      </c>
      <c r="L405">
        <v>33554</v>
      </c>
      <c r="M405">
        <v>16239.3</v>
      </c>
      <c r="N405" s="11" t="s">
        <v>556</v>
      </c>
      <c r="O405" s="11" t="s">
        <v>543</v>
      </c>
    </row>
    <row r="406" spans="1:15" x14ac:dyDescent="0.25">
      <c r="A406" s="11" t="s">
        <v>1272</v>
      </c>
      <c r="B406" s="12">
        <v>46126</v>
      </c>
      <c r="C406" s="11" t="s">
        <v>128</v>
      </c>
      <c r="D406" s="11" t="s">
        <v>377</v>
      </c>
      <c r="E406" s="11" t="s">
        <v>398</v>
      </c>
      <c r="F406" s="11" t="s">
        <v>523</v>
      </c>
      <c r="G406" s="11" t="s">
        <v>545</v>
      </c>
      <c r="H406">
        <v>4</v>
      </c>
      <c r="I406">
        <v>25991.93</v>
      </c>
      <c r="J406">
        <v>0</v>
      </c>
      <c r="K406">
        <v>103967.72</v>
      </c>
      <c r="L406">
        <v>74204</v>
      </c>
      <c r="M406">
        <v>29763.72</v>
      </c>
      <c r="N406" s="11" t="s">
        <v>556</v>
      </c>
      <c r="O406" s="11" t="s">
        <v>543</v>
      </c>
    </row>
    <row r="407" spans="1:15" x14ac:dyDescent="0.25">
      <c r="A407" s="11" t="s">
        <v>1303</v>
      </c>
      <c r="B407" s="12">
        <v>45926</v>
      </c>
      <c r="C407" s="11" t="s">
        <v>316</v>
      </c>
      <c r="D407" s="11" t="s">
        <v>330</v>
      </c>
      <c r="E407" s="11" t="s">
        <v>391</v>
      </c>
      <c r="F407" s="11" t="s">
        <v>435</v>
      </c>
      <c r="G407" s="11" t="s">
        <v>545</v>
      </c>
      <c r="H407">
        <v>1</v>
      </c>
      <c r="I407">
        <v>13434.34</v>
      </c>
      <c r="J407">
        <v>0</v>
      </c>
      <c r="K407">
        <v>13434.34</v>
      </c>
      <c r="L407">
        <v>10393</v>
      </c>
      <c r="M407">
        <v>3041.34</v>
      </c>
      <c r="N407" s="11" t="s">
        <v>556</v>
      </c>
      <c r="O407" s="11" t="s">
        <v>543</v>
      </c>
    </row>
    <row r="408" spans="1:15" x14ac:dyDescent="0.25">
      <c r="A408" s="11" t="s">
        <v>1390</v>
      </c>
      <c r="B408" s="12">
        <v>45751</v>
      </c>
      <c r="C408" s="11" t="s">
        <v>94</v>
      </c>
      <c r="D408" s="11" t="s">
        <v>373</v>
      </c>
      <c r="E408" s="11" t="s">
        <v>385</v>
      </c>
      <c r="F408" s="11" t="s">
        <v>497</v>
      </c>
      <c r="G408" s="11" t="s">
        <v>545</v>
      </c>
      <c r="H408">
        <v>3</v>
      </c>
      <c r="I408">
        <v>2277.2600000000002</v>
      </c>
      <c r="J408">
        <v>0</v>
      </c>
      <c r="K408">
        <v>6831.78</v>
      </c>
      <c r="L408">
        <v>4863</v>
      </c>
      <c r="M408">
        <v>1968.78</v>
      </c>
      <c r="N408" s="11" t="s">
        <v>556</v>
      </c>
      <c r="O408" s="11" t="s">
        <v>543</v>
      </c>
    </row>
    <row r="409" spans="1:15" x14ac:dyDescent="0.25">
      <c r="A409" s="11" t="s">
        <v>1401</v>
      </c>
      <c r="B409" s="12">
        <v>45807</v>
      </c>
      <c r="C409" s="11" t="s">
        <v>14</v>
      </c>
      <c r="D409" s="11" t="s">
        <v>353</v>
      </c>
      <c r="E409" s="11" t="s">
        <v>382</v>
      </c>
      <c r="F409" s="11" t="s">
        <v>479</v>
      </c>
      <c r="G409" s="11" t="s">
        <v>545</v>
      </c>
      <c r="H409">
        <v>5</v>
      </c>
      <c r="I409">
        <v>8043.5</v>
      </c>
      <c r="J409">
        <v>0</v>
      </c>
      <c r="K409">
        <v>40217.5</v>
      </c>
      <c r="L409">
        <v>26685</v>
      </c>
      <c r="M409">
        <v>13532.5</v>
      </c>
      <c r="N409" s="11" t="s">
        <v>556</v>
      </c>
      <c r="O409" s="11" t="s">
        <v>543</v>
      </c>
    </row>
    <row r="410" spans="1:15" x14ac:dyDescent="0.25">
      <c r="A410" s="11" t="s">
        <v>1403</v>
      </c>
      <c r="B410" s="12">
        <v>45836</v>
      </c>
      <c r="C410" s="11" t="s">
        <v>41</v>
      </c>
      <c r="D410" s="11" t="s">
        <v>371</v>
      </c>
      <c r="E410" s="11" t="s">
        <v>385</v>
      </c>
      <c r="F410" s="11" t="s">
        <v>445</v>
      </c>
      <c r="G410" s="11" t="s">
        <v>545</v>
      </c>
      <c r="H410">
        <v>2</v>
      </c>
      <c r="I410">
        <v>25238.93</v>
      </c>
      <c r="J410">
        <v>0</v>
      </c>
      <c r="K410">
        <v>50477.86</v>
      </c>
      <c r="L410">
        <v>42632</v>
      </c>
      <c r="M410">
        <v>7845.86</v>
      </c>
      <c r="N410" s="11" t="s">
        <v>556</v>
      </c>
      <c r="O410" s="11" t="s">
        <v>543</v>
      </c>
    </row>
    <row r="411" spans="1:15" x14ac:dyDescent="0.25">
      <c r="A411" s="11" t="s">
        <v>1490</v>
      </c>
      <c r="B411" s="12">
        <v>46116</v>
      </c>
      <c r="C411" s="11" t="s">
        <v>104</v>
      </c>
      <c r="D411" s="11" t="s">
        <v>373</v>
      </c>
      <c r="E411" s="11" t="s">
        <v>385</v>
      </c>
      <c r="F411" s="11" t="s">
        <v>517</v>
      </c>
      <c r="G411" s="11" t="s">
        <v>545</v>
      </c>
      <c r="H411">
        <v>1</v>
      </c>
      <c r="I411">
        <v>2277.2600000000002</v>
      </c>
      <c r="J411">
        <v>0</v>
      </c>
      <c r="K411">
        <v>2277.2600000000002</v>
      </c>
      <c r="L411">
        <v>1621</v>
      </c>
      <c r="M411">
        <v>656.26</v>
      </c>
      <c r="N411" s="11" t="s">
        <v>556</v>
      </c>
      <c r="O411" s="11" t="s">
        <v>543</v>
      </c>
    </row>
    <row r="412" spans="1:15" x14ac:dyDescent="0.25">
      <c r="A412" s="11" t="s">
        <v>1491</v>
      </c>
      <c r="B412" s="12">
        <v>45825</v>
      </c>
      <c r="C412" s="11" t="s">
        <v>218</v>
      </c>
      <c r="D412" s="11" t="s">
        <v>375</v>
      </c>
      <c r="E412" s="11" t="s">
        <v>389</v>
      </c>
      <c r="F412" s="11" t="s">
        <v>505</v>
      </c>
      <c r="G412" s="11" t="s">
        <v>545</v>
      </c>
      <c r="H412">
        <v>1</v>
      </c>
      <c r="I412">
        <v>5472.72</v>
      </c>
      <c r="J412">
        <v>0</v>
      </c>
      <c r="K412">
        <v>5472.72</v>
      </c>
      <c r="L412">
        <v>3687</v>
      </c>
      <c r="M412">
        <v>1785.72</v>
      </c>
      <c r="N412" s="11" t="s">
        <v>556</v>
      </c>
      <c r="O412" s="11" t="s">
        <v>543</v>
      </c>
    </row>
    <row r="413" spans="1:15" x14ac:dyDescent="0.25">
      <c r="A413" s="11" t="s">
        <v>1542</v>
      </c>
      <c r="B413" s="12">
        <v>45869</v>
      </c>
      <c r="C413" s="11" t="s">
        <v>200</v>
      </c>
      <c r="D413" s="11" t="s">
        <v>362</v>
      </c>
      <c r="E413" s="11" t="s">
        <v>398</v>
      </c>
      <c r="F413" s="11" t="s">
        <v>463</v>
      </c>
      <c r="G413" s="11" t="s">
        <v>545</v>
      </c>
      <c r="H413">
        <v>5</v>
      </c>
      <c r="I413">
        <v>22546.84</v>
      </c>
      <c r="J413">
        <v>0</v>
      </c>
      <c r="K413">
        <v>112734.2</v>
      </c>
      <c r="L413">
        <v>85295</v>
      </c>
      <c r="M413">
        <v>27439.200000000001</v>
      </c>
      <c r="N413" s="11" t="s">
        <v>556</v>
      </c>
      <c r="O413" s="11" t="s">
        <v>543</v>
      </c>
    </row>
    <row r="414" spans="1:15" x14ac:dyDescent="0.25">
      <c r="A414" s="11" t="s">
        <v>1549</v>
      </c>
      <c r="B414" s="12">
        <v>46130</v>
      </c>
      <c r="C414" s="11" t="s">
        <v>296</v>
      </c>
      <c r="D414" s="11" t="s">
        <v>362</v>
      </c>
      <c r="E414" s="11" t="s">
        <v>395</v>
      </c>
      <c r="F414" s="11" t="s">
        <v>451</v>
      </c>
      <c r="G414" s="11" t="s">
        <v>545</v>
      </c>
      <c r="H414">
        <v>8</v>
      </c>
      <c r="I414">
        <v>22546.84</v>
      </c>
      <c r="J414">
        <v>0</v>
      </c>
      <c r="K414">
        <v>180374.72</v>
      </c>
      <c r="L414">
        <v>136472</v>
      </c>
      <c r="M414">
        <v>43902.720000000001</v>
      </c>
      <c r="N414" s="11" t="s">
        <v>556</v>
      </c>
      <c r="O414" s="11" t="s">
        <v>543</v>
      </c>
    </row>
    <row r="415" spans="1:15" x14ac:dyDescent="0.25">
      <c r="A415" s="11" t="s">
        <v>1553</v>
      </c>
      <c r="B415" s="12">
        <v>46369</v>
      </c>
      <c r="C415" s="11" t="s">
        <v>58</v>
      </c>
      <c r="D415" s="11" t="s">
        <v>364</v>
      </c>
      <c r="E415" s="11" t="s">
        <v>387</v>
      </c>
      <c r="F415" s="11" t="s">
        <v>437</v>
      </c>
      <c r="G415" s="11" t="s">
        <v>545</v>
      </c>
      <c r="H415">
        <v>2</v>
      </c>
      <c r="I415">
        <v>25457.15</v>
      </c>
      <c r="J415">
        <v>0</v>
      </c>
      <c r="K415">
        <v>50914.3</v>
      </c>
      <c r="L415">
        <v>33630</v>
      </c>
      <c r="M415">
        <v>17284.3</v>
      </c>
      <c r="N415" s="11" t="s">
        <v>556</v>
      </c>
      <c r="O415" s="11" t="s">
        <v>543</v>
      </c>
    </row>
    <row r="416" spans="1:15" x14ac:dyDescent="0.25">
      <c r="A416" s="11" t="s">
        <v>1579</v>
      </c>
      <c r="B416" s="12">
        <v>45909</v>
      </c>
      <c r="C416" s="11" t="s">
        <v>104</v>
      </c>
      <c r="D416" s="11" t="s">
        <v>341</v>
      </c>
      <c r="E416" s="11" t="s">
        <v>398</v>
      </c>
      <c r="F416" s="11" t="s">
        <v>507</v>
      </c>
      <c r="G416" s="11" t="s">
        <v>545</v>
      </c>
      <c r="H416">
        <v>1</v>
      </c>
      <c r="I416">
        <v>517.33000000000004</v>
      </c>
      <c r="J416">
        <v>0</v>
      </c>
      <c r="K416">
        <v>517.33000000000004</v>
      </c>
      <c r="L416">
        <v>412</v>
      </c>
      <c r="M416">
        <v>105.33</v>
      </c>
      <c r="N416" s="11" t="s">
        <v>556</v>
      </c>
      <c r="O416" s="11" t="s">
        <v>543</v>
      </c>
    </row>
    <row r="417" spans="1:15" x14ac:dyDescent="0.25">
      <c r="A417" s="11" t="s">
        <v>1653</v>
      </c>
      <c r="B417" s="12">
        <v>46170</v>
      </c>
      <c r="C417" s="11" t="s">
        <v>118</v>
      </c>
      <c r="D417" s="11" t="s">
        <v>357</v>
      </c>
      <c r="E417" s="11" t="s">
        <v>391</v>
      </c>
      <c r="F417" s="11" t="s">
        <v>413</v>
      </c>
      <c r="G417" s="11" t="s">
        <v>545</v>
      </c>
      <c r="H417">
        <v>7</v>
      </c>
      <c r="I417">
        <v>20778.54</v>
      </c>
      <c r="J417">
        <v>0</v>
      </c>
      <c r="K417">
        <v>145449.78</v>
      </c>
      <c r="L417">
        <v>115101</v>
      </c>
      <c r="M417">
        <v>30348.78</v>
      </c>
      <c r="N417" s="11" t="s">
        <v>556</v>
      </c>
      <c r="O417" s="11" t="s">
        <v>543</v>
      </c>
    </row>
    <row r="418" spans="1:15" x14ac:dyDescent="0.25">
      <c r="A418" s="11" t="s">
        <v>1660</v>
      </c>
      <c r="B418" s="12">
        <v>46235</v>
      </c>
      <c r="C418" s="11" t="s">
        <v>72</v>
      </c>
      <c r="D418" s="11" t="s">
        <v>334</v>
      </c>
      <c r="E418" s="11" t="s">
        <v>391</v>
      </c>
      <c r="F418" s="11" t="s">
        <v>453</v>
      </c>
      <c r="G418" s="11" t="s">
        <v>545</v>
      </c>
      <c r="H418">
        <v>1</v>
      </c>
      <c r="I418">
        <v>371.26</v>
      </c>
      <c r="J418">
        <v>0</v>
      </c>
      <c r="K418">
        <v>371.26</v>
      </c>
      <c r="L418">
        <v>285</v>
      </c>
      <c r="M418">
        <v>86.26</v>
      </c>
      <c r="N418" s="11" t="s">
        <v>556</v>
      </c>
      <c r="O418" s="11" t="s">
        <v>543</v>
      </c>
    </row>
    <row r="419" spans="1:15" x14ac:dyDescent="0.25">
      <c r="A419" s="11" t="s">
        <v>1695</v>
      </c>
      <c r="B419" s="12">
        <v>46076</v>
      </c>
      <c r="C419" s="11" t="s">
        <v>276</v>
      </c>
      <c r="D419" s="11" t="s">
        <v>375</v>
      </c>
      <c r="E419" s="11" t="s">
        <v>382</v>
      </c>
      <c r="F419" s="11" t="s">
        <v>527</v>
      </c>
      <c r="G419" s="11" t="s">
        <v>545</v>
      </c>
      <c r="H419">
        <v>1</v>
      </c>
      <c r="I419">
        <v>5472.72</v>
      </c>
      <c r="J419">
        <v>0</v>
      </c>
      <c r="K419">
        <v>5472.72</v>
      </c>
      <c r="L419">
        <v>3687</v>
      </c>
      <c r="M419">
        <v>1785.72</v>
      </c>
      <c r="N419" s="11" t="s">
        <v>556</v>
      </c>
      <c r="O419" s="11" t="s">
        <v>543</v>
      </c>
    </row>
    <row r="420" spans="1:15" x14ac:dyDescent="0.25">
      <c r="A420" s="11" t="s">
        <v>1704</v>
      </c>
      <c r="B420" s="12">
        <v>46041</v>
      </c>
      <c r="C420" s="11" t="s">
        <v>200</v>
      </c>
      <c r="D420" s="11" t="s">
        <v>377</v>
      </c>
      <c r="E420" s="11" t="s">
        <v>385</v>
      </c>
      <c r="F420" s="11" t="s">
        <v>497</v>
      </c>
      <c r="G420" s="11" t="s">
        <v>545</v>
      </c>
      <c r="H420">
        <v>2</v>
      </c>
      <c r="I420">
        <v>25991.93</v>
      </c>
      <c r="J420">
        <v>0</v>
      </c>
      <c r="K420">
        <v>35143.480000000003</v>
      </c>
      <c r="L420">
        <v>37102</v>
      </c>
      <c r="M420">
        <v>-1958.52</v>
      </c>
      <c r="N420" s="11" t="s">
        <v>556</v>
      </c>
      <c r="O420" s="11" t="s">
        <v>543</v>
      </c>
    </row>
    <row r="421" spans="1:15" x14ac:dyDescent="0.25">
      <c r="A421" s="11" t="s">
        <v>1792</v>
      </c>
      <c r="B421" s="12">
        <v>46140</v>
      </c>
      <c r="C421" s="11" t="s">
        <v>252</v>
      </c>
      <c r="D421" s="11" t="s">
        <v>341</v>
      </c>
      <c r="E421" s="11" t="s">
        <v>393</v>
      </c>
      <c r="F421" s="11" t="s">
        <v>404</v>
      </c>
      <c r="G421" s="11" t="s">
        <v>545</v>
      </c>
      <c r="H421">
        <v>7</v>
      </c>
      <c r="I421">
        <v>517.33000000000004</v>
      </c>
      <c r="J421">
        <v>0</v>
      </c>
      <c r="K421">
        <v>3621.31</v>
      </c>
      <c r="L421">
        <v>2884</v>
      </c>
      <c r="M421">
        <v>737.31</v>
      </c>
      <c r="N421" s="11" t="s">
        <v>556</v>
      </c>
      <c r="O421" s="11" t="s">
        <v>543</v>
      </c>
    </row>
    <row r="422" spans="1:15" x14ac:dyDescent="0.25">
      <c r="A422" s="11" t="s">
        <v>1821</v>
      </c>
      <c r="B422" s="12">
        <v>45984</v>
      </c>
      <c r="C422" s="11" t="s">
        <v>272</v>
      </c>
      <c r="D422" s="11" t="s">
        <v>341</v>
      </c>
      <c r="E422" s="11" t="s">
        <v>382</v>
      </c>
      <c r="F422" s="11" t="s">
        <v>451</v>
      </c>
      <c r="G422" s="11" t="s">
        <v>545</v>
      </c>
      <c r="H422">
        <v>4</v>
      </c>
      <c r="I422">
        <v>517.33000000000004</v>
      </c>
      <c r="J422">
        <v>0</v>
      </c>
      <c r="K422">
        <v>2069.3200000000002</v>
      </c>
      <c r="L422">
        <v>1648</v>
      </c>
      <c r="M422">
        <v>421.32</v>
      </c>
      <c r="N422" s="11" t="s">
        <v>556</v>
      </c>
      <c r="O422" s="11" t="s">
        <v>543</v>
      </c>
    </row>
    <row r="423" spans="1:15" x14ac:dyDescent="0.25">
      <c r="A423" s="11" t="s">
        <v>1937</v>
      </c>
      <c r="B423" s="12">
        <v>45965</v>
      </c>
      <c r="C423" s="11" t="s">
        <v>74</v>
      </c>
      <c r="D423" s="11" t="s">
        <v>362</v>
      </c>
      <c r="E423" s="11" t="s">
        <v>382</v>
      </c>
      <c r="F423" s="11" t="s">
        <v>475</v>
      </c>
      <c r="G423" s="11" t="s">
        <v>545</v>
      </c>
      <c r="H423">
        <v>6</v>
      </c>
      <c r="I423">
        <v>22546.84</v>
      </c>
      <c r="J423">
        <v>0</v>
      </c>
      <c r="K423">
        <v>135281.04</v>
      </c>
      <c r="L423">
        <v>102354</v>
      </c>
      <c r="M423">
        <v>32927.040000000001</v>
      </c>
      <c r="N423" s="11" t="s">
        <v>556</v>
      </c>
      <c r="O423" s="11" t="s">
        <v>543</v>
      </c>
    </row>
    <row r="424" spans="1:15" x14ac:dyDescent="0.25">
      <c r="A424" s="11" t="s">
        <v>2030</v>
      </c>
      <c r="B424" s="12">
        <v>46140</v>
      </c>
      <c r="C424" s="11" t="s">
        <v>226</v>
      </c>
      <c r="D424" s="11" t="s">
        <v>334</v>
      </c>
      <c r="E424" s="11" t="s">
        <v>395</v>
      </c>
      <c r="F424" s="11" t="s">
        <v>503</v>
      </c>
      <c r="G424" s="11" t="s">
        <v>545</v>
      </c>
      <c r="H424">
        <v>1</v>
      </c>
      <c r="I424">
        <v>371.26</v>
      </c>
      <c r="J424">
        <v>0</v>
      </c>
      <c r="K424">
        <v>371.26</v>
      </c>
      <c r="L424">
        <v>285</v>
      </c>
      <c r="M424">
        <v>86.26</v>
      </c>
      <c r="N424" s="11" t="s">
        <v>556</v>
      </c>
      <c r="O424" s="11" t="s">
        <v>543</v>
      </c>
    </row>
    <row r="425" spans="1:15" x14ac:dyDescent="0.25">
      <c r="A425" s="11" t="s">
        <v>2061</v>
      </c>
      <c r="B425" s="12">
        <v>45702</v>
      </c>
      <c r="C425" s="11" t="s">
        <v>44</v>
      </c>
      <c r="D425" s="11" t="s">
        <v>351</v>
      </c>
      <c r="E425" s="11" t="s">
        <v>395</v>
      </c>
      <c r="F425" s="11" t="s">
        <v>523</v>
      </c>
      <c r="G425" s="11" t="s">
        <v>545</v>
      </c>
      <c r="H425">
        <v>4</v>
      </c>
      <c r="I425">
        <v>28987.87</v>
      </c>
      <c r="J425">
        <v>0</v>
      </c>
      <c r="K425">
        <v>115951.48</v>
      </c>
      <c r="L425">
        <v>77752</v>
      </c>
      <c r="M425">
        <v>38199.480000000003</v>
      </c>
      <c r="N425" s="11" t="s">
        <v>556</v>
      </c>
      <c r="O425" s="11" t="s">
        <v>543</v>
      </c>
    </row>
    <row r="426" spans="1:15" x14ac:dyDescent="0.25">
      <c r="A426" s="11" t="s">
        <v>2120</v>
      </c>
      <c r="B426" s="12">
        <v>45845</v>
      </c>
      <c r="C426" s="11" t="s">
        <v>320</v>
      </c>
      <c r="D426" s="11" t="s">
        <v>357</v>
      </c>
      <c r="E426" s="11" t="s">
        <v>387</v>
      </c>
      <c r="F426" s="11" t="s">
        <v>415</v>
      </c>
      <c r="G426" s="11" t="s">
        <v>545</v>
      </c>
      <c r="H426">
        <v>3</v>
      </c>
      <c r="I426">
        <v>20778.54</v>
      </c>
      <c r="J426">
        <v>0</v>
      </c>
      <c r="K426">
        <v>62335.62</v>
      </c>
      <c r="L426">
        <v>49329</v>
      </c>
      <c r="M426">
        <v>13006.62</v>
      </c>
      <c r="N426" s="11" t="s">
        <v>556</v>
      </c>
      <c r="O426" s="11" t="s">
        <v>543</v>
      </c>
    </row>
    <row r="427" spans="1:15" x14ac:dyDescent="0.25">
      <c r="A427" s="11" t="s">
        <v>2136</v>
      </c>
      <c r="B427" s="12">
        <v>46276</v>
      </c>
      <c r="C427" s="11" t="s">
        <v>254</v>
      </c>
      <c r="D427" s="11" t="s">
        <v>339</v>
      </c>
      <c r="E427" s="11" t="s">
        <v>389</v>
      </c>
      <c r="F427" s="11" t="s">
        <v>503</v>
      </c>
      <c r="G427" s="11" t="s">
        <v>545</v>
      </c>
      <c r="H427">
        <v>6</v>
      </c>
      <c r="I427">
        <v>9240.2000000000007</v>
      </c>
      <c r="J427">
        <v>0</v>
      </c>
      <c r="K427">
        <v>55441.2</v>
      </c>
      <c r="L427">
        <v>41010</v>
      </c>
      <c r="M427">
        <v>14431.2</v>
      </c>
      <c r="N427" s="11" t="s">
        <v>556</v>
      </c>
      <c r="O427" s="11" t="s">
        <v>543</v>
      </c>
    </row>
    <row r="428" spans="1:15" x14ac:dyDescent="0.25">
      <c r="A428" s="11" t="s">
        <v>2164</v>
      </c>
      <c r="B428" s="12">
        <v>46265</v>
      </c>
      <c r="C428" s="11" t="s">
        <v>124</v>
      </c>
      <c r="D428" s="11" t="s">
        <v>366</v>
      </c>
      <c r="E428" s="11" t="s">
        <v>395</v>
      </c>
      <c r="F428" s="11" t="s">
        <v>499</v>
      </c>
      <c r="G428" s="11" t="s">
        <v>545</v>
      </c>
      <c r="H428">
        <v>4</v>
      </c>
      <c r="I428">
        <v>24896.65</v>
      </c>
      <c r="J428">
        <v>0</v>
      </c>
      <c r="K428">
        <v>99586.6</v>
      </c>
      <c r="L428">
        <v>67108</v>
      </c>
      <c r="M428">
        <v>32478.6</v>
      </c>
      <c r="N428" s="11" t="s">
        <v>556</v>
      </c>
      <c r="O428" s="11" t="s">
        <v>543</v>
      </c>
    </row>
    <row r="429" spans="1:15" x14ac:dyDescent="0.25">
      <c r="A429" s="11" t="s">
        <v>2171</v>
      </c>
      <c r="B429" s="12">
        <v>45695</v>
      </c>
      <c r="C429" s="11" t="s">
        <v>274</v>
      </c>
      <c r="D429" s="11" t="s">
        <v>353</v>
      </c>
      <c r="E429" s="11" t="s">
        <v>395</v>
      </c>
      <c r="F429" s="11" t="s">
        <v>521</v>
      </c>
      <c r="G429" s="11" t="s">
        <v>545</v>
      </c>
      <c r="H429">
        <v>7</v>
      </c>
      <c r="I429">
        <v>8043.5</v>
      </c>
      <c r="J429">
        <v>0</v>
      </c>
      <c r="K429">
        <v>56304.5</v>
      </c>
      <c r="L429">
        <v>37359</v>
      </c>
      <c r="M429">
        <v>18945.5</v>
      </c>
      <c r="N429" s="11" t="s">
        <v>556</v>
      </c>
      <c r="O429" s="11" t="s">
        <v>543</v>
      </c>
    </row>
    <row r="430" spans="1:15" x14ac:dyDescent="0.25">
      <c r="A430" s="11" t="s">
        <v>2223</v>
      </c>
      <c r="B430" s="12">
        <v>45980</v>
      </c>
      <c r="C430" s="11" t="s">
        <v>122</v>
      </c>
      <c r="D430" s="11" t="s">
        <v>366</v>
      </c>
      <c r="E430" s="11" t="s">
        <v>395</v>
      </c>
      <c r="F430" s="11" t="s">
        <v>471</v>
      </c>
      <c r="G430" s="11" t="s">
        <v>545</v>
      </c>
      <c r="H430">
        <v>5</v>
      </c>
      <c r="I430">
        <v>24896.65</v>
      </c>
      <c r="J430">
        <v>0</v>
      </c>
      <c r="K430">
        <v>124483.25</v>
      </c>
      <c r="L430">
        <v>83885</v>
      </c>
      <c r="M430">
        <v>40598.25</v>
      </c>
      <c r="N430" s="11" t="s">
        <v>556</v>
      </c>
      <c r="O430" s="11" t="s">
        <v>543</v>
      </c>
    </row>
    <row r="431" spans="1:15" x14ac:dyDescent="0.25">
      <c r="A431" s="11" t="s">
        <v>2377</v>
      </c>
      <c r="B431" s="12">
        <v>46223</v>
      </c>
      <c r="C431" s="11" t="s">
        <v>264</v>
      </c>
      <c r="D431" s="11" t="s">
        <v>351</v>
      </c>
      <c r="E431" s="11" t="s">
        <v>395</v>
      </c>
      <c r="F431" s="11" t="s">
        <v>407</v>
      </c>
      <c r="G431" s="11" t="s">
        <v>545</v>
      </c>
      <c r="H431">
        <v>4</v>
      </c>
      <c r="I431">
        <v>28987.87</v>
      </c>
      <c r="J431">
        <v>0</v>
      </c>
      <c r="K431">
        <v>115951.48</v>
      </c>
      <c r="L431">
        <v>77752</v>
      </c>
      <c r="M431">
        <v>38199.480000000003</v>
      </c>
      <c r="N431" s="11" t="s">
        <v>556</v>
      </c>
      <c r="O431" s="11" t="s">
        <v>543</v>
      </c>
    </row>
    <row r="432" spans="1:15" x14ac:dyDescent="0.25">
      <c r="A432" s="11" t="s">
        <v>2398</v>
      </c>
      <c r="B432" s="12">
        <v>45676</v>
      </c>
      <c r="C432" s="11" t="s">
        <v>90</v>
      </c>
      <c r="D432" s="11" t="s">
        <v>351</v>
      </c>
      <c r="E432" s="11" t="s">
        <v>391</v>
      </c>
      <c r="F432" s="11" t="s">
        <v>501</v>
      </c>
      <c r="G432" s="11" t="s">
        <v>545</v>
      </c>
      <c r="H432">
        <v>1</v>
      </c>
      <c r="I432">
        <v>28987.87</v>
      </c>
      <c r="J432">
        <v>0</v>
      </c>
      <c r="K432">
        <v>28987.87</v>
      </c>
      <c r="L432">
        <v>19438</v>
      </c>
      <c r="M432">
        <v>9549.8700000000008</v>
      </c>
      <c r="N432" s="11" t="s">
        <v>556</v>
      </c>
      <c r="O432" s="11" t="s">
        <v>543</v>
      </c>
    </row>
    <row r="433" spans="1:15" x14ac:dyDescent="0.25">
      <c r="A433" s="11" t="s">
        <v>2437</v>
      </c>
      <c r="B433" s="12">
        <v>46331</v>
      </c>
      <c r="C433" s="11" t="s">
        <v>288</v>
      </c>
      <c r="D433" s="11" t="s">
        <v>337</v>
      </c>
      <c r="E433" s="11" t="s">
        <v>389</v>
      </c>
      <c r="F433" s="11" t="s">
        <v>477</v>
      </c>
      <c r="G433" s="11" t="s">
        <v>545</v>
      </c>
      <c r="H433">
        <v>6</v>
      </c>
      <c r="I433">
        <v>21351.52</v>
      </c>
      <c r="J433">
        <v>0</v>
      </c>
      <c r="K433">
        <v>128109.12</v>
      </c>
      <c r="L433">
        <v>94818</v>
      </c>
      <c r="M433">
        <v>33291.120000000003</v>
      </c>
      <c r="N433" s="11" t="s">
        <v>556</v>
      </c>
      <c r="O433" s="11" t="s">
        <v>543</v>
      </c>
    </row>
    <row r="434" spans="1:15" x14ac:dyDescent="0.25">
      <c r="A434" s="11" t="s">
        <v>2453</v>
      </c>
      <c r="B434" s="12">
        <v>46195</v>
      </c>
      <c r="C434" s="11" t="s">
        <v>138</v>
      </c>
      <c r="D434" s="11" t="s">
        <v>377</v>
      </c>
      <c r="E434" s="11" t="s">
        <v>387</v>
      </c>
      <c r="F434" s="11" t="s">
        <v>501</v>
      </c>
      <c r="G434" s="11" t="s">
        <v>545</v>
      </c>
      <c r="H434">
        <v>1</v>
      </c>
      <c r="I434">
        <v>25991.93</v>
      </c>
      <c r="J434">
        <v>0</v>
      </c>
      <c r="K434">
        <v>25991.93</v>
      </c>
      <c r="L434">
        <v>18551</v>
      </c>
      <c r="M434">
        <v>7440.93</v>
      </c>
      <c r="N434" s="11" t="s">
        <v>556</v>
      </c>
      <c r="O434" s="11" t="s">
        <v>543</v>
      </c>
    </row>
    <row r="435" spans="1:15" x14ac:dyDescent="0.25">
      <c r="A435" s="11" t="s">
        <v>2463</v>
      </c>
      <c r="B435" s="12">
        <v>46250</v>
      </c>
      <c r="C435" s="11" t="s">
        <v>236</v>
      </c>
      <c r="D435" s="11" t="s">
        <v>364</v>
      </c>
      <c r="E435" s="11" t="s">
        <v>382</v>
      </c>
      <c r="F435" s="11" t="s">
        <v>495</v>
      </c>
      <c r="G435" s="11" t="s">
        <v>545</v>
      </c>
      <c r="H435">
        <v>5</v>
      </c>
      <c r="I435">
        <v>25457.15</v>
      </c>
      <c r="J435">
        <v>0</v>
      </c>
      <c r="K435">
        <v>127285.75</v>
      </c>
      <c r="L435">
        <v>84075</v>
      </c>
      <c r="M435">
        <v>43210.75</v>
      </c>
      <c r="N435" s="11" t="s">
        <v>556</v>
      </c>
      <c r="O435" s="11" t="s">
        <v>543</v>
      </c>
    </row>
    <row r="436" spans="1:15" x14ac:dyDescent="0.25">
      <c r="A436" s="11" t="s">
        <v>2536</v>
      </c>
      <c r="B436" s="12">
        <v>46201</v>
      </c>
      <c r="C436" s="11" t="s">
        <v>244</v>
      </c>
      <c r="D436" s="11" t="s">
        <v>360</v>
      </c>
      <c r="E436" s="11" t="s">
        <v>398</v>
      </c>
      <c r="F436" s="11" t="s">
        <v>527</v>
      </c>
      <c r="G436" s="11" t="s">
        <v>545</v>
      </c>
      <c r="H436">
        <v>4</v>
      </c>
      <c r="I436">
        <v>24789.75</v>
      </c>
      <c r="J436">
        <v>0</v>
      </c>
      <c r="K436">
        <v>99159</v>
      </c>
      <c r="L436">
        <v>82092</v>
      </c>
      <c r="M436">
        <v>17067</v>
      </c>
      <c r="N436" s="11" t="s">
        <v>556</v>
      </c>
      <c r="O436" s="11" t="s">
        <v>543</v>
      </c>
    </row>
    <row r="437" spans="1:15" x14ac:dyDescent="0.25">
      <c r="A437" s="11" t="s">
        <v>2552</v>
      </c>
      <c r="B437" s="12">
        <v>45690</v>
      </c>
      <c r="C437" s="11" t="s">
        <v>112</v>
      </c>
      <c r="D437" s="11" t="s">
        <v>371</v>
      </c>
      <c r="E437" s="11" t="s">
        <v>393</v>
      </c>
      <c r="F437" s="11" t="s">
        <v>404</v>
      </c>
      <c r="G437" s="11" t="s">
        <v>545</v>
      </c>
      <c r="H437">
        <v>5</v>
      </c>
      <c r="I437">
        <v>25238.93</v>
      </c>
      <c r="J437">
        <v>0</v>
      </c>
      <c r="K437">
        <v>126194.65</v>
      </c>
      <c r="L437">
        <v>106580</v>
      </c>
      <c r="M437">
        <v>19614.650000000001</v>
      </c>
      <c r="N437" s="11" t="s">
        <v>556</v>
      </c>
      <c r="O437" s="11" t="s">
        <v>543</v>
      </c>
    </row>
    <row r="438" spans="1:15" x14ac:dyDescent="0.25">
      <c r="A438" s="11" t="s">
        <v>2579</v>
      </c>
      <c r="B438" s="12">
        <v>46231</v>
      </c>
      <c r="C438" s="11" t="s">
        <v>216</v>
      </c>
      <c r="D438" s="11" t="s">
        <v>366</v>
      </c>
      <c r="E438" s="11" t="s">
        <v>395</v>
      </c>
      <c r="F438" s="11" t="s">
        <v>497</v>
      </c>
      <c r="G438" s="11" t="s">
        <v>545</v>
      </c>
      <c r="H438">
        <v>8</v>
      </c>
      <c r="I438">
        <v>24896.65</v>
      </c>
      <c r="J438">
        <v>0</v>
      </c>
      <c r="K438">
        <v>199173.2</v>
      </c>
      <c r="L438">
        <v>134216</v>
      </c>
      <c r="M438">
        <v>64957.2</v>
      </c>
      <c r="N438" s="11" t="s">
        <v>556</v>
      </c>
      <c r="O438" s="11" t="s">
        <v>543</v>
      </c>
    </row>
    <row r="439" spans="1:15" x14ac:dyDescent="0.25">
      <c r="A439" s="11" t="s">
        <v>2580</v>
      </c>
      <c r="B439" s="12">
        <v>46298</v>
      </c>
      <c r="C439" s="11" t="s">
        <v>280</v>
      </c>
      <c r="D439" s="11" t="s">
        <v>345</v>
      </c>
      <c r="E439" s="11" t="s">
        <v>391</v>
      </c>
      <c r="F439" s="11" t="s">
        <v>485</v>
      </c>
      <c r="G439" s="11" t="s">
        <v>545</v>
      </c>
      <c r="H439">
        <v>2</v>
      </c>
      <c r="I439">
        <v>1871.78</v>
      </c>
      <c r="J439">
        <v>0</v>
      </c>
      <c r="K439">
        <v>3743.56</v>
      </c>
      <c r="L439">
        <v>3230</v>
      </c>
      <c r="M439">
        <v>513.55999999999995</v>
      </c>
      <c r="N439" s="11" t="s">
        <v>556</v>
      </c>
      <c r="O439" s="11" t="s">
        <v>543</v>
      </c>
    </row>
    <row r="440" spans="1:15" x14ac:dyDescent="0.25">
      <c r="A440" s="11" t="s">
        <v>2586</v>
      </c>
      <c r="B440" s="12">
        <v>46356</v>
      </c>
      <c r="C440" s="11" t="s">
        <v>56</v>
      </c>
      <c r="D440" s="11" t="s">
        <v>353</v>
      </c>
      <c r="E440" s="11" t="s">
        <v>398</v>
      </c>
      <c r="F440" s="11" t="s">
        <v>467</v>
      </c>
      <c r="G440" s="11" t="s">
        <v>545</v>
      </c>
      <c r="H440">
        <v>4</v>
      </c>
      <c r="I440">
        <v>8043.5</v>
      </c>
      <c r="J440">
        <v>0</v>
      </c>
      <c r="K440">
        <v>32174</v>
      </c>
      <c r="L440">
        <v>21348</v>
      </c>
      <c r="M440">
        <v>10826</v>
      </c>
      <c r="N440" s="11" t="s">
        <v>556</v>
      </c>
      <c r="O440" s="11" t="s">
        <v>543</v>
      </c>
    </row>
    <row r="441" spans="1:15" x14ac:dyDescent="0.25">
      <c r="A441" s="11" t="s">
        <v>2664</v>
      </c>
      <c r="B441" s="12">
        <v>45879</v>
      </c>
      <c r="C441" s="11" t="s">
        <v>150</v>
      </c>
      <c r="D441" s="11" t="s">
        <v>353</v>
      </c>
      <c r="E441" s="11" t="s">
        <v>382</v>
      </c>
      <c r="F441" s="11" t="s">
        <v>511</v>
      </c>
      <c r="G441" s="11" t="s">
        <v>545</v>
      </c>
      <c r="H441">
        <v>2</v>
      </c>
      <c r="I441">
        <v>8043.5</v>
      </c>
      <c r="J441">
        <v>0</v>
      </c>
      <c r="K441">
        <v>16087</v>
      </c>
      <c r="L441">
        <v>10674</v>
      </c>
      <c r="M441">
        <v>5413</v>
      </c>
      <c r="N441" s="11" t="s">
        <v>556</v>
      </c>
      <c r="O441" s="11" t="s">
        <v>543</v>
      </c>
    </row>
    <row r="442" spans="1:15" x14ac:dyDescent="0.25">
      <c r="A442" s="11" t="s">
        <v>2691</v>
      </c>
      <c r="B442" s="12">
        <v>45951</v>
      </c>
      <c r="C442" s="11" t="s">
        <v>144</v>
      </c>
      <c r="D442" s="11" t="s">
        <v>360</v>
      </c>
      <c r="E442" s="11" t="s">
        <v>385</v>
      </c>
      <c r="F442" s="11" t="s">
        <v>519</v>
      </c>
      <c r="G442" s="11" t="s">
        <v>545</v>
      </c>
      <c r="H442">
        <v>7</v>
      </c>
      <c r="I442">
        <v>24789.75</v>
      </c>
      <c r="J442">
        <v>0</v>
      </c>
      <c r="K442">
        <v>173528.25</v>
      </c>
      <c r="L442">
        <v>143661</v>
      </c>
      <c r="M442">
        <v>29867.25</v>
      </c>
      <c r="N442" s="11" t="s">
        <v>556</v>
      </c>
      <c r="O442" s="11" t="s">
        <v>543</v>
      </c>
    </row>
    <row r="443" spans="1:15" x14ac:dyDescent="0.25">
      <c r="A443" s="11" t="s">
        <v>2692</v>
      </c>
      <c r="B443" s="12">
        <v>45844</v>
      </c>
      <c r="C443" s="11" t="s">
        <v>112</v>
      </c>
      <c r="D443" s="11" t="s">
        <v>362</v>
      </c>
      <c r="E443" s="11" t="s">
        <v>393</v>
      </c>
      <c r="F443" s="11" t="s">
        <v>465</v>
      </c>
      <c r="G443" s="11" t="s">
        <v>545</v>
      </c>
      <c r="H443">
        <v>4</v>
      </c>
      <c r="I443">
        <v>22546.84</v>
      </c>
      <c r="J443">
        <v>0</v>
      </c>
      <c r="K443">
        <v>90187.36</v>
      </c>
      <c r="L443">
        <v>68236</v>
      </c>
      <c r="M443">
        <v>21951.360000000001</v>
      </c>
      <c r="N443" s="11" t="s">
        <v>556</v>
      </c>
      <c r="O443" s="11" t="s">
        <v>543</v>
      </c>
    </row>
    <row r="444" spans="1:15" x14ac:dyDescent="0.25">
      <c r="A444" s="11" t="s">
        <v>2714</v>
      </c>
      <c r="B444" s="12">
        <v>46206</v>
      </c>
      <c r="C444" s="11" t="s">
        <v>182</v>
      </c>
      <c r="D444" s="11" t="s">
        <v>360</v>
      </c>
      <c r="E444" s="11" t="s">
        <v>382</v>
      </c>
      <c r="F444" s="11" t="s">
        <v>475</v>
      </c>
      <c r="G444" s="11" t="s">
        <v>545</v>
      </c>
      <c r="H444">
        <v>7</v>
      </c>
      <c r="I444">
        <v>24789.75</v>
      </c>
      <c r="J444">
        <v>0</v>
      </c>
      <c r="K444">
        <v>173528.25</v>
      </c>
      <c r="L444">
        <v>143661</v>
      </c>
      <c r="M444">
        <v>29867.25</v>
      </c>
      <c r="N444" s="11" t="s">
        <v>556</v>
      </c>
      <c r="O444" s="11" t="s">
        <v>543</v>
      </c>
    </row>
    <row r="445" spans="1:15" x14ac:dyDescent="0.25">
      <c r="A445" s="11" t="s">
        <v>2765</v>
      </c>
      <c r="B445" s="12">
        <v>45928</v>
      </c>
      <c r="C445" s="11" t="s">
        <v>262</v>
      </c>
      <c r="D445" s="11" t="s">
        <v>351</v>
      </c>
      <c r="E445" s="11" t="s">
        <v>387</v>
      </c>
      <c r="F445" s="11" t="s">
        <v>420</v>
      </c>
      <c r="G445" s="11" t="s">
        <v>545</v>
      </c>
      <c r="H445">
        <v>1</v>
      </c>
      <c r="I445">
        <v>28987.87</v>
      </c>
      <c r="J445">
        <v>0</v>
      </c>
      <c r="K445">
        <v>28987.87</v>
      </c>
      <c r="L445">
        <v>19438</v>
      </c>
      <c r="M445">
        <v>9549.8700000000008</v>
      </c>
      <c r="N445" s="11" t="s">
        <v>556</v>
      </c>
      <c r="O445" s="11" t="s">
        <v>543</v>
      </c>
    </row>
    <row r="446" spans="1:15" x14ac:dyDescent="0.25">
      <c r="A446" s="11" t="s">
        <v>2777</v>
      </c>
      <c r="B446" s="12">
        <v>45992</v>
      </c>
      <c r="C446" s="11" t="s">
        <v>274</v>
      </c>
      <c r="D446" s="11" t="s">
        <v>351</v>
      </c>
      <c r="E446" s="11" t="s">
        <v>389</v>
      </c>
      <c r="F446" s="11" t="s">
        <v>435</v>
      </c>
      <c r="G446" s="11" t="s">
        <v>545</v>
      </c>
      <c r="H446">
        <v>2</v>
      </c>
      <c r="I446">
        <v>28987.87</v>
      </c>
      <c r="J446">
        <v>0</v>
      </c>
      <c r="K446">
        <v>57975.74</v>
      </c>
      <c r="L446">
        <v>38876</v>
      </c>
      <c r="M446">
        <v>19099.740000000002</v>
      </c>
      <c r="N446" s="11" t="s">
        <v>556</v>
      </c>
      <c r="O446" s="11" t="s">
        <v>543</v>
      </c>
    </row>
    <row r="447" spans="1:15" x14ac:dyDescent="0.25">
      <c r="A447" s="11" t="s">
        <v>2798</v>
      </c>
      <c r="B447" s="12">
        <v>46038</v>
      </c>
      <c r="C447" s="11" t="s">
        <v>74</v>
      </c>
      <c r="D447" s="11" t="s">
        <v>348</v>
      </c>
      <c r="E447" s="11" t="s">
        <v>382</v>
      </c>
      <c r="F447" s="11" t="s">
        <v>441</v>
      </c>
      <c r="G447" s="11" t="s">
        <v>545</v>
      </c>
      <c r="H447">
        <v>5</v>
      </c>
      <c r="I447">
        <v>12703.48</v>
      </c>
      <c r="J447">
        <v>0</v>
      </c>
      <c r="K447">
        <v>63517.4</v>
      </c>
      <c r="L447">
        <v>51095</v>
      </c>
      <c r="M447">
        <v>12422.4</v>
      </c>
      <c r="N447" s="11" t="s">
        <v>556</v>
      </c>
      <c r="O447" s="11" t="s">
        <v>543</v>
      </c>
    </row>
    <row r="448" spans="1:15" x14ac:dyDescent="0.25">
      <c r="A448" s="11" t="s">
        <v>2870</v>
      </c>
      <c r="B448" s="12">
        <v>46260</v>
      </c>
      <c r="C448" s="11" t="s">
        <v>300</v>
      </c>
      <c r="D448" s="11" t="s">
        <v>343</v>
      </c>
      <c r="E448" s="11" t="s">
        <v>393</v>
      </c>
      <c r="F448" s="11" t="s">
        <v>481</v>
      </c>
      <c r="G448" s="11" t="s">
        <v>545</v>
      </c>
      <c r="H448">
        <v>8</v>
      </c>
      <c r="I448">
        <v>4179.59</v>
      </c>
      <c r="J448">
        <v>0</v>
      </c>
      <c r="K448">
        <v>33436.720000000001</v>
      </c>
      <c r="L448">
        <v>25528</v>
      </c>
      <c r="M448">
        <v>7908.72</v>
      </c>
      <c r="N448" s="11" t="s">
        <v>556</v>
      </c>
      <c r="O448" s="11" t="s">
        <v>543</v>
      </c>
    </row>
    <row r="449" spans="1:15" x14ac:dyDescent="0.25">
      <c r="A449" s="11" t="s">
        <v>2880</v>
      </c>
      <c r="B449" s="12">
        <v>46153</v>
      </c>
      <c r="C449" s="11" t="s">
        <v>64</v>
      </c>
      <c r="D449" s="11" t="s">
        <v>375</v>
      </c>
      <c r="E449" s="11" t="s">
        <v>391</v>
      </c>
      <c r="F449" s="11" t="s">
        <v>517</v>
      </c>
      <c r="G449" s="11" t="s">
        <v>545</v>
      </c>
      <c r="H449">
        <v>5</v>
      </c>
      <c r="I449">
        <v>5472.72</v>
      </c>
      <c r="J449">
        <v>0</v>
      </c>
      <c r="K449">
        <v>27363.599999999999</v>
      </c>
      <c r="L449">
        <v>18435</v>
      </c>
      <c r="M449">
        <v>8928.6</v>
      </c>
      <c r="N449" s="11" t="s">
        <v>556</v>
      </c>
      <c r="O449" s="11" t="s">
        <v>543</v>
      </c>
    </row>
    <row r="450" spans="1:15" x14ac:dyDescent="0.25">
      <c r="A450" s="11" t="s">
        <v>2884</v>
      </c>
      <c r="B450" s="12">
        <v>46269</v>
      </c>
      <c r="C450" s="11" t="s">
        <v>33</v>
      </c>
      <c r="D450" s="11" t="s">
        <v>348</v>
      </c>
      <c r="E450" s="11" t="s">
        <v>391</v>
      </c>
      <c r="F450" s="11" t="s">
        <v>479</v>
      </c>
      <c r="G450" s="11" t="s">
        <v>545</v>
      </c>
      <c r="H450">
        <v>4</v>
      </c>
      <c r="I450">
        <v>12703.48</v>
      </c>
      <c r="J450">
        <v>0</v>
      </c>
      <c r="K450">
        <v>50813.919999999998</v>
      </c>
      <c r="L450">
        <v>40876</v>
      </c>
      <c r="M450">
        <v>9937.92</v>
      </c>
      <c r="N450" s="11" t="s">
        <v>556</v>
      </c>
      <c r="O450" s="11" t="s">
        <v>543</v>
      </c>
    </row>
    <row r="451" spans="1:15" x14ac:dyDescent="0.25">
      <c r="A451" s="11" t="s">
        <v>2942</v>
      </c>
      <c r="B451" s="12">
        <v>46176</v>
      </c>
      <c r="C451" s="11" t="s">
        <v>132</v>
      </c>
      <c r="D451" s="11" t="s">
        <v>371</v>
      </c>
      <c r="E451" s="11" t="s">
        <v>382</v>
      </c>
      <c r="F451" s="11" t="s">
        <v>453</v>
      </c>
      <c r="G451" s="11" t="s">
        <v>545</v>
      </c>
      <c r="H451">
        <v>4</v>
      </c>
      <c r="I451">
        <v>25238.93</v>
      </c>
      <c r="J451">
        <v>0</v>
      </c>
      <c r="K451">
        <v>100955.72</v>
      </c>
      <c r="L451">
        <v>85264</v>
      </c>
      <c r="M451">
        <v>15691.72</v>
      </c>
      <c r="N451" s="11" t="s">
        <v>556</v>
      </c>
      <c r="O451" s="11" t="s">
        <v>543</v>
      </c>
    </row>
    <row r="452" spans="1:15" x14ac:dyDescent="0.25">
      <c r="A452" s="11" t="s">
        <v>3051</v>
      </c>
      <c r="B452" s="12">
        <v>45999</v>
      </c>
      <c r="C452" s="11" t="s">
        <v>126</v>
      </c>
      <c r="D452" s="11" t="s">
        <v>337</v>
      </c>
      <c r="E452" s="11" t="s">
        <v>395</v>
      </c>
      <c r="F452" s="11" t="s">
        <v>509</v>
      </c>
      <c r="G452" s="11" t="s">
        <v>545</v>
      </c>
      <c r="H452">
        <v>2</v>
      </c>
      <c r="I452">
        <v>21351.52</v>
      </c>
      <c r="J452">
        <v>0</v>
      </c>
      <c r="K452">
        <v>42703.040000000001</v>
      </c>
      <c r="L452">
        <v>31606</v>
      </c>
      <c r="M452">
        <v>11097.04</v>
      </c>
      <c r="N452" s="11" t="s">
        <v>556</v>
      </c>
      <c r="O452" s="11" t="s">
        <v>543</v>
      </c>
    </row>
    <row r="453" spans="1:15" x14ac:dyDescent="0.25">
      <c r="A453" s="11" t="s">
        <v>3094</v>
      </c>
      <c r="B453" s="12">
        <v>46241</v>
      </c>
      <c r="C453" s="11" t="s">
        <v>310</v>
      </c>
      <c r="D453" s="11" t="s">
        <v>334</v>
      </c>
      <c r="E453" s="11" t="s">
        <v>398</v>
      </c>
      <c r="F453" s="11" t="s">
        <v>473</v>
      </c>
      <c r="G453" s="11" t="s">
        <v>545</v>
      </c>
      <c r="H453">
        <v>8</v>
      </c>
      <c r="I453">
        <v>371.26</v>
      </c>
      <c r="J453">
        <v>0</v>
      </c>
      <c r="K453">
        <v>2970.08</v>
      </c>
      <c r="L453">
        <v>2280</v>
      </c>
      <c r="M453">
        <v>690.08</v>
      </c>
      <c r="N453" s="11" t="s">
        <v>556</v>
      </c>
      <c r="O453" s="11" t="s">
        <v>543</v>
      </c>
    </row>
    <row r="454" spans="1:15" x14ac:dyDescent="0.25">
      <c r="A454" s="11" t="s">
        <v>3136</v>
      </c>
      <c r="B454" s="12">
        <v>46126</v>
      </c>
      <c r="C454" s="11" t="s">
        <v>256</v>
      </c>
      <c r="D454" s="11" t="s">
        <v>373</v>
      </c>
      <c r="E454" s="11" t="s">
        <v>385</v>
      </c>
      <c r="F454" s="11" t="s">
        <v>505</v>
      </c>
      <c r="G454" s="11" t="s">
        <v>545</v>
      </c>
      <c r="H454">
        <v>2</v>
      </c>
      <c r="I454">
        <v>2277.2600000000002</v>
      </c>
      <c r="J454">
        <v>0</v>
      </c>
      <c r="K454">
        <v>4554.5200000000004</v>
      </c>
      <c r="L454">
        <v>3242</v>
      </c>
      <c r="M454">
        <v>1312.52</v>
      </c>
      <c r="N454" s="11" t="s">
        <v>556</v>
      </c>
      <c r="O454" s="11" t="s">
        <v>543</v>
      </c>
    </row>
    <row r="455" spans="1:15" x14ac:dyDescent="0.25">
      <c r="A455" s="11" t="s">
        <v>3147</v>
      </c>
      <c r="B455" s="12">
        <v>46186</v>
      </c>
      <c r="C455" s="11" t="s">
        <v>296</v>
      </c>
      <c r="D455" s="11" t="s">
        <v>341</v>
      </c>
      <c r="E455" s="11" t="s">
        <v>398</v>
      </c>
      <c r="F455" s="11" t="s">
        <v>487</v>
      </c>
      <c r="G455" s="11" t="s">
        <v>545</v>
      </c>
      <c r="H455">
        <v>2</v>
      </c>
      <c r="I455">
        <v>517.33000000000004</v>
      </c>
      <c r="J455">
        <v>0</v>
      </c>
      <c r="K455">
        <v>1034.6600000000001</v>
      </c>
      <c r="L455">
        <v>824</v>
      </c>
      <c r="M455">
        <v>210.66</v>
      </c>
      <c r="N455" s="11" t="s">
        <v>556</v>
      </c>
      <c r="O455" s="11" t="s">
        <v>543</v>
      </c>
    </row>
    <row r="456" spans="1:15" x14ac:dyDescent="0.25">
      <c r="A456" s="11" t="s">
        <v>3170</v>
      </c>
      <c r="B456" s="12">
        <v>46289</v>
      </c>
      <c r="C456" s="11" t="s">
        <v>35</v>
      </c>
      <c r="D456" s="11" t="s">
        <v>334</v>
      </c>
      <c r="E456" s="11" t="s">
        <v>389</v>
      </c>
      <c r="F456" s="11" t="s">
        <v>435</v>
      </c>
      <c r="G456" s="11" t="s">
        <v>545</v>
      </c>
      <c r="H456">
        <v>2</v>
      </c>
      <c r="I456">
        <v>371.26</v>
      </c>
      <c r="J456">
        <v>0</v>
      </c>
      <c r="K456">
        <v>742.52</v>
      </c>
      <c r="L456">
        <v>570</v>
      </c>
      <c r="M456">
        <v>172.52</v>
      </c>
      <c r="N456" s="11" t="s">
        <v>556</v>
      </c>
      <c r="O456" s="11" t="s">
        <v>543</v>
      </c>
    </row>
    <row r="457" spans="1:15" x14ac:dyDescent="0.25">
      <c r="A457" s="11" t="s">
        <v>3206</v>
      </c>
      <c r="B457" s="12">
        <v>46161</v>
      </c>
      <c r="C457" s="11" t="s">
        <v>222</v>
      </c>
      <c r="D457" s="11" t="s">
        <v>345</v>
      </c>
      <c r="E457" s="11" t="s">
        <v>387</v>
      </c>
      <c r="F457" s="11" t="s">
        <v>437</v>
      </c>
      <c r="G457" s="11" t="s">
        <v>545</v>
      </c>
      <c r="H457">
        <v>5</v>
      </c>
      <c r="I457">
        <v>1871.78</v>
      </c>
      <c r="J457">
        <v>0</v>
      </c>
      <c r="K457">
        <v>9358.9</v>
      </c>
      <c r="L457">
        <v>8075</v>
      </c>
      <c r="M457">
        <v>1283.9000000000001</v>
      </c>
      <c r="N457" s="11" t="s">
        <v>556</v>
      </c>
      <c r="O457" s="11" t="s">
        <v>543</v>
      </c>
    </row>
    <row r="458" spans="1:15" x14ac:dyDescent="0.25">
      <c r="A458" s="11" t="s">
        <v>3327</v>
      </c>
      <c r="B458" s="12">
        <v>45799</v>
      </c>
      <c r="C458" s="11" t="s">
        <v>322</v>
      </c>
      <c r="D458" s="11" t="s">
        <v>368</v>
      </c>
      <c r="E458" s="11" t="s">
        <v>385</v>
      </c>
      <c r="F458" s="11" t="s">
        <v>437</v>
      </c>
      <c r="G458" s="11" t="s">
        <v>545</v>
      </c>
      <c r="H458">
        <v>3</v>
      </c>
      <c r="I458">
        <v>1073.69</v>
      </c>
      <c r="J458">
        <v>0</v>
      </c>
      <c r="K458">
        <v>3221.07</v>
      </c>
      <c r="L458">
        <v>2328</v>
      </c>
      <c r="M458">
        <v>893.07</v>
      </c>
      <c r="N458" s="11" t="s">
        <v>556</v>
      </c>
      <c r="O458" s="11" t="s">
        <v>543</v>
      </c>
    </row>
    <row r="459" spans="1:15" x14ac:dyDescent="0.25">
      <c r="A459" s="11" t="s">
        <v>3365</v>
      </c>
      <c r="B459" s="12">
        <v>46030</v>
      </c>
      <c r="C459" s="11" t="s">
        <v>312</v>
      </c>
      <c r="D459" s="11" t="s">
        <v>337</v>
      </c>
      <c r="E459" s="11" t="s">
        <v>391</v>
      </c>
      <c r="F459" s="11" t="s">
        <v>495</v>
      </c>
      <c r="G459" s="11" t="s">
        <v>545</v>
      </c>
      <c r="H459">
        <v>6</v>
      </c>
      <c r="I459">
        <v>21351.52</v>
      </c>
      <c r="J459">
        <v>0</v>
      </c>
      <c r="K459">
        <v>128109.12</v>
      </c>
      <c r="L459">
        <v>94818</v>
      </c>
      <c r="M459">
        <v>33291.120000000003</v>
      </c>
      <c r="N459" s="11" t="s">
        <v>556</v>
      </c>
      <c r="O459" s="11" t="s">
        <v>543</v>
      </c>
    </row>
    <row r="460" spans="1:15" x14ac:dyDescent="0.25">
      <c r="A460" s="11" t="s">
        <v>3505</v>
      </c>
      <c r="B460" s="12">
        <v>46002</v>
      </c>
      <c r="C460" s="11" t="s">
        <v>316</v>
      </c>
      <c r="D460" s="11" t="s">
        <v>371</v>
      </c>
      <c r="E460" s="11" t="s">
        <v>389</v>
      </c>
      <c r="F460" s="11" t="s">
        <v>489</v>
      </c>
      <c r="G460" s="11" t="s">
        <v>545</v>
      </c>
      <c r="H460">
        <v>3</v>
      </c>
      <c r="I460">
        <v>25238.93</v>
      </c>
      <c r="J460">
        <v>0</v>
      </c>
      <c r="K460">
        <v>75716.789999999994</v>
      </c>
      <c r="L460">
        <v>63948</v>
      </c>
      <c r="M460">
        <v>11768.79</v>
      </c>
      <c r="N460" s="11" t="s">
        <v>556</v>
      </c>
      <c r="O460" s="11" t="s">
        <v>543</v>
      </c>
    </row>
    <row r="461" spans="1:15" x14ac:dyDescent="0.25">
      <c r="A461" s="11" t="s">
        <v>547</v>
      </c>
      <c r="B461" s="12">
        <v>46198</v>
      </c>
      <c r="C461" s="11" t="s">
        <v>262</v>
      </c>
      <c r="D461" s="11" t="s">
        <v>366</v>
      </c>
      <c r="E461" s="11" t="s">
        <v>398</v>
      </c>
      <c r="F461" s="11" t="s">
        <v>439</v>
      </c>
      <c r="G461" s="11" t="s">
        <v>545</v>
      </c>
      <c r="H461">
        <v>8</v>
      </c>
      <c r="I461">
        <v>24896.65</v>
      </c>
      <c r="J461">
        <v>0</v>
      </c>
      <c r="K461">
        <v>199173.2</v>
      </c>
      <c r="L461">
        <v>134216</v>
      </c>
      <c r="M461">
        <v>64957.2</v>
      </c>
      <c r="N461" s="11" t="s">
        <v>542</v>
      </c>
      <c r="O461" s="11" t="s">
        <v>543</v>
      </c>
    </row>
    <row r="462" spans="1:15" x14ac:dyDescent="0.25">
      <c r="A462" s="11" t="s">
        <v>570</v>
      </c>
      <c r="B462" s="12">
        <v>45765</v>
      </c>
      <c r="C462" s="11" t="s">
        <v>60</v>
      </c>
      <c r="D462" s="11" t="s">
        <v>371</v>
      </c>
      <c r="E462" s="11" t="s">
        <v>391</v>
      </c>
      <c r="F462" s="11" t="s">
        <v>487</v>
      </c>
      <c r="G462" s="11" t="s">
        <v>545</v>
      </c>
      <c r="H462">
        <v>6</v>
      </c>
      <c r="I462">
        <v>25238.93</v>
      </c>
      <c r="J462">
        <v>0</v>
      </c>
      <c r="K462">
        <v>151433.57999999999</v>
      </c>
      <c r="L462">
        <v>127896</v>
      </c>
      <c r="M462">
        <v>23537.58</v>
      </c>
      <c r="N462" s="11" t="s">
        <v>542</v>
      </c>
      <c r="O462" s="11" t="s">
        <v>543</v>
      </c>
    </row>
    <row r="463" spans="1:15" x14ac:dyDescent="0.25">
      <c r="A463" s="11" t="s">
        <v>613</v>
      </c>
      <c r="B463" s="12">
        <v>46307</v>
      </c>
      <c r="C463" s="11" t="s">
        <v>68</v>
      </c>
      <c r="D463" s="11" t="s">
        <v>345</v>
      </c>
      <c r="E463" s="11" t="s">
        <v>391</v>
      </c>
      <c r="F463" s="11" t="s">
        <v>469</v>
      </c>
      <c r="G463" s="11" t="s">
        <v>545</v>
      </c>
      <c r="H463">
        <v>4</v>
      </c>
      <c r="I463">
        <v>1871.78</v>
      </c>
      <c r="J463">
        <v>0</v>
      </c>
      <c r="K463">
        <v>6255.4</v>
      </c>
      <c r="L463">
        <v>6460</v>
      </c>
      <c r="M463">
        <v>-204.6</v>
      </c>
      <c r="N463" s="11" t="s">
        <v>542</v>
      </c>
      <c r="O463" s="11" t="s">
        <v>543</v>
      </c>
    </row>
    <row r="464" spans="1:15" x14ac:dyDescent="0.25">
      <c r="A464" s="11" t="s">
        <v>639</v>
      </c>
      <c r="B464" s="12">
        <v>46329</v>
      </c>
      <c r="C464" s="11" t="s">
        <v>174</v>
      </c>
      <c r="D464" s="11" t="s">
        <v>330</v>
      </c>
      <c r="E464" s="11" t="s">
        <v>391</v>
      </c>
      <c r="F464" s="11" t="s">
        <v>485</v>
      </c>
      <c r="G464" s="11" t="s">
        <v>545</v>
      </c>
      <c r="H464">
        <v>1</v>
      </c>
      <c r="I464">
        <v>13434.34</v>
      </c>
      <c r="J464">
        <v>0</v>
      </c>
      <c r="K464">
        <v>13434.34</v>
      </c>
      <c r="L464">
        <v>10393</v>
      </c>
      <c r="M464">
        <v>3041.34</v>
      </c>
      <c r="N464" s="11" t="s">
        <v>542</v>
      </c>
      <c r="O464" s="11" t="s">
        <v>543</v>
      </c>
    </row>
    <row r="465" spans="1:15" x14ac:dyDescent="0.25">
      <c r="A465" s="11" t="s">
        <v>694</v>
      </c>
      <c r="B465" s="12">
        <v>45798</v>
      </c>
      <c r="C465" s="11" t="s">
        <v>300</v>
      </c>
      <c r="D465" s="11" t="s">
        <v>351</v>
      </c>
      <c r="E465" s="11" t="s">
        <v>389</v>
      </c>
      <c r="F465" s="11" t="s">
        <v>519</v>
      </c>
      <c r="G465" s="11" t="s">
        <v>545</v>
      </c>
      <c r="H465">
        <v>2</v>
      </c>
      <c r="I465">
        <v>28987.87</v>
      </c>
      <c r="J465">
        <v>0</v>
      </c>
      <c r="K465">
        <v>57975.74</v>
      </c>
      <c r="L465">
        <v>38876</v>
      </c>
      <c r="M465">
        <v>19099.740000000002</v>
      </c>
      <c r="N465" s="11" t="s">
        <v>542</v>
      </c>
      <c r="O465" s="11" t="s">
        <v>543</v>
      </c>
    </row>
    <row r="466" spans="1:15" x14ac:dyDescent="0.25">
      <c r="A466" s="11" t="s">
        <v>788</v>
      </c>
      <c r="B466" s="12">
        <v>46385</v>
      </c>
      <c r="C466" s="11" t="s">
        <v>192</v>
      </c>
      <c r="D466" s="11" t="s">
        <v>355</v>
      </c>
      <c r="E466" s="11" t="s">
        <v>387</v>
      </c>
      <c r="F466" s="11" t="s">
        <v>417</v>
      </c>
      <c r="G466" s="11" t="s">
        <v>545</v>
      </c>
      <c r="H466">
        <v>6</v>
      </c>
      <c r="I466">
        <v>28820.43</v>
      </c>
      <c r="J466">
        <v>0</v>
      </c>
      <c r="K466">
        <v>172922.58</v>
      </c>
      <c r="L466">
        <v>118788</v>
      </c>
      <c r="M466">
        <v>54134.58</v>
      </c>
      <c r="N466" s="11" t="s">
        <v>542</v>
      </c>
      <c r="O466" s="11" t="s">
        <v>543</v>
      </c>
    </row>
    <row r="467" spans="1:15" x14ac:dyDescent="0.25">
      <c r="A467" s="11" t="s">
        <v>803</v>
      </c>
      <c r="B467" s="12">
        <v>46157</v>
      </c>
      <c r="C467" s="11" t="s">
        <v>92</v>
      </c>
      <c r="D467" s="11" t="s">
        <v>355</v>
      </c>
      <c r="E467" s="11" t="s">
        <v>395</v>
      </c>
      <c r="F467" s="11" t="s">
        <v>404</v>
      </c>
      <c r="G467" s="11" t="s">
        <v>545</v>
      </c>
      <c r="H467">
        <v>2</v>
      </c>
      <c r="I467">
        <v>28820.43</v>
      </c>
      <c r="J467">
        <v>0</v>
      </c>
      <c r="K467">
        <v>57640.86</v>
      </c>
      <c r="L467">
        <v>39596</v>
      </c>
      <c r="M467">
        <v>18044.86</v>
      </c>
      <c r="N467" s="11" t="s">
        <v>542</v>
      </c>
      <c r="O467" s="11" t="s">
        <v>543</v>
      </c>
    </row>
    <row r="468" spans="1:15" x14ac:dyDescent="0.25">
      <c r="A468" s="11" t="s">
        <v>871</v>
      </c>
      <c r="B468" s="12">
        <v>46165</v>
      </c>
      <c r="C468" s="11" t="s">
        <v>48</v>
      </c>
      <c r="D468" s="11" t="s">
        <v>351</v>
      </c>
      <c r="E468" s="11" t="s">
        <v>393</v>
      </c>
      <c r="F468" s="11" t="s">
        <v>523</v>
      </c>
      <c r="G468" s="11" t="s">
        <v>545</v>
      </c>
      <c r="H468">
        <v>6</v>
      </c>
      <c r="I468">
        <v>28987.87</v>
      </c>
      <c r="J468">
        <v>0</v>
      </c>
      <c r="K468">
        <v>173927.22</v>
      </c>
      <c r="L468">
        <v>116628</v>
      </c>
      <c r="M468">
        <v>57299.22</v>
      </c>
      <c r="N468" s="11" t="s">
        <v>542</v>
      </c>
      <c r="O468" s="11" t="s">
        <v>543</v>
      </c>
    </row>
    <row r="469" spans="1:15" x14ac:dyDescent="0.25">
      <c r="A469" s="11" t="s">
        <v>891</v>
      </c>
      <c r="B469" s="12">
        <v>46186</v>
      </c>
      <c r="C469" s="11" t="s">
        <v>30</v>
      </c>
      <c r="D469" s="11" t="s">
        <v>343</v>
      </c>
      <c r="E469" s="11" t="s">
        <v>398</v>
      </c>
      <c r="F469" s="11" t="s">
        <v>507</v>
      </c>
      <c r="G469" s="11" t="s">
        <v>545</v>
      </c>
      <c r="H469">
        <v>5</v>
      </c>
      <c r="I469">
        <v>4179.59</v>
      </c>
      <c r="J469">
        <v>0</v>
      </c>
      <c r="K469">
        <v>20897.95</v>
      </c>
      <c r="L469">
        <v>15955</v>
      </c>
      <c r="M469">
        <v>4942.95</v>
      </c>
      <c r="N469" s="11" t="s">
        <v>542</v>
      </c>
      <c r="O469" s="11" t="s">
        <v>543</v>
      </c>
    </row>
    <row r="470" spans="1:15" x14ac:dyDescent="0.25">
      <c r="A470" s="11" t="s">
        <v>911</v>
      </c>
      <c r="B470" s="12">
        <v>45689</v>
      </c>
      <c r="C470" s="11" t="s">
        <v>92</v>
      </c>
      <c r="D470" s="11" t="s">
        <v>337</v>
      </c>
      <c r="E470" s="11" t="s">
        <v>395</v>
      </c>
      <c r="F470" s="11" t="s">
        <v>511</v>
      </c>
      <c r="G470" s="11" t="s">
        <v>545</v>
      </c>
      <c r="H470">
        <v>1</v>
      </c>
      <c r="I470">
        <v>21351.52</v>
      </c>
      <c r="J470">
        <v>0</v>
      </c>
      <c r="K470">
        <v>21351.52</v>
      </c>
      <c r="L470">
        <v>15803</v>
      </c>
      <c r="M470">
        <v>5548.52</v>
      </c>
      <c r="N470" s="11" t="s">
        <v>542</v>
      </c>
      <c r="O470" s="11" t="s">
        <v>543</v>
      </c>
    </row>
    <row r="471" spans="1:15" x14ac:dyDescent="0.25">
      <c r="A471" s="11" t="s">
        <v>922</v>
      </c>
      <c r="B471" s="12">
        <v>46344</v>
      </c>
      <c r="C471" s="11" t="s">
        <v>194</v>
      </c>
      <c r="D471" s="11" t="s">
        <v>348</v>
      </c>
      <c r="E471" s="11" t="s">
        <v>391</v>
      </c>
      <c r="F471" s="11" t="s">
        <v>487</v>
      </c>
      <c r="G471" s="11" t="s">
        <v>545</v>
      </c>
      <c r="H471">
        <v>2</v>
      </c>
      <c r="I471">
        <v>12703.48</v>
      </c>
      <c r="J471">
        <v>0</v>
      </c>
      <c r="K471">
        <v>25406.959999999999</v>
      </c>
      <c r="L471">
        <v>20438</v>
      </c>
      <c r="M471">
        <v>4968.96</v>
      </c>
      <c r="N471" s="11" t="s">
        <v>542</v>
      </c>
      <c r="O471" s="11" t="s">
        <v>543</v>
      </c>
    </row>
    <row r="472" spans="1:15" x14ac:dyDescent="0.25">
      <c r="A472" s="11" t="s">
        <v>926</v>
      </c>
      <c r="B472" s="12">
        <v>45827</v>
      </c>
      <c r="C472" s="11" t="s">
        <v>170</v>
      </c>
      <c r="D472" s="11" t="s">
        <v>343</v>
      </c>
      <c r="E472" s="11" t="s">
        <v>395</v>
      </c>
      <c r="F472" s="11" t="s">
        <v>527</v>
      </c>
      <c r="G472" s="11" t="s">
        <v>545</v>
      </c>
      <c r="H472">
        <v>2</v>
      </c>
      <c r="I472">
        <v>4179.59</v>
      </c>
      <c r="J472">
        <v>0</v>
      </c>
      <c r="K472">
        <v>8359.18</v>
      </c>
      <c r="L472">
        <v>6382</v>
      </c>
      <c r="M472">
        <v>1977.18</v>
      </c>
      <c r="N472" s="11" t="s">
        <v>542</v>
      </c>
      <c r="O472" s="11" t="s">
        <v>543</v>
      </c>
    </row>
    <row r="473" spans="1:15" x14ac:dyDescent="0.25">
      <c r="A473" s="11" t="s">
        <v>938</v>
      </c>
      <c r="B473" s="12">
        <v>46181</v>
      </c>
      <c r="C473" s="11" t="s">
        <v>274</v>
      </c>
      <c r="D473" s="11" t="s">
        <v>366</v>
      </c>
      <c r="E473" s="11" t="s">
        <v>389</v>
      </c>
      <c r="F473" s="11" t="s">
        <v>487</v>
      </c>
      <c r="G473" s="11" t="s">
        <v>545</v>
      </c>
      <c r="H473">
        <v>4</v>
      </c>
      <c r="I473">
        <v>24896.65</v>
      </c>
      <c r="J473">
        <v>0</v>
      </c>
      <c r="K473">
        <v>99586.6</v>
      </c>
      <c r="L473">
        <v>67108</v>
      </c>
      <c r="M473">
        <v>32478.6</v>
      </c>
      <c r="N473" s="11" t="s">
        <v>542</v>
      </c>
      <c r="O473" s="11" t="s">
        <v>543</v>
      </c>
    </row>
    <row r="474" spans="1:15" x14ac:dyDescent="0.25">
      <c r="A474" s="11" t="s">
        <v>954</v>
      </c>
      <c r="B474" s="12">
        <v>45835</v>
      </c>
      <c r="C474" s="11" t="s">
        <v>66</v>
      </c>
      <c r="D474" s="11" t="s">
        <v>351</v>
      </c>
      <c r="E474" s="11" t="s">
        <v>389</v>
      </c>
      <c r="F474" s="11" t="s">
        <v>404</v>
      </c>
      <c r="G474" s="11" t="s">
        <v>545</v>
      </c>
      <c r="H474">
        <v>1</v>
      </c>
      <c r="I474">
        <v>28987.87</v>
      </c>
      <c r="J474">
        <v>0</v>
      </c>
      <c r="K474">
        <v>28987.87</v>
      </c>
      <c r="L474">
        <v>19438</v>
      </c>
      <c r="M474">
        <v>9549.8700000000008</v>
      </c>
      <c r="N474" s="11" t="s">
        <v>542</v>
      </c>
      <c r="O474" s="11" t="s">
        <v>543</v>
      </c>
    </row>
    <row r="475" spans="1:15" x14ac:dyDescent="0.25">
      <c r="A475" s="11" t="s">
        <v>958</v>
      </c>
      <c r="B475" s="12">
        <v>46090</v>
      </c>
      <c r="C475" s="11" t="s">
        <v>220</v>
      </c>
      <c r="D475" s="11" t="s">
        <v>375</v>
      </c>
      <c r="E475" s="11" t="s">
        <v>391</v>
      </c>
      <c r="F475" s="11" t="s">
        <v>499</v>
      </c>
      <c r="G475" s="11" t="s">
        <v>545</v>
      </c>
      <c r="H475">
        <v>1</v>
      </c>
      <c r="I475">
        <v>5472.72</v>
      </c>
      <c r="J475">
        <v>0</v>
      </c>
      <c r="K475">
        <v>5472.72</v>
      </c>
      <c r="L475">
        <v>3687</v>
      </c>
      <c r="M475">
        <v>1785.72</v>
      </c>
      <c r="N475" s="11" t="s">
        <v>542</v>
      </c>
      <c r="O475" s="11" t="s">
        <v>543</v>
      </c>
    </row>
    <row r="476" spans="1:15" x14ac:dyDescent="0.25">
      <c r="A476" s="11" t="s">
        <v>980</v>
      </c>
      <c r="B476" s="12">
        <v>45730</v>
      </c>
      <c r="C476" s="11" t="s">
        <v>58</v>
      </c>
      <c r="D476" s="11" t="s">
        <v>355</v>
      </c>
      <c r="E476" s="11" t="s">
        <v>398</v>
      </c>
      <c r="F476" s="11" t="s">
        <v>503</v>
      </c>
      <c r="G476" s="11" t="s">
        <v>545</v>
      </c>
      <c r="H476">
        <v>1</v>
      </c>
      <c r="I476">
        <v>28820.43</v>
      </c>
      <c r="J476">
        <v>0</v>
      </c>
      <c r="K476">
        <v>28820.43</v>
      </c>
      <c r="L476">
        <v>19798</v>
      </c>
      <c r="M476">
        <v>9022.43</v>
      </c>
      <c r="N476" s="11" t="s">
        <v>542</v>
      </c>
      <c r="O476" s="11" t="s">
        <v>543</v>
      </c>
    </row>
    <row r="477" spans="1:15" x14ac:dyDescent="0.25">
      <c r="A477" s="11" t="s">
        <v>1042</v>
      </c>
      <c r="B477" s="12">
        <v>45853</v>
      </c>
      <c r="C477" s="11" t="s">
        <v>284</v>
      </c>
      <c r="D477" s="11" t="s">
        <v>334</v>
      </c>
      <c r="E477" s="11" t="s">
        <v>395</v>
      </c>
      <c r="F477" s="11" t="s">
        <v>429</v>
      </c>
      <c r="G477" s="11" t="s">
        <v>545</v>
      </c>
      <c r="H477">
        <v>6</v>
      </c>
      <c r="I477">
        <v>371.26</v>
      </c>
      <c r="J477">
        <v>0</v>
      </c>
      <c r="K477">
        <v>2227.56</v>
      </c>
      <c r="L477">
        <v>1710</v>
      </c>
      <c r="M477">
        <v>517.55999999999995</v>
      </c>
      <c r="N477" s="11" t="s">
        <v>542</v>
      </c>
      <c r="O477" s="11" t="s">
        <v>543</v>
      </c>
    </row>
    <row r="478" spans="1:15" x14ac:dyDescent="0.25">
      <c r="A478" s="11" t="s">
        <v>1072</v>
      </c>
      <c r="B478" s="12">
        <v>46027</v>
      </c>
      <c r="C478" s="11" t="s">
        <v>136</v>
      </c>
      <c r="D478" s="11" t="s">
        <v>339</v>
      </c>
      <c r="E478" s="11" t="s">
        <v>395</v>
      </c>
      <c r="F478" s="11" t="s">
        <v>404</v>
      </c>
      <c r="G478" s="11" t="s">
        <v>545</v>
      </c>
      <c r="H478">
        <v>6</v>
      </c>
      <c r="I478">
        <v>9240.2000000000007</v>
      </c>
      <c r="J478">
        <v>0</v>
      </c>
      <c r="K478">
        <v>55441.2</v>
      </c>
      <c r="L478">
        <v>41010</v>
      </c>
      <c r="M478">
        <v>14431.2</v>
      </c>
      <c r="N478" s="11" t="s">
        <v>542</v>
      </c>
      <c r="O478" s="11" t="s">
        <v>543</v>
      </c>
    </row>
    <row r="479" spans="1:15" x14ac:dyDescent="0.25">
      <c r="A479" s="11" t="s">
        <v>1106</v>
      </c>
      <c r="B479" s="12">
        <v>46325</v>
      </c>
      <c r="C479" s="11" t="s">
        <v>252</v>
      </c>
      <c r="D479" s="11" t="s">
        <v>371</v>
      </c>
      <c r="E479" s="11" t="s">
        <v>391</v>
      </c>
      <c r="F479" s="11" t="s">
        <v>519</v>
      </c>
      <c r="G479" s="11" t="s">
        <v>545</v>
      </c>
      <c r="H479">
        <v>5</v>
      </c>
      <c r="I479">
        <v>25238.93</v>
      </c>
      <c r="J479">
        <v>0</v>
      </c>
      <c r="K479">
        <v>126194.65</v>
      </c>
      <c r="L479">
        <v>106580</v>
      </c>
      <c r="M479">
        <v>19614.650000000001</v>
      </c>
      <c r="N479" s="11" t="s">
        <v>542</v>
      </c>
      <c r="O479" s="11" t="s">
        <v>543</v>
      </c>
    </row>
    <row r="480" spans="1:15" x14ac:dyDescent="0.25">
      <c r="A480" s="11" t="s">
        <v>1119</v>
      </c>
      <c r="B480" s="12">
        <v>46003</v>
      </c>
      <c r="C480" s="11" t="s">
        <v>308</v>
      </c>
      <c r="D480" s="11" t="s">
        <v>345</v>
      </c>
      <c r="E480" s="11" t="s">
        <v>398</v>
      </c>
      <c r="F480" s="11" t="s">
        <v>410</v>
      </c>
      <c r="G480" s="11" t="s">
        <v>545</v>
      </c>
      <c r="H480">
        <v>7</v>
      </c>
      <c r="I480">
        <v>1871.78</v>
      </c>
      <c r="J480">
        <v>0</v>
      </c>
      <c r="K480">
        <v>13102.46</v>
      </c>
      <c r="L480">
        <v>11305</v>
      </c>
      <c r="M480">
        <v>1797.46</v>
      </c>
      <c r="N480" s="11" t="s">
        <v>542</v>
      </c>
      <c r="O480" s="11" t="s">
        <v>543</v>
      </c>
    </row>
    <row r="481" spans="1:15" x14ac:dyDescent="0.25">
      <c r="A481" s="11" t="s">
        <v>1214</v>
      </c>
      <c r="B481" s="12">
        <v>46022</v>
      </c>
      <c r="C481" s="11" t="s">
        <v>306</v>
      </c>
      <c r="D481" s="11" t="s">
        <v>353</v>
      </c>
      <c r="E481" s="11" t="s">
        <v>391</v>
      </c>
      <c r="F481" s="11" t="s">
        <v>499</v>
      </c>
      <c r="G481" s="11" t="s">
        <v>545</v>
      </c>
      <c r="H481">
        <v>5</v>
      </c>
      <c r="I481">
        <v>8043.5</v>
      </c>
      <c r="J481">
        <v>0</v>
      </c>
      <c r="K481">
        <v>40217.5</v>
      </c>
      <c r="L481">
        <v>26685</v>
      </c>
      <c r="M481">
        <v>13532.5</v>
      </c>
      <c r="N481" s="11" t="s">
        <v>542</v>
      </c>
      <c r="O481" s="11" t="s">
        <v>543</v>
      </c>
    </row>
    <row r="482" spans="1:15" x14ac:dyDescent="0.25">
      <c r="A482" s="11" t="s">
        <v>1243</v>
      </c>
      <c r="B482" s="12">
        <v>46004</v>
      </c>
      <c r="C482" s="11" t="s">
        <v>60</v>
      </c>
      <c r="D482" s="11" t="s">
        <v>368</v>
      </c>
      <c r="E482" s="11" t="s">
        <v>391</v>
      </c>
      <c r="F482" s="11" t="s">
        <v>453</v>
      </c>
      <c r="G482" s="11" t="s">
        <v>545</v>
      </c>
      <c r="H482">
        <v>8</v>
      </c>
      <c r="I482">
        <v>1073.69</v>
      </c>
      <c r="J482">
        <v>0</v>
      </c>
      <c r="K482">
        <v>8589.52</v>
      </c>
      <c r="L482">
        <v>6208</v>
      </c>
      <c r="M482">
        <v>2381.52</v>
      </c>
      <c r="N482" s="11" t="s">
        <v>542</v>
      </c>
      <c r="O482" s="11" t="s">
        <v>543</v>
      </c>
    </row>
    <row r="483" spans="1:15" x14ac:dyDescent="0.25">
      <c r="A483" s="11" t="s">
        <v>1298</v>
      </c>
      <c r="B483" s="12">
        <v>46091</v>
      </c>
      <c r="C483" s="11" t="s">
        <v>106</v>
      </c>
      <c r="D483" s="11" t="s">
        <v>366</v>
      </c>
      <c r="E483" s="11" t="s">
        <v>389</v>
      </c>
      <c r="F483" s="11" t="s">
        <v>503</v>
      </c>
      <c r="G483" s="11" t="s">
        <v>545</v>
      </c>
      <c r="H483">
        <v>2</v>
      </c>
      <c r="I483">
        <v>24896.65</v>
      </c>
      <c r="J483">
        <v>0</v>
      </c>
      <c r="K483">
        <v>49793.3</v>
      </c>
      <c r="L483">
        <v>33554</v>
      </c>
      <c r="M483">
        <v>16239.3</v>
      </c>
      <c r="N483" s="11" t="s">
        <v>542</v>
      </c>
      <c r="O483" s="11" t="s">
        <v>543</v>
      </c>
    </row>
    <row r="484" spans="1:15" x14ac:dyDescent="0.25">
      <c r="A484" s="11" t="s">
        <v>1304</v>
      </c>
      <c r="B484" s="12">
        <v>46286</v>
      </c>
      <c r="C484" s="11" t="s">
        <v>238</v>
      </c>
      <c r="D484" s="11" t="s">
        <v>348</v>
      </c>
      <c r="E484" s="11" t="s">
        <v>382</v>
      </c>
      <c r="F484" s="11" t="s">
        <v>423</v>
      </c>
      <c r="G484" s="11" t="s">
        <v>545</v>
      </c>
      <c r="H484">
        <v>1</v>
      </c>
      <c r="I484">
        <v>12703.48</v>
      </c>
      <c r="J484">
        <v>0</v>
      </c>
      <c r="K484">
        <v>12703.48</v>
      </c>
      <c r="L484">
        <v>10219</v>
      </c>
      <c r="M484">
        <v>2484.48</v>
      </c>
      <c r="N484" s="11" t="s">
        <v>542</v>
      </c>
      <c r="O484" s="11" t="s">
        <v>543</v>
      </c>
    </row>
    <row r="485" spans="1:15" x14ac:dyDescent="0.25">
      <c r="A485" s="11" t="s">
        <v>1400</v>
      </c>
      <c r="B485" s="12">
        <v>46360</v>
      </c>
      <c r="C485" s="11" t="s">
        <v>19</v>
      </c>
      <c r="D485" s="11" t="s">
        <v>377</v>
      </c>
      <c r="E485" s="11" t="s">
        <v>393</v>
      </c>
      <c r="F485" s="11" t="s">
        <v>443</v>
      </c>
      <c r="G485" s="11" t="s">
        <v>545</v>
      </c>
      <c r="H485">
        <v>7</v>
      </c>
      <c r="I485">
        <v>25991.93</v>
      </c>
      <c r="J485">
        <v>0</v>
      </c>
      <c r="K485">
        <v>181943.51</v>
      </c>
      <c r="L485">
        <v>129857</v>
      </c>
      <c r="M485">
        <v>52086.51</v>
      </c>
      <c r="N485" s="11" t="s">
        <v>542</v>
      </c>
      <c r="O485" s="11" t="s">
        <v>543</v>
      </c>
    </row>
    <row r="486" spans="1:15" x14ac:dyDescent="0.25">
      <c r="A486" s="11" t="s">
        <v>1445</v>
      </c>
      <c r="B486" s="12">
        <v>45676</v>
      </c>
      <c r="C486" s="11" t="s">
        <v>150</v>
      </c>
      <c r="D486" s="11" t="s">
        <v>364</v>
      </c>
      <c r="E486" s="11" t="s">
        <v>391</v>
      </c>
      <c r="F486" s="11" t="s">
        <v>475</v>
      </c>
      <c r="G486" s="11" t="s">
        <v>545</v>
      </c>
      <c r="H486">
        <v>1</v>
      </c>
      <c r="I486">
        <v>25457.15</v>
      </c>
      <c r="J486">
        <v>0</v>
      </c>
      <c r="K486">
        <v>25457.15</v>
      </c>
      <c r="L486">
        <v>16815</v>
      </c>
      <c r="M486">
        <v>8642.15</v>
      </c>
      <c r="N486" s="11" t="s">
        <v>542</v>
      </c>
      <c r="O486" s="11" t="s">
        <v>543</v>
      </c>
    </row>
    <row r="487" spans="1:15" x14ac:dyDescent="0.25">
      <c r="A487" s="11" t="s">
        <v>1523</v>
      </c>
      <c r="B487" s="12">
        <v>45723</v>
      </c>
      <c r="C487" s="11" t="s">
        <v>230</v>
      </c>
      <c r="D487" s="11" t="s">
        <v>355</v>
      </c>
      <c r="E487" s="11" t="s">
        <v>385</v>
      </c>
      <c r="F487" s="11" t="s">
        <v>437</v>
      </c>
      <c r="G487" s="11" t="s">
        <v>545</v>
      </c>
      <c r="H487">
        <v>5</v>
      </c>
      <c r="I487">
        <v>28820.43</v>
      </c>
      <c r="J487">
        <v>0</v>
      </c>
      <c r="K487">
        <v>144102.15</v>
      </c>
      <c r="L487">
        <v>98990</v>
      </c>
      <c r="M487">
        <v>45112.15</v>
      </c>
      <c r="N487" s="11" t="s">
        <v>542</v>
      </c>
      <c r="O487" s="11" t="s">
        <v>543</v>
      </c>
    </row>
    <row r="488" spans="1:15" x14ac:dyDescent="0.25">
      <c r="A488" s="11" t="s">
        <v>1570</v>
      </c>
      <c r="B488" s="12">
        <v>46218</v>
      </c>
      <c r="C488" s="11" t="s">
        <v>104</v>
      </c>
      <c r="D488" s="11" t="s">
        <v>348</v>
      </c>
      <c r="E488" s="11" t="s">
        <v>398</v>
      </c>
      <c r="F488" s="11" t="s">
        <v>435</v>
      </c>
      <c r="G488" s="11" t="s">
        <v>545</v>
      </c>
      <c r="H488">
        <v>3</v>
      </c>
      <c r="I488">
        <v>12703.48</v>
      </c>
      <c r="J488">
        <v>0</v>
      </c>
      <c r="K488">
        <v>38110.44</v>
      </c>
      <c r="L488">
        <v>30657</v>
      </c>
      <c r="M488">
        <v>7453.44</v>
      </c>
      <c r="N488" s="11" t="s">
        <v>542</v>
      </c>
      <c r="O488" s="11" t="s">
        <v>543</v>
      </c>
    </row>
    <row r="489" spans="1:15" x14ac:dyDescent="0.25">
      <c r="A489" s="11" t="s">
        <v>1576</v>
      </c>
      <c r="B489" s="12">
        <v>45883</v>
      </c>
      <c r="C489" s="11" t="s">
        <v>298</v>
      </c>
      <c r="D489" s="11" t="s">
        <v>371</v>
      </c>
      <c r="E489" s="11" t="s">
        <v>398</v>
      </c>
      <c r="F489" s="11" t="s">
        <v>461</v>
      </c>
      <c r="G489" s="11" t="s">
        <v>545</v>
      </c>
      <c r="H489">
        <v>6</v>
      </c>
      <c r="I489">
        <v>25238.93</v>
      </c>
      <c r="J489">
        <v>0</v>
      </c>
      <c r="K489">
        <v>151433.57999999999</v>
      </c>
      <c r="L489">
        <v>127896</v>
      </c>
      <c r="M489">
        <v>23537.58</v>
      </c>
      <c r="N489" s="11" t="s">
        <v>542</v>
      </c>
      <c r="O489" s="11" t="s">
        <v>543</v>
      </c>
    </row>
    <row r="490" spans="1:15" x14ac:dyDescent="0.25">
      <c r="A490" s="11" t="s">
        <v>1610</v>
      </c>
      <c r="B490" s="12">
        <v>46010</v>
      </c>
      <c r="C490" s="11" t="s">
        <v>234</v>
      </c>
      <c r="D490" s="11" t="s">
        <v>341</v>
      </c>
      <c r="E490" s="11" t="s">
        <v>395</v>
      </c>
      <c r="F490" s="11" t="s">
        <v>479</v>
      </c>
      <c r="G490" s="11" t="s">
        <v>545</v>
      </c>
      <c r="H490">
        <v>3</v>
      </c>
      <c r="I490">
        <v>517.33000000000004</v>
      </c>
      <c r="J490">
        <v>0</v>
      </c>
      <c r="K490">
        <v>1551.99</v>
      </c>
      <c r="L490">
        <v>1236</v>
      </c>
      <c r="M490">
        <v>315.99</v>
      </c>
      <c r="N490" s="11" t="s">
        <v>542</v>
      </c>
      <c r="O490" s="11" t="s">
        <v>543</v>
      </c>
    </row>
    <row r="491" spans="1:15" x14ac:dyDescent="0.25">
      <c r="A491" s="11" t="s">
        <v>1619</v>
      </c>
      <c r="B491" s="12">
        <v>46062</v>
      </c>
      <c r="C491" s="11" t="s">
        <v>270</v>
      </c>
      <c r="D491" s="11" t="s">
        <v>371</v>
      </c>
      <c r="E491" s="11" t="s">
        <v>393</v>
      </c>
      <c r="F491" s="11" t="s">
        <v>407</v>
      </c>
      <c r="G491" s="11" t="s">
        <v>545</v>
      </c>
      <c r="H491">
        <v>4</v>
      </c>
      <c r="I491">
        <v>25238.93</v>
      </c>
      <c r="J491">
        <v>0</v>
      </c>
      <c r="K491">
        <v>100955.72</v>
      </c>
      <c r="L491">
        <v>85264</v>
      </c>
      <c r="M491">
        <v>15691.72</v>
      </c>
      <c r="N491" s="11" t="s">
        <v>542</v>
      </c>
      <c r="O491" s="11" t="s">
        <v>543</v>
      </c>
    </row>
    <row r="492" spans="1:15" x14ac:dyDescent="0.25">
      <c r="A492" s="11" t="s">
        <v>1667</v>
      </c>
      <c r="B492" s="12">
        <v>46363</v>
      </c>
      <c r="C492" s="11" t="s">
        <v>62</v>
      </c>
      <c r="D492" s="11" t="s">
        <v>373</v>
      </c>
      <c r="E492" s="11" t="s">
        <v>385</v>
      </c>
      <c r="F492" s="11" t="s">
        <v>443</v>
      </c>
      <c r="G492" s="11" t="s">
        <v>545</v>
      </c>
      <c r="H492">
        <v>3</v>
      </c>
      <c r="I492">
        <v>2277.2600000000002</v>
      </c>
      <c r="J492">
        <v>0</v>
      </c>
      <c r="K492">
        <v>6831.78</v>
      </c>
      <c r="L492">
        <v>4863</v>
      </c>
      <c r="M492">
        <v>1968.78</v>
      </c>
      <c r="N492" s="11" t="s">
        <v>542</v>
      </c>
      <c r="O492" s="11" t="s">
        <v>543</v>
      </c>
    </row>
    <row r="493" spans="1:15" x14ac:dyDescent="0.25">
      <c r="A493" s="11" t="s">
        <v>1681</v>
      </c>
      <c r="B493" s="12">
        <v>45895</v>
      </c>
      <c r="C493" s="11" t="s">
        <v>214</v>
      </c>
      <c r="D493" s="11" t="s">
        <v>360</v>
      </c>
      <c r="E493" s="11" t="s">
        <v>391</v>
      </c>
      <c r="F493" s="11" t="s">
        <v>425</v>
      </c>
      <c r="G493" s="11" t="s">
        <v>545</v>
      </c>
      <c r="H493">
        <v>1</v>
      </c>
      <c r="I493">
        <v>24789.75</v>
      </c>
      <c r="J493">
        <v>0</v>
      </c>
      <c r="K493">
        <v>24789.75</v>
      </c>
      <c r="L493">
        <v>20523</v>
      </c>
      <c r="M493">
        <v>4266.75</v>
      </c>
      <c r="N493" s="11" t="s">
        <v>542</v>
      </c>
      <c r="O493" s="11" t="s">
        <v>543</v>
      </c>
    </row>
    <row r="494" spans="1:15" x14ac:dyDescent="0.25">
      <c r="A494" s="11" t="s">
        <v>1692</v>
      </c>
      <c r="B494" s="12">
        <v>46203</v>
      </c>
      <c r="C494" s="11" t="s">
        <v>314</v>
      </c>
      <c r="D494" s="11" t="s">
        <v>375</v>
      </c>
      <c r="E494" s="11" t="s">
        <v>387</v>
      </c>
      <c r="F494" s="11" t="s">
        <v>441</v>
      </c>
      <c r="G494" s="11" t="s">
        <v>545</v>
      </c>
      <c r="H494">
        <v>6</v>
      </c>
      <c r="I494">
        <v>5472.72</v>
      </c>
      <c r="J494">
        <v>0</v>
      </c>
      <c r="K494">
        <v>32836.32</v>
      </c>
      <c r="L494">
        <v>22122</v>
      </c>
      <c r="M494">
        <v>10714.32</v>
      </c>
      <c r="N494" s="11" t="s">
        <v>542</v>
      </c>
      <c r="O494" s="11" t="s">
        <v>543</v>
      </c>
    </row>
    <row r="495" spans="1:15" x14ac:dyDescent="0.25">
      <c r="A495" s="11" t="s">
        <v>1711</v>
      </c>
      <c r="B495" s="12">
        <v>45831</v>
      </c>
      <c r="C495" s="11" t="s">
        <v>70</v>
      </c>
      <c r="D495" s="11" t="s">
        <v>353</v>
      </c>
      <c r="E495" s="11" t="s">
        <v>382</v>
      </c>
      <c r="F495" s="11" t="s">
        <v>487</v>
      </c>
      <c r="G495" s="11" t="s">
        <v>545</v>
      </c>
      <c r="H495">
        <v>2</v>
      </c>
      <c r="I495">
        <v>8043.5</v>
      </c>
      <c r="J495">
        <v>0</v>
      </c>
      <c r="K495">
        <v>16087</v>
      </c>
      <c r="L495">
        <v>10674</v>
      </c>
      <c r="M495">
        <v>5413</v>
      </c>
      <c r="N495" s="11" t="s">
        <v>542</v>
      </c>
      <c r="O495" s="11" t="s">
        <v>543</v>
      </c>
    </row>
    <row r="496" spans="1:15" x14ac:dyDescent="0.25">
      <c r="A496" s="11" t="s">
        <v>1731</v>
      </c>
      <c r="B496" s="12">
        <v>45870</v>
      </c>
      <c r="C496" s="11" t="s">
        <v>234</v>
      </c>
      <c r="D496" s="11" t="s">
        <v>357</v>
      </c>
      <c r="E496" s="11" t="s">
        <v>393</v>
      </c>
      <c r="F496" s="11" t="s">
        <v>457</v>
      </c>
      <c r="G496" s="11" t="s">
        <v>545</v>
      </c>
      <c r="H496">
        <v>3</v>
      </c>
      <c r="I496">
        <v>20778.54</v>
      </c>
      <c r="J496">
        <v>0</v>
      </c>
      <c r="K496">
        <v>62335.62</v>
      </c>
      <c r="L496">
        <v>49329</v>
      </c>
      <c r="M496">
        <v>13006.62</v>
      </c>
      <c r="N496" s="11" t="s">
        <v>542</v>
      </c>
      <c r="O496" s="11" t="s">
        <v>543</v>
      </c>
    </row>
    <row r="497" spans="1:15" x14ac:dyDescent="0.25">
      <c r="A497" s="11" t="s">
        <v>1875</v>
      </c>
      <c r="B497" s="12">
        <v>45819</v>
      </c>
      <c r="C497" s="11" t="s">
        <v>39</v>
      </c>
      <c r="D497" s="11" t="s">
        <v>375</v>
      </c>
      <c r="E497" s="11" t="s">
        <v>382</v>
      </c>
      <c r="F497" s="11" t="s">
        <v>443</v>
      </c>
      <c r="G497" s="11" t="s">
        <v>545</v>
      </c>
      <c r="H497">
        <v>3</v>
      </c>
      <c r="I497">
        <v>5472.72</v>
      </c>
      <c r="J497">
        <v>0</v>
      </c>
      <c r="K497">
        <v>16418.16</v>
      </c>
      <c r="L497">
        <v>11061</v>
      </c>
      <c r="M497">
        <v>5357.16</v>
      </c>
      <c r="N497" s="11" t="s">
        <v>542</v>
      </c>
      <c r="O497" s="11" t="s">
        <v>543</v>
      </c>
    </row>
    <row r="498" spans="1:15" x14ac:dyDescent="0.25">
      <c r="A498" s="11" t="s">
        <v>1876</v>
      </c>
      <c r="B498" s="12">
        <v>45756</v>
      </c>
      <c r="C498" s="11" t="s">
        <v>60</v>
      </c>
      <c r="D498" s="11" t="s">
        <v>366</v>
      </c>
      <c r="E498" s="11" t="s">
        <v>393</v>
      </c>
      <c r="F498" s="11" t="s">
        <v>515</v>
      </c>
      <c r="G498" s="11" t="s">
        <v>545</v>
      </c>
      <c r="H498">
        <v>3</v>
      </c>
      <c r="I498">
        <v>24896.65</v>
      </c>
      <c r="J498">
        <v>0</v>
      </c>
      <c r="K498">
        <v>74689.95</v>
      </c>
      <c r="L498">
        <v>50331</v>
      </c>
      <c r="M498">
        <v>24358.95</v>
      </c>
      <c r="N498" s="11" t="s">
        <v>542</v>
      </c>
      <c r="O498" s="11" t="s">
        <v>543</v>
      </c>
    </row>
    <row r="499" spans="1:15" x14ac:dyDescent="0.25">
      <c r="A499" s="11" t="s">
        <v>1921</v>
      </c>
      <c r="B499" s="12">
        <v>45989</v>
      </c>
      <c r="C499" s="11" t="s">
        <v>298</v>
      </c>
      <c r="D499" s="11" t="s">
        <v>357</v>
      </c>
      <c r="E499" s="11" t="s">
        <v>395</v>
      </c>
      <c r="F499" s="11" t="s">
        <v>420</v>
      </c>
      <c r="G499" s="11" t="s">
        <v>545</v>
      </c>
      <c r="H499">
        <v>7</v>
      </c>
      <c r="I499">
        <v>20778.54</v>
      </c>
      <c r="J499">
        <v>0</v>
      </c>
      <c r="K499">
        <v>145449.78</v>
      </c>
      <c r="L499">
        <v>115101</v>
      </c>
      <c r="M499">
        <v>30348.78</v>
      </c>
      <c r="N499" s="11" t="s">
        <v>542</v>
      </c>
      <c r="O499" s="11" t="s">
        <v>543</v>
      </c>
    </row>
    <row r="500" spans="1:15" x14ac:dyDescent="0.25">
      <c r="A500" s="11" t="s">
        <v>2015</v>
      </c>
      <c r="B500" s="12">
        <v>45663</v>
      </c>
      <c r="C500" s="11" t="s">
        <v>290</v>
      </c>
      <c r="D500" s="11" t="s">
        <v>373</v>
      </c>
      <c r="E500" s="11" t="s">
        <v>393</v>
      </c>
      <c r="F500" s="11" t="s">
        <v>489</v>
      </c>
      <c r="G500" s="11" t="s">
        <v>545</v>
      </c>
      <c r="H500">
        <v>7</v>
      </c>
      <c r="I500">
        <v>2277.2600000000002</v>
      </c>
      <c r="J500">
        <v>0</v>
      </c>
      <c r="K500">
        <v>15940.82</v>
      </c>
      <c r="L500">
        <v>11347</v>
      </c>
      <c r="M500">
        <v>4593.82</v>
      </c>
      <c r="N500" s="11" t="s">
        <v>542</v>
      </c>
      <c r="O500" s="11" t="s">
        <v>543</v>
      </c>
    </row>
    <row r="501" spans="1:15" x14ac:dyDescent="0.25">
      <c r="A501" s="11" t="s">
        <v>2033</v>
      </c>
      <c r="B501" s="12">
        <v>45746</v>
      </c>
      <c r="C501" s="11" t="s">
        <v>140</v>
      </c>
      <c r="D501" s="11" t="s">
        <v>351</v>
      </c>
      <c r="E501" s="11" t="s">
        <v>398</v>
      </c>
      <c r="F501" s="11" t="s">
        <v>420</v>
      </c>
      <c r="G501" s="11" t="s">
        <v>545</v>
      </c>
      <c r="H501">
        <v>6</v>
      </c>
      <c r="I501">
        <v>28987.87</v>
      </c>
      <c r="J501">
        <v>0</v>
      </c>
      <c r="K501">
        <v>173927.22</v>
      </c>
      <c r="L501">
        <v>116628</v>
      </c>
      <c r="M501">
        <v>57299.22</v>
      </c>
      <c r="N501" s="11" t="s">
        <v>542</v>
      </c>
      <c r="O501" s="11" t="s">
        <v>543</v>
      </c>
    </row>
    <row r="502" spans="1:15" x14ac:dyDescent="0.25">
      <c r="A502" s="11" t="s">
        <v>2043</v>
      </c>
      <c r="B502" s="12">
        <v>46139</v>
      </c>
      <c r="C502" s="11" t="s">
        <v>39</v>
      </c>
      <c r="D502" s="11" t="s">
        <v>339</v>
      </c>
      <c r="E502" s="11" t="s">
        <v>391</v>
      </c>
      <c r="F502" s="11" t="s">
        <v>487</v>
      </c>
      <c r="G502" s="11" t="s">
        <v>545</v>
      </c>
      <c r="H502">
        <v>2</v>
      </c>
      <c r="I502">
        <v>9240.2000000000007</v>
      </c>
      <c r="J502">
        <v>0</v>
      </c>
      <c r="K502">
        <v>18480.400000000001</v>
      </c>
      <c r="L502">
        <v>13670</v>
      </c>
      <c r="M502">
        <v>4810.3999999999996</v>
      </c>
      <c r="N502" s="11" t="s">
        <v>542</v>
      </c>
      <c r="O502" s="11" t="s">
        <v>543</v>
      </c>
    </row>
    <row r="503" spans="1:15" x14ac:dyDescent="0.25">
      <c r="A503" s="11" t="s">
        <v>2069</v>
      </c>
      <c r="B503" s="12">
        <v>46113</v>
      </c>
      <c r="C503" s="11" t="s">
        <v>120</v>
      </c>
      <c r="D503" s="11" t="s">
        <v>373</v>
      </c>
      <c r="E503" s="11" t="s">
        <v>382</v>
      </c>
      <c r="F503" s="11" t="s">
        <v>507</v>
      </c>
      <c r="G503" s="11" t="s">
        <v>545</v>
      </c>
      <c r="H503">
        <v>3</v>
      </c>
      <c r="I503">
        <v>2277.2600000000002</v>
      </c>
      <c r="J503">
        <v>0</v>
      </c>
      <c r="K503">
        <v>6831.78</v>
      </c>
      <c r="L503">
        <v>4863</v>
      </c>
      <c r="M503">
        <v>1968.78</v>
      </c>
      <c r="N503" s="11" t="s">
        <v>542</v>
      </c>
      <c r="O503" s="11" t="s">
        <v>543</v>
      </c>
    </row>
    <row r="504" spans="1:15" x14ac:dyDescent="0.25">
      <c r="A504" s="11" t="s">
        <v>2131</v>
      </c>
      <c r="B504" s="12">
        <v>46202</v>
      </c>
      <c r="C504" s="11" t="s">
        <v>50</v>
      </c>
      <c r="D504" s="11" t="s">
        <v>366</v>
      </c>
      <c r="E504" s="11" t="s">
        <v>382</v>
      </c>
      <c r="F504" s="11" t="s">
        <v>459</v>
      </c>
      <c r="G504" s="11" t="s">
        <v>545</v>
      </c>
      <c r="H504">
        <v>4</v>
      </c>
      <c r="I504">
        <v>24896.65</v>
      </c>
      <c r="J504">
        <v>0</v>
      </c>
      <c r="K504">
        <v>99586.6</v>
      </c>
      <c r="L504">
        <v>67108</v>
      </c>
      <c r="M504">
        <v>32478.6</v>
      </c>
      <c r="N504" s="11" t="s">
        <v>542</v>
      </c>
      <c r="O504" s="11" t="s">
        <v>543</v>
      </c>
    </row>
    <row r="505" spans="1:15" x14ac:dyDescent="0.25">
      <c r="A505" s="11" t="s">
        <v>2140</v>
      </c>
      <c r="B505" s="12">
        <v>45749</v>
      </c>
      <c r="C505" s="11" t="s">
        <v>232</v>
      </c>
      <c r="D505" s="11" t="s">
        <v>368</v>
      </c>
      <c r="E505" s="11" t="s">
        <v>393</v>
      </c>
      <c r="F505" s="11" t="s">
        <v>521</v>
      </c>
      <c r="G505" s="11" t="s">
        <v>545</v>
      </c>
      <c r="H505">
        <v>6</v>
      </c>
      <c r="I505">
        <v>1073.69</v>
      </c>
      <c r="J505">
        <v>0</v>
      </c>
      <c r="K505">
        <v>6442.14</v>
      </c>
      <c r="L505">
        <v>4656</v>
      </c>
      <c r="M505">
        <v>1786.14</v>
      </c>
      <c r="N505" s="11" t="s">
        <v>542</v>
      </c>
      <c r="O505" s="11" t="s">
        <v>543</v>
      </c>
    </row>
    <row r="506" spans="1:15" x14ac:dyDescent="0.25">
      <c r="A506" s="11" t="s">
        <v>2264</v>
      </c>
      <c r="B506" s="12">
        <v>45846</v>
      </c>
      <c r="C506" s="11" t="s">
        <v>138</v>
      </c>
      <c r="D506" s="11" t="s">
        <v>373</v>
      </c>
      <c r="E506" s="11" t="s">
        <v>387</v>
      </c>
      <c r="F506" s="11" t="s">
        <v>433</v>
      </c>
      <c r="G506" s="11" t="s">
        <v>545</v>
      </c>
      <c r="H506">
        <v>1</v>
      </c>
      <c r="I506">
        <v>2277.2600000000002</v>
      </c>
      <c r="J506">
        <v>0</v>
      </c>
      <c r="K506">
        <v>2277.2600000000002</v>
      </c>
      <c r="L506">
        <v>1621</v>
      </c>
      <c r="M506">
        <v>656.26</v>
      </c>
      <c r="N506" s="11" t="s">
        <v>542</v>
      </c>
      <c r="O506" s="11" t="s">
        <v>543</v>
      </c>
    </row>
    <row r="507" spans="1:15" x14ac:dyDescent="0.25">
      <c r="A507" s="11" t="s">
        <v>2305</v>
      </c>
      <c r="B507" s="12">
        <v>46192</v>
      </c>
      <c r="C507" s="11" t="s">
        <v>52</v>
      </c>
      <c r="D507" s="11" t="s">
        <v>355</v>
      </c>
      <c r="E507" s="11" t="s">
        <v>387</v>
      </c>
      <c r="F507" s="11" t="s">
        <v>433</v>
      </c>
      <c r="G507" s="11" t="s">
        <v>545</v>
      </c>
      <c r="H507">
        <v>5</v>
      </c>
      <c r="I507">
        <v>28820.43</v>
      </c>
      <c r="J507">
        <v>0</v>
      </c>
      <c r="K507">
        <v>144102.15</v>
      </c>
      <c r="L507">
        <v>98990</v>
      </c>
      <c r="M507">
        <v>45112.15</v>
      </c>
      <c r="N507" s="11" t="s">
        <v>542</v>
      </c>
      <c r="O507" s="11" t="s">
        <v>543</v>
      </c>
    </row>
    <row r="508" spans="1:15" x14ac:dyDescent="0.25">
      <c r="A508" s="11" t="s">
        <v>2352</v>
      </c>
      <c r="B508" s="12">
        <v>45967</v>
      </c>
      <c r="C508" s="11" t="s">
        <v>150</v>
      </c>
      <c r="D508" s="11" t="s">
        <v>371</v>
      </c>
      <c r="E508" s="11" t="s">
        <v>391</v>
      </c>
      <c r="F508" s="11" t="s">
        <v>459</v>
      </c>
      <c r="G508" s="11" t="s">
        <v>545</v>
      </c>
      <c r="H508">
        <v>5</v>
      </c>
      <c r="I508">
        <v>25238.93</v>
      </c>
      <c r="J508">
        <v>0</v>
      </c>
      <c r="K508">
        <v>126194.65</v>
      </c>
      <c r="L508">
        <v>106580</v>
      </c>
      <c r="M508">
        <v>19614.650000000001</v>
      </c>
      <c r="N508" s="11" t="s">
        <v>542</v>
      </c>
      <c r="O508" s="11" t="s">
        <v>543</v>
      </c>
    </row>
    <row r="509" spans="1:15" x14ac:dyDescent="0.25">
      <c r="A509" s="11" t="s">
        <v>2402</v>
      </c>
      <c r="B509" s="12">
        <v>45946</v>
      </c>
      <c r="C509" s="11" t="s">
        <v>322</v>
      </c>
      <c r="D509" s="11" t="s">
        <v>362</v>
      </c>
      <c r="E509" s="11" t="s">
        <v>395</v>
      </c>
      <c r="F509" s="11" t="s">
        <v>447</v>
      </c>
      <c r="G509" s="11" t="s">
        <v>545</v>
      </c>
      <c r="H509">
        <v>3</v>
      </c>
      <c r="I509">
        <v>22546.84</v>
      </c>
      <c r="J509">
        <v>0</v>
      </c>
      <c r="K509">
        <v>67640.52</v>
      </c>
      <c r="L509">
        <v>51177</v>
      </c>
      <c r="M509">
        <v>16463.52</v>
      </c>
      <c r="N509" s="11" t="s">
        <v>542</v>
      </c>
      <c r="O509" s="11" t="s">
        <v>543</v>
      </c>
    </row>
    <row r="510" spans="1:15" x14ac:dyDescent="0.25">
      <c r="A510" s="11" t="s">
        <v>2465</v>
      </c>
      <c r="B510" s="12">
        <v>45994</v>
      </c>
      <c r="C510" s="11" t="s">
        <v>160</v>
      </c>
      <c r="D510" s="11" t="s">
        <v>330</v>
      </c>
      <c r="E510" s="11" t="s">
        <v>385</v>
      </c>
      <c r="F510" s="11" t="s">
        <v>453</v>
      </c>
      <c r="G510" s="11" t="s">
        <v>545</v>
      </c>
      <c r="H510">
        <v>3</v>
      </c>
      <c r="I510">
        <v>13434.34</v>
      </c>
      <c r="J510">
        <v>0</v>
      </c>
      <c r="K510">
        <v>40303.019999999997</v>
      </c>
      <c r="L510">
        <v>31179</v>
      </c>
      <c r="M510">
        <v>9124.02</v>
      </c>
      <c r="N510" s="11" t="s">
        <v>542</v>
      </c>
      <c r="O510" s="11" t="s">
        <v>543</v>
      </c>
    </row>
    <row r="511" spans="1:15" x14ac:dyDescent="0.25">
      <c r="A511" s="11" t="s">
        <v>2466</v>
      </c>
      <c r="B511" s="12">
        <v>46202</v>
      </c>
      <c r="C511" s="11" t="s">
        <v>158</v>
      </c>
      <c r="D511" s="11" t="s">
        <v>371</v>
      </c>
      <c r="E511" s="11" t="s">
        <v>389</v>
      </c>
      <c r="F511" s="11" t="s">
        <v>471</v>
      </c>
      <c r="G511" s="11" t="s">
        <v>545</v>
      </c>
      <c r="H511">
        <v>4</v>
      </c>
      <c r="I511">
        <v>25238.93</v>
      </c>
      <c r="J511">
        <v>0</v>
      </c>
      <c r="K511">
        <v>100955.72</v>
      </c>
      <c r="L511">
        <v>85264</v>
      </c>
      <c r="M511">
        <v>15691.72</v>
      </c>
      <c r="N511" s="11" t="s">
        <v>542</v>
      </c>
      <c r="O511" s="11" t="s">
        <v>543</v>
      </c>
    </row>
    <row r="512" spans="1:15" x14ac:dyDescent="0.25">
      <c r="A512" s="11" t="s">
        <v>2478</v>
      </c>
      <c r="B512" s="12">
        <v>45741</v>
      </c>
      <c r="C512" s="11" t="s">
        <v>82</v>
      </c>
      <c r="D512" s="11" t="s">
        <v>330</v>
      </c>
      <c r="E512" s="11" t="s">
        <v>395</v>
      </c>
      <c r="F512" s="11" t="s">
        <v>407</v>
      </c>
      <c r="G512" s="11" t="s">
        <v>545</v>
      </c>
      <c r="H512">
        <v>8</v>
      </c>
      <c r="I512">
        <v>13434.34</v>
      </c>
      <c r="J512">
        <v>0</v>
      </c>
      <c r="K512">
        <v>107474.72</v>
      </c>
      <c r="L512">
        <v>83144</v>
      </c>
      <c r="M512">
        <v>24330.720000000001</v>
      </c>
      <c r="N512" s="11" t="s">
        <v>542</v>
      </c>
      <c r="O512" s="11" t="s">
        <v>543</v>
      </c>
    </row>
    <row r="513" spans="1:15" x14ac:dyDescent="0.25">
      <c r="A513" s="11" t="s">
        <v>2544</v>
      </c>
      <c r="B513" s="12">
        <v>46324</v>
      </c>
      <c r="C513" s="11" t="s">
        <v>240</v>
      </c>
      <c r="D513" s="11" t="s">
        <v>334</v>
      </c>
      <c r="E513" s="11" t="s">
        <v>395</v>
      </c>
      <c r="F513" s="11" t="s">
        <v>413</v>
      </c>
      <c r="G513" s="11" t="s">
        <v>545</v>
      </c>
      <c r="H513">
        <v>3</v>
      </c>
      <c r="I513">
        <v>371.26</v>
      </c>
      <c r="J513">
        <v>0</v>
      </c>
      <c r="K513">
        <v>1113.78</v>
      </c>
      <c r="L513">
        <v>855</v>
      </c>
      <c r="M513">
        <v>258.77999999999997</v>
      </c>
      <c r="N513" s="11" t="s">
        <v>542</v>
      </c>
      <c r="O513" s="11" t="s">
        <v>543</v>
      </c>
    </row>
    <row r="514" spans="1:15" x14ac:dyDescent="0.25">
      <c r="A514" s="11" t="s">
        <v>2561</v>
      </c>
      <c r="B514" s="12">
        <v>45856</v>
      </c>
      <c r="C514" s="11" t="s">
        <v>50</v>
      </c>
      <c r="D514" s="11" t="s">
        <v>360</v>
      </c>
      <c r="E514" s="11" t="s">
        <v>398</v>
      </c>
      <c r="F514" s="11" t="s">
        <v>413</v>
      </c>
      <c r="G514" s="11" t="s">
        <v>545</v>
      </c>
      <c r="H514">
        <v>2</v>
      </c>
      <c r="I514">
        <v>24789.75</v>
      </c>
      <c r="J514">
        <v>0</v>
      </c>
      <c r="K514">
        <v>49579.5</v>
      </c>
      <c r="L514">
        <v>41046</v>
      </c>
      <c r="M514">
        <v>8533.5</v>
      </c>
      <c r="N514" s="11" t="s">
        <v>542</v>
      </c>
      <c r="O514" s="11" t="s">
        <v>543</v>
      </c>
    </row>
    <row r="515" spans="1:15" x14ac:dyDescent="0.25">
      <c r="A515" s="11" t="s">
        <v>2571</v>
      </c>
      <c r="B515" s="12">
        <v>45939</v>
      </c>
      <c r="C515" s="11" t="s">
        <v>68</v>
      </c>
      <c r="D515" s="11" t="s">
        <v>343</v>
      </c>
      <c r="E515" s="11" t="s">
        <v>398</v>
      </c>
      <c r="F515" s="11" t="s">
        <v>507</v>
      </c>
      <c r="G515" s="11" t="s">
        <v>545</v>
      </c>
      <c r="H515">
        <v>3</v>
      </c>
      <c r="I515">
        <v>4179.59</v>
      </c>
      <c r="J515">
        <v>0</v>
      </c>
      <c r="K515">
        <v>12538.77</v>
      </c>
      <c r="L515">
        <v>9573</v>
      </c>
      <c r="M515">
        <v>2965.77</v>
      </c>
      <c r="N515" s="11" t="s">
        <v>542</v>
      </c>
      <c r="O515" s="11" t="s">
        <v>543</v>
      </c>
    </row>
    <row r="516" spans="1:15" x14ac:dyDescent="0.25">
      <c r="A516" s="11" t="s">
        <v>2573</v>
      </c>
      <c r="B516" s="12">
        <v>46131</v>
      </c>
      <c r="C516" s="11" t="s">
        <v>96</v>
      </c>
      <c r="D516" s="11" t="s">
        <v>366</v>
      </c>
      <c r="E516" s="11" t="s">
        <v>398</v>
      </c>
      <c r="F516" s="11" t="s">
        <v>453</v>
      </c>
      <c r="G516" s="11" t="s">
        <v>545</v>
      </c>
      <c r="H516">
        <v>4</v>
      </c>
      <c r="I516">
        <v>24896.65</v>
      </c>
      <c r="J516">
        <v>0</v>
      </c>
      <c r="K516">
        <v>99586.6</v>
      </c>
      <c r="L516">
        <v>67108</v>
      </c>
      <c r="M516">
        <v>32478.6</v>
      </c>
      <c r="N516" s="11" t="s">
        <v>542</v>
      </c>
      <c r="O516" s="11" t="s">
        <v>543</v>
      </c>
    </row>
    <row r="517" spans="1:15" x14ac:dyDescent="0.25">
      <c r="A517" s="11" t="s">
        <v>2597</v>
      </c>
      <c r="B517" s="12">
        <v>45956</v>
      </c>
      <c r="C517" s="11" t="s">
        <v>212</v>
      </c>
      <c r="D517" s="11" t="s">
        <v>348</v>
      </c>
      <c r="E517" s="11" t="s">
        <v>395</v>
      </c>
      <c r="F517" s="11" t="s">
        <v>457</v>
      </c>
      <c r="G517" s="11" t="s">
        <v>545</v>
      </c>
      <c r="H517">
        <v>6</v>
      </c>
      <c r="I517">
        <v>12703.48</v>
      </c>
      <c r="J517">
        <v>0</v>
      </c>
      <c r="K517">
        <v>76220.88</v>
      </c>
      <c r="L517">
        <v>61314</v>
      </c>
      <c r="M517">
        <v>14906.88</v>
      </c>
      <c r="N517" s="11" t="s">
        <v>542</v>
      </c>
      <c r="O517" s="11" t="s">
        <v>543</v>
      </c>
    </row>
    <row r="518" spans="1:15" x14ac:dyDescent="0.25">
      <c r="A518" s="11" t="s">
        <v>2626</v>
      </c>
      <c r="B518" s="12">
        <v>45891</v>
      </c>
      <c r="C518" s="11" t="s">
        <v>96</v>
      </c>
      <c r="D518" s="11" t="s">
        <v>360</v>
      </c>
      <c r="E518" s="11" t="s">
        <v>389</v>
      </c>
      <c r="F518" s="11" t="s">
        <v>417</v>
      </c>
      <c r="G518" s="11" t="s">
        <v>545</v>
      </c>
      <c r="H518">
        <v>7</v>
      </c>
      <c r="I518">
        <v>24789.75</v>
      </c>
      <c r="J518">
        <v>0</v>
      </c>
      <c r="K518">
        <v>173528.25</v>
      </c>
      <c r="L518">
        <v>143661</v>
      </c>
      <c r="M518">
        <v>29867.25</v>
      </c>
      <c r="N518" s="11" t="s">
        <v>542</v>
      </c>
      <c r="O518" s="11" t="s">
        <v>543</v>
      </c>
    </row>
    <row r="519" spans="1:15" x14ac:dyDescent="0.25">
      <c r="A519" s="11" t="s">
        <v>2649</v>
      </c>
      <c r="B519" s="12">
        <v>45906</v>
      </c>
      <c r="C519" s="11" t="s">
        <v>130</v>
      </c>
      <c r="D519" s="11" t="s">
        <v>377</v>
      </c>
      <c r="E519" s="11" t="s">
        <v>387</v>
      </c>
      <c r="F519" s="11" t="s">
        <v>423</v>
      </c>
      <c r="G519" s="11" t="s">
        <v>545</v>
      </c>
      <c r="H519">
        <v>2</v>
      </c>
      <c r="I519">
        <v>25991.93</v>
      </c>
      <c r="J519">
        <v>0</v>
      </c>
      <c r="K519">
        <v>51983.86</v>
      </c>
      <c r="L519">
        <v>37102</v>
      </c>
      <c r="M519">
        <v>14881.86</v>
      </c>
      <c r="N519" s="11" t="s">
        <v>542</v>
      </c>
      <c r="O519" s="11" t="s">
        <v>543</v>
      </c>
    </row>
    <row r="520" spans="1:15" x14ac:dyDescent="0.25">
      <c r="A520" s="11" t="s">
        <v>2695</v>
      </c>
      <c r="B520" s="12">
        <v>46352</v>
      </c>
      <c r="C520" s="11" t="s">
        <v>150</v>
      </c>
      <c r="D520" s="11" t="s">
        <v>337</v>
      </c>
      <c r="E520" s="11" t="s">
        <v>398</v>
      </c>
      <c r="F520" s="11" t="s">
        <v>437</v>
      </c>
      <c r="G520" s="11" t="s">
        <v>545</v>
      </c>
      <c r="H520">
        <v>8</v>
      </c>
      <c r="I520">
        <v>21351.52</v>
      </c>
      <c r="J520">
        <v>0</v>
      </c>
      <c r="K520">
        <v>170812.16</v>
      </c>
      <c r="L520">
        <v>126424</v>
      </c>
      <c r="M520">
        <v>44388.160000000003</v>
      </c>
      <c r="N520" s="11" t="s">
        <v>542</v>
      </c>
      <c r="O520" s="11" t="s">
        <v>543</v>
      </c>
    </row>
    <row r="521" spans="1:15" x14ac:dyDescent="0.25">
      <c r="A521" s="11" t="s">
        <v>2781</v>
      </c>
      <c r="B521" s="12">
        <v>45812</v>
      </c>
      <c r="C521" s="11" t="s">
        <v>316</v>
      </c>
      <c r="D521" s="11" t="s">
        <v>353</v>
      </c>
      <c r="E521" s="11" t="s">
        <v>395</v>
      </c>
      <c r="F521" s="11" t="s">
        <v>509</v>
      </c>
      <c r="G521" s="11" t="s">
        <v>545</v>
      </c>
      <c r="H521">
        <v>6</v>
      </c>
      <c r="I521">
        <v>8043.5</v>
      </c>
      <c r="J521">
        <v>0</v>
      </c>
      <c r="K521">
        <v>48261</v>
      </c>
      <c r="L521">
        <v>32022</v>
      </c>
      <c r="M521">
        <v>16239</v>
      </c>
      <c r="N521" s="11" t="s">
        <v>542</v>
      </c>
      <c r="O521" s="11" t="s">
        <v>543</v>
      </c>
    </row>
    <row r="522" spans="1:15" x14ac:dyDescent="0.25">
      <c r="A522" s="11" t="s">
        <v>2811</v>
      </c>
      <c r="B522" s="12">
        <v>46076</v>
      </c>
      <c r="C522" s="11" t="s">
        <v>118</v>
      </c>
      <c r="D522" s="11" t="s">
        <v>364</v>
      </c>
      <c r="E522" s="11" t="s">
        <v>398</v>
      </c>
      <c r="F522" s="11" t="s">
        <v>521</v>
      </c>
      <c r="G522" s="11" t="s">
        <v>545</v>
      </c>
      <c r="H522">
        <v>8</v>
      </c>
      <c r="I522">
        <v>25457.15</v>
      </c>
      <c r="J522">
        <v>0</v>
      </c>
      <c r="K522">
        <v>203657.2</v>
      </c>
      <c r="L522">
        <v>134520</v>
      </c>
      <c r="M522">
        <v>69137.2</v>
      </c>
      <c r="N522" s="11" t="s">
        <v>542</v>
      </c>
      <c r="O522" s="11" t="s">
        <v>543</v>
      </c>
    </row>
    <row r="523" spans="1:15" x14ac:dyDescent="0.25">
      <c r="A523" s="11" t="s">
        <v>2968</v>
      </c>
      <c r="B523" s="12">
        <v>46161</v>
      </c>
      <c r="C523" s="11" t="s">
        <v>102</v>
      </c>
      <c r="D523" s="11" t="s">
        <v>377</v>
      </c>
      <c r="E523" s="11" t="s">
        <v>382</v>
      </c>
      <c r="F523" s="11" t="s">
        <v>501</v>
      </c>
      <c r="G523" s="11" t="s">
        <v>545</v>
      </c>
      <c r="H523">
        <v>7</v>
      </c>
      <c r="I523">
        <v>25991.93</v>
      </c>
      <c r="J523">
        <v>0</v>
      </c>
      <c r="K523">
        <v>181943.51</v>
      </c>
      <c r="L523">
        <v>129857</v>
      </c>
      <c r="M523">
        <v>52086.51</v>
      </c>
      <c r="N523" s="11" t="s">
        <v>542</v>
      </c>
      <c r="O523" s="11" t="s">
        <v>543</v>
      </c>
    </row>
    <row r="524" spans="1:15" x14ac:dyDescent="0.25">
      <c r="A524" s="11" t="s">
        <v>2999</v>
      </c>
      <c r="B524" s="12">
        <v>46079</v>
      </c>
      <c r="C524" s="11" t="s">
        <v>142</v>
      </c>
      <c r="D524" s="11" t="s">
        <v>355</v>
      </c>
      <c r="E524" s="11" t="s">
        <v>389</v>
      </c>
      <c r="F524" s="11" t="s">
        <v>404</v>
      </c>
      <c r="G524" s="11" t="s">
        <v>545</v>
      </c>
      <c r="H524">
        <v>3</v>
      </c>
      <c r="I524">
        <v>28820.43</v>
      </c>
      <c r="J524">
        <v>0</v>
      </c>
      <c r="K524">
        <v>86461.29</v>
      </c>
      <c r="L524">
        <v>59394</v>
      </c>
      <c r="M524">
        <v>27067.29</v>
      </c>
      <c r="N524" s="11" t="s">
        <v>542</v>
      </c>
      <c r="O524" s="11" t="s">
        <v>543</v>
      </c>
    </row>
    <row r="525" spans="1:15" x14ac:dyDescent="0.25">
      <c r="A525" s="11" t="s">
        <v>3004</v>
      </c>
      <c r="B525" s="12">
        <v>46049</v>
      </c>
      <c r="C525" s="11" t="s">
        <v>318</v>
      </c>
      <c r="D525" s="11" t="s">
        <v>334</v>
      </c>
      <c r="E525" s="11" t="s">
        <v>391</v>
      </c>
      <c r="F525" s="11" t="s">
        <v>404</v>
      </c>
      <c r="G525" s="11" t="s">
        <v>545</v>
      </c>
      <c r="H525">
        <v>5</v>
      </c>
      <c r="I525">
        <v>371.26</v>
      </c>
      <c r="J525">
        <v>0</v>
      </c>
      <c r="K525">
        <v>1856.3</v>
      </c>
      <c r="L525">
        <v>1425</v>
      </c>
      <c r="M525">
        <v>431.3</v>
      </c>
      <c r="N525" s="11" t="s">
        <v>542</v>
      </c>
      <c r="O525" s="11" t="s">
        <v>543</v>
      </c>
    </row>
    <row r="526" spans="1:15" x14ac:dyDescent="0.25">
      <c r="A526" s="11" t="s">
        <v>3044</v>
      </c>
      <c r="B526" s="12">
        <v>45742</v>
      </c>
      <c r="C526" s="11" t="s">
        <v>46</v>
      </c>
      <c r="D526" s="11" t="s">
        <v>375</v>
      </c>
      <c r="E526" s="11" t="s">
        <v>398</v>
      </c>
      <c r="F526" s="11" t="s">
        <v>437</v>
      </c>
      <c r="G526" s="11" t="s">
        <v>545</v>
      </c>
      <c r="H526">
        <v>6</v>
      </c>
      <c r="I526">
        <v>5472.72</v>
      </c>
      <c r="J526">
        <v>0</v>
      </c>
      <c r="K526">
        <v>32836.32</v>
      </c>
      <c r="L526">
        <v>22122</v>
      </c>
      <c r="M526">
        <v>10714.32</v>
      </c>
      <c r="N526" s="11" t="s">
        <v>542</v>
      </c>
      <c r="O526" s="11" t="s">
        <v>543</v>
      </c>
    </row>
    <row r="527" spans="1:15" x14ac:dyDescent="0.25">
      <c r="A527" s="11" t="s">
        <v>3050</v>
      </c>
      <c r="B527" s="12">
        <v>46310</v>
      </c>
      <c r="C527" s="11" t="s">
        <v>33</v>
      </c>
      <c r="D527" s="11" t="s">
        <v>339</v>
      </c>
      <c r="E527" s="11" t="s">
        <v>391</v>
      </c>
      <c r="F527" s="11" t="s">
        <v>410</v>
      </c>
      <c r="G527" s="11" t="s">
        <v>545</v>
      </c>
      <c r="H527">
        <v>7</v>
      </c>
      <c r="I527">
        <v>9240.2000000000007</v>
      </c>
      <c r="J527">
        <v>0</v>
      </c>
      <c r="K527">
        <v>64681.4</v>
      </c>
      <c r="L527">
        <v>47845</v>
      </c>
      <c r="M527">
        <v>16836.400000000001</v>
      </c>
      <c r="N527" s="11" t="s">
        <v>542</v>
      </c>
      <c r="O527" s="11" t="s">
        <v>543</v>
      </c>
    </row>
    <row r="528" spans="1:15" x14ac:dyDescent="0.25">
      <c r="A528" s="11" t="s">
        <v>3124</v>
      </c>
      <c r="B528" s="12">
        <v>46205</v>
      </c>
      <c r="C528" s="11" t="s">
        <v>190</v>
      </c>
      <c r="D528" s="11" t="s">
        <v>377</v>
      </c>
      <c r="E528" s="11" t="s">
        <v>382</v>
      </c>
      <c r="F528" s="11" t="s">
        <v>483</v>
      </c>
      <c r="G528" s="11" t="s">
        <v>545</v>
      </c>
      <c r="H528">
        <v>2</v>
      </c>
      <c r="I528">
        <v>25991.93</v>
      </c>
      <c r="J528">
        <v>0</v>
      </c>
      <c r="K528">
        <v>51983.86</v>
      </c>
      <c r="L528">
        <v>37102</v>
      </c>
      <c r="M528">
        <v>14881.86</v>
      </c>
      <c r="N528" s="11" t="s">
        <v>542</v>
      </c>
      <c r="O528" s="11" t="s">
        <v>543</v>
      </c>
    </row>
    <row r="529" spans="1:15" x14ac:dyDescent="0.25">
      <c r="A529" s="11" t="s">
        <v>3134</v>
      </c>
      <c r="B529" s="12">
        <v>45880</v>
      </c>
      <c r="C529" s="11" t="s">
        <v>208</v>
      </c>
      <c r="D529" s="11" t="s">
        <v>355</v>
      </c>
      <c r="E529" s="11" t="s">
        <v>382</v>
      </c>
      <c r="F529" s="11" t="s">
        <v>449</v>
      </c>
      <c r="G529" s="11" t="s">
        <v>545</v>
      </c>
      <c r="H529">
        <v>5</v>
      </c>
      <c r="I529">
        <v>28820.43</v>
      </c>
      <c r="J529">
        <v>0</v>
      </c>
      <c r="K529">
        <v>144102.15</v>
      </c>
      <c r="L529">
        <v>98990</v>
      </c>
      <c r="M529">
        <v>45112.15</v>
      </c>
      <c r="N529" s="11" t="s">
        <v>542</v>
      </c>
      <c r="O529" s="11" t="s">
        <v>543</v>
      </c>
    </row>
    <row r="530" spans="1:15" x14ac:dyDescent="0.25">
      <c r="A530" s="11" t="s">
        <v>3145</v>
      </c>
      <c r="B530" s="12">
        <v>45961</v>
      </c>
      <c r="C530" s="11" t="s">
        <v>120</v>
      </c>
      <c r="D530" s="11" t="s">
        <v>371</v>
      </c>
      <c r="E530" s="11" t="s">
        <v>398</v>
      </c>
      <c r="F530" s="11" t="s">
        <v>437</v>
      </c>
      <c r="G530" s="11" t="s">
        <v>545</v>
      </c>
      <c r="H530">
        <v>7</v>
      </c>
      <c r="I530">
        <v>25238.93</v>
      </c>
      <c r="J530">
        <v>0</v>
      </c>
      <c r="K530">
        <v>176672.51</v>
      </c>
      <c r="L530">
        <v>149212</v>
      </c>
      <c r="M530">
        <v>27460.51</v>
      </c>
      <c r="N530" s="11" t="s">
        <v>542</v>
      </c>
      <c r="O530" s="11" t="s">
        <v>543</v>
      </c>
    </row>
    <row r="531" spans="1:15" x14ac:dyDescent="0.25">
      <c r="A531" s="11" t="s">
        <v>3173</v>
      </c>
      <c r="B531" s="12">
        <v>46385</v>
      </c>
      <c r="C531" s="11" t="s">
        <v>204</v>
      </c>
      <c r="D531" s="11" t="s">
        <v>334</v>
      </c>
      <c r="E531" s="11" t="s">
        <v>398</v>
      </c>
      <c r="F531" s="11" t="s">
        <v>433</v>
      </c>
      <c r="G531" s="11" t="s">
        <v>545</v>
      </c>
      <c r="H531">
        <v>4</v>
      </c>
      <c r="I531">
        <v>371.26</v>
      </c>
      <c r="J531">
        <v>0</v>
      </c>
      <c r="K531">
        <v>1485.04</v>
      </c>
      <c r="L531">
        <v>1140</v>
      </c>
      <c r="M531">
        <v>345.04</v>
      </c>
      <c r="N531" s="11" t="s">
        <v>542</v>
      </c>
      <c r="O531" s="11" t="s">
        <v>543</v>
      </c>
    </row>
    <row r="532" spans="1:15" x14ac:dyDescent="0.25">
      <c r="A532" s="11" t="s">
        <v>3178</v>
      </c>
      <c r="B532" s="12">
        <v>46247</v>
      </c>
      <c r="C532" s="11" t="s">
        <v>146</v>
      </c>
      <c r="D532" s="11" t="s">
        <v>366</v>
      </c>
      <c r="E532" s="11" t="s">
        <v>382</v>
      </c>
      <c r="F532" s="11" t="s">
        <v>521</v>
      </c>
      <c r="G532" s="11" t="s">
        <v>545</v>
      </c>
      <c r="H532">
        <v>3</v>
      </c>
      <c r="I532">
        <v>24896.65</v>
      </c>
      <c r="J532">
        <v>0</v>
      </c>
      <c r="K532">
        <v>74689.95</v>
      </c>
      <c r="L532">
        <v>50331</v>
      </c>
      <c r="M532">
        <v>24358.95</v>
      </c>
      <c r="N532" s="11" t="s">
        <v>542</v>
      </c>
      <c r="O532" s="11" t="s">
        <v>543</v>
      </c>
    </row>
    <row r="533" spans="1:15" x14ac:dyDescent="0.25">
      <c r="A533" s="11" t="s">
        <v>3213</v>
      </c>
      <c r="B533" s="12">
        <v>46169</v>
      </c>
      <c r="C533" s="11" t="s">
        <v>130</v>
      </c>
      <c r="D533" s="11" t="s">
        <v>366</v>
      </c>
      <c r="E533" s="11" t="s">
        <v>391</v>
      </c>
      <c r="F533" s="11" t="s">
        <v>404</v>
      </c>
      <c r="G533" s="11" t="s">
        <v>545</v>
      </c>
      <c r="H533">
        <v>8</v>
      </c>
      <c r="I533">
        <v>24896.65</v>
      </c>
      <c r="J533">
        <v>0</v>
      </c>
      <c r="K533">
        <v>199173.2</v>
      </c>
      <c r="L533">
        <v>134216</v>
      </c>
      <c r="M533">
        <v>64957.2</v>
      </c>
      <c r="N533" s="11" t="s">
        <v>542</v>
      </c>
      <c r="O533" s="11" t="s">
        <v>543</v>
      </c>
    </row>
    <row r="534" spans="1:15" x14ac:dyDescent="0.25">
      <c r="A534" s="11" t="s">
        <v>3241</v>
      </c>
      <c r="B534" s="12">
        <v>45660</v>
      </c>
      <c r="C534" s="11" t="s">
        <v>178</v>
      </c>
      <c r="D534" s="11" t="s">
        <v>371</v>
      </c>
      <c r="E534" s="11" t="s">
        <v>385</v>
      </c>
      <c r="F534" s="11" t="s">
        <v>431</v>
      </c>
      <c r="G534" s="11" t="s">
        <v>545</v>
      </c>
      <c r="H534">
        <v>6</v>
      </c>
      <c r="I534">
        <v>25238.93</v>
      </c>
      <c r="J534">
        <v>0</v>
      </c>
      <c r="K534">
        <v>151433.57999999999</v>
      </c>
      <c r="L534">
        <v>127896</v>
      </c>
      <c r="M534">
        <v>23537.58</v>
      </c>
      <c r="N534" s="11" t="s">
        <v>542</v>
      </c>
      <c r="O534" s="11" t="s">
        <v>543</v>
      </c>
    </row>
    <row r="535" spans="1:15" x14ac:dyDescent="0.25">
      <c r="A535" s="11" t="s">
        <v>3278</v>
      </c>
      <c r="B535" s="12">
        <v>45754</v>
      </c>
      <c r="C535" s="11" t="s">
        <v>302</v>
      </c>
      <c r="D535" s="11" t="s">
        <v>334</v>
      </c>
      <c r="E535" s="11" t="s">
        <v>391</v>
      </c>
      <c r="F535" s="11" t="s">
        <v>507</v>
      </c>
      <c r="G535" s="11" t="s">
        <v>545</v>
      </c>
      <c r="H535">
        <v>1</v>
      </c>
      <c r="I535">
        <v>371.26</v>
      </c>
      <c r="J535">
        <v>0</v>
      </c>
      <c r="K535">
        <v>371.26</v>
      </c>
      <c r="L535">
        <v>285</v>
      </c>
      <c r="M535">
        <v>86.26</v>
      </c>
      <c r="N535" s="11" t="s">
        <v>542</v>
      </c>
      <c r="O535" s="11" t="s">
        <v>543</v>
      </c>
    </row>
    <row r="536" spans="1:15" x14ac:dyDescent="0.25">
      <c r="A536" s="11" t="s">
        <v>3403</v>
      </c>
      <c r="B536" s="12">
        <v>46160</v>
      </c>
      <c r="C536" s="11" t="s">
        <v>118</v>
      </c>
      <c r="D536" s="11" t="s">
        <v>355</v>
      </c>
      <c r="E536" s="11" t="s">
        <v>382</v>
      </c>
      <c r="F536" s="11" t="s">
        <v>413</v>
      </c>
      <c r="G536" s="11" t="s">
        <v>545</v>
      </c>
      <c r="H536">
        <v>2</v>
      </c>
      <c r="I536">
        <v>28820.43</v>
      </c>
      <c r="J536">
        <v>0</v>
      </c>
      <c r="K536">
        <v>57640.86</v>
      </c>
      <c r="L536">
        <v>39596</v>
      </c>
      <c r="M536">
        <v>18044.86</v>
      </c>
      <c r="N536" s="11" t="s">
        <v>542</v>
      </c>
      <c r="O536" s="11" t="s">
        <v>543</v>
      </c>
    </row>
    <row r="537" spans="1:15" x14ac:dyDescent="0.25">
      <c r="A537" s="11" t="s">
        <v>3489</v>
      </c>
      <c r="B537" s="12">
        <v>46223</v>
      </c>
      <c r="C537" s="11" t="s">
        <v>196</v>
      </c>
      <c r="D537" s="11" t="s">
        <v>368</v>
      </c>
      <c r="E537" s="11" t="s">
        <v>393</v>
      </c>
      <c r="F537" s="11" t="s">
        <v>495</v>
      </c>
      <c r="G537" s="11" t="s">
        <v>545</v>
      </c>
      <c r="H537">
        <v>8</v>
      </c>
      <c r="I537">
        <v>1073.69</v>
      </c>
      <c r="J537">
        <v>0</v>
      </c>
      <c r="K537">
        <v>8589.52</v>
      </c>
      <c r="L537">
        <v>6208</v>
      </c>
      <c r="M537">
        <v>2381.52</v>
      </c>
      <c r="N537" s="11" t="s">
        <v>542</v>
      </c>
      <c r="O537" s="11" t="s">
        <v>543</v>
      </c>
    </row>
    <row r="538" spans="1:15" x14ac:dyDescent="0.25">
      <c r="A538" s="11" t="s">
        <v>3518</v>
      </c>
      <c r="B538" s="12">
        <v>46003</v>
      </c>
      <c r="C538" s="11" t="s">
        <v>86</v>
      </c>
      <c r="D538" s="11" t="s">
        <v>362</v>
      </c>
      <c r="E538" s="11" t="s">
        <v>398</v>
      </c>
      <c r="F538" s="11" t="s">
        <v>501</v>
      </c>
      <c r="G538" s="11" t="s">
        <v>545</v>
      </c>
      <c r="H538">
        <v>2</v>
      </c>
      <c r="I538">
        <v>22546.84</v>
      </c>
      <c r="J538">
        <v>0</v>
      </c>
      <c r="K538">
        <v>45093.68</v>
      </c>
      <c r="L538">
        <v>34118</v>
      </c>
      <c r="M538">
        <v>10975.68</v>
      </c>
      <c r="N538" s="11" t="s">
        <v>542</v>
      </c>
      <c r="O538" s="11" t="s">
        <v>543</v>
      </c>
    </row>
    <row r="539" spans="1:15" x14ac:dyDescent="0.25">
      <c r="A539" s="11" t="s">
        <v>3543</v>
      </c>
      <c r="B539" s="12">
        <v>46316</v>
      </c>
      <c r="C539" s="11" t="s">
        <v>270</v>
      </c>
      <c r="D539" s="11" t="s">
        <v>345</v>
      </c>
      <c r="E539" s="11" t="s">
        <v>393</v>
      </c>
      <c r="F539" s="11" t="s">
        <v>503</v>
      </c>
      <c r="G539" s="11" t="s">
        <v>545</v>
      </c>
      <c r="H539">
        <v>3</v>
      </c>
      <c r="I539">
        <v>1871.78</v>
      </c>
      <c r="J539">
        <v>0</v>
      </c>
      <c r="K539">
        <v>5615.34</v>
      </c>
      <c r="L539">
        <v>4845</v>
      </c>
      <c r="M539">
        <v>770.34</v>
      </c>
      <c r="N539" s="11" t="s">
        <v>542</v>
      </c>
      <c r="O539" s="11" t="s">
        <v>543</v>
      </c>
    </row>
    <row r="540" spans="1:15" x14ac:dyDescent="0.25">
      <c r="A540" s="11" t="s">
        <v>549</v>
      </c>
      <c r="B540" s="12">
        <v>46198</v>
      </c>
      <c r="C540" s="11" t="s">
        <v>246</v>
      </c>
      <c r="D540" s="11" t="s">
        <v>334</v>
      </c>
      <c r="E540" s="11" t="s">
        <v>385</v>
      </c>
      <c r="F540" s="11" t="s">
        <v>420</v>
      </c>
      <c r="G540" s="11" t="s">
        <v>545</v>
      </c>
      <c r="H540">
        <v>5</v>
      </c>
      <c r="I540">
        <v>371.26</v>
      </c>
      <c r="J540">
        <v>0</v>
      </c>
      <c r="K540">
        <v>1856.3</v>
      </c>
      <c r="L540">
        <v>1425</v>
      </c>
      <c r="M540">
        <v>431.3</v>
      </c>
      <c r="N540" s="11" t="s">
        <v>550</v>
      </c>
      <c r="O540" s="11" t="s">
        <v>543</v>
      </c>
    </row>
    <row r="541" spans="1:15" x14ac:dyDescent="0.25">
      <c r="A541" s="11" t="s">
        <v>564</v>
      </c>
      <c r="B541" s="12">
        <v>45721</v>
      </c>
      <c r="C541" s="11" t="s">
        <v>154</v>
      </c>
      <c r="D541" s="11" t="s">
        <v>334</v>
      </c>
      <c r="E541" s="11" t="s">
        <v>389</v>
      </c>
      <c r="F541" s="11" t="s">
        <v>503</v>
      </c>
      <c r="G541" s="11" t="s">
        <v>545</v>
      </c>
      <c r="H541">
        <v>8</v>
      </c>
      <c r="I541">
        <v>371.26</v>
      </c>
      <c r="J541">
        <v>0</v>
      </c>
      <c r="K541">
        <v>2970.08</v>
      </c>
      <c r="L541">
        <v>2280</v>
      </c>
      <c r="M541">
        <v>690.08</v>
      </c>
      <c r="N541" s="11" t="s">
        <v>550</v>
      </c>
      <c r="O541" s="11" t="s">
        <v>543</v>
      </c>
    </row>
    <row r="542" spans="1:15" x14ac:dyDescent="0.25">
      <c r="A542" s="11" t="s">
        <v>577</v>
      </c>
      <c r="B542" s="12">
        <v>45919</v>
      </c>
      <c r="C542" s="11" t="s">
        <v>41</v>
      </c>
      <c r="D542" s="11" t="s">
        <v>357</v>
      </c>
      <c r="E542" s="11" t="s">
        <v>389</v>
      </c>
      <c r="F542" s="11" t="s">
        <v>513</v>
      </c>
      <c r="G542" s="11" t="s">
        <v>545</v>
      </c>
      <c r="H542">
        <v>6</v>
      </c>
      <c r="I542">
        <v>20778.54</v>
      </c>
      <c r="J542">
        <v>0</v>
      </c>
      <c r="K542">
        <v>124671.24</v>
      </c>
      <c r="L542">
        <v>98658</v>
      </c>
      <c r="M542">
        <v>26013.24</v>
      </c>
      <c r="N542" s="11" t="s">
        <v>550</v>
      </c>
      <c r="O542" s="11" t="s">
        <v>543</v>
      </c>
    </row>
    <row r="543" spans="1:15" x14ac:dyDescent="0.25">
      <c r="A543" s="11" t="s">
        <v>580</v>
      </c>
      <c r="B543" s="12">
        <v>46238</v>
      </c>
      <c r="C543" s="11" t="s">
        <v>206</v>
      </c>
      <c r="D543" s="11" t="s">
        <v>353</v>
      </c>
      <c r="E543" s="11" t="s">
        <v>395</v>
      </c>
      <c r="F543" s="11" t="s">
        <v>461</v>
      </c>
      <c r="G543" s="11" t="s">
        <v>545</v>
      </c>
      <c r="H543">
        <v>7</v>
      </c>
      <c r="I543">
        <v>8043.5</v>
      </c>
      <c r="J543">
        <v>0</v>
      </c>
      <c r="K543">
        <v>56304.5</v>
      </c>
      <c r="L543">
        <v>37359</v>
      </c>
      <c r="M543">
        <v>18945.5</v>
      </c>
      <c r="N543" s="11" t="s">
        <v>550</v>
      </c>
      <c r="O543" s="11" t="s">
        <v>543</v>
      </c>
    </row>
    <row r="544" spans="1:15" x14ac:dyDescent="0.25">
      <c r="A544" s="11" t="s">
        <v>624</v>
      </c>
      <c r="B544" s="12">
        <v>45762</v>
      </c>
      <c r="C544" s="11" t="s">
        <v>124</v>
      </c>
      <c r="D544" s="11" t="s">
        <v>351</v>
      </c>
      <c r="E544" s="11" t="s">
        <v>395</v>
      </c>
      <c r="F544" s="11" t="s">
        <v>427</v>
      </c>
      <c r="G544" s="11" t="s">
        <v>545</v>
      </c>
      <c r="H544">
        <v>2</v>
      </c>
      <c r="I544">
        <v>28987.87</v>
      </c>
      <c r="J544">
        <v>0</v>
      </c>
      <c r="K544">
        <v>57975.74</v>
      </c>
      <c r="L544">
        <v>38876</v>
      </c>
      <c r="M544">
        <v>19099.740000000002</v>
      </c>
      <c r="N544" s="11" t="s">
        <v>550</v>
      </c>
      <c r="O544" s="11" t="s">
        <v>543</v>
      </c>
    </row>
    <row r="545" spans="1:15" x14ac:dyDescent="0.25">
      <c r="A545" s="11" t="s">
        <v>691</v>
      </c>
      <c r="B545" s="12">
        <v>45748</v>
      </c>
      <c r="C545" s="11" t="s">
        <v>138</v>
      </c>
      <c r="D545" s="11" t="s">
        <v>368</v>
      </c>
      <c r="E545" s="11" t="s">
        <v>387</v>
      </c>
      <c r="F545" s="11" t="s">
        <v>429</v>
      </c>
      <c r="G545" s="11" t="s">
        <v>545</v>
      </c>
      <c r="H545">
        <v>3</v>
      </c>
      <c r="I545">
        <v>1073.69</v>
      </c>
      <c r="J545">
        <v>0</v>
      </c>
      <c r="K545">
        <v>3221.07</v>
      </c>
      <c r="L545">
        <v>2328</v>
      </c>
      <c r="M545">
        <v>893.07</v>
      </c>
      <c r="N545" s="11" t="s">
        <v>550</v>
      </c>
      <c r="O545" s="11" t="s">
        <v>543</v>
      </c>
    </row>
    <row r="546" spans="1:15" x14ac:dyDescent="0.25">
      <c r="A546" s="11" t="s">
        <v>717</v>
      </c>
      <c r="B546" s="12">
        <v>45959</v>
      </c>
      <c r="C546" s="11" t="s">
        <v>198</v>
      </c>
      <c r="D546" s="11" t="s">
        <v>368</v>
      </c>
      <c r="E546" s="11" t="s">
        <v>395</v>
      </c>
      <c r="F546" s="11" t="s">
        <v>489</v>
      </c>
      <c r="G546" s="11" t="s">
        <v>545</v>
      </c>
      <c r="H546">
        <v>3</v>
      </c>
      <c r="I546">
        <v>1073.69</v>
      </c>
      <c r="J546">
        <v>0</v>
      </c>
      <c r="K546">
        <v>3221.07</v>
      </c>
      <c r="L546">
        <v>2328</v>
      </c>
      <c r="M546">
        <v>893.07</v>
      </c>
      <c r="N546" s="11" t="s">
        <v>550</v>
      </c>
      <c r="O546" s="11" t="s">
        <v>543</v>
      </c>
    </row>
    <row r="547" spans="1:15" x14ac:dyDescent="0.25">
      <c r="A547" s="11" t="s">
        <v>766</v>
      </c>
      <c r="B547" s="12">
        <v>46291</v>
      </c>
      <c r="C547" s="11" t="s">
        <v>52</v>
      </c>
      <c r="D547" s="11" t="s">
        <v>345</v>
      </c>
      <c r="E547" s="11" t="s">
        <v>395</v>
      </c>
      <c r="F547" s="11" t="s">
        <v>439</v>
      </c>
      <c r="G547" s="11" t="s">
        <v>545</v>
      </c>
      <c r="H547">
        <v>8</v>
      </c>
      <c r="I547">
        <v>1871.78</v>
      </c>
      <c r="J547">
        <v>0</v>
      </c>
      <c r="K547">
        <v>14974.24</v>
      </c>
      <c r="L547">
        <v>12920</v>
      </c>
      <c r="M547">
        <v>2054.2399999999998</v>
      </c>
      <c r="N547" s="11" t="s">
        <v>550</v>
      </c>
      <c r="O547" s="11" t="s">
        <v>543</v>
      </c>
    </row>
    <row r="548" spans="1:15" x14ac:dyDescent="0.25">
      <c r="A548" s="11" t="s">
        <v>785</v>
      </c>
      <c r="B548" s="12">
        <v>46247</v>
      </c>
      <c r="C548" s="11" t="s">
        <v>198</v>
      </c>
      <c r="D548" s="11" t="s">
        <v>375</v>
      </c>
      <c r="E548" s="11" t="s">
        <v>387</v>
      </c>
      <c r="F548" s="11" t="s">
        <v>404</v>
      </c>
      <c r="G548" s="11" t="s">
        <v>545</v>
      </c>
      <c r="H548">
        <v>1</v>
      </c>
      <c r="I548">
        <v>5472.72</v>
      </c>
      <c r="J548">
        <v>0</v>
      </c>
      <c r="K548">
        <v>5472.72</v>
      </c>
      <c r="L548">
        <v>3687</v>
      </c>
      <c r="M548">
        <v>1785.72</v>
      </c>
      <c r="N548" s="11" t="s">
        <v>550</v>
      </c>
      <c r="O548" s="11" t="s">
        <v>543</v>
      </c>
    </row>
    <row r="549" spans="1:15" x14ac:dyDescent="0.25">
      <c r="A549" s="11" t="s">
        <v>861</v>
      </c>
      <c r="B549" s="12">
        <v>46135</v>
      </c>
      <c r="C549" s="11" t="s">
        <v>39</v>
      </c>
      <c r="D549" s="11" t="s">
        <v>371</v>
      </c>
      <c r="E549" s="11" t="s">
        <v>391</v>
      </c>
      <c r="F549" s="11" t="s">
        <v>451</v>
      </c>
      <c r="G549" s="11" t="s">
        <v>545</v>
      </c>
      <c r="H549">
        <v>4</v>
      </c>
      <c r="I549">
        <v>25238.93</v>
      </c>
      <c r="J549">
        <v>0</v>
      </c>
      <c r="K549">
        <v>100955.72</v>
      </c>
      <c r="L549">
        <v>85264</v>
      </c>
      <c r="M549">
        <v>15691.72</v>
      </c>
      <c r="N549" s="11" t="s">
        <v>550</v>
      </c>
      <c r="O549" s="11" t="s">
        <v>543</v>
      </c>
    </row>
    <row r="550" spans="1:15" x14ac:dyDescent="0.25">
      <c r="A550" s="11" t="s">
        <v>869</v>
      </c>
      <c r="B550" s="12">
        <v>46248</v>
      </c>
      <c r="C550" s="11" t="s">
        <v>284</v>
      </c>
      <c r="D550" s="11" t="s">
        <v>351</v>
      </c>
      <c r="E550" s="11" t="s">
        <v>382</v>
      </c>
      <c r="F550" s="11" t="s">
        <v>459</v>
      </c>
      <c r="G550" s="11" t="s">
        <v>545</v>
      </c>
      <c r="H550">
        <v>3</v>
      </c>
      <c r="I550">
        <v>28987.87</v>
      </c>
      <c r="J550">
        <v>0</v>
      </c>
      <c r="K550">
        <v>86963.61</v>
      </c>
      <c r="L550">
        <v>58314</v>
      </c>
      <c r="M550">
        <v>28649.61</v>
      </c>
      <c r="N550" s="11" t="s">
        <v>550</v>
      </c>
      <c r="O550" s="11" t="s">
        <v>543</v>
      </c>
    </row>
    <row r="551" spans="1:15" x14ac:dyDescent="0.25">
      <c r="A551" s="11" t="s">
        <v>895</v>
      </c>
      <c r="B551" s="12">
        <v>45984</v>
      </c>
      <c r="C551" s="11" t="s">
        <v>266</v>
      </c>
      <c r="D551" s="11" t="s">
        <v>366</v>
      </c>
      <c r="E551" s="11" t="s">
        <v>387</v>
      </c>
      <c r="F551" s="11" t="s">
        <v>517</v>
      </c>
      <c r="G551" s="11" t="s">
        <v>545</v>
      </c>
      <c r="H551">
        <v>8</v>
      </c>
      <c r="I551">
        <v>24896.65</v>
      </c>
      <c r="J551">
        <v>0</v>
      </c>
      <c r="K551">
        <v>199173.2</v>
      </c>
      <c r="L551">
        <v>134216</v>
      </c>
      <c r="M551">
        <v>64957.2</v>
      </c>
      <c r="N551" s="11" t="s">
        <v>550</v>
      </c>
      <c r="O551" s="11" t="s">
        <v>543</v>
      </c>
    </row>
    <row r="552" spans="1:15" x14ac:dyDescent="0.25">
      <c r="A552" s="11" t="s">
        <v>906</v>
      </c>
      <c r="B552" s="12">
        <v>45745</v>
      </c>
      <c r="C552" s="11" t="s">
        <v>280</v>
      </c>
      <c r="D552" s="11" t="s">
        <v>330</v>
      </c>
      <c r="E552" s="11" t="s">
        <v>385</v>
      </c>
      <c r="F552" s="11" t="s">
        <v>499</v>
      </c>
      <c r="G552" s="11" t="s">
        <v>545</v>
      </c>
      <c r="H552">
        <v>2</v>
      </c>
      <c r="I552">
        <v>13434.34</v>
      </c>
      <c r="J552">
        <v>0</v>
      </c>
      <c r="K552">
        <v>26868.68</v>
      </c>
      <c r="L552">
        <v>20786</v>
      </c>
      <c r="M552">
        <v>6082.68</v>
      </c>
      <c r="N552" s="11" t="s">
        <v>550</v>
      </c>
      <c r="O552" s="11" t="s">
        <v>543</v>
      </c>
    </row>
    <row r="553" spans="1:15" x14ac:dyDescent="0.25">
      <c r="A553" s="11" t="s">
        <v>914</v>
      </c>
      <c r="B553" s="12">
        <v>46023</v>
      </c>
      <c r="C553" s="11" t="s">
        <v>192</v>
      </c>
      <c r="D553" s="11" t="s">
        <v>330</v>
      </c>
      <c r="E553" s="11" t="s">
        <v>382</v>
      </c>
      <c r="F553" s="11" t="s">
        <v>507</v>
      </c>
      <c r="G553" s="11" t="s">
        <v>545</v>
      </c>
      <c r="H553">
        <v>6</v>
      </c>
      <c r="I553">
        <v>13434.34</v>
      </c>
      <c r="J553">
        <v>0</v>
      </c>
      <c r="K553">
        <v>80606.039999999994</v>
      </c>
      <c r="L553">
        <v>62358</v>
      </c>
      <c r="M553">
        <v>18248.04</v>
      </c>
      <c r="N553" s="11" t="s">
        <v>550</v>
      </c>
      <c r="O553" s="11" t="s">
        <v>543</v>
      </c>
    </row>
    <row r="554" spans="1:15" x14ac:dyDescent="0.25">
      <c r="A554" s="11" t="s">
        <v>973</v>
      </c>
      <c r="B554" s="12">
        <v>46370</v>
      </c>
      <c r="C554" s="11" t="s">
        <v>100</v>
      </c>
      <c r="D554" s="11" t="s">
        <v>368</v>
      </c>
      <c r="E554" s="11" t="s">
        <v>393</v>
      </c>
      <c r="F554" s="11" t="s">
        <v>449</v>
      </c>
      <c r="G554" s="11" t="s">
        <v>545</v>
      </c>
      <c r="H554">
        <v>6</v>
      </c>
      <c r="I554">
        <v>1073.69</v>
      </c>
      <c r="J554">
        <v>0</v>
      </c>
      <c r="K554">
        <v>4041.17</v>
      </c>
      <c r="L554">
        <v>4656</v>
      </c>
      <c r="M554">
        <v>-614.83000000000004</v>
      </c>
      <c r="N554" s="11" t="s">
        <v>550</v>
      </c>
      <c r="O554" s="11" t="s">
        <v>543</v>
      </c>
    </row>
    <row r="555" spans="1:15" x14ac:dyDescent="0.25">
      <c r="A555" s="11" t="s">
        <v>989</v>
      </c>
      <c r="B555" s="12">
        <v>46137</v>
      </c>
      <c r="C555" s="11" t="s">
        <v>50</v>
      </c>
      <c r="D555" s="11" t="s">
        <v>348</v>
      </c>
      <c r="E555" s="11" t="s">
        <v>385</v>
      </c>
      <c r="F555" s="11" t="s">
        <v>507</v>
      </c>
      <c r="G555" s="11" t="s">
        <v>545</v>
      </c>
      <c r="H555">
        <v>7</v>
      </c>
      <c r="I555">
        <v>12703.48</v>
      </c>
      <c r="J555">
        <v>0</v>
      </c>
      <c r="K555">
        <v>88924.36</v>
      </c>
      <c r="L555">
        <v>71533</v>
      </c>
      <c r="M555">
        <v>17391.36</v>
      </c>
      <c r="N555" s="11" t="s">
        <v>550</v>
      </c>
      <c r="O555" s="11" t="s">
        <v>543</v>
      </c>
    </row>
    <row r="556" spans="1:15" x14ac:dyDescent="0.25">
      <c r="A556" s="11" t="s">
        <v>1030</v>
      </c>
      <c r="B556" s="12">
        <v>46336</v>
      </c>
      <c r="C556" s="11" t="s">
        <v>84</v>
      </c>
      <c r="D556" s="11" t="s">
        <v>345</v>
      </c>
      <c r="E556" s="11" t="s">
        <v>389</v>
      </c>
      <c r="F556" s="11" t="s">
        <v>493</v>
      </c>
      <c r="G556" s="11" t="s">
        <v>545</v>
      </c>
      <c r="H556">
        <v>2</v>
      </c>
      <c r="I556">
        <v>1871.78</v>
      </c>
      <c r="J556">
        <v>0</v>
      </c>
      <c r="K556">
        <v>3743.56</v>
      </c>
      <c r="L556">
        <v>3230</v>
      </c>
      <c r="M556">
        <v>513.55999999999995</v>
      </c>
      <c r="N556" s="11" t="s">
        <v>550</v>
      </c>
      <c r="O556" s="11" t="s">
        <v>543</v>
      </c>
    </row>
    <row r="557" spans="1:15" x14ac:dyDescent="0.25">
      <c r="A557" s="11" t="s">
        <v>1032</v>
      </c>
      <c r="B557" s="12">
        <v>45841</v>
      </c>
      <c r="C557" s="11" t="s">
        <v>138</v>
      </c>
      <c r="D557" s="11" t="s">
        <v>357</v>
      </c>
      <c r="E557" s="11" t="s">
        <v>385</v>
      </c>
      <c r="F557" s="11" t="s">
        <v>435</v>
      </c>
      <c r="G557" s="11" t="s">
        <v>545</v>
      </c>
      <c r="H557">
        <v>3</v>
      </c>
      <c r="I557">
        <v>20778.54</v>
      </c>
      <c r="J557">
        <v>0</v>
      </c>
      <c r="K557">
        <v>62335.62</v>
      </c>
      <c r="L557">
        <v>49329</v>
      </c>
      <c r="M557">
        <v>13006.62</v>
      </c>
      <c r="N557" s="11" t="s">
        <v>550</v>
      </c>
      <c r="O557" s="11" t="s">
        <v>543</v>
      </c>
    </row>
    <row r="558" spans="1:15" x14ac:dyDescent="0.25">
      <c r="A558" s="11" t="s">
        <v>1060</v>
      </c>
      <c r="B558" s="12">
        <v>45713</v>
      </c>
      <c r="C558" s="11" t="s">
        <v>242</v>
      </c>
      <c r="D558" s="11" t="s">
        <v>348</v>
      </c>
      <c r="E558" s="11" t="s">
        <v>395</v>
      </c>
      <c r="F558" s="11" t="s">
        <v>433</v>
      </c>
      <c r="G558" s="11" t="s">
        <v>545</v>
      </c>
      <c r="H558">
        <v>6</v>
      </c>
      <c r="I558">
        <v>12703.48</v>
      </c>
      <c r="J558">
        <v>0</v>
      </c>
      <c r="K558">
        <v>76220.88</v>
      </c>
      <c r="L558">
        <v>61314</v>
      </c>
      <c r="M558">
        <v>14906.88</v>
      </c>
      <c r="N558" s="11" t="s">
        <v>550</v>
      </c>
      <c r="O558" s="11" t="s">
        <v>543</v>
      </c>
    </row>
    <row r="559" spans="1:15" x14ac:dyDescent="0.25">
      <c r="A559" s="11" t="s">
        <v>1100</v>
      </c>
      <c r="B559" s="12">
        <v>46305</v>
      </c>
      <c r="C559" s="11" t="s">
        <v>104</v>
      </c>
      <c r="D559" s="11" t="s">
        <v>357</v>
      </c>
      <c r="E559" s="11" t="s">
        <v>389</v>
      </c>
      <c r="F559" s="11" t="s">
        <v>469</v>
      </c>
      <c r="G559" s="11" t="s">
        <v>545</v>
      </c>
      <c r="H559">
        <v>7</v>
      </c>
      <c r="I559">
        <v>20778.54</v>
      </c>
      <c r="J559">
        <v>0</v>
      </c>
      <c r="K559">
        <v>102925.5</v>
      </c>
      <c r="L559">
        <v>115101</v>
      </c>
      <c r="M559">
        <v>-12175.5</v>
      </c>
      <c r="N559" s="11" t="s">
        <v>550</v>
      </c>
      <c r="O559" s="11" t="s">
        <v>543</v>
      </c>
    </row>
    <row r="560" spans="1:15" x14ac:dyDescent="0.25">
      <c r="A560" s="11" t="s">
        <v>1162</v>
      </c>
      <c r="B560" s="12">
        <v>45834</v>
      </c>
      <c r="C560" s="11" t="s">
        <v>130</v>
      </c>
      <c r="D560" s="11" t="s">
        <v>362</v>
      </c>
      <c r="E560" s="11" t="s">
        <v>385</v>
      </c>
      <c r="F560" s="11" t="s">
        <v>457</v>
      </c>
      <c r="G560" s="11" t="s">
        <v>545</v>
      </c>
      <c r="H560">
        <v>2</v>
      </c>
      <c r="I560">
        <v>22546.84</v>
      </c>
      <c r="J560">
        <v>0</v>
      </c>
      <c r="K560">
        <v>45093.68</v>
      </c>
      <c r="L560">
        <v>34118</v>
      </c>
      <c r="M560">
        <v>10975.68</v>
      </c>
      <c r="N560" s="11" t="s">
        <v>550</v>
      </c>
      <c r="O560" s="11" t="s">
        <v>543</v>
      </c>
    </row>
    <row r="561" spans="1:15" x14ac:dyDescent="0.25">
      <c r="A561" s="11" t="s">
        <v>1204</v>
      </c>
      <c r="B561" s="12">
        <v>45990</v>
      </c>
      <c r="C561" s="11" t="s">
        <v>70</v>
      </c>
      <c r="D561" s="11" t="s">
        <v>364</v>
      </c>
      <c r="E561" s="11" t="s">
        <v>398</v>
      </c>
      <c r="F561" s="11" t="s">
        <v>487</v>
      </c>
      <c r="G561" s="11" t="s">
        <v>545</v>
      </c>
      <c r="H561">
        <v>6</v>
      </c>
      <c r="I561">
        <v>25457.15</v>
      </c>
      <c r="J561">
        <v>0</v>
      </c>
      <c r="K561">
        <v>152742.9</v>
      </c>
      <c r="L561">
        <v>100890</v>
      </c>
      <c r="M561">
        <v>51852.9</v>
      </c>
      <c r="N561" s="11" t="s">
        <v>550</v>
      </c>
      <c r="O561" s="11" t="s">
        <v>543</v>
      </c>
    </row>
    <row r="562" spans="1:15" x14ac:dyDescent="0.25">
      <c r="A562" s="11" t="s">
        <v>1220</v>
      </c>
      <c r="B562" s="12">
        <v>45826</v>
      </c>
      <c r="C562" s="11" t="s">
        <v>252</v>
      </c>
      <c r="D562" s="11" t="s">
        <v>353</v>
      </c>
      <c r="E562" s="11" t="s">
        <v>395</v>
      </c>
      <c r="F562" s="11" t="s">
        <v>431</v>
      </c>
      <c r="G562" s="11" t="s">
        <v>545</v>
      </c>
      <c r="H562">
        <v>6</v>
      </c>
      <c r="I562">
        <v>8043.5</v>
      </c>
      <c r="J562">
        <v>0</v>
      </c>
      <c r="K562">
        <v>48261</v>
      </c>
      <c r="L562">
        <v>32022</v>
      </c>
      <c r="M562">
        <v>16239</v>
      </c>
      <c r="N562" s="11" t="s">
        <v>550</v>
      </c>
      <c r="O562" s="11" t="s">
        <v>543</v>
      </c>
    </row>
    <row r="563" spans="1:15" x14ac:dyDescent="0.25">
      <c r="A563" s="11" t="s">
        <v>1247</v>
      </c>
      <c r="B563" s="12">
        <v>46264</v>
      </c>
      <c r="C563" s="11" t="s">
        <v>112</v>
      </c>
      <c r="D563" s="11" t="s">
        <v>371</v>
      </c>
      <c r="E563" s="11" t="s">
        <v>382</v>
      </c>
      <c r="F563" s="11" t="s">
        <v>505</v>
      </c>
      <c r="G563" s="11" t="s">
        <v>545</v>
      </c>
      <c r="H563">
        <v>3</v>
      </c>
      <c r="I563">
        <v>25238.93</v>
      </c>
      <c r="J563">
        <v>0</v>
      </c>
      <c r="K563">
        <v>75716.789999999994</v>
      </c>
      <c r="L563">
        <v>63948</v>
      </c>
      <c r="M563">
        <v>11768.79</v>
      </c>
      <c r="N563" s="11" t="s">
        <v>550</v>
      </c>
      <c r="O563" s="11" t="s">
        <v>543</v>
      </c>
    </row>
    <row r="564" spans="1:15" x14ac:dyDescent="0.25">
      <c r="A564" s="11" t="s">
        <v>1432</v>
      </c>
      <c r="B564" s="12">
        <v>46270</v>
      </c>
      <c r="C564" s="11" t="s">
        <v>230</v>
      </c>
      <c r="D564" s="11" t="s">
        <v>330</v>
      </c>
      <c r="E564" s="11" t="s">
        <v>398</v>
      </c>
      <c r="F564" s="11" t="s">
        <v>415</v>
      </c>
      <c r="G564" s="11" t="s">
        <v>545</v>
      </c>
      <c r="H564">
        <v>8</v>
      </c>
      <c r="I564">
        <v>13434.34</v>
      </c>
      <c r="J564">
        <v>0</v>
      </c>
      <c r="K564">
        <v>107474.72</v>
      </c>
      <c r="L564">
        <v>83144</v>
      </c>
      <c r="M564">
        <v>24330.720000000001</v>
      </c>
      <c r="N564" s="11" t="s">
        <v>550</v>
      </c>
      <c r="O564" s="11" t="s">
        <v>543</v>
      </c>
    </row>
    <row r="565" spans="1:15" x14ac:dyDescent="0.25">
      <c r="A565" s="11" t="s">
        <v>1438</v>
      </c>
      <c r="B565" s="12">
        <v>45839</v>
      </c>
      <c r="C565" s="11" t="s">
        <v>244</v>
      </c>
      <c r="D565" s="11" t="s">
        <v>366</v>
      </c>
      <c r="E565" s="11" t="s">
        <v>382</v>
      </c>
      <c r="F565" s="11" t="s">
        <v>515</v>
      </c>
      <c r="G565" s="11" t="s">
        <v>545</v>
      </c>
      <c r="H565">
        <v>2</v>
      </c>
      <c r="I565">
        <v>24896.65</v>
      </c>
      <c r="J565">
        <v>0</v>
      </c>
      <c r="K565">
        <v>49793.3</v>
      </c>
      <c r="L565">
        <v>33554</v>
      </c>
      <c r="M565">
        <v>16239.3</v>
      </c>
      <c r="N565" s="11" t="s">
        <v>550</v>
      </c>
      <c r="O565" s="11" t="s">
        <v>543</v>
      </c>
    </row>
    <row r="566" spans="1:15" x14ac:dyDescent="0.25">
      <c r="A566" s="11" t="s">
        <v>1499</v>
      </c>
      <c r="B566" s="12">
        <v>46065</v>
      </c>
      <c r="C566" s="11" t="s">
        <v>58</v>
      </c>
      <c r="D566" s="11" t="s">
        <v>360</v>
      </c>
      <c r="E566" s="11" t="s">
        <v>391</v>
      </c>
      <c r="F566" s="11" t="s">
        <v>477</v>
      </c>
      <c r="G566" s="11" t="s">
        <v>545</v>
      </c>
      <c r="H566">
        <v>3</v>
      </c>
      <c r="I566">
        <v>24789.75</v>
      </c>
      <c r="J566">
        <v>0</v>
      </c>
      <c r="K566">
        <v>74369.25</v>
      </c>
      <c r="L566">
        <v>61569</v>
      </c>
      <c r="M566">
        <v>12800.25</v>
      </c>
      <c r="N566" s="11" t="s">
        <v>550</v>
      </c>
      <c r="O566" s="11" t="s">
        <v>543</v>
      </c>
    </row>
    <row r="567" spans="1:15" x14ac:dyDescent="0.25">
      <c r="A567" s="11" t="s">
        <v>1534</v>
      </c>
      <c r="B567" s="12">
        <v>45766</v>
      </c>
      <c r="C567" s="11" t="s">
        <v>138</v>
      </c>
      <c r="D567" s="11" t="s">
        <v>364</v>
      </c>
      <c r="E567" s="11" t="s">
        <v>382</v>
      </c>
      <c r="F567" s="11" t="s">
        <v>445</v>
      </c>
      <c r="G567" s="11" t="s">
        <v>545</v>
      </c>
      <c r="H567">
        <v>2</v>
      </c>
      <c r="I567">
        <v>25457.15</v>
      </c>
      <c r="J567">
        <v>0</v>
      </c>
      <c r="K567">
        <v>50914.3</v>
      </c>
      <c r="L567">
        <v>33630</v>
      </c>
      <c r="M567">
        <v>17284.3</v>
      </c>
      <c r="N567" s="11" t="s">
        <v>550</v>
      </c>
      <c r="O567" s="11" t="s">
        <v>543</v>
      </c>
    </row>
    <row r="568" spans="1:15" x14ac:dyDescent="0.25">
      <c r="A568" s="11" t="s">
        <v>1700</v>
      </c>
      <c r="B568" s="12">
        <v>45802</v>
      </c>
      <c r="C568" s="11" t="s">
        <v>84</v>
      </c>
      <c r="D568" s="11" t="s">
        <v>373</v>
      </c>
      <c r="E568" s="11" t="s">
        <v>385</v>
      </c>
      <c r="F568" s="11" t="s">
        <v>495</v>
      </c>
      <c r="G568" s="11" t="s">
        <v>545</v>
      </c>
      <c r="H568">
        <v>7</v>
      </c>
      <c r="I568">
        <v>2277.2600000000002</v>
      </c>
      <c r="J568">
        <v>0</v>
      </c>
      <c r="K568">
        <v>15940.82</v>
      </c>
      <c r="L568">
        <v>11347</v>
      </c>
      <c r="M568">
        <v>4593.82</v>
      </c>
      <c r="N568" s="11" t="s">
        <v>550</v>
      </c>
      <c r="O568" s="11" t="s">
        <v>543</v>
      </c>
    </row>
    <row r="569" spans="1:15" x14ac:dyDescent="0.25">
      <c r="A569" s="11" t="s">
        <v>1743</v>
      </c>
      <c r="B569" s="12">
        <v>46053</v>
      </c>
      <c r="C569" s="11" t="s">
        <v>274</v>
      </c>
      <c r="D569" s="11" t="s">
        <v>353</v>
      </c>
      <c r="E569" s="11" t="s">
        <v>387</v>
      </c>
      <c r="F569" s="11" t="s">
        <v>457</v>
      </c>
      <c r="G569" s="11" t="s">
        <v>545</v>
      </c>
      <c r="H569">
        <v>2</v>
      </c>
      <c r="I569">
        <v>8043.5</v>
      </c>
      <c r="J569">
        <v>0</v>
      </c>
      <c r="K569">
        <v>16087</v>
      </c>
      <c r="L569">
        <v>10674</v>
      </c>
      <c r="M569">
        <v>5413</v>
      </c>
      <c r="N569" s="11" t="s">
        <v>550</v>
      </c>
      <c r="O569" s="11" t="s">
        <v>543</v>
      </c>
    </row>
    <row r="570" spans="1:15" x14ac:dyDescent="0.25">
      <c r="A570" s="11" t="s">
        <v>1748</v>
      </c>
      <c r="B570" s="12">
        <v>45725</v>
      </c>
      <c r="C570" s="11" t="s">
        <v>290</v>
      </c>
      <c r="D570" s="11" t="s">
        <v>375</v>
      </c>
      <c r="E570" s="11" t="s">
        <v>382</v>
      </c>
      <c r="F570" s="11" t="s">
        <v>447</v>
      </c>
      <c r="G570" s="11" t="s">
        <v>545</v>
      </c>
      <c r="H570">
        <v>6</v>
      </c>
      <c r="I570">
        <v>5472.72</v>
      </c>
      <c r="J570">
        <v>0</v>
      </c>
      <c r="K570">
        <v>32836.32</v>
      </c>
      <c r="L570">
        <v>22122</v>
      </c>
      <c r="M570">
        <v>10714.32</v>
      </c>
      <c r="N570" s="11" t="s">
        <v>550</v>
      </c>
      <c r="O570" s="11" t="s">
        <v>543</v>
      </c>
    </row>
    <row r="571" spans="1:15" x14ac:dyDescent="0.25">
      <c r="A571" s="11" t="s">
        <v>1785</v>
      </c>
      <c r="B571" s="12">
        <v>45884</v>
      </c>
      <c r="C571" s="11" t="s">
        <v>248</v>
      </c>
      <c r="D571" s="11" t="s">
        <v>371</v>
      </c>
      <c r="E571" s="11" t="s">
        <v>393</v>
      </c>
      <c r="F571" s="11" t="s">
        <v>447</v>
      </c>
      <c r="G571" s="11" t="s">
        <v>545</v>
      </c>
      <c r="H571">
        <v>7</v>
      </c>
      <c r="I571">
        <v>25238.93</v>
      </c>
      <c r="J571">
        <v>0</v>
      </c>
      <c r="K571">
        <v>176672.51</v>
      </c>
      <c r="L571">
        <v>149212</v>
      </c>
      <c r="M571">
        <v>27460.51</v>
      </c>
      <c r="N571" s="11" t="s">
        <v>550</v>
      </c>
      <c r="O571" s="11" t="s">
        <v>543</v>
      </c>
    </row>
    <row r="572" spans="1:15" x14ac:dyDescent="0.25">
      <c r="A572" s="11" t="s">
        <v>1842</v>
      </c>
      <c r="B572" s="12">
        <v>46274</v>
      </c>
      <c r="C572" s="11" t="s">
        <v>322</v>
      </c>
      <c r="D572" s="11" t="s">
        <v>351</v>
      </c>
      <c r="E572" s="11" t="s">
        <v>398</v>
      </c>
      <c r="F572" s="11" t="s">
        <v>443</v>
      </c>
      <c r="G572" s="11" t="s">
        <v>545</v>
      </c>
      <c r="H572">
        <v>8</v>
      </c>
      <c r="I572">
        <v>28987.87</v>
      </c>
      <c r="J572">
        <v>0</v>
      </c>
      <c r="K572">
        <v>231902.96</v>
      </c>
      <c r="L572">
        <v>155504</v>
      </c>
      <c r="M572">
        <v>76398.960000000006</v>
      </c>
      <c r="N572" s="11" t="s">
        <v>550</v>
      </c>
      <c r="O572" s="11" t="s">
        <v>543</v>
      </c>
    </row>
    <row r="573" spans="1:15" x14ac:dyDescent="0.25">
      <c r="A573" s="11" t="s">
        <v>1861</v>
      </c>
      <c r="B573" s="12">
        <v>46310</v>
      </c>
      <c r="C573" s="11" t="s">
        <v>220</v>
      </c>
      <c r="D573" s="11" t="s">
        <v>334</v>
      </c>
      <c r="E573" s="11" t="s">
        <v>398</v>
      </c>
      <c r="F573" s="11" t="s">
        <v>429</v>
      </c>
      <c r="G573" s="11" t="s">
        <v>545</v>
      </c>
      <c r="H573">
        <v>4</v>
      </c>
      <c r="I573">
        <v>371.26</v>
      </c>
      <c r="J573">
        <v>0</v>
      </c>
      <c r="K573">
        <v>1485.04</v>
      </c>
      <c r="L573">
        <v>1140</v>
      </c>
      <c r="M573">
        <v>345.04</v>
      </c>
      <c r="N573" s="11" t="s">
        <v>550</v>
      </c>
      <c r="O573" s="11" t="s">
        <v>543</v>
      </c>
    </row>
    <row r="574" spans="1:15" x14ac:dyDescent="0.25">
      <c r="A574" s="11" t="s">
        <v>1874</v>
      </c>
      <c r="B574" s="12">
        <v>45964</v>
      </c>
      <c r="C574" s="11" t="s">
        <v>108</v>
      </c>
      <c r="D574" s="11" t="s">
        <v>341</v>
      </c>
      <c r="E574" s="11" t="s">
        <v>387</v>
      </c>
      <c r="F574" s="11" t="s">
        <v>433</v>
      </c>
      <c r="G574" s="11" t="s">
        <v>545</v>
      </c>
      <c r="H574">
        <v>8</v>
      </c>
      <c r="I574">
        <v>517.33000000000004</v>
      </c>
      <c r="J574">
        <v>0</v>
      </c>
      <c r="K574">
        <v>4138.6400000000003</v>
      </c>
      <c r="L574">
        <v>3296</v>
      </c>
      <c r="M574">
        <v>842.64</v>
      </c>
      <c r="N574" s="11" t="s">
        <v>550</v>
      </c>
      <c r="O574" s="11" t="s">
        <v>543</v>
      </c>
    </row>
    <row r="575" spans="1:15" x14ac:dyDescent="0.25">
      <c r="A575" s="11" t="s">
        <v>1886</v>
      </c>
      <c r="B575" s="12">
        <v>45986</v>
      </c>
      <c r="C575" s="11" t="s">
        <v>160</v>
      </c>
      <c r="D575" s="11" t="s">
        <v>368</v>
      </c>
      <c r="E575" s="11" t="s">
        <v>382</v>
      </c>
      <c r="F575" s="11" t="s">
        <v>489</v>
      </c>
      <c r="G575" s="11" t="s">
        <v>545</v>
      </c>
      <c r="H575">
        <v>7</v>
      </c>
      <c r="I575">
        <v>1073.69</v>
      </c>
      <c r="J575">
        <v>0</v>
      </c>
      <c r="K575">
        <v>7515.83</v>
      </c>
      <c r="L575">
        <v>5432</v>
      </c>
      <c r="M575">
        <v>2083.83</v>
      </c>
      <c r="N575" s="11" t="s">
        <v>550</v>
      </c>
      <c r="O575" s="11" t="s">
        <v>543</v>
      </c>
    </row>
    <row r="576" spans="1:15" x14ac:dyDescent="0.25">
      <c r="A576" s="11" t="s">
        <v>1928</v>
      </c>
      <c r="B576" s="12">
        <v>46029</v>
      </c>
      <c r="C576" s="11" t="s">
        <v>174</v>
      </c>
      <c r="D576" s="11" t="s">
        <v>337</v>
      </c>
      <c r="E576" s="11" t="s">
        <v>387</v>
      </c>
      <c r="F576" s="11" t="s">
        <v>459</v>
      </c>
      <c r="G576" s="11" t="s">
        <v>545</v>
      </c>
      <c r="H576">
        <v>1</v>
      </c>
      <c r="I576">
        <v>21351.52</v>
      </c>
      <c r="J576">
        <v>0</v>
      </c>
      <c r="K576">
        <v>21351.52</v>
      </c>
      <c r="L576">
        <v>15803</v>
      </c>
      <c r="M576">
        <v>5548.52</v>
      </c>
      <c r="N576" s="11" t="s">
        <v>550</v>
      </c>
      <c r="O576" s="11" t="s">
        <v>543</v>
      </c>
    </row>
    <row r="577" spans="1:15" x14ac:dyDescent="0.25">
      <c r="A577" s="11" t="s">
        <v>1940</v>
      </c>
      <c r="B577" s="12">
        <v>46093</v>
      </c>
      <c r="C577" s="11" t="s">
        <v>192</v>
      </c>
      <c r="D577" s="11" t="s">
        <v>353</v>
      </c>
      <c r="E577" s="11" t="s">
        <v>387</v>
      </c>
      <c r="F577" s="11" t="s">
        <v>517</v>
      </c>
      <c r="G577" s="11" t="s">
        <v>545</v>
      </c>
      <c r="H577">
        <v>2</v>
      </c>
      <c r="I577">
        <v>8043.5</v>
      </c>
      <c r="J577">
        <v>0</v>
      </c>
      <c r="K577">
        <v>16087</v>
      </c>
      <c r="L577">
        <v>10674</v>
      </c>
      <c r="M577">
        <v>5413</v>
      </c>
      <c r="N577" s="11" t="s">
        <v>550</v>
      </c>
      <c r="O577" s="11" t="s">
        <v>543</v>
      </c>
    </row>
    <row r="578" spans="1:15" x14ac:dyDescent="0.25">
      <c r="A578" s="11" t="s">
        <v>1950</v>
      </c>
      <c r="B578" s="12">
        <v>46246</v>
      </c>
      <c r="C578" s="11" t="s">
        <v>86</v>
      </c>
      <c r="D578" s="11" t="s">
        <v>337</v>
      </c>
      <c r="E578" s="11" t="s">
        <v>389</v>
      </c>
      <c r="F578" s="11" t="s">
        <v>423</v>
      </c>
      <c r="G578" s="11" t="s">
        <v>545</v>
      </c>
      <c r="H578">
        <v>3</v>
      </c>
      <c r="I578">
        <v>21351.52</v>
      </c>
      <c r="J578">
        <v>0</v>
      </c>
      <c r="K578">
        <v>64054.559999999998</v>
      </c>
      <c r="L578">
        <v>47409</v>
      </c>
      <c r="M578">
        <v>16645.560000000001</v>
      </c>
      <c r="N578" s="11" t="s">
        <v>550</v>
      </c>
      <c r="O578" s="11" t="s">
        <v>543</v>
      </c>
    </row>
    <row r="579" spans="1:15" x14ac:dyDescent="0.25">
      <c r="A579" s="11" t="s">
        <v>1956</v>
      </c>
      <c r="B579" s="12">
        <v>46246</v>
      </c>
      <c r="C579" s="11" t="s">
        <v>118</v>
      </c>
      <c r="D579" s="11" t="s">
        <v>375</v>
      </c>
      <c r="E579" s="11" t="s">
        <v>393</v>
      </c>
      <c r="F579" s="11" t="s">
        <v>415</v>
      </c>
      <c r="G579" s="11" t="s">
        <v>545</v>
      </c>
      <c r="H579">
        <v>8</v>
      </c>
      <c r="I579">
        <v>5472.72</v>
      </c>
      <c r="J579">
        <v>0</v>
      </c>
      <c r="K579">
        <v>43781.760000000002</v>
      </c>
      <c r="L579">
        <v>29496</v>
      </c>
      <c r="M579">
        <v>14285.76</v>
      </c>
      <c r="N579" s="11" t="s">
        <v>550</v>
      </c>
      <c r="O579" s="11" t="s">
        <v>543</v>
      </c>
    </row>
    <row r="580" spans="1:15" x14ac:dyDescent="0.25">
      <c r="A580" s="11" t="s">
        <v>1982</v>
      </c>
      <c r="B580" s="12">
        <v>46366</v>
      </c>
      <c r="C580" s="11" t="s">
        <v>250</v>
      </c>
      <c r="D580" s="11" t="s">
        <v>353</v>
      </c>
      <c r="E580" s="11" t="s">
        <v>389</v>
      </c>
      <c r="F580" s="11" t="s">
        <v>493</v>
      </c>
      <c r="G580" s="11" t="s">
        <v>545</v>
      </c>
      <c r="H580">
        <v>3</v>
      </c>
      <c r="I580">
        <v>8043.5</v>
      </c>
      <c r="J580">
        <v>0</v>
      </c>
      <c r="K580">
        <v>24130.5</v>
      </c>
      <c r="L580">
        <v>16011</v>
      </c>
      <c r="M580">
        <v>8119.5</v>
      </c>
      <c r="N580" s="11" t="s">
        <v>550</v>
      </c>
      <c r="O580" s="11" t="s">
        <v>543</v>
      </c>
    </row>
    <row r="581" spans="1:15" x14ac:dyDescent="0.25">
      <c r="A581" s="11" t="s">
        <v>1984</v>
      </c>
      <c r="B581" s="12">
        <v>45902</v>
      </c>
      <c r="C581" s="11" t="s">
        <v>196</v>
      </c>
      <c r="D581" s="11" t="s">
        <v>353</v>
      </c>
      <c r="E581" s="11" t="s">
        <v>389</v>
      </c>
      <c r="F581" s="11" t="s">
        <v>471</v>
      </c>
      <c r="G581" s="11" t="s">
        <v>545</v>
      </c>
      <c r="H581">
        <v>7</v>
      </c>
      <c r="I581">
        <v>8043.5</v>
      </c>
      <c r="J581">
        <v>0</v>
      </c>
      <c r="K581">
        <v>56304.5</v>
      </c>
      <c r="L581">
        <v>37359</v>
      </c>
      <c r="M581">
        <v>18945.5</v>
      </c>
      <c r="N581" s="11" t="s">
        <v>550</v>
      </c>
      <c r="O581" s="11" t="s">
        <v>543</v>
      </c>
    </row>
    <row r="582" spans="1:15" x14ac:dyDescent="0.25">
      <c r="A582" s="11" t="s">
        <v>1988</v>
      </c>
      <c r="B582" s="12">
        <v>45937</v>
      </c>
      <c r="C582" s="11" t="s">
        <v>260</v>
      </c>
      <c r="D582" s="11" t="s">
        <v>375</v>
      </c>
      <c r="E582" s="11" t="s">
        <v>389</v>
      </c>
      <c r="F582" s="11" t="s">
        <v>477</v>
      </c>
      <c r="G582" s="11" t="s">
        <v>545</v>
      </c>
      <c r="H582">
        <v>1</v>
      </c>
      <c r="I582">
        <v>5472.72</v>
      </c>
      <c r="J582">
        <v>0</v>
      </c>
      <c r="K582">
        <v>5472.72</v>
      </c>
      <c r="L582">
        <v>3687</v>
      </c>
      <c r="M582">
        <v>1785.72</v>
      </c>
      <c r="N582" s="11" t="s">
        <v>550</v>
      </c>
      <c r="O582" s="11" t="s">
        <v>543</v>
      </c>
    </row>
    <row r="583" spans="1:15" x14ac:dyDescent="0.25">
      <c r="A583" s="11" t="s">
        <v>2023</v>
      </c>
      <c r="B583" s="12">
        <v>46051</v>
      </c>
      <c r="C583" s="11" t="s">
        <v>308</v>
      </c>
      <c r="D583" s="11" t="s">
        <v>341</v>
      </c>
      <c r="E583" s="11" t="s">
        <v>398</v>
      </c>
      <c r="F583" s="11" t="s">
        <v>511</v>
      </c>
      <c r="G583" s="11" t="s">
        <v>545</v>
      </c>
      <c r="H583">
        <v>8</v>
      </c>
      <c r="I583">
        <v>517.33000000000004</v>
      </c>
      <c r="J583">
        <v>0</v>
      </c>
      <c r="K583">
        <v>4138.6400000000003</v>
      </c>
      <c r="L583">
        <v>3296</v>
      </c>
      <c r="M583">
        <v>842.64</v>
      </c>
      <c r="N583" s="11" t="s">
        <v>550</v>
      </c>
      <c r="O583" s="11" t="s">
        <v>543</v>
      </c>
    </row>
    <row r="584" spans="1:15" x14ac:dyDescent="0.25">
      <c r="A584" s="11" t="s">
        <v>2042</v>
      </c>
      <c r="B584" s="12">
        <v>46225</v>
      </c>
      <c r="C584" s="11" t="s">
        <v>204</v>
      </c>
      <c r="D584" s="11" t="s">
        <v>357</v>
      </c>
      <c r="E584" s="11" t="s">
        <v>398</v>
      </c>
      <c r="F584" s="11" t="s">
        <v>491</v>
      </c>
      <c r="G584" s="11" t="s">
        <v>545</v>
      </c>
      <c r="H584">
        <v>6</v>
      </c>
      <c r="I584">
        <v>20778.54</v>
      </c>
      <c r="J584">
        <v>0</v>
      </c>
      <c r="K584">
        <v>124671.24</v>
      </c>
      <c r="L584">
        <v>98658</v>
      </c>
      <c r="M584">
        <v>26013.24</v>
      </c>
      <c r="N584" s="11" t="s">
        <v>550</v>
      </c>
      <c r="O584" s="11" t="s">
        <v>543</v>
      </c>
    </row>
    <row r="585" spans="1:15" x14ac:dyDescent="0.25">
      <c r="A585" s="11" t="s">
        <v>2086</v>
      </c>
      <c r="B585" s="12">
        <v>45990</v>
      </c>
      <c r="C585" s="11" t="s">
        <v>290</v>
      </c>
      <c r="D585" s="11" t="s">
        <v>375</v>
      </c>
      <c r="E585" s="11" t="s">
        <v>382</v>
      </c>
      <c r="F585" s="11" t="s">
        <v>495</v>
      </c>
      <c r="G585" s="11" t="s">
        <v>545</v>
      </c>
      <c r="H585">
        <v>5</v>
      </c>
      <c r="I585">
        <v>5472.72</v>
      </c>
      <c r="J585">
        <v>0</v>
      </c>
      <c r="K585">
        <v>27363.599999999999</v>
      </c>
      <c r="L585">
        <v>18435</v>
      </c>
      <c r="M585">
        <v>8928.6</v>
      </c>
      <c r="N585" s="11" t="s">
        <v>550</v>
      </c>
      <c r="O585" s="11" t="s">
        <v>543</v>
      </c>
    </row>
    <row r="586" spans="1:15" x14ac:dyDescent="0.25">
      <c r="A586" s="11" t="s">
        <v>2107</v>
      </c>
      <c r="B586" s="12">
        <v>45960</v>
      </c>
      <c r="C586" s="11" t="s">
        <v>37</v>
      </c>
      <c r="D586" s="11" t="s">
        <v>343</v>
      </c>
      <c r="E586" s="11" t="s">
        <v>398</v>
      </c>
      <c r="F586" s="11" t="s">
        <v>523</v>
      </c>
      <c r="G586" s="11" t="s">
        <v>545</v>
      </c>
      <c r="H586">
        <v>1</v>
      </c>
      <c r="I586">
        <v>4179.59</v>
      </c>
      <c r="J586">
        <v>0</v>
      </c>
      <c r="K586">
        <v>4179.59</v>
      </c>
      <c r="L586">
        <v>3191</v>
      </c>
      <c r="M586">
        <v>988.59</v>
      </c>
      <c r="N586" s="11" t="s">
        <v>550</v>
      </c>
      <c r="O586" s="11" t="s">
        <v>543</v>
      </c>
    </row>
    <row r="587" spans="1:15" x14ac:dyDescent="0.25">
      <c r="A587" s="11" t="s">
        <v>2113</v>
      </c>
      <c r="B587" s="12">
        <v>46151</v>
      </c>
      <c r="C587" s="11" t="s">
        <v>180</v>
      </c>
      <c r="D587" s="11" t="s">
        <v>355</v>
      </c>
      <c r="E587" s="11" t="s">
        <v>393</v>
      </c>
      <c r="F587" s="11" t="s">
        <v>451</v>
      </c>
      <c r="G587" s="11" t="s">
        <v>545</v>
      </c>
      <c r="H587">
        <v>4</v>
      </c>
      <c r="I587">
        <v>28820.43</v>
      </c>
      <c r="J587">
        <v>0</v>
      </c>
      <c r="K587">
        <v>115281.72</v>
      </c>
      <c r="L587">
        <v>79192</v>
      </c>
      <c r="M587">
        <v>36089.72</v>
      </c>
      <c r="N587" s="11" t="s">
        <v>550</v>
      </c>
      <c r="O587" s="11" t="s">
        <v>543</v>
      </c>
    </row>
    <row r="588" spans="1:15" x14ac:dyDescent="0.25">
      <c r="A588" s="11" t="s">
        <v>2137</v>
      </c>
      <c r="B588" s="12">
        <v>46234</v>
      </c>
      <c r="C588" s="11" t="s">
        <v>138</v>
      </c>
      <c r="D588" s="11" t="s">
        <v>341</v>
      </c>
      <c r="E588" s="11" t="s">
        <v>389</v>
      </c>
      <c r="F588" s="11" t="s">
        <v>487</v>
      </c>
      <c r="G588" s="11" t="s">
        <v>545</v>
      </c>
      <c r="H588">
        <v>3</v>
      </c>
      <c r="I588">
        <v>517.33000000000004</v>
      </c>
      <c r="J588">
        <v>0</v>
      </c>
      <c r="K588">
        <v>1551.99</v>
      </c>
      <c r="L588">
        <v>1236</v>
      </c>
      <c r="M588">
        <v>315.99</v>
      </c>
      <c r="N588" s="11" t="s">
        <v>550</v>
      </c>
      <c r="O588" s="11" t="s">
        <v>543</v>
      </c>
    </row>
    <row r="589" spans="1:15" x14ac:dyDescent="0.25">
      <c r="A589" s="11" t="s">
        <v>2362</v>
      </c>
      <c r="B589" s="12">
        <v>46229</v>
      </c>
      <c r="C589" s="11" t="s">
        <v>190</v>
      </c>
      <c r="D589" s="11" t="s">
        <v>368</v>
      </c>
      <c r="E589" s="11" t="s">
        <v>395</v>
      </c>
      <c r="F589" s="11" t="s">
        <v>429</v>
      </c>
      <c r="G589" s="11" t="s">
        <v>545</v>
      </c>
      <c r="H589">
        <v>2</v>
      </c>
      <c r="I589">
        <v>1073.69</v>
      </c>
      <c r="J589">
        <v>0</v>
      </c>
      <c r="K589">
        <v>2147.38</v>
      </c>
      <c r="L589">
        <v>1552</v>
      </c>
      <c r="M589">
        <v>595.38</v>
      </c>
      <c r="N589" s="11" t="s">
        <v>550</v>
      </c>
      <c r="O589" s="11" t="s">
        <v>543</v>
      </c>
    </row>
    <row r="590" spans="1:15" x14ac:dyDescent="0.25">
      <c r="A590" s="11" t="s">
        <v>2364</v>
      </c>
      <c r="B590" s="12">
        <v>46098</v>
      </c>
      <c r="C590" s="11" t="s">
        <v>202</v>
      </c>
      <c r="D590" s="11" t="s">
        <v>348</v>
      </c>
      <c r="E590" s="11" t="s">
        <v>382</v>
      </c>
      <c r="F590" s="11" t="s">
        <v>447</v>
      </c>
      <c r="G590" s="11" t="s">
        <v>545</v>
      </c>
      <c r="H590">
        <v>6</v>
      </c>
      <c r="I590">
        <v>12703.48</v>
      </c>
      <c r="J590">
        <v>0</v>
      </c>
      <c r="K590">
        <v>76220.88</v>
      </c>
      <c r="L590">
        <v>61314</v>
      </c>
      <c r="M590">
        <v>14906.88</v>
      </c>
      <c r="N590" s="11" t="s">
        <v>550</v>
      </c>
      <c r="O590" s="11" t="s">
        <v>543</v>
      </c>
    </row>
    <row r="591" spans="1:15" x14ac:dyDescent="0.25">
      <c r="A591" s="11" t="s">
        <v>2380</v>
      </c>
      <c r="B591" s="12">
        <v>46187</v>
      </c>
      <c r="C591" s="11" t="s">
        <v>256</v>
      </c>
      <c r="D591" s="11" t="s">
        <v>371</v>
      </c>
      <c r="E591" s="11" t="s">
        <v>391</v>
      </c>
      <c r="F591" s="11" t="s">
        <v>513</v>
      </c>
      <c r="G591" s="11" t="s">
        <v>545</v>
      </c>
      <c r="H591">
        <v>4</v>
      </c>
      <c r="I591">
        <v>25238.93</v>
      </c>
      <c r="J591">
        <v>0</v>
      </c>
      <c r="K591">
        <v>100955.72</v>
      </c>
      <c r="L591">
        <v>85264</v>
      </c>
      <c r="M591">
        <v>15691.72</v>
      </c>
      <c r="N591" s="11" t="s">
        <v>550</v>
      </c>
      <c r="O591" s="11" t="s">
        <v>543</v>
      </c>
    </row>
    <row r="592" spans="1:15" x14ac:dyDescent="0.25">
      <c r="A592" s="11" t="s">
        <v>2420</v>
      </c>
      <c r="B592" s="12">
        <v>45738</v>
      </c>
      <c r="C592" s="11" t="s">
        <v>35</v>
      </c>
      <c r="D592" s="11" t="s">
        <v>345</v>
      </c>
      <c r="E592" s="11" t="s">
        <v>395</v>
      </c>
      <c r="F592" s="11" t="s">
        <v>475</v>
      </c>
      <c r="G592" s="11" t="s">
        <v>545</v>
      </c>
      <c r="H592">
        <v>7</v>
      </c>
      <c r="I592">
        <v>1871.78</v>
      </c>
      <c r="J592">
        <v>0</v>
      </c>
      <c r="K592">
        <v>13102.46</v>
      </c>
      <c r="L592">
        <v>11305</v>
      </c>
      <c r="M592">
        <v>1797.46</v>
      </c>
      <c r="N592" s="11" t="s">
        <v>550</v>
      </c>
      <c r="O592" s="11" t="s">
        <v>543</v>
      </c>
    </row>
    <row r="593" spans="1:15" x14ac:dyDescent="0.25">
      <c r="A593" s="11" t="s">
        <v>2486</v>
      </c>
      <c r="B593" s="12">
        <v>46153</v>
      </c>
      <c r="C593" s="11" t="s">
        <v>288</v>
      </c>
      <c r="D593" s="11" t="s">
        <v>337</v>
      </c>
      <c r="E593" s="11" t="s">
        <v>398</v>
      </c>
      <c r="F593" s="11" t="s">
        <v>425</v>
      </c>
      <c r="G593" s="11" t="s">
        <v>545</v>
      </c>
      <c r="H593">
        <v>7</v>
      </c>
      <c r="I593">
        <v>21351.52</v>
      </c>
      <c r="J593">
        <v>0</v>
      </c>
      <c r="K593">
        <v>149460.64000000001</v>
      </c>
      <c r="L593">
        <v>110621</v>
      </c>
      <c r="M593">
        <v>38839.64</v>
      </c>
      <c r="N593" s="11" t="s">
        <v>550</v>
      </c>
      <c r="O593" s="11" t="s">
        <v>543</v>
      </c>
    </row>
    <row r="594" spans="1:15" x14ac:dyDescent="0.25">
      <c r="A594" s="11" t="s">
        <v>2498</v>
      </c>
      <c r="B594" s="12">
        <v>46260</v>
      </c>
      <c r="C594" s="11" t="s">
        <v>114</v>
      </c>
      <c r="D594" s="11" t="s">
        <v>345</v>
      </c>
      <c r="E594" s="11" t="s">
        <v>385</v>
      </c>
      <c r="F594" s="11" t="s">
        <v>507</v>
      </c>
      <c r="G594" s="11" t="s">
        <v>545</v>
      </c>
      <c r="H594">
        <v>8</v>
      </c>
      <c r="I594">
        <v>1871.78</v>
      </c>
      <c r="J594">
        <v>0</v>
      </c>
      <c r="K594">
        <v>14974.24</v>
      </c>
      <c r="L594">
        <v>12920</v>
      </c>
      <c r="M594">
        <v>2054.2399999999998</v>
      </c>
      <c r="N594" s="11" t="s">
        <v>550</v>
      </c>
      <c r="O594" s="11" t="s">
        <v>543</v>
      </c>
    </row>
    <row r="595" spans="1:15" x14ac:dyDescent="0.25">
      <c r="A595" s="11" t="s">
        <v>2516</v>
      </c>
      <c r="B595" s="12">
        <v>45809</v>
      </c>
      <c r="C595" s="11" t="s">
        <v>52</v>
      </c>
      <c r="D595" s="11" t="s">
        <v>334</v>
      </c>
      <c r="E595" s="11" t="s">
        <v>398</v>
      </c>
      <c r="F595" s="11" t="s">
        <v>489</v>
      </c>
      <c r="G595" s="11" t="s">
        <v>545</v>
      </c>
      <c r="H595">
        <v>4</v>
      </c>
      <c r="I595">
        <v>371.26</v>
      </c>
      <c r="J595">
        <v>0</v>
      </c>
      <c r="K595">
        <v>855.45</v>
      </c>
      <c r="L595">
        <v>1140</v>
      </c>
      <c r="M595">
        <v>-284.55</v>
      </c>
      <c r="N595" s="11" t="s">
        <v>550</v>
      </c>
      <c r="O595" s="11" t="s">
        <v>543</v>
      </c>
    </row>
    <row r="596" spans="1:15" x14ac:dyDescent="0.25">
      <c r="A596" s="11" t="s">
        <v>2554</v>
      </c>
      <c r="B596" s="12">
        <v>45839</v>
      </c>
      <c r="C596" s="11" t="s">
        <v>50</v>
      </c>
      <c r="D596" s="11" t="s">
        <v>362</v>
      </c>
      <c r="E596" s="11" t="s">
        <v>395</v>
      </c>
      <c r="F596" s="11" t="s">
        <v>523</v>
      </c>
      <c r="G596" s="11" t="s">
        <v>545</v>
      </c>
      <c r="H596">
        <v>2</v>
      </c>
      <c r="I596">
        <v>22546.84</v>
      </c>
      <c r="J596">
        <v>0</v>
      </c>
      <c r="K596">
        <v>45093.68</v>
      </c>
      <c r="L596">
        <v>34118</v>
      </c>
      <c r="M596">
        <v>10975.68</v>
      </c>
      <c r="N596" s="11" t="s">
        <v>550</v>
      </c>
      <c r="O596" s="11" t="s">
        <v>543</v>
      </c>
    </row>
    <row r="597" spans="1:15" x14ac:dyDescent="0.25">
      <c r="A597" s="11" t="s">
        <v>2581</v>
      </c>
      <c r="B597" s="12">
        <v>45879</v>
      </c>
      <c r="C597" s="11" t="s">
        <v>160</v>
      </c>
      <c r="D597" s="11" t="s">
        <v>377</v>
      </c>
      <c r="E597" s="11" t="s">
        <v>382</v>
      </c>
      <c r="F597" s="11" t="s">
        <v>501</v>
      </c>
      <c r="G597" s="11" t="s">
        <v>545</v>
      </c>
      <c r="H597">
        <v>4</v>
      </c>
      <c r="I597">
        <v>25991.93</v>
      </c>
      <c r="J597">
        <v>0</v>
      </c>
      <c r="K597">
        <v>103967.72</v>
      </c>
      <c r="L597">
        <v>74204</v>
      </c>
      <c r="M597">
        <v>29763.72</v>
      </c>
      <c r="N597" s="11" t="s">
        <v>550</v>
      </c>
      <c r="O597" s="11" t="s">
        <v>543</v>
      </c>
    </row>
    <row r="598" spans="1:15" x14ac:dyDescent="0.25">
      <c r="A598" s="11" t="s">
        <v>2600</v>
      </c>
      <c r="B598" s="12">
        <v>46157</v>
      </c>
      <c r="C598" s="11" t="s">
        <v>64</v>
      </c>
      <c r="D598" s="11" t="s">
        <v>364</v>
      </c>
      <c r="E598" s="11" t="s">
        <v>382</v>
      </c>
      <c r="F598" s="11" t="s">
        <v>523</v>
      </c>
      <c r="G598" s="11" t="s">
        <v>545</v>
      </c>
      <c r="H598">
        <v>7</v>
      </c>
      <c r="I598">
        <v>25457.15</v>
      </c>
      <c r="J598">
        <v>0</v>
      </c>
      <c r="K598">
        <v>178200.05</v>
      </c>
      <c r="L598">
        <v>117705</v>
      </c>
      <c r="M598">
        <v>60495.05</v>
      </c>
      <c r="N598" s="11" t="s">
        <v>550</v>
      </c>
      <c r="O598" s="11" t="s">
        <v>543</v>
      </c>
    </row>
    <row r="599" spans="1:15" x14ac:dyDescent="0.25">
      <c r="A599" s="11" t="s">
        <v>2614</v>
      </c>
      <c r="B599" s="12">
        <v>46323</v>
      </c>
      <c r="C599" s="11" t="s">
        <v>178</v>
      </c>
      <c r="D599" s="11" t="s">
        <v>357</v>
      </c>
      <c r="E599" s="11" t="s">
        <v>382</v>
      </c>
      <c r="F599" s="11" t="s">
        <v>441</v>
      </c>
      <c r="G599" s="11" t="s">
        <v>545</v>
      </c>
      <c r="H599">
        <v>5</v>
      </c>
      <c r="I599">
        <v>20778.54</v>
      </c>
      <c r="J599">
        <v>0</v>
      </c>
      <c r="K599">
        <v>103892.7</v>
      </c>
      <c r="L599">
        <v>82215</v>
      </c>
      <c r="M599">
        <v>21677.7</v>
      </c>
      <c r="N599" s="11" t="s">
        <v>550</v>
      </c>
      <c r="O599" s="11" t="s">
        <v>543</v>
      </c>
    </row>
    <row r="600" spans="1:15" x14ac:dyDescent="0.25">
      <c r="A600" s="11" t="s">
        <v>2618</v>
      </c>
      <c r="B600" s="12">
        <v>45717</v>
      </c>
      <c r="C600" s="11" t="s">
        <v>170</v>
      </c>
      <c r="D600" s="11" t="s">
        <v>357</v>
      </c>
      <c r="E600" s="11" t="s">
        <v>391</v>
      </c>
      <c r="F600" s="11" t="s">
        <v>517</v>
      </c>
      <c r="G600" s="11" t="s">
        <v>545</v>
      </c>
      <c r="H600">
        <v>1</v>
      </c>
      <c r="I600">
        <v>20778.54</v>
      </c>
      <c r="J600">
        <v>0</v>
      </c>
      <c r="K600">
        <v>20778.54</v>
      </c>
      <c r="L600">
        <v>16443</v>
      </c>
      <c r="M600">
        <v>4335.54</v>
      </c>
      <c r="N600" s="11" t="s">
        <v>550</v>
      </c>
      <c r="O600" s="11" t="s">
        <v>543</v>
      </c>
    </row>
    <row r="601" spans="1:15" x14ac:dyDescent="0.25">
      <c r="A601" s="11" t="s">
        <v>2635</v>
      </c>
      <c r="B601" s="12">
        <v>45672</v>
      </c>
      <c r="C601" s="11" t="s">
        <v>310</v>
      </c>
      <c r="D601" s="11" t="s">
        <v>353</v>
      </c>
      <c r="E601" s="11" t="s">
        <v>382</v>
      </c>
      <c r="F601" s="11" t="s">
        <v>425</v>
      </c>
      <c r="G601" s="11" t="s">
        <v>545</v>
      </c>
      <c r="H601">
        <v>7</v>
      </c>
      <c r="I601">
        <v>8043.5</v>
      </c>
      <c r="J601">
        <v>0</v>
      </c>
      <c r="K601">
        <v>56304.5</v>
      </c>
      <c r="L601">
        <v>37359</v>
      </c>
      <c r="M601">
        <v>18945.5</v>
      </c>
      <c r="N601" s="11" t="s">
        <v>550</v>
      </c>
      <c r="O601" s="11" t="s">
        <v>543</v>
      </c>
    </row>
    <row r="602" spans="1:15" x14ac:dyDescent="0.25">
      <c r="A602" s="11" t="s">
        <v>2646</v>
      </c>
      <c r="B602" s="12">
        <v>46135</v>
      </c>
      <c r="C602" s="11" t="s">
        <v>294</v>
      </c>
      <c r="D602" s="11" t="s">
        <v>366</v>
      </c>
      <c r="E602" s="11" t="s">
        <v>391</v>
      </c>
      <c r="F602" s="11" t="s">
        <v>453</v>
      </c>
      <c r="G602" s="11" t="s">
        <v>545</v>
      </c>
      <c r="H602">
        <v>6</v>
      </c>
      <c r="I602">
        <v>24896.65</v>
      </c>
      <c r="J602">
        <v>0</v>
      </c>
      <c r="K602">
        <v>149379.9</v>
      </c>
      <c r="L602">
        <v>100662</v>
      </c>
      <c r="M602">
        <v>48717.9</v>
      </c>
      <c r="N602" s="11" t="s">
        <v>550</v>
      </c>
      <c r="O602" s="11" t="s">
        <v>543</v>
      </c>
    </row>
    <row r="603" spans="1:15" x14ac:dyDescent="0.25">
      <c r="A603" s="11" t="s">
        <v>2693</v>
      </c>
      <c r="B603" s="12">
        <v>45689</v>
      </c>
      <c r="C603" s="11" t="s">
        <v>206</v>
      </c>
      <c r="D603" s="11" t="s">
        <v>364</v>
      </c>
      <c r="E603" s="11" t="s">
        <v>382</v>
      </c>
      <c r="F603" s="11" t="s">
        <v>407</v>
      </c>
      <c r="G603" s="11" t="s">
        <v>545</v>
      </c>
      <c r="H603">
        <v>4</v>
      </c>
      <c r="I603">
        <v>25457.15</v>
      </c>
      <c r="J603">
        <v>0</v>
      </c>
      <c r="K603">
        <v>101828.6</v>
      </c>
      <c r="L603">
        <v>67260</v>
      </c>
      <c r="M603">
        <v>34568.6</v>
      </c>
      <c r="N603" s="11" t="s">
        <v>550</v>
      </c>
      <c r="O603" s="11" t="s">
        <v>543</v>
      </c>
    </row>
    <row r="604" spans="1:15" x14ac:dyDescent="0.25">
      <c r="A604" s="11" t="s">
        <v>2734</v>
      </c>
      <c r="B604" s="12">
        <v>46186</v>
      </c>
      <c r="C604" s="11" t="s">
        <v>72</v>
      </c>
      <c r="D604" s="11" t="s">
        <v>360</v>
      </c>
      <c r="E604" s="11" t="s">
        <v>382</v>
      </c>
      <c r="F604" s="11" t="s">
        <v>465</v>
      </c>
      <c r="G604" s="11" t="s">
        <v>545</v>
      </c>
      <c r="H604">
        <v>1</v>
      </c>
      <c r="I604">
        <v>24789.75</v>
      </c>
      <c r="J604">
        <v>0</v>
      </c>
      <c r="K604">
        <v>24789.75</v>
      </c>
      <c r="L604">
        <v>20523</v>
      </c>
      <c r="M604">
        <v>4266.75</v>
      </c>
      <c r="N604" s="11" t="s">
        <v>550</v>
      </c>
      <c r="O604" s="11" t="s">
        <v>543</v>
      </c>
    </row>
    <row r="605" spans="1:15" x14ac:dyDescent="0.25">
      <c r="A605" s="11" t="s">
        <v>2770</v>
      </c>
      <c r="B605" s="12">
        <v>46181</v>
      </c>
      <c r="C605" s="11" t="s">
        <v>180</v>
      </c>
      <c r="D605" s="11" t="s">
        <v>341</v>
      </c>
      <c r="E605" s="11" t="s">
        <v>389</v>
      </c>
      <c r="F605" s="11" t="s">
        <v>481</v>
      </c>
      <c r="G605" s="11" t="s">
        <v>545</v>
      </c>
      <c r="H605">
        <v>4</v>
      </c>
      <c r="I605">
        <v>517.33000000000004</v>
      </c>
      <c r="J605">
        <v>0</v>
      </c>
      <c r="K605">
        <v>2069.3200000000002</v>
      </c>
      <c r="L605">
        <v>1648</v>
      </c>
      <c r="M605">
        <v>421.32</v>
      </c>
      <c r="N605" s="11" t="s">
        <v>550</v>
      </c>
      <c r="O605" s="11" t="s">
        <v>543</v>
      </c>
    </row>
    <row r="606" spans="1:15" x14ac:dyDescent="0.25">
      <c r="A606" s="11" t="s">
        <v>2776</v>
      </c>
      <c r="B606" s="12">
        <v>46093</v>
      </c>
      <c r="C606" s="11" t="s">
        <v>58</v>
      </c>
      <c r="D606" s="11" t="s">
        <v>348</v>
      </c>
      <c r="E606" s="11" t="s">
        <v>393</v>
      </c>
      <c r="F606" s="11" t="s">
        <v>475</v>
      </c>
      <c r="G606" s="11" t="s">
        <v>545</v>
      </c>
      <c r="H606">
        <v>5</v>
      </c>
      <c r="I606">
        <v>12703.48</v>
      </c>
      <c r="J606">
        <v>0</v>
      </c>
      <c r="K606">
        <v>63517.4</v>
      </c>
      <c r="L606">
        <v>51095</v>
      </c>
      <c r="M606">
        <v>12422.4</v>
      </c>
      <c r="N606" s="11" t="s">
        <v>550</v>
      </c>
      <c r="O606" s="11" t="s">
        <v>543</v>
      </c>
    </row>
    <row r="607" spans="1:15" x14ac:dyDescent="0.25">
      <c r="A607" s="11" t="s">
        <v>2794</v>
      </c>
      <c r="B607" s="12">
        <v>46230</v>
      </c>
      <c r="C607" s="11" t="s">
        <v>306</v>
      </c>
      <c r="D607" s="11" t="s">
        <v>334</v>
      </c>
      <c r="E607" s="11" t="s">
        <v>382</v>
      </c>
      <c r="F607" s="11" t="s">
        <v>407</v>
      </c>
      <c r="G607" s="11" t="s">
        <v>545</v>
      </c>
      <c r="H607">
        <v>5</v>
      </c>
      <c r="I607">
        <v>371.26</v>
      </c>
      <c r="J607">
        <v>0</v>
      </c>
      <c r="K607">
        <v>1856.3</v>
      </c>
      <c r="L607">
        <v>1425</v>
      </c>
      <c r="M607">
        <v>431.3</v>
      </c>
      <c r="N607" s="11" t="s">
        <v>550</v>
      </c>
      <c r="O607" s="11" t="s">
        <v>543</v>
      </c>
    </row>
    <row r="608" spans="1:15" x14ac:dyDescent="0.25">
      <c r="A608" s="11" t="s">
        <v>2826</v>
      </c>
      <c r="B608" s="12">
        <v>46383</v>
      </c>
      <c r="C608" s="11" t="s">
        <v>68</v>
      </c>
      <c r="D608" s="11" t="s">
        <v>330</v>
      </c>
      <c r="E608" s="11" t="s">
        <v>398</v>
      </c>
      <c r="F608" s="11" t="s">
        <v>463</v>
      </c>
      <c r="G608" s="11" t="s">
        <v>545</v>
      </c>
      <c r="H608">
        <v>4</v>
      </c>
      <c r="I608">
        <v>13434.34</v>
      </c>
      <c r="J608">
        <v>0</v>
      </c>
      <c r="K608">
        <v>53737.36</v>
      </c>
      <c r="L608">
        <v>41572</v>
      </c>
      <c r="M608">
        <v>12165.36</v>
      </c>
      <c r="N608" s="11" t="s">
        <v>550</v>
      </c>
      <c r="O608" s="11" t="s">
        <v>543</v>
      </c>
    </row>
    <row r="609" spans="1:15" x14ac:dyDescent="0.25">
      <c r="A609" s="11" t="s">
        <v>2864</v>
      </c>
      <c r="B609" s="12">
        <v>46245</v>
      </c>
      <c r="C609" s="11" t="s">
        <v>120</v>
      </c>
      <c r="D609" s="11" t="s">
        <v>337</v>
      </c>
      <c r="E609" s="11" t="s">
        <v>382</v>
      </c>
      <c r="F609" s="11" t="s">
        <v>481</v>
      </c>
      <c r="G609" s="11" t="s">
        <v>545</v>
      </c>
      <c r="H609">
        <v>4</v>
      </c>
      <c r="I609">
        <v>21351.52</v>
      </c>
      <c r="J609">
        <v>0</v>
      </c>
      <c r="K609">
        <v>85406.080000000002</v>
      </c>
      <c r="L609">
        <v>63212</v>
      </c>
      <c r="M609">
        <v>22194.080000000002</v>
      </c>
      <c r="N609" s="11" t="s">
        <v>550</v>
      </c>
      <c r="O609" s="11" t="s">
        <v>543</v>
      </c>
    </row>
    <row r="610" spans="1:15" x14ac:dyDescent="0.25">
      <c r="A610" s="11" t="s">
        <v>2890</v>
      </c>
      <c r="B610" s="12">
        <v>46207</v>
      </c>
      <c r="C610" s="11" t="s">
        <v>274</v>
      </c>
      <c r="D610" s="11" t="s">
        <v>364</v>
      </c>
      <c r="E610" s="11" t="s">
        <v>385</v>
      </c>
      <c r="F610" s="11" t="s">
        <v>449</v>
      </c>
      <c r="G610" s="11" t="s">
        <v>545</v>
      </c>
      <c r="H610">
        <v>2</v>
      </c>
      <c r="I610">
        <v>25457.15</v>
      </c>
      <c r="J610">
        <v>0</v>
      </c>
      <c r="K610">
        <v>50914.3</v>
      </c>
      <c r="L610">
        <v>33630</v>
      </c>
      <c r="M610">
        <v>17284.3</v>
      </c>
      <c r="N610" s="11" t="s">
        <v>550</v>
      </c>
      <c r="O610" s="11" t="s">
        <v>543</v>
      </c>
    </row>
    <row r="611" spans="1:15" x14ac:dyDescent="0.25">
      <c r="A611" s="11" t="s">
        <v>2928</v>
      </c>
      <c r="B611" s="12">
        <v>45973</v>
      </c>
      <c r="C611" s="11" t="s">
        <v>118</v>
      </c>
      <c r="D611" s="11" t="s">
        <v>375</v>
      </c>
      <c r="E611" s="11" t="s">
        <v>398</v>
      </c>
      <c r="F611" s="11" t="s">
        <v>431</v>
      </c>
      <c r="G611" s="11" t="s">
        <v>545</v>
      </c>
      <c r="H611">
        <v>1</v>
      </c>
      <c r="I611">
        <v>5472.72</v>
      </c>
      <c r="J611">
        <v>0</v>
      </c>
      <c r="K611">
        <v>5472.72</v>
      </c>
      <c r="L611">
        <v>3687</v>
      </c>
      <c r="M611">
        <v>1785.72</v>
      </c>
      <c r="N611" s="11" t="s">
        <v>550</v>
      </c>
      <c r="O611" s="11" t="s">
        <v>543</v>
      </c>
    </row>
    <row r="612" spans="1:15" x14ac:dyDescent="0.25">
      <c r="A612" s="11" t="s">
        <v>2986</v>
      </c>
      <c r="B612" s="12">
        <v>46203</v>
      </c>
      <c r="C612" s="11" t="s">
        <v>90</v>
      </c>
      <c r="D612" s="11" t="s">
        <v>337</v>
      </c>
      <c r="E612" s="11" t="s">
        <v>389</v>
      </c>
      <c r="F612" s="11" t="s">
        <v>431</v>
      </c>
      <c r="G612" s="11" t="s">
        <v>545</v>
      </c>
      <c r="H612">
        <v>7</v>
      </c>
      <c r="I612">
        <v>21351.52</v>
      </c>
      <c r="J612">
        <v>0</v>
      </c>
      <c r="K612">
        <v>149460.64000000001</v>
      </c>
      <c r="L612">
        <v>110621</v>
      </c>
      <c r="M612">
        <v>38839.64</v>
      </c>
      <c r="N612" s="11" t="s">
        <v>550</v>
      </c>
      <c r="O612" s="11" t="s">
        <v>543</v>
      </c>
    </row>
    <row r="613" spans="1:15" x14ac:dyDescent="0.25">
      <c r="A613" s="11" t="s">
        <v>3010</v>
      </c>
      <c r="B613" s="12">
        <v>45708</v>
      </c>
      <c r="C613" s="11" t="s">
        <v>278</v>
      </c>
      <c r="D613" s="11" t="s">
        <v>343</v>
      </c>
      <c r="E613" s="11" t="s">
        <v>398</v>
      </c>
      <c r="F613" s="11" t="s">
        <v>511</v>
      </c>
      <c r="G613" s="11" t="s">
        <v>545</v>
      </c>
      <c r="H613">
        <v>8</v>
      </c>
      <c r="I613">
        <v>4179.59</v>
      </c>
      <c r="J613">
        <v>0</v>
      </c>
      <c r="K613">
        <v>33436.720000000001</v>
      </c>
      <c r="L613">
        <v>25528</v>
      </c>
      <c r="M613">
        <v>7908.72</v>
      </c>
      <c r="N613" s="11" t="s">
        <v>550</v>
      </c>
      <c r="O613" s="11" t="s">
        <v>543</v>
      </c>
    </row>
    <row r="614" spans="1:15" x14ac:dyDescent="0.25">
      <c r="A614" s="11" t="s">
        <v>3043</v>
      </c>
      <c r="B614" s="12">
        <v>45887</v>
      </c>
      <c r="C614" s="11" t="s">
        <v>290</v>
      </c>
      <c r="D614" s="11" t="s">
        <v>360</v>
      </c>
      <c r="E614" s="11" t="s">
        <v>385</v>
      </c>
      <c r="F614" s="11" t="s">
        <v>415</v>
      </c>
      <c r="G614" s="11" t="s">
        <v>545</v>
      </c>
      <c r="H614">
        <v>6</v>
      </c>
      <c r="I614">
        <v>24789.75</v>
      </c>
      <c r="J614">
        <v>0</v>
      </c>
      <c r="K614">
        <v>148738.5</v>
      </c>
      <c r="L614">
        <v>123138</v>
      </c>
      <c r="M614">
        <v>25600.5</v>
      </c>
      <c r="N614" s="11" t="s">
        <v>550</v>
      </c>
      <c r="O614" s="11" t="s">
        <v>543</v>
      </c>
    </row>
    <row r="615" spans="1:15" x14ac:dyDescent="0.25">
      <c r="A615" s="11" t="s">
        <v>3052</v>
      </c>
      <c r="B615" s="12">
        <v>45872</v>
      </c>
      <c r="C615" s="11" t="s">
        <v>318</v>
      </c>
      <c r="D615" s="11" t="s">
        <v>339</v>
      </c>
      <c r="E615" s="11" t="s">
        <v>391</v>
      </c>
      <c r="F615" s="11" t="s">
        <v>481</v>
      </c>
      <c r="G615" s="11" t="s">
        <v>545</v>
      </c>
      <c r="H615">
        <v>2</v>
      </c>
      <c r="I615">
        <v>9240.2000000000007</v>
      </c>
      <c r="J615">
        <v>0</v>
      </c>
      <c r="K615">
        <v>18480.400000000001</v>
      </c>
      <c r="L615">
        <v>13670</v>
      </c>
      <c r="M615">
        <v>4810.3999999999996</v>
      </c>
      <c r="N615" s="11" t="s">
        <v>550</v>
      </c>
      <c r="O615" s="11" t="s">
        <v>543</v>
      </c>
    </row>
    <row r="616" spans="1:15" x14ac:dyDescent="0.25">
      <c r="A616" s="11" t="s">
        <v>3175</v>
      </c>
      <c r="B616" s="12">
        <v>45850</v>
      </c>
      <c r="C616" s="11" t="s">
        <v>234</v>
      </c>
      <c r="D616" s="11" t="s">
        <v>337</v>
      </c>
      <c r="E616" s="11" t="s">
        <v>382</v>
      </c>
      <c r="F616" s="11" t="s">
        <v>453</v>
      </c>
      <c r="G616" s="11" t="s">
        <v>545</v>
      </c>
      <c r="H616">
        <v>7</v>
      </c>
      <c r="I616">
        <v>21351.52</v>
      </c>
      <c r="J616">
        <v>0</v>
      </c>
      <c r="K616">
        <v>98013.04</v>
      </c>
      <c r="L616">
        <v>110621</v>
      </c>
      <c r="M616">
        <v>-12607.96</v>
      </c>
      <c r="N616" s="11" t="s">
        <v>550</v>
      </c>
      <c r="O616" s="11" t="s">
        <v>543</v>
      </c>
    </row>
    <row r="617" spans="1:15" x14ac:dyDescent="0.25">
      <c r="A617" s="11" t="s">
        <v>3197</v>
      </c>
      <c r="B617" s="12">
        <v>45750</v>
      </c>
      <c r="C617" s="11" t="s">
        <v>254</v>
      </c>
      <c r="D617" s="11" t="s">
        <v>330</v>
      </c>
      <c r="E617" s="11" t="s">
        <v>382</v>
      </c>
      <c r="F617" s="11" t="s">
        <v>445</v>
      </c>
      <c r="G617" s="11" t="s">
        <v>545</v>
      </c>
      <c r="H617">
        <v>1</v>
      </c>
      <c r="I617">
        <v>13434.34</v>
      </c>
      <c r="J617">
        <v>0</v>
      </c>
      <c r="K617">
        <v>13434.34</v>
      </c>
      <c r="L617">
        <v>10393</v>
      </c>
      <c r="M617">
        <v>3041.34</v>
      </c>
      <c r="N617" s="11" t="s">
        <v>550</v>
      </c>
      <c r="O617" s="11" t="s">
        <v>543</v>
      </c>
    </row>
    <row r="618" spans="1:15" x14ac:dyDescent="0.25">
      <c r="A618" s="11" t="s">
        <v>3265</v>
      </c>
      <c r="B618" s="12">
        <v>46179</v>
      </c>
      <c r="C618" s="11" t="s">
        <v>146</v>
      </c>
      <c r="D618" s="11" t="s">
        <v>345</v>
      </c>
      <c r="E618" s="11" t="s">
        <v>398</v>
      </c>
      <c r="F618" s="11" t="s">
        <v>499</v>
      </c>
      <c r="G618" s="11" t="s">
        <v>545</v>
      </c>
      <c r="H618">
        <v>3</v>
      </c>
      <c r="I618">
        <v>1871.78</v>
      </c>
      <c r="J618">
        <v>0</v>
      </c>
      <c r="K618">
        <v>5615.34</v>
      </c>
      <c r="L618">
        <v>4845</v>
      </c>
      <c r="M618">
        <v>770.34</v>
      </c>
      <c r="N618" s="11" t="s">
        <v>550</v>
      </c>
      <c r="O618" s="11" t="s">
        <v>543</v>
      </c>
    </row>
    <row r="619" spans="1:15" x14ac:dyDescent="0.25">
      <c r="A619" s="11" t="s">
        <v>3268</v>
      </c>
      <c r="B619" s="12">
        <v>46375</v>
      </c>
      <c r="C619" s="11" t="s">
        <v>27</v>
      </c>
      <c r="D619" s="11" t="s">
        <v>368</v>
      </c>
      <c r="E619" s="11" t="s">
        <v>398</v>
      </c>
      <c r="F619" s="11" t="s">
        <v>425</v>
      </c>
      <c r="G619" s="11" t="s">
        <v>545</v>
      </c>
      <c r="H619">
        <v>2</v>
      </c>
      <c r="I619">
        <v>1073.69</v>
      </c>
      <c r="J619">
        <v>0</v>
      </c>
      <c r="K619">
        <v>2147.38</v>
      </c>
      <c r="L619">
        <v>1552</v>
      </c>
      <c r="M619">
        <v>595.38</v>
      </c>
      <c r="N619" s="11" t="s">
        <v>550</v>
      </c>
      <c r="O619" s="11" t="s">
        <v>543</v>
      </c>
    </row>
    <row r="620" spans="1:15" x14ac:dyDescent="0.25">
      <c r="A620" s="11" t="s">
        <v>3285</v>
      </c>
      <c r="B620" s="12">
        <v>45739</v>
      </c>
      <c r="C620" s="11" t="s">
        <v>288</v>
      </c>
      <c r="D620" s="11" t="s">
        <v>355</v>
      </c>
      <c r="E620" s="11" t="s">
        <v>393</v>
      </c>
      <c r="F620" s="11" t="s">
        <v>519</v>
      </c>
      <c r="G620" s="11" t="s">
        <v>545</v>
      </c>
      <c r="H620">
        <v>3</v>
      </c>
      <c r="I620">
        <v>28820.43</v>
      </c>
      <c r="J620">
        <v>0</v>
      </c>
      <c r="K620">
        <v>86461.29</v>
      </c>
      <c r="L620">
        <v>59394</v>
      </c>
      <c r="M620">
        <v>27067.29</v>
      </c>
      <c r="N620" s="11" t="s">
        <v>550</v>
      </c>
      <c r="O620" s="11" t="s">
        <v>543</v>
      </c>
    </row>
    <row r="621" spans="1:15" x14ac:dyDescent="0.25">
      <c r="A621" s="11" t="s">
        <v>3290</v>
      </c>
      <c r="B621" s="12">
        <v>46067</v>
      </c>
      <c r="C621" s="11" t="s">
        <v>220</v>
      </c>
      <c r="D621" s="11" t="s">
        <v>357</v>
      </c>
      <c r="E621" s="11" t="s">
        <v>393</v>
      </c>
      <c r="F621" s="11" t="s">
        <v>507</v>
      </c>
      <c r="G621" s="11" t="s">
        <v>545</v>
      </c>
      <c r="H621">
        <v>1</v>
      </c>
      <c r="I621">
        <v>20778.54</v>
      </c>
      <c r="J621">
        <v>0</v>
      </c>
      <c r="K621">
        <v>20778.54</v>
      </c>
      <c r="L621">
        <v>16443</v>
      </c>
      <c r="M621">
        <v>4335.54</v>
      </c>
      <c r="N621" s="11" t="s">
        <v>550</v>
      </c>
      <c r="O621" s="11" t="s">
        <v>543</v>
      </c>
    </row>
    <row r="622" spans="1:15" x14ac:dyDescent="0.25">
      <c r="A622" s="11" t="s">
        <v>3326</v>
      </c>
      <c r="B622" s="12">
        <v>45913</v>
      </c>
      <c r="C622" s="11" t="s">
        <v>50</v>
      </c>
      <c r="D622" s="11" t="s">
        <v>373</v>
      </c>
      <c r="E622" s="11" t="s">
        <v>391</v>
      </c>
      <c r="F622" s="11" t="s">
        <v>453</v>
      </c>
      <c r="G622" s="11" t="s">
        <v>545</v>
      </c>
      <c r="H622">
        <v>5</v>
      </c>
      <c r="I622">
        <v>2277.2600000000002</v>
      </c>
      <c r="J622">
        <v>0</v>
      </c>
      <c r="K622">
        <v>11386.3</v>
      </c>
      <c r="L622">
        <v>8105</v>
      </c>
      <c r="M622">
        <v>3281.3</v>
      </c>
      <c r="N622" s="11" t="s">
        <v>550</v>
      </c>
      <c r="O622" s="11" t="s">
        <v>543</v>
      </c>
    </row>
    <row r="623" spans="1:15" x14ac:dyDescent="0.25">
      <c r="A623" s="11" t="s">
        <v>3342</v>
      </c>
      <c r="B623" s="12">
        <v>46020</v>
      </c>
      <c r="C623" s="11" t="s">
        <v>316</v>
      </c>
      <c r="D623" s="11" t="s">
        <v>368</v>
      </c>
      <c r="E623" s="11" t="s">
        <v>393</v>
      </c>
      <c r="F623" s="11" t="s">
        <v>477</v>
      </c>
      <c r="G623" s="11" t="s">
        <v>545</v>
      </c>
      <c r="H623">
        <v>8</v>
      </c>
      <c r="I623">
        <v>1073.69</v>
      </c>
      <c r="J623">
        <v>0</v>
      </c>
      <c r="K623">
        <v>8589.52</v>
      </c>
      <c r="L623">
        <v>6208</v>
      </c>
      <c r="M623">
        <v>2381.52</v>
      </c>
      <c r="N623" s="11" t="s">
        <v>550</v>
      </c>
      <c r="O623" s="11" t="s">
        <v>543</v>
      </c>
    </row>
    <row r="624" spans="1:15" x14ac:dyDescent="0.25">
      <c r="A624" s="11" t="s">
        <v>3355</v>
      </c>
      <c r="B624" s="12">
        <v>45809</v>
      </c>
      <c r="C624" s="11" t="s">
        <v>112</v>
      </c>
      <c r="D624" s="11" t="s">
        <v>343</v>
      </c>
      <c r="E624" s="11" t="s">
        <v>387</v>
      </c>
      <c r="F624" s="11" t="s">
        <v>527</v>
      </c>
      <c r="G624" s="11" t="s">
        <v>545</v>
      </c>
      <c r="H624">
        <v>5</v>
      </c>
      <c r="I624">
        <v>4179.59</v>
      </c>
      <c r="J624">
        <v>0</v>
      </c>
      <c r="K624">
        <v>20897.95</v>
      </c>
      <c r="L624">
        <v>15955</v>
      </c>
      <c r="M624">
        <v>4942.95</v>
      </c>
      <c r="N624" s="11" t="s">
        <v>550</v>
      </c>
      <c r="O624" s="11" t="s">
        <v>543</v>
      </c>
    </row>
    <row r="625" spans="1:15" x14ac:dyDescent="0.25">
      <c r="A625" s="11" t="s">
        <v>3362</v>
      </c>
      <c r="B625" s="12">
        <v>45771</v>
      </c>
      <c r="C625" s="11" t="s">
        <v>52</v>
      </c>
      <c r="D625" s="11" t="s">
        <v>360</v>
      </c>
      <c r="E625" s="11" t="s">
        <v>382</v>
      </c>
      <c r="F625" s="11" t="s">
        <v>425</v>
      </c>
      <c r="G625" s="11" t="s">
        <v>545</v>
      </c>
      <c r="H625">
        <v>5</v>
      </c>
      <c r="I625">
        <v>24789.75</v>
      </c>
      <c r="J625">
        <v>0</v>
      </c>
      <c r="K625">
        <v>123948.75</v>
      </c>
      <c r="L625">
        <v>102615</v>
      </c>
      <c r="M625">
        <v>21333.75</v>
      </c>
      <c r="N625" s="11" t="s">
        <v>550</v>
      </c>
      <c r="O625" s="11" t="s">
        <v>543</v>
      </c>
    </row>
    <row r="626" spans="1:15" x14ac:dyDescent="0.25">
      <c r="A626" s="11" t="s">
        <v>3387</v>
      </c>
      <c r="B626" s="12">
        <v>45914</v>
      </c>
      <c r="C626" s="11" t="s">
        <v>124</v>
      </c>
      <c r="D626" s="11" t="s">
        <v>341</v>
      </c>
      <c r="E626" s="11" t="s">
        <v>389</v>
      </c>
      <c r="F626" s="11" t="s">
        <v>483</v>
      </c>
      <c r="G626" s="11" t="s">
        <v>545</v>
      </c>
      <c r="H626">
        <v>3</v>
      </c>
      <c r="I626">
        <v>517.33000000000004</v>
      </c>
      <c r="J626">
        <v>0</v>
      </c>
      <c r="K626">
        <v>1551.99</v>
      </c>
      <c r="L626">
        <v>1236</v>
      </c>
      <c r="M626">
        <v>315.99</v>
      </c>
      <c r="N626" s="11" t="s">
        <v>550</v>
      </c>
      <c r="O626" s="11" t="s">
        <v>543</v>
      </c>
    </row>
    <row r="627" spans="1:15" x14ac:dyDescent="0.25">
      <c r="A627" s="11" t="s">
        <v>3422</v>
      </c>
      <c r="B627" s="12">
        <v>45996</v>
      </c>
      <c r="C627" s="11" t="s">
        <v>154</v>
      </c>
      <c r="D627" s="11" t="s">
        <v>348</v>
      </c>
      <c r="E627" s="11" t="s">
        <v>389</v>
      </c>
      <c r="F627" s="11" t="s">
        <v>453</v>
      </c>
      <c r="G627" s="11" t="s">
        <v>545</v>
      </c>
      <c r="H627">
        <v>7</v>
      </c>
      <c r="I627">
        <v>12703.48</v>
      </c>
      <c r="J627">
        <v>0</v>
      </c>
      <c r="K627">
        <v>88924.36</v>
      </c>
      <c r="L627">
        <v>71533</v>
      </c>
      <c r="M627">
        <v>17391.36</v>
      </c>
      <c r="N627" s="11" t="s">
        <v>550</v>
      </c>
      <c r="O627" s="11" t="s">
        <v>543</v>
      </c>
    </row>
    <row r="628" spans="1:15" x14ac:dyDescent="0.25">
      <c r="A628" s="11" t="s">
        <v>3423</v>
      </c>
      <c r="B628" s="12">
        <v>46155</v>
      </c>
      <c r="C628" s="11" t="s">
        <v>300</v>
      </c>
      <c r="D628" s="11" t="s">
        <v>339</v>
      </c>
      <c r="E628" s="11" t="s">
        <v>385</v>
      </c>
      <c r="F628" s="11" t="s">
        <v>439</v>
      </c>
      <c r="G628" s="11" t="s">
        <v>545</v>
      </c>
      <c r="H628">
        <v>2</v>
      </c>
      <c r="I628">
        <v>9240.2000000000007</v>
      </c>
      <c r="J628">
        <v>0</v>
      </c>
      <c r="K628">
        <v>18480.400000000001</v>
      </c>
      <c r="L628">
        <v>13670</v>
      </c>
      <c r="M628">
        <v>4810.3999999999996</v>
      </c>
      <c r="N628" s="11" t="s">
        <v>550</v>
      </c>
      <c r="O628" s="11" t="s">
        <v>543</v>
      </c>
    </row>
    <row r="629" spans="1:15" x14ac:dyDescent="0.25">
      <c r="A629" s="11" t="s">
        <v>3444</v>
      </c>
      <c r="B629" s="12">
        <v>45944</v>
      </c>
      <c r="C629" s="11" t="s">
        <v>294</v>
      </c>
      <c r="D629" s="11" t="s">
        <v>348</v>
      </c>
      <c r="E629" s="11" t="s">
        <v>382</v>
      </c>
      <c r="F629" s="11" t="s">
        <v>433</v>
      </c>
      <c r="G629" s="11" t="s">
        <v>545</v>
      </c>
      <c r="H629">
        <v>2</v>
      </c>
      <c r="I629">
        <v>12703.48</v>
      </c>
      <c r="J629">
        <v>0</v>
      </c>
      <c r="K629">
        <v>25406.959999999999</v>
      </c>
      <c r="L629">
        <v>20438</v>
      </c>
      <c r="M629">
        <v>4968.96</v>
      </c>
      <c r="N629" s="11" t="s">
        <v>550</v>
      </c>
      <c r="O629" s="11" t="s">
        <v>543</v>
      </c>
    </row>
    <row r="630" spans="1:15" x14ac:dyDescent="0.25">
      <c r="A630" s="11" t="s">
        <v>3451</v>
      </c>
      <c r="B630" s="12">
        <v>45859</v>
      </c>
      <c r="C630" s="11" t="s">
        <v>314</v>
      </c>
      <c r="D630" s="11" t="s">
        <v>357</v>
      </c>
      <c r="E630" s="11" t="s">
        <v>395</v>
      </c>
      <c r="F630" s="11" t="s">
        <v>413</v>
      </c>
      <c r="G630" s="11" t="s">
        <v>545</v>
      </c>
      <c r="H630">
        <v>4</v>
      </c>
      <c r="I630">
        <v>20778.54</v>
      </c>
      <c r="J630">
        <v>0</v>
      </c>
      <c r="K630">
        <v>83114.16</v>
      </c>
      <c r="L630">
        <v>65772</v>
      </c>
      <c r="M630">
        <v>17342.16</v>
      </c>
      <c r="N630" s="11" t="s">
        <v>550</v>
      </c>
      <c r="O630" s="11" t="s">
        <v>543</v>
      </c>
    </row>
    <row r="631" spans="1:15" x14ac:dyDescent="0.25">
      <c r="A631" s="11" t="s">
        <v>3483</v>
      </c>
      <c r="B631" s="12">
        <v>45720</v>
      </c>
      <c r="C631" s="11" t="s">
        <v>64</v>
      </c>
      <c r="D631" s="11" t="s">
        <v>368</v>
      </c>
      <c r="E631" s="11" t="s">
        <v>389</v>
      </c>
      <c r="F631" s="11" t="s">
        <v>525</v>
      </c>
      <c r="G631" s="11" t="s">
        <v>545</v>
      </c>
      <c r="H631">
        <v>2</v>
      </c>
      <c r="I631">
        <v>1073.69</v>
      </c>
      <c r="J631">
        <v>0</v>
      </c>
      <c r="K631">
        <v>2147.38</v>
      </c>
      <c r="L631">
        <v>1552</v>
      </c>
      <c r="M631">
        <v>595.38</v>
      </c>
      <c r="N631" s="11" t="s">
        <v>550</v>
      </c>
      <c r="O631" s="11" t="s">
        <v>543</v>
      </c>
    </row>
    <row r="632" spans="1:15" x14ac:dyDescent="0.25">
      <c r="A632" s="11" t="s">
        <v>3517</v>
      </c>
      <c r="B632" s="12">
        <v>46005</v>
      </c>
      <c r="C632" s="11" t="s">
        <v>284</v>
      </c>
      <c r="D632" s="11" t="s">
        <v>330</v>
      </c>
      <c r="E632" s="11" t="s">
        <v>391</v>
      </c>
      <c r="F632" s="11" t="s">
        <v>517</v>
      </c>
      <c r="G632" s="11" t="s">
        <v>545</v>
      </c>
      <c r="H632">
        <v>4</v>
      </c>
      <c r="I632">
        <v>13434.34</v>
      </c>
      <c r="J632">
        <v>0</v>
      </c>
      <c r="K632">
        <v>53737.36</v>
      </c>
      <c r="L632">
        <v>41572</v>
      </c>
      <c r="M632">
        <v>12165.36</v>
      </c>
      <c r="N632" s="11" t="s">
        <v>550</v>
      </c>
      <c r="O632" s="11" t="s">
        <v>543</v>
      </c>
    </row>
    <row r="633" spans="1:15" x14ac:dyDescent="0.25">
      <c r="A633" s="11" t="s">
        <v>571</v>
      </c>
      <c r="B633" s="12">
        <v>46084</v>
      </c>
      <c r="C633" s="11" t="s">
        <v>258</v>
      </c>
      <c r="D633" s="11" t="s">
        <v>366</v>
      </c>
      <c r="E633" s="11" t="s">
        <v>389</v>
      </c>
      <c r="F633" s="11" t="s">
        <v>503</v>
      </c>
      <c r="G633" s="11" t="s">
        <v>541</v>
      </c>
      <c r="H633">
        <v>8</v>
      </c>
      <c r="I633">
        <v>24896.65</v>
      </c>
      <c r="J633">
        <v>0</v>
      </c>
      <c r="K633">
        <v>199173.2</v>
      </c>
      <c r="L633">
        <v>134216</v>
      </c>
      <c r="M633">
        <v>64957.2</v>
      </c>
      <c r="N633" s="11" t="s">
        <v>556</v>
      </c>
      <c r="O633" s="11" t="s">
        <v>543</v>
      </c>
    </row>
    <row r="634" spans="1:15" x14ac:dyDescent="0.25">
      <c r="A634" s="11" t="s">
        <v>637</v>
      </c>
      <c r="B634" s="12">
        <v>45986</v>
      </c>
      <c r="C634" s="11" t="s">
        <v>268</v>
      </c>
      <c r="D634" s="11" t="s">
        <v>351</v>
      </c>
      <c r="E634" s="11" t="s">
        <v>398</v>
      </c>
      <c r="F634" s="11" t="s">
        <v>463</v>
      </c>
      <c r="G634" s="11" t="s">
        <v>541</v>
      </c>
      <c r="H634">
        <v>6</v>
      </c>
      <c r="I634">
        <v>28987.87</v>
      </c>
      <c r="J634">
        <v>0</v>
      </c>
      <c r="K634">
        <v>173927.22</v>
      </c>
      <c r="L634">
        <v>116628</v>
      </c>
      <c r="M634">
        <v>57299.22</v>
      </c>
      <c r="N634" s="11" t="s">
        <v>556</v>
      </c>
      <c r="O634" s="11" t="s">
        <v>543</v>
      </c>
    </row>
    <row r="635" spans="1:15" x14ac:dyDescent="0.25">
      <c r="A635" s="11" t="s">
        <v>648</v>
      </c>
      <c r="B635" s="12">
        <v>45982</v>
      </c>
      <c r="C635" s="11" t="s">
        <v>176</v>
      </c>
      <c r="D635" s="11" t="s">
        <v>377</v>
      </c>
      <c r="E635" s="11" t="s">
        <v>387</v>
      </c>
      <c r="F635" s="11" t="s">
        <v>483</v>
      </c>
      <c r="G635" s="11" t="s">
        <v>541</v>
      </c>
      <c r="H635">
        <v>8</v>
      </c>
      <c r="I635">
        <v>25991.93</v>
      </c>
      <c r="J635">
        <v>0</v>
      </c>
      <c r="K635">
        <v>207935.44</v>
      </c>
      <c r="L635">
        <v>148408</v>
      </c>
      <c r="M635">
        <v>59527.44</v>
      </c>
      <c r="N635" s="11" t="s">
        <v>556</v>
      </c>
      <c r="O635" s="11" t="s">
        <v>543</v>
      </c>
    </row>
    <row r="636" spans="1:15" x14ac:dyDescent="0.25">
      <c r="A636" s="11" t="s">
        <v>655</v>
      </c>
      <c r="B636" s="12">
        <v>46095</v>
      </c>
      <c r="C636" s="11" t="s">
        <v>19</v>
      </c>
      <c r="D636" s="11" t="s">
        <v>366</v>
      </c>
      <c r="E636" s="11" t="s">
        <v>382</v>
      </c>
      <c r="F636" s="11" t="s">
        <v>495</v>
      </c>
      <c r="G636" s="11" t="s">
        <v>541</v>
      </c>
      <c r="H636">
        <v>4</v>
      </c>
      <c r="I636">
        <v>24896.65</v>
      </c>
      <c r="J636">
        <v>0</v>
      </c>
      <c r="K636">
        <v>99586.6</v>
      </c>
      <c r="L636">
        <v>67108</v>
      </c>
      <c r="M636">
        <v>32478.6</v>
      </c>
      <c r="N636" s="11" t="s">
        <v>556</v>
      </c>
      <c r="O636" s="11" t="s">
        <v>543</v>
      </c>
    </row>
    <row r="637" spans="1:15" x14ac:dyDescent="0.25">
      <c r="A637" s="11" t="s">
        <v>675</v>
      </c>
      <c r="B637" s="12">
        <v>46351</v>
      </c>
      <c r="C637" s="11" t="s">
        <v>176</v>
      </c>
      <c r="D637" s="11" t="s">
        <v>341</v>
      </c>
      <c r="E637" s="11" t="s">
        <v>398</v>
      </c>
      <c r="F637" s="11" t="s">
        <v>505</v>
      </c>
      <c r="G637" s="11" t="s">
        <v>541</v>
      </c>
      <c r="H637">
        <v>6</v>
      </c>
      <c r="I637">
        <v>517.33000000000004</v>
      </c>
      <c r="J637">
        <v>0</v>
      </c>
      <c r="K637">
        <v>3103.98</v>
      </c>
      <c r="L637">
        <v>2472</v>
      </c>
      <c r="M637">
        <v>631.98</v>
      </c>
      <c r="N637" s="11" t="s">
        <v>556</v>
      </c>
      <c r="O637" s="11" t="s">
        <v>543</v>
      </c>
    </row>
    <row r="638" spans="1:15" x14ac:dyDescent="0.25">
      <c r="A638" s="11" t="s">
        <v>695</v>
      </c>
      <c r="B638" s="12">
        <v>45676</v>
      </c>
      <c r="C638" s="11" t="s">
        <v>222</v>
      </c>
      <c r="D638" s="11" t="s">
        <v>364</v>
      </c>
      <c r="E638" s="11" t="s">
        <v>395</v>
      </c>
      <c r="F638" s="11" t="s">
        <v>485</v>
      </c>
      <c r="G638" s="11" t="s">
        <v>541</v>
      </c>
      <c r="H638">
        <v>7</v>
      </c>
      <c r="I638">
        <v>25457.15</v>
      </c>
      <c r="J638">
        <v>0</v>
      </c>
      <c r="K638">
        <v>178200.05</v>
      </c>
      <c r="L638">
        <v>117705</v>
      </c>
      <c r="M638">
        <v>60495.05</v>
      </c>
      <c r="N638" s="11" t="s">
        <v>556</v>
      </c>
      <c r="O638" s="11" t="s">
        <v>543</v>
      </c>
    </row>
    <row r="639" spans="1:15" x14ac:dyDescent="0.25">
      <c r="A639" s="11" t="s">
        <v>740</v>
      </c>
      <c r="B639" s="12">
        <v>46329</v>
      </c>
      <c r="C639" s="11" t="s">
        <v>170</v>
      </c>
      <c r="D639" s="11" t="s">
        <v>373</v>
      </c>
      <c r="E639" s="11" t="s">
        <v>382</v>
      </c>
      <c r="F639" s="11" t="s">
        <v>521</v>
      </c>
      <c r="G639" s="11" t="s">
        <v>541</v>
      </c>
      <c r="H639">
        <v>6</v>
      </c>
      <c r="I639">
        <v>2277.2600000000002</v>
      </c>
      <c r="J639">
        <v>0</v>
      </c>
      <c r="K639">
        <v>13663.56</v>
      </c>
      <c r="L639">
        <v>9726</v>
      </c>
      <c r="M639">
        <v>3937.56</v>
      </c>
      <c r="N639" s="11" t="s">
        <v>556</v>
      </c>
      <c r="O639" s="11" t="s">
        <v>543</v>
      </c>
    </row>
    <row r="640" spans="1:15" x14ac:dyDescent="0.25">
      <c r="A640" s="11" t="s">
        <v>827</v>
      </c>
      <c r="B640" s="12">
        <v>45807</v>
      </c>
      <c r="C640" s="11" t="s">
        <v>188</v>
      </c>
      <c r="D640" s="11" t="s">
        <v>341</v>
      </c>
      <c r="E640" s="11" t="s">
        <v>393</v>
      </c>
      <c r="F640" s="11" t="s">
        <v>433</v>
      </c>
      <c r="G640" s="11" t="s">
        <v>541</v>
      </c>
      <c r="H640">
        <v>7</v>
      </c>
      <c r="I640">
        <v>517.33000000000004</v>
      </c>
      <c r="J640">
        <v>0</v>
      </c>
      <c r="K640">
        <v>3621.31</v>
      </c>
      <c r="L640">
        <v>2884</v>
      </c>
      <c r="M640">
        <v>737.31</v>
      </c>
      <c r="N640" s="11" t="s">
        <v>556</v>
      </c>
      <c r="O640" s="11" t="s">
        <v>543</v>
      </c>
    </row>
    <row r="641" spans="1:15" x14ac:dyDescent="0.25">
      <c r="A641" s="11" t="s">
        <v>838</v>
      </c>
      <c r="B641" s="12">
        <v>45817</v>
      </c>
      <c r="C641" s="11" t="s">
        <v>172</v>
      </c>
      <c r="D641" s="11" t="s">
        <v>348</v>
      </c>
      <c r="E641" s="11" t="s">
        <v>389</v>
      </c>
      <c r="F641" s="11" t="s">
        <v>491</v>
      </c>
      <c r="G641" s="11" t="s">
        <v>541</v>
      </c>
      <c r="H641">
        <v>7</v>
      </c>
      <c r="I641">
        <v>12703.48</v>
      </c>
      <c r="J641">
        <v>0</v>
      </c>
      <c r="K641">
        <v>88924.36</v>
      </c>
      <c r="L641">
        <v>71533</v>
      </c>
      <c r="M641">
        <v>17391.36</v>
      </c>
      <c r="N641" s="11" t="s">
        <v>556</v>
      </c>
      <c r="O641" s="11" t="s">
        <v>543</v>
      </c>
    </row>
    <row r="642" spans="1:15" x14ac:dyDescent="0.25">
      <c r="A642" s="11" t="s">
        <v>841</v>
      </c>
      <c r="B642" s="12">
        <v>45935</v>
      </c>
      <c r="C642" s="11" t="s">
        <v>140</v>
      </c>
      <c r="D642" s="11" t="s">
        <v>375</v>
      </c>
      <c r="E642" s="11" t="s">
        <v>391</v>
      </c>
      <c r="F642" s="11" t="s">
        <v>410</v>
      </c>
      <c r="G642" s="11" t="s">
        <v>541</v>
      </c>
      <c r="H642">
        <v>2</v>
      </c>
      <c r="I642">
        <v>5472.72</v>
      </c>
      <c r="J642">
        <v>0</v>
      </c>
      <c r="K642">
        <v>10945.44</v>
      </c>
      <c r="L642">
        <v>7374</v>
      </c>
      <c r="M642">
        <v>3571.44</v>
      </c>
      <c r="N642" s="11" t="s">
        <v>556</v>
      </c>
      <c r="O642" s="11" t="s">
        <v>543</v>
      </c>
    </row>
    <row r="643" spans="1:15" x14ac:dyDescent="0.25">
      <c r="A643" s="11" t="s">
        <v>843</v>
      </c>
      <c r="B643" s="12">
        <v>45963</v>
      </c>
      <c r="C643" s="11" t="s">
        <v>58</v>
      </c>
      <c r="D643" s="11" t="s">
        <v>357</v>
      </c>
      <c r="E643" s="11" t="s">
        <v>398</v>
      </c>
      <c r="F643" s="11" t="s">
        <v>420</v>
      </c>
      <c r="G643" s="11" t="s">
        <v>541</v>
      </c>
      <c r="H643">
        <v>3</v>
      </c>
      <c r="I643">
        <v>20778.54</v>
      </c>
      <c r="J643">
        <v>0</v>
      </c>
      <c r="K643">
        <v>62335.62</v>
      </c>
      <c r="L643">
        <v>49329</v>
      </c>
      <c r="M643">
        <v>13006.62</v>
      </c>
      <c r="N643" s="11" t="s">
        <v>556</v>
      </c>
      <c r="O643" s="11" t="s">
        <v>543</v>
      </c>
    </row>
    <row r="644" spans="1:15" x14ac:dyDescent="0.25">
      <c r="A644" s="11" t="s">
        <v>884</v>
      </c>
      <c r="B644" s="12">
        <v>46240</v>
      </c>
      <c r="C644" s="11" t="s">
        <v>64</v>
      </c>
      <c r="D644" s="11" t="s">
        <v>348</v>
      </c>
      <c r="E644" s="11" t="s">
        <v>393</v>
      </c>
      <c r="F644" s="11" t="s">
        <v>407</v>
      </c>
      <c r="G644" s="11" t="s">
        <v>541</v>
      </c>
      <c r="H644">
        <v>5</v>
      </c>
      <c r="I644">
        <v>12703.48</v>
      </c>
      <c r="J644">
        <v>0</v>
      </c>
      <c r="K644">
        <v>63517.4</v>
      </c>
      <c r="L644">
        <v>51095</v>
      </c>
      <c r="M644">
        <v>12422.4</v>
      </c>
      <c r="N644" s="11" t="s">
        <v>556</v>
      </c>
      <c r="O644" s="11" t="s">
        <v>543</v>
      </c>
    </row>
    <row r="645" spans="1:15" x14ac:dyDescent="0.25">
      <c r="A645" s="11" t="s">
        <v>968</v>
      </c>
      <c r="B645" s="12">
        <v>46228</v>
      </c>
      <c r="C645" s="11" t="s">
        <v>90</v>
      </c>
      <c r="D645" s="11" t="s">
        <v>351</v>
      </c>
      <c r="E645" s="11" t="s">
        <v>385</v>
      </c>
      <c r="F645" s="11" t="s">
        <v>467</v>
      </c>
      <c r="G645" s="11" t="s">
        <v>541</v>
      </c>
      <c r="H645">
        <v>3</v>
      </c>
      <c r="I645">
        <v>28987.87</v>
      </c>
      <c r="J645">
        <v>0</v>
      </c>
      <c r="K645">
        <v>86963.61</v>
      </c>
      <c r="L645">
        <v>58314</v>
      </c>
      <c r="M645">
        <v>28649.61</v>
      </c>
      <c r="N645" s="11" t="s">
        <v>556</v>
      </c>
      <c r="O645" s="11" t="s">
        <v>543</v>
      </c>
    </row>
    <row r="646" spans="1:15" x14ac:dyDescent="0.25">
      <c r="A646" s="11" t="s">
        <v>976</v>
      </c>
      <c r="B646" s="12">
        <v>46309</v>
      </c>
      <c r="C646" s="11" t="s">
        <v>314</v>
      </c>
      <c r="D646" s="11" t="s">
        <v>353</v>
      </c>
      <c r="E646" s="11" t="s">
        <v>389</v>
      </c>
      <c r="F646" s="11" t="s">
        <v>513</v>
      </c>
      <c r="G646" s="11" t="s">
        <v>541</v>
      </c>
      <c r="H646">
        <v>2</v>
      </c>
      <c r="I646">
        <v>8043.5</v>
      </c>
      <c r="J646">
        <v>0</v>
      </c>
      <c r="K646">
        <v>9664.57</v>
      </c>
      <c r="L646">
        <v>10674</v>
      </c>
      <c r="M646">
        <v>-1009.43</v>
      </c>
      <c r="N646" s="11" t="s">
        <v>556</v>
      </c>
      <c r="O646" s="11" t="s">
        <v>543</v>
      </c>
    </row>
    <row r="647" spans="1:15" x14ac:dyDescent="0.25">
      <c r="A647" s="11" t="s">
        <v>1002</v>
      </c>
      <c r="B647" s="12">
        <v>46055</v>
      </c>
      <c r="C647" s="11" t="s">
        <v>58</v>
      </c>
      <c r="D647" s="11" t="s">
        <v>373</v>
      </c>
      <c r="E647" s="11" t="s">
        <v>393</v>
      </c>
      <c r="F647" s="11" t="s">
        <v>511</v>
      </c>
      <c r="G647" s="11" t="s">
        <v>541</v>
      </c>
      <c r="H647">
        <v>5</v>
      </c>
      <c r="I647">
        <v>2277.2600000000002</v>
      </c>
      <c r="J647">
        <v>0</v>
      </c>
      <c r="K647">
        <v>11386.3</v>
      </c>
      <c r="L647">
        <v>8105</v>
      </c>
      <c r="M647">
        <v>3281.3</v>
      </c>
      <c r="N647" s="11" t="s">
        <v>556</v>
      </c>
      <c r="O647" s="11" t="s">
        <v>543</v>
      </c>
    </row>
    <row r="648" spans="1:15" x14ac:dyDescent="0.25">
      <c r="A648" s="11" t="s">
        <v>1029</v>
      </c>
      <c r="B648" s="12">
        <v>45965</v>
      </c>
      <c r="C648" s="11" t="s">
        <v>174</v>
      </c>
      <c r="D648" s="11" t="s">
        <v>343</v>
      </c>
      <c r="E648" s="11" t="s">
        <v>389</v>
      </c>
      <c r="F648" s="11" t="s">
        <v>499</v>
      </c>
      <c r="G648" s="11" t="s">
        <v>541</v>
      </c>
      <c r="H648">
        <v>6</v>
      </c>
      <c r="I648">
        <v>4179.59</v>
      </c>
      <c r="J648">
        <v>0</v>
      </c>
      <c r="K648">
        <v>25077.54</v>
      </c>
      <c r="L648">
        <v>19146</v>
      </c>
      <c r="M648">
        <v>5931.54</v>
      </c>
      <c r="N648" s="11" t="s">
        <v>556</v>
      </c>
      <c r="O648" s="11" t="s">
        <v>543</v>
      </c>
    </row>
    <row r="649" spans="1:15" x14ac:dyDescent="0.25">
      <c r="A649" s="11" t="s">
        <v>1039</v>
      </c>
      <c r="B649" s="12">
        <v>45742</v>
      </c>
      <c r="C649" s="11" t="s">
        <v>192</v>
      </c>
      <c r="D649" s="11" t="s">
        <v>375</v>
      </c>
      <c r="E649" s="11" t="s">
        <v>385</v>
      </c>
      <c r="F649" s="11" t="s">
        <v>451</v>
      </c>
      <c r="G649" s="11" t="s">
        <v>541</v>
      </c>
      <c r="H649">
        <v>3</v>
      </c>
      <c r="I649">
        <v>5472.72</v>
      </c>
      <c r="J649">
        <v>0</v>
      </c>
      <c r="K649">
        <v>16418.16</v>
      </c>
      <c r="L649">
        <v>11061</v>
      </c>
      <c r="M649">
        <v>5357.16</v>
      </c>
      <c r="N649" s="11" t="s">
        <v>556</v>
      </c>
      <c r="O649" s="11" t="s">
        <v>543</v>
      </c>
    </row>
    <row r="650" spans="1:15" x14ac:dyDescent="0.25">
      <c r="A650" s="11" t="s">
        <v>1041</v>
      </c>
      <c r="B650" s="12">
        <v>46167</v>
      </c>
      <c r="C650" s="11" t="s">
        <v>86</v>
      </c>
      <c r="D650" s="11" t="s">
        <v>339</v>
      </c>
      <c r="E650" s="11" t="s">
        <v>387</v>
      </c>
      <c r="F650" s="11" t="s">
        <v>513</v>
      </c>
      <c r="G650" s="11" t="s">
        <v>541</v>
      </c>
      <c r="H650">
        <v>7</v>
      </c>
      <c r="I650">
        <v>9240.2000000000007</v>
      </c>
      <c r="J650">
        <v>0</v>
      </c>
      <c r="K650">
        <v>64681.4</v>
      </c>
      <c r="L650">
        <v>47845</v>
      </c>
      <c r="M650">
        <v>16836.400000000001</v>
      </c>
      <c r="N650" s="11" t="s">
        <v>556</v>
      </c>
      <c r="O650" s="11" t="s">
        <v>543</v>
      </c>
    </row>
    <row r="651" spans="1:15" x14ac:dyDescent="0.25">
      <c r="A651" s="11" t="s">
        <v>1045</v>
      </c>
      <c r="B651" s="12">
        <v>45716</v>
      </c>
      <c r="C651" s="11" t="s">
        <v>302</v>
      </c>
      <c r="D651" s="11" t="s">
        <v>362</v>
      </c>
      <c r="E651" s="11" t="s">
        <v>389</v>
      </c>
      <c r="F651" s="11" t="s">
        <v>441</v>
      </c>
      <c r="G651" s="11" t="s">
        <v>541</v>
      </c>
      <c r="H651">
        <v>2</v>
      </c>
      <c r="I651">
        <v>22546.84</v>
      </c>
      <c r="J651">
        <v>0</v>
      </c>
      <c r="K651">
        <v>45093.68</v>
      </c>
      <c r="L651">
        <v>34118</v>
      </c>
      <c r="M651">
        <v>10975.68</v>
      </c>
      <c r="N651" s="11" t="s">
        <v>556</v>
      </c>
      <c r="O651" s="11" t="s">
        <v>543</v>
      </c>
    </row>
    <row r="652" spans="1:15" x14ac:dyDescent="0.25">
      <c r="A652" s="11" t="s">
        <v>1081</v>
      </c>
      <c r="B652" s="12">
        <v>45957</v>
      </c>
      <c r="C652" s="11" t="s">
        <v>166</v>
      </c>
      <c r="D652" s="11" t="s">
        <v>330</v>
      </c>
      <c r="E652" s="11" t="s">
        <v>391</v>
      </c>
      <c r="F652" s="11" t="s">
        <v>525</v>
      </c>
      <c r="G652" s="11" t="s">
        <v>541</v>
      </c>
      <c r="H652">
        <v>2</v>
      </c>
      <c r="I652">
        <v>13434.34</v>
      </c>
      <c r="J652">
        <v>0</v>
      </c>
      <c r="K652">
        <v>26868.68</v>
      </c>
      <c r="L652">
        <v>20786</v>
      </c>
      <c r="M652">
        <v>6082.68</v>
      </c>
      <c r="N652" s="11" t="s">
        <v>556</v>
      </c>
      <c r="O652" s="11" t="s">
        <v>543</v>
      </c>
    </row>
    <row r="653" spans="1:15" x14ac:dyDescent="0.25">
      <c r="A653" s="11" t="s">
        <v>1092</v>
      </c>
      <c r="B653" s="12">
        <v>45862</v>
      </c>
      <c r="C653" s="11" t="s">
        <v>250</v>
      </c>
      <c r="D653" s="11" t="s">
        <v>368</v>
      </c>
      <c r="E653" s="11" t="s">
        <v>382</v>
      </c>
      <c r="F653" s="11" t="s">
        <v>521</v>
      </c>
      <c r="G653" s="11" t="s">
        <v>541</v>
      </c>
      <c r="H653">
        <v>8</v>
      </c>
      <c r="I653">
        <v>1073.69</v>
      </c>
      <c r="J653">
        <v>0</v>
      </c>
      <c r="K653">
        <v>5983.82</v>
      </c>
      <c r="L653">
        <v>6208</v>
      </c>
      <c r="M653">
        <v>-224.18</v>
      </c>
      <c r="N653" s="11" t="s">
        <v>556</v>
      </c>
      <c r="O653" s="11" t="s">
        <v>543</v>
      </c>
    </row>
    <row r="654" spans="1:15" x14ac:dyDescent="0.25">
      <c r="A654" s="11" t="s">
        <v>1137</v>
      </c>
      <c r="B654" s="12">
        <v>46137</v>
      </c>
      <c r="C654" s="11" t="s">
        <v>216</v>
      </c>
      <c r="D654" s="11" t="s">
        <v>330</v>
      </c>
      <c r="E654" s="11" t="s">
        <v>385</v>
      </c>
      <c r="F654" s="11" t="s">
        <v>445</v>
      </c>
      <c r="G654" s="11" t="s">
        <v>541</v>
      </c>
      <c r="H654">
        <v>8</v>
      </c>
      <c r="I654">
        <v>13434.34</v>
      </c>
      <c r="J654">
        <v>0</v>
      </c>
      <c r="K654">
        <v>107474.72</v>
      </c>
      <c r="L654">
        <v>83144</v>
      </c>
      <c r="M654">
        <v>24330.720000000001</v>
      </c>
      <c r="N654" s="11" t="s">
        <v>556</v>
      </c>
      <c r="O654" s="11" t="s">
        <v>543</v>
      </c>
    </row>
    <row r="655" spans="1:15" x14ac:dyDescent="0.25">
      <c r="A655" s="11" t="s">
        <v>1179</v>
      </c>
      <c r="B655" s="12">
        <v>46164</v>
      </c>
      <c r="C655" s="11" t="s">
        <v>202</v>
      </c>
      <c r="D655" s="11" t="s">
        <v>368</v>
      </c>
      <c r="E655" s="11" t="s">
        <v>398</v>
      </c>
      <c r="F655" s="11" t="s">
        <v>455</v>
      </c>
      <c r="G655" s="11" t="s">
        <v>541</v>
      </c>
      <c r="H655">
        <v>4</v>
      </c>
      <c r="I655">
        <v>1073.69</v>
      </c>
      <c r="J655">
        <v>0</v>
      </c>
      <c r="K655">
        <v>4294.76</v>
      </c>
      <c r="L655">
        <v>3104</v>
      </c>
      <c r="M655">
        <v>1190.76</v>
      </c>
      <c r="N655" s="11" t="s">
        <v>556</v>
      </c>
      <c r="O655" s="11" t="s">
        <v>543</v>
      </c>
    </row>
    <row r="656" spans="1:15" x14ac:dyDescent="0.25">
      <c r="A656" s="11" t="s">
        <v>1183</v>
      </c>
      <c r="B656" s="12">
        <v>46158</v>
      </c>
      <c r="C656" s="11" t="s">
        <v>126</v>
      </c>
      <c r="D656" s="11" t="s">
        <v>345</v>
      </c>
      <c r="E656" s="11" t="s">
        <v>389</v>
      </c>
      <c r="F656" s="11" t="s">
        <v>477</v>
      </c>
      <c r="G656" s="11" t="s">
        <v>541</v>
      </c>
      <c r="H656">
        <v>6</v>
      </c>
      <c r="I656">
        <v>1871.78</v>
      </c>
      <c r="J656">
        <v>0</v>
      </c>
      <c r="K656">
        <v>11230.68</v>
      </c>
      <c r="L656">
        <v>9690</v>
      </c>
      <c r="M656">
        <v>1540.68</v>
      </c>
      <c r="N656" s="11" t="s">
        <v>556</v>
      </c>
      <c r="O656" s="11" t="s">
        <v>543</v>
      </c>
    </row>
    <row r="657" spans="1:15" x14ac:dyDescent="0.25">
      <c r="A657" s="11" t="s">
        <v>1190</v>
      </c>
      <c r="B657" s="12">
        <v>46372</v>
      </c>
      <c r="C657" s="11" t="s">
        <v>52</v>
      </c>
      <c r="D657" s="11" t="s">
        <v>362</v>
      </c>
      <c r="E657" s="11" t="s">
        <v>385</v>
      </c>
      <c r="F657" s="11" t="s">
        <v>471</v>
      </c>
      <c r="G657" s="11" t="s">
        <v>541</v>
      </c>
      <c r="H657">
        <v>6</v>
      </c>
      <c r="I657">
        <v>22546.84</v>
      </c>
      <c r="J657">
        <v>0</v>
      </c>
      <c r="K657">
        <v>135281.04</v>
      </c>
      <c r="L657">
        <v>102354</v>
      </c>
      <c r="M657">
        <v>32927.040000000001</v>
      </c>
      <c r="N657" s="11" t="s">
        <v>556</v>
      </c>
      <c r="O657" s="11" t="s">
        <v>543</v>
      </c>
    </row>
    <row r="658" spans="1:15" x14ac:dyDescent="0.25">
      <c r="A658" s="11" t="s">
        <v>1196</v>
      </c>
      <c r="B658" s="12">
        <v>46000</v>
      </c>
      <c r="C658" s="11" t="s">
        <v>290</v>
      </c>
      <c r="D658" s="11" t="s">
        <v>364</v>
      </c>
      <c r="E658" s="11" t="s">
        <v>387</v>
      </c>
      <c r="F658" s="11" t="s">
        <v>525</v>
      </c>
      <c r="G658" s="11" t="s">
        <v>541</v>
      </c>
      <c r="H658">
        <v>2</v>
      </c>
      <c r="I658">
        <v>25457.15</v>
      </c>
      <c r="J658">
        <v>0</v>
      </c>
      <c r="K658">
        <v>50914.3</v>
      </c>
      <c r="L658">
        <v>33630</v>
      </c>
      <c r="M658">
        <v>17284.3</v>
      </c>
      <c r="N658" s="11" t="s">
        <v>556</v>
      </c>
      <c r="O658" s="11" t="s">
        <v>543</v>
      </c>
    </row>
    <row r="659" spans="1:15" x14ac:dyDescent="0.25">
      <c r="A659" s="11" t="s">
        <v>1348</v>
      </c>
      <c r="B659" s="12">
        <v>45895</v>
      </c>
      <c r="C659" s="11" t="s">
        <v>134</v>
      </c>
      <c r="D659" s="11" t="s">
        <v>368</v>
      </c>
      <c r="E659" s="11" t="s">
        <v>387</v>
      </c>
      <c r="F659" s="11" t="s">
        <v>410</v>
      </c>
      <c r="G659" s="11" t="s">
        <v>541</v>
      </c>
      <c r="H659">
        <v>5</v>
      </c>
      <c r="I659">
        <v>1073.69</v>
      </c>
      <c r="J659">
        <v>0</v>
      </c>
      <c r="K659">
        <v>5368.45</v>
      </c>
      <c r="L659">
        <v>3880</v>
      </c>
      <c r="M659">
        <v>1488.45</v>
      </c>
      <c r="N659" s="11" t="s">
        <v>556</v>
      </c>
      <c r="O659" s="11" t="s">
        <v>543</v>
      </c>
    </row>
    <row r="660" spans="1:15" x14ac:dyDescent="0.25">
      <c r="A660" s="11" t="s">
        <v>1371</v>
      </c>
      <c r="B660" s="12">
        <v>45784</v>
      </c>
      <c r="C660" s="11" t="s">
        <v>136</v>
      </c>
      <c r="D660" s="11" t="s">
        <v>373</v>
      </c>
      <c r="E660" s="11" t="s">
        <v>389</v>
      </c>
      <c r="F660" s="11" t="s">
        <v>451</v>
      </c>
      <c r="G660" s="11" t="s">
        <v>541</v>
      </c>
      <c r="H660">
        <v>3</v>
      </c>
      <c r="I660">
        <v>2277.2600000000002</v>
      </c>
      <c r="J660">
        <v>0</v>
      </c>
      <c r="K660">
        <v>6831.78</v>
      </c>
      <c r="L660">
        <v>4863</v>
      </c>
      <c r="M660">
        <v>1968.78</v>
      </c>
      <c r="N660" s="11" t="s">
        <v>556</v>
      </c>
      <c r="O660" s="11" t="s">
        <v>543</v>
      </c>
    </row>
    <row r="661" spans="1:15" x14ac:dyDescent="0.25">
      <c r="A661" s="11" t="s">
        <v>1406</v>
      </c>
      <c r="B661" s="12">
        <v>45697</v>
      </c>
      <c r="C661" s="11" t="s">
        <v>262</v>
      </c>
      <c r="D661" s="11" t="s">
        <v>339</v>
      </c>
      <c r="E661" s="11" t="s">
        <v>391</v>
      </c>
      <c r="F661" s="11" t="s">
        <v>429</v>
      </c>
      <c r="G661" s="11" t="s">
        <v>541</v>
      </c>
      <c r="H661">
        <v>3</v>
      </c>
      <c r="I661">
        <v>9240.2000000000007</v>
      </c>
      <c r="J661">
        <v>0</v>
      </c>
      <c r="K661">
        <v>27720.6</v>
      </c>
      <c r="L661">
        <v>20505</v>
      </c>
      <c r="M661">
        <v>7215.6</v>
      </c>
      <c r="N661" s="11" t="s">
        <v>556</v>
      </c>
      <c r="O661" s="11" t="s">
        <v>543</v>
      </c>
    </row>
    <row r="662" spans="1:15" x14ac:dyDescent="0.25">
      <c r="A662" s="11" t="s">
        <v>1413</v>
      </c>
      <c r="B662" s="12">
        <v>46204</v>
      </c>
      <c r="C662" s="11" t="s">
        <v>60</v>
      </c>
      <c r="D662" s="11" t="s">
        <v>337</v>
      </c>
      <c r="E662" s="11" t="s">
        <v>391</v>
      </c>
      <c r="F662" s="11" t="s">
        <v>461</v>
      </c>
      <c r="G662" s="11" t="s">
        <v>541</v>
      </c>
      <c r="H662">
        <v>5</v>
      </c>
      <c r="I662">
        <v>21351.52</v>
      </c>
      <c r="J662">
        <v>0</v>
      </c>
      <c r="K662">
        <v>70621.210000000006</v>
      </c>
      <c r="L662">
        <v>79015</v>
      </c>
      <c r="M662">
        <v>-8393.7900000000009</v>
      </c>
      <c r="N662" s="11" t="s">
        <v>556</v>
      </c>
      <c r="O662" s="11" t="s">
        <v>543</v>
      </c>
    </row>
    <row r="663" spans="1:15" x14ac:dyDescent="0.25">
      <c r="A663" s="11" t="s">
        <v>1448</v>
      </c>
      <c r="B663" s="12">
        <v>46306</v>
      </c>
      <c r="C663" s="11" t="s">
        <v>52</v>
      </c>
      <c r="D663" s="11" t="s">
        <v>362</v>
      </c>
      <c r="E663" s="11" t="s">
        <v>393</v>
      </c>
      <c r="F663" s="11" t="s">
        <v>477</v>
      </c>
      <c r="G663" s="11" t="s">
        <v>541</v>
      </c>
      <c r="H663">
        <v>7</v>
      </c>
      <c r="I663">
        <v>22546.84</v>
      </c>
      <c r="J663">
        <v>0</v>
      </c>
      <c r="K663">
        <v>157827.88</v>
      </c>
      <c r="L663">
        <v>119413</v>
      </c>
      <c r="M663">
        <v>38414.879999999997</v>
      </c>
      <c r="N663" s="11" t="s">
        <v>556</v>
      </c>
      <c r="O663" s="11" t="s">
        <v>543</v>
      </c>
    </row>
    <row r="664" spans="1:15" x14ac:dyDescent="0.25">
      <c r="A664" s="11" t="s">
        <v>1540</v>
      </c>
      <c r="B664" s="12">
        <v>46291</v>
      </c>
      <c r="C664" s="11" t="s">
        <v>92</v>
      </c>
      <c r="D664" s="11" t="s">
        <v>337</v>
      </c>
      <c r="E664" s="11" t="s">
        <v>387</v>
      </c>
      <c r="F664" s="11" t="s">
        <v>417</v>
      </c>
      <c r="G664" s="11" t="s">
        <v>541</v>
      </c>
      <c r="H664">
        <v>4</v>
      </c>
      <c r="I664">
        <v>21351.52</v>
      </c>
      <c r="J664">
        <v>0</v>
      </c>
      <c r="K664">
        <v>85406.080000000002</v>
      </c>
      <c r="L664">
        <v>63212</v>
      </c>
      <c r="M664">
        <v>22194.080000000002</v>
      </c>
      <c r="N664" s="11" t="s">
        <v>556</v>
      </c>
      <c r="O664" s="11" t="s">
        <v>543</v>
      </c>
    </row>
    <row r="665" spans="1:15" x14ac:dyDescent="0.25">
      <c r="A665" s="11" t="s">
        <v>1561</v>
      </c>
      <c r="B665" s="12">
        <v>46117</v>
      </c>
      <c r="C665" s="11" t="s">
        <v>78</v>
      </c>
      <c r="D665" s="11" t="s">
        <v>362</v>
      </c>
      <c r="E665" s="11" t="s">
        <v>391</v>
      </c>
      <c r="F665" s="11" t="s">
        <v>475</v>
      </c>
      <c r="G665" s="11" t="s">
        <v>541</v>
      </c>
      <c r="H665">
        <v>8</v>
      </c>
      <c r="I665">
        <v>22546.84</v>
      </c>
      <c r="J665">
        <v>0</v>
      </c>
      <c r="K665">
        <v>180374.72</v>
      </c>
      <c r="L665">
        <v>136472</v>
      </c>
      <c r="M665">
        <v>43902.720000000001</v>
      </c>
      <c r="N665" s="11" t="s">
        <v>556</v>
      </c>
      <c r="O665" s="11" t="s">
        <v>543</v>
      </c>
    </row>
    <row r="666" spans="1:15" x14ac:dyDescent="0.25">
      <c r="A666" s="11" t="s">
        <v>1629</v>
      </c>
      <c r="B666" s="12">
        <v>46121</v>
      </c>
      <c r="C666" s="11" t="s">
        <v>316</v>
      </c>
      <c r="D666" s="11" t="s">
        <v>348</v>
      </c>
      <c r="E666" s="11" t="s">
        <v>385</v>
      </c>
      <c r="F666" s="11" t="s">
        <v>517</v>
      </c>
      <c r="G666" s="11" t="s">
        <v>541</v>
      </c>
      <c r="H666">
        <v>1</v>
      </c>
      <c r="I666">
        <v>12703.48</v>
      </c>
      <c r="J666">
        <v>0</v>
      </c>
      <c r="K666">
        <v>12703.48</v>
      </c>
      <c r="L666">
        <v>10219</v>
      </c>
      <c r="M666">
        <v>2484.48</v>
      </c>
      <c r="N666" s="11" t="s">
        <v>556</v>
      </c>
      <c r="O666" s="11" t="s">
        <v>543</v>
      </c>
    </row>
    <row r="667" spans="1:15" x14ac:dyDescent="0.25">
      <c r="A667" s="11" t="s">
        <v>1639</v>
      </c>
      <c r="B667" s="12">
        <v>46274</v>
      </c>
      <c r="C667" s="11" t="s">
        <v>280</v>
      </c>
      <c r="D667" s="11" t="s">
        <v>339</v>
      </c>
      <c r="E667" s="11" t="s">
        <v>393</v>
      </c>
      <c r="F667" s="11" t="s">
        <v>441</v>
      </c>
      <c r="G667" s="11" t="s">
        <v>541</v>
      </c>
      <c r="H667">
        <v>8</v>
      </c>
      <c r="I667">
        <v>9240.2000000000007</v>
      </c>
      <c r="J667">
        <v>0</v>
      </c>
      <c r="K667">
        <v>73921.600000000006</v>
      </c>
      <c r="L667">
        <v>54680</v>
      </c>
      <c r="M667">
        <v>19241.599999999999</v>
      </c>
      <c r="N667" s="11" t="s">
        <v>556</v>
      </c>
      <c r="O667" s="11" t="s">
        <v>543</v>
      </c>
    </row>
    <row r="668" spans="1:15" x14ac:dyDescent="0.25">
      <c r="A668" s="11" t="s">
        <v>1672</v>
      </c>
      <c r="B668" s="12">
        <v>45880</v>
      </c>
      <c r="C668" s="11" t="s">
        <v>244</v>
      </c>
      <c r="D668" s="11" t="s">
        <v>375</v>
      </c>
      <c r="E668" s="11" t="s">
        <v>398</v>
      </c>
      <c r="F668" s="11" t="s">
        <v>431</v>
      </c>
      <c r="G668" s="11" t="s">
        <v>541</v>
      </c>
      <c r="H668">
        <v>8</v>
      </c>
      <c r="I668">
        <v>5472.72</v>
      </c>
      <c r="J668">
        <v>0</v>
      </c>
      <c r="K668">
        <v>43781.760000000002</v>
      </c>
      <c r="L668">
        <v>29496</v>
      </c>
      <c r="M668">
        <v>14285.76</v>
      </c>
      <c r="N668" s="11" t="s">
        <v>556</v>
      </c>
      <c r="O668" s="11" t="s">
        <v>543</v>
      </c>
    </row>
    <row r="669" spans="1:15" x14ac:dyDescent="0.25">
      <c r="A669" s="11" t="s">
        <v>1709</v>
      </c>
      <c r="B669" s="12">
        <v>45784</v>
      </c>
      <c r="C669" s="11" t="s">
        <v>238</v>
      </c>
      <c r="D669" s="11" t="s">
        <v>368</v>
      </c>
      <c r="E669" s="11" t="s">
        <v>395</v>
      </c>
      <c r="F669" s="11" t="s">
        <v>427</v>
      </c>
      <c r="G669" s="11" t="s">
        <v>541</v>
      </c>
      <c r="H669">
        <v>3</v>
      </c>
      <c r="I669">
        <v>1073.69</v>
      </c>
      <c r="J669">
        <v>0</v>
      </c>
      <c r="K669">
        <v>3221.07</v>
      </c>
      <c r="L669">
        <v>2328</v>
      </c>
      <c r="M669">
        <v>893.07</v>
      </c>
      <c r="N669" s="11" t="s">
        <v>556</v>
      </c>
      <c r="O669" s="11" t="s">
        <v>543</v>
      </c>
    </row>
    <row r="670" spans="1:15" x14ac:dyDescent="0.25">
      <c r="A670" s="11" t="s">
        <v>1722</v>
      </c>
      <c r="B670" s="12">
        <v>46352</v>
      </c>
      <c r="C670" s="11" t="s">
        <v>248</v>
      </c>
      <c r="D670" s="11" t="s">
        <v>355</v>
      </c>
      <c r="E670" s="11" t="s">
        <v>398</v>
      </c>
      <c r="F670" s="11" t="s">
        <v>471</v>
      </c>
      <c r="G670" s="11" t="s">
        <v>541</v>
      </c>
      <c r="H670">
        <v>2</v>
      </c>
      <c r="I670">
        <v>28820.43</v>
      </c>
      <c r="J670">
        <v>0</v>
      </c>
      <c r="K670">
        <v>57640.86</v>
      </c>
      <c r="L670">
        <v>39596</v>
      </c>
      <c r="M670">
        <v>18044.86</v>
      </c>
      <c r="N670" s="11" t="s">
        <v>556</v>
      </c>
      <c r="O670" s="11" t="s">
        <v>543</v>
      </c>
    </row>
    <row r="671" spans="1:15" x14ac:dyDescent="0.25">
      <c r="A671" s="11" t="s">
        <v>1791</v>
      </c>
      <c r="B671" s="12">
        <v>45864</v>
      </c>
      <c r="C671" s="11" t="s">
        <v>168</v>
      </c>
      <c r="D671" s="11" t="s">
        <v>334</v>
      </c>
      <c r="E671" s="11" t="s">
        <v>393</v>
      </c>
      <c r="F671" s="11" t="s">
        <v>415</v>
      </c>
      <c r="G671" s="11" t="s">
        <v>541</v>
      </c>
      <c r="H671">
        <v>4</v>
      </c>
      <c r="I671">
        <v>371.26</v>
      </c>
      <c r="J671">
        <v>0</v>
      </c>
      <c r="K671">
        <v>1485.04</v>
      </c>
      <c r="L671">
        <v>1140</v>
      </c>
      <c r="M671">
        <v>345.04</v>
      </c>
      <c r="N671" s="11" t="s">
        <v>556</v>
      </c>
      <c r="O671" s="11" t="s">
        <v>543</v>
      </c>
    </row>
    <row r="672" spans="1:15" x14ac:dyDescent="0.25">
      <c r="A672" s="11" t="s">
        <v>1851</v>
      </c>
      <c r="B672" s="12">
        <v>45853</v>
      </c>
      <c r="C672" s="11" t="s">
        <v>150</v>
      </c>
      <c r="D672" s="11" t="s">
        <v>377</v>
      </c>
      <c r="E672" s="11" t="s">
        <v>385</v>
      </c>
      <c r="F672" s="11" t="s">
        <v>439</v>
      </c>
      <c r="G672" s="11" t="s">
        <v>541</v>
      </c>
      <c r="H672">
        <v>4</v>
      </c>
      <c r="I672">
        <v>25991.93</v>
      </c>
      <c r="J672">
        <v>0</v>
      </c>
      <c r="K672">
        <v>103967.72</v>
      </c>
      <c r="L672">
        <v>74204</v>
      </c>
      <c r="M672">
        <v>29763.72</v>
      </c>
      <c r="N672" s="11" t="s">
        <v>556</v>
      </c>
      <c r="O672" s="11" t="s">
        <v>543</v>
      </c>
    </row>
    <row r="673" spans="1:15" x14ac:dyDescent="0.25">
      <c r="A673" s="11" t="s">
        <v>1853</v>
      </c>
      <c r="B673" s="12">
        <v>45711</v>
      </c>
      <c r="C673" s="11" t="s">
        <v>188</v>
      </c>
      <c r="D673" s="11" t="s">
        <v>341</v>
      </c>
      <c r="E673" s="11" t="s">
        <v>389</v>
      </c>
      <c r="F673" s="11" t="s">
        <v>431</v>
      </c>
      <c r="G673" s="11" t="s">
        <v>541</v>
      </c>
      <c r="H673">
        <v>2</v>
      </c>
      <c r="I673">
        <v>517.33000000000004</v>
      </c>
      <c r="J673">
        <v>0</v>
      </c>
      <c r="K673">
        <v>1034.6600000000001</v>
      </c>
      <c r="L673">
        <v>824</v>
      </c>
      <c r="M673">
        <v>210.66</v>
      </c>
      <c r="N673" s="11" t="s">
        <v>556</v>
      </c>
      <c r="O673" s="11" t="s">
        <v>543</v>
      </c>
    </row>
    <row r="674" spans="1:15" x14ac:dyDescent="0.25">
      <c r="A674" s="11" t="s">
        <v>1860</v>
      </c>
      <c r="B674" s="12">
        <v>46169</v>
      </c>
      <c r="C674" s="11" t="s">
        <v>316</v>
      </c>
      <c r="D674" s="11" t="s">
        <v>364</v>
      </c>
      <c r="E674" s="11" t="s">
        <v>398</v>
      </c>
      <c r="F674" s="11" t="s">
        <v>455</v>
      </c>
      <c r="G674" s="11" t="s">
        <v>541</v>
      </c>
      <c r="H674">
        <v>4</v>
      </c>
      <c r="I674">
        <v>25457.15</v>
      </c>
      <c r="J674">
        <v>0</v>
      </c>
      <c r="K674">
        <v>61302.73</v>
      </c>
      <c r="L674">
        <v>67260</v>
      </c>
      <c r="M674">
        <v>-5957.27</v>
      </c>
      <c r="N674" s="11" t="s">
        <v>556</v>
      </c>
      <c r="O674" s="11" t="s">
        <v>543</v>
      </c>
    </row>
    <row r="675" spans="1:15" x14ac:dyDescent="0.25">
      <c r="A675" s="11" t="s">
        <v>1888</v>
      </c>
      <c r="B675" s="12">
        <v>45709</v>
      </c>
      <c r="C675" s="11" t="s">
        <v>174</v>
      </c>
      <c r="D675" s="11" t="s">
        <v>364</v>
      </c>
      <c r="E675" s="11" t="s">
        <v>395</v>
      </c>
      <c r="F675" s="11" t="s">
        <v>439</v>
      </c>
      <c r="G675" s="11" t="s">
        <v>541</v>
      </c>
      <c r="H675">
        <v>3</v>
      </c>
      <c r="I675">
        <v>25457.15</v>
      </c>
      <c r="J675">
        <v>0</v>
      </c>
      <c r="K675">
        <v>76371.45</v>
      </c>
      <c r="L675">
        <v>50445</v>
      </c>
      <c r="M675">
        <v>25926.45</v>
      </c>
      <c r="N675" s="11" t="s">
        <v>556</v>
      </c>
      <c r="O675" s="11" t="s">
        <v>543</v>
      </c>
    </row>
    <row r="676" spans="1:15" x14ac:dyDescent="0.25">
      <c r="A676" s="11" t="s">
        <v>1995</v>
      </c>
      <c r="B676" s="12">
        <v>46084</v>
      </c>
      <c r="C676" s="11" t="s">
        <v>214</v>
      </c>
      <c r="D676" s="11" t="s">
        <v>337</v>
      </c>
      <c r="E676" s="11" t="s">
        <v>398</v>
      </c>
      <c r="F676" s="11" t="s">
        <v>477</v>
      </c>
      <c r="G676" s="11" t="s">
        <v>541</v>
      </c>
      <c r="H676">
        <v>4</v>
      </c>
      <c r="I676">
        <v>21351.52</v>
      </c>
      <c r="J676">
        <v>0</v>
      </c>
      <c r="K676">
        <v>85406.080000000002</v>
      </c>
      <c r="L676">
        <v>63212</v>
      </c>
      <c r="M676">
        <v>22194.080000000002</v>
      </c>
      <c r="N676" s="11" t="s">
        <v>556</v>
      </c>
      <c r="O676" s="11" t="s">
        <v>543</v>
      </c>
    </row>
    <row r="677" spans="1:15" x14ac:dyDescent="0.25">
      <c r="A677" s="11" t="s">
        <v>2045</v>
      </c>
      <c r="B677" s="12">
        <v>45798</v>
      </c>
      <c r="C677" s="11" t="s">
        <v>150</v>
      </c>
      <c r="D677" s="11" t="s">
        <v>366</v>
      </c>
      <c r="E677" s="11" t="s">
        <v>385</v>
      </c>
      <c r="F677" s="11" t="s">
        <v>453</v>
      </c>
      <c r="G677" s="11" t="s">
        <v>541</v>
      </c>
      <c r="H677">
        <v>6</v>
      </c>
      <c r="I677">
        <v>24896.65</v>
      </c>
      <c r="J677">
        <v>0</v>
      </c>
      <c r="K677">
        <v>149379.9</v>
      </c>
      <c r="L677">
        <v>100662</v>
      </c>
      <c r="M677">
        <v>48717.9</v>
      </c>
      <c r="N677" s="11" t="s">
        <v>556</v>
      </c>
      <c r="O677" s="11" t="s">
        <v>543</v>
      </c>
    </row>
    <row r="678" spans="1:15" x14ac:dyDescent="0.25">
      <c r="A678" s="11" t="s">
        <v>2124</v>
      </c>
      <c r="B678" s="12">
        <v>45905</v>
      </c>
      <c r="C678" s="11" t="s">
        <v>92</v>
      </c>
      <c r="D678" s="11" t="s">
        <v>343</v>
      </c>
      <c r="E678" s="11" t="s">
        <v>391</v>
      </c>
      <c r="F678" s="11" t="s">
        <v>410</v>
      </c>
      <c r="G678" s="11" t="s">
        <v>541</v>
      </c>
      <c r="H678">
        <v>1</v>
      </c>
      <c r="I678">
        <v>4179.59</v>
      </c>
      <c r="J678">
        <v>0</v>
      </c>
      <c r="K678">
        <v>4179.59</v>
      </c>
      <c r="L678">
        <v>3191</v>
      </c>
      <c r="M678">
        <v>988.59</v>
      </c>
      <c r="N678" s="11" t="s">
        <v>556</v>
      </c>
      <c r="O678" s="11" t="s">
        <v>543</v>
      </c>
    </row>
    <row r="679" spans="1:15" x14ac:dyDescent="0.25">
      <c r="A679" s="11" t="s">
        <v>2141</v>
      </c>
      <c r="B679" s="12">
        <v>45909</v>
      </c>
      <c r="C679" s="11" t="s">
        <v>94</v>
      </c>
      <c r="D679" s="11" t="s">
        <v>368</v>
      </c>
      <c r="E679" s="11" t="s">
        <v>395</v>
      </c>
      <c r="F679" s="11" t="s">
        <v>517</v>
      </c>
      <c r="G679" s="11" t="s">
        <v>541</v>
      </c>
      <c r="H679">
        <v>8</v>
      </c>
      <c r="I679">
        <v>1073.69</v>
      </c>
      <c r="J679">
        <v>0</v>
      </c>
      <c r="K679">
        <v>8589.52</v>
      </c>
      <c r="L679">
        <v>6208</v>
      </c>
      <c r="M679">
        <v>2381.52</v>
      </c>
      <c r="N679" s="11" t="s">
        <v>556</v>
      </c>
      <c r="O679" s="11" t="s">
        <v>543</v>
      </c>
    </row>
    <row r="680" spans="1:15" x14ac:dyDescent="0.25">
      <c r="A680" s="11" t="s">
        <v>2148</v>
      </c>
      <c r="B680" s="12">
        <v>45727</v>
      </c>
      <c r="C680" s="11" t="s">
        <v>76</v>
      </c>
      <c r="D680" s="11" t="s">
        <v>355</v>
      </c>
      <c r="E680" s="11" t="s">
        <v>395</v>
      </c>
      <c r="F680" s="11" t="s">
        <v>451</v>
      </c>
      <c r="G680" s="11" t="s">
        <v>541</v>
      </c>
      <c r="H680">
        <v>2</v>
      </c>
      <c r="I680">
        <v>28820.43</v>
      </c>
      <c r="J680">
        <v>0</v>
      </c>
      <c r="K680">
        <v>57640.86</v>
      </c>
      <c r="L680">
        <v>39596</v>
      </c>
      <c r="M680">
        <v>18044.86</v>
      </c>
      <c r="N680" s="11" t="s">
        <v>556</v>
      </c>
      <c r="O680" s="11" t="s">
        <v>543</v>
      </c>
    </row>
    <row r="681" spans="1:15" x14ac:dyDescent="0.25">
      <c r="A681" s="11" t="s">
        <v>2187</v>
      </c>
      <c r="B681" s="12">
        <v>45706</v>
      </c>
      <c r="C681" s="11" t="s">
        <v>58</v>
      </c>
      <c r="D681" s="11" t="s">
        <v>355</v>
      </c>
      <c r="E681" s="11" t="s">
        <v>391</v>
      </c>
      <c r="F681" s="11" t="s">
        <v>523</v>
      </c>
      <c r="G681" s="11" t="s">
        <v>541</v>
      </c>
      <c r="H681">
        <v>5</v>
      </c>
      <c r="I681">
        <v>28820.43</v>
      </c>
      <c r="J681">
        <v>0</v>
      </c>
      <c r="K681">
        <v>144102.15</v>
      </c>
      <c r="L681">
        <v>98990</v>
      </c>
      <c r="M681">
        <v>45112.15</v>
      </c>
      <c r="N681" s="11" t="s">
        <v>556</v>
      </c>
      <c r="O681" s="11" t="s">
        <v>543</v>
      </c>
    </row>
    <row r="682" spans="1:15" x14ac:dyDescent="0.25">
      <c r="A682" s="11" t="s">
        <v>2212</v>
      </c>
      <c r="B682" s="12">
        <v>45835</v>
      </c>
      <c r="C682" s="11" t="s">
        <v>66</v>
      </c>
      <c r="D682" s="11" t="s">
        <v>345</v>
      </c>
      <c r="E682" s="11" t="s">
        <v>398</v>
      </c>
      <c r="F682" s="11" t="s">
        <v>509</v>
      </c>
      <c r="G682" s="11" t="s">
        <v>541</v>
      </c>
      <c r="H682">
        <v>2</v>
      </c>
      <c r="I682">
        <v>1871.78</v>
      </c>
      <c r="J682">
        <v>0</v>
      </c>
      <c r="K682">
        <v>3743.56</v>
      </c>
      <c r="L682">
        <v>3230</v>
      </c>
      <c r="M682">
        <v>513.55999999999995</v>
      </c>
      <c r="N682" s="11" t="s">
        <v>556</v>
      </c>
      <c r="O682" s="11" t="s">
        <v>543</v>
      </c>
    </row>
    <row r="683" spans="1:15" x14ac:dyDescent="0.25">
      <c r="A683" s="11" t="s">
        <v>2214</v>
      </c>
      <c r="B683" s="12">
        <v>46367</v>
      </c>
      <c r="C683" s="11" t="s">
        <v>160</v>
      </c>
      <c r="D683" s="11" t="s">
        <v>373</v>
      </c>
      <c r="E683" s="11" t="s">
        <v>385</v>
      </c>
      <c r="F683" s="11" t="s">
        <v>457</v>
      </c>
      <c r="G683" s="11" t="s">
        <v>541</v>
      </c>
      <c r="H683">
        <v>5</v>
      </c>
      <c r="I683">
        <v>2277.2600000000002</v>
      </c>
      <c r="J683">
        <v>0</v>
      </c>
      <c r="K683">
        <v>11386.3</v>
      </c>
      <c r="L683">
        <v>8105</v>
      </c>
      <c r="M683">
        <v>3281.3</v>
      </c>
      <c r="N683" s="11" t="s">
        <v>556</v>
      </c>
      <c r="O683" s="11" t="s">
        <v>543</v>
      </c>
    </row>
    <row r="684" spans="1:15" x14ac:dyDescent="0.25">
      <c r="A684" s="11" t="s">
        <v>2278</v>
      </c>
      <c r="B684" s="12">
        <v>45804</v>
      </c>
      <c r="C684" s="11" t="s">
        <v>274</v>
      </c>
      <c r="D684" s="11" t="s">
        <v>341</v>
      </c>
      <c r="E684" s="11" t="s">
        <v>387</v>
      </c>
      <c r="F684" s="11" t="s">
        <v>491</v>
      </c>
      <c r="G684" s="11" t="s">
        <v>541</v>
      </c>
      <c r="H684">
        <v>4</v>
      </c>
      <c r="I684">
        <v>517.33000000000004</v>
      </c>
      <c r="J684">
        <v>0</v>
      </c>
      <c r="K684">
        <v>2069.3200000000002</v>
      </c>
      <c r="L684">
        <v>1648</v>
      </c>
      <c r="M684">
        <v>421.32</v>
      </c>
      <c r="N684" s="11" t="s">
        <v>556</v>
      </c>
      <c r="O684" s="11" t="s">
        <v>543</v>
      </c>
    </row>
    <row r="685" spans="1:15" x14ac:dyDescent="0.25">
      <c r="A685" s="11" t="s">
        <v>2333</v>
      </c>
      <c r="B685" s="12">
        <v>45742</v>
      </c>
      <c r="C685" s="11" t="s">
        <v>234</v>
      </c>
      <c r="D685" s="11" t="s">
        <v>355</v>
      </c>
      <c r="E685" s="11" t="s">
        <v>398</v>
      </c>
      <c r="F685" s="11" t="s">
        <v>455</v>
      </c>
      <c r="G685" s="11" t="s">
        <v>541</v>
      </c>
      <c r="H685">
        <v>6</v>
      </c>
      <c r="I685">
        <v>28820.43</v>
      </c>
      <c r="J685">
        <v>0</v>
      </c>
      <c r="K685">
        <v>172922.58</v>
      </c>
      <c r="L685">
        <v>118788</v>
      </c>
      <c r="M685">
        <v>54134.58</v>
      </c>
      <c r="N685" s="11" t="s">
        <v>556</v>
      </c>
      <c r="O685" s="11" t="s">
        <v>543</v>
      </c>
    </row>
    <row r="686" spans="1:15" x14ac:dyDescent="0.25">
      <c r="A686" s="11" t="s">
        <v>2339</v>
      </c>
      <c r="B686" s="12">
        <v>46119</v>
      </c>
      <c r="C686" s="11" t="s">
        <v>112</v>
      </c>
      <c r="D686" s="11" t="s">
        <v>366</v>
      </c>
      <c r="E686" s="11" t="s">
        <v>395</v>
      </c>
      <c r="F686" s="11" t="s">
        <v>521</v>
      </c>
      <c r="G686" s="11" t="s">
        <v>541</v>
      </c>
      <c r="H686">
        <v>7</v>
      </c>
      <c r="I686">
        <v>24896.65</v>
      </c>
      <c r="J686">
        <v>0</v>
      </c>
      <c r="K686">
        <v>174276.55</v>
      </c>
      <c r="L686">
        <v>117439</v>
      </c>
      <c r="M686">
        <v>56837.55</v>
      </c>
      <c r="N686" s="11" t="s">
        <v>556</v>
      </c>
      <c r="O686" s="11" t="s">
        <v>543</v>
      </c>
    </row>
    <row r="687" spans="1:15" x14ac:dyDescent="0.25">
      <c r="A687" s="11" t="s">
        <v>2353</v>
      </c>
      <c r="B687" s="12">
        <v>46034</v>
      </c>
      <c r="C687" s="11" t="s">
        <v>308</v>
      </c>
      <c r="D687" s="11" t="s">
        <v>334</v>
      </c>
      <c r="E687" s="11" t="s">
        <v>389</v>
      </c>
      <c r="F687" s="11" t="s">
        <v>493</v>
      </c>
      <c r="G687" s="11" t="s">
        <v>541</v>
      </c>
      <c r="H687">
        <v>3</v>
      </c>
      <c r="I687">
        <v>371.26</v>
      </c>
      <c r="J687">
        <v>0</v>
      </c>
      <c r="K687">
        <v>1113.78</v>
      </c>
      <c r="L687">
        <v>855</v>
      </c>
      <c r="M687">
        <v>258.77999999999997</v>
      </c>
      <c r="N687" s="11" t="s">
        <v>556</v>
      </c>
      <c r="O687" s="11" t="s">
        <v>543</v>
      </c>
    </row>
    <row r="688" spans="1:15" x14ac:dyDescent="0.25">
      <c r="A688" s="11" t="s">
        <v>2386</v>
      </c>
      <c r="B688" s="12">
        <v>46244</v>
      </c>
      <c r="C688" s="11" t="s">
        <v>56</v>
      </c>
      <c r="D688" s="11" t="s">
        <v>366</v>
      </c>
      <c r="E688" s="11" t="s">
        <v>395</v>
      </c>
      <c r="F688" s="11" t="s">
        <v>489</v>
      </c>
      <c r="G688" s="11" t="s">
        <v>541</v>
      </c>
      <c r="H688">
        <v>6</v>
      </c>
      <c r="I688">
        <v>24896.65</v>
      </c>
      <c r="J688">
        <v>0</v>
      </c>
      <c r="K688">
        <v>149379.9</v>
      </c>
      <c r="L688">
        <v>100662</v>
      </c>
      <c r="M688">
        <v>48717.9</v>
      </c>
      <c r="N688" s="11" t="s">
        <v>556</v>
      </c>
      <c r="O688" s="11" t="s">
        <v>543</v>
      </c>
    </row>
    <row r="689" spans="1:15" x14ac:dyDescent="0.25">
      <c r="A689" s="11" t="s">
        <v>2422</v>
      </c>
      <c r="B689" s="12">
        <v>45766</v>
      </c>
      <c r="C689" s="11" t="s">
        <v>80</v>
      </c>
      <c r="D689" s="11" t="s">
        <v>345</v>
      </c>
      <c r="E689" s="11" t="s">
        <v>395</v>
      </c>
      <c r="F689" s="11" t="s">
        <v>445</v>
      </c>
      <c r="G689" s="11" t="s">
        <v>541</v>
      </c>
      <c r="H689">
        <v>7</v>
      </c>
      <c r="I689">
        <v>1871.78</v>
      </c>
      <c r="J689">
        <v>0</v>
      </c>
      <c r="K689">
        <v>13102.46</v>
      </c>
      <c r="L689">
        <v>11305</v>
      </c>
      <c r="M689">
        <v>1797.46</v>
      </c>
      <c r="N689" s="11" t="s">
        <v>556</v>
      </c>
      <c r="O689" s="11" t="s">
        <v>543</v>
      </c>
    </row>
    <row r="690" spans="1:15" x14ac:dyDescent="0.25">
      <c r="A690" s="11" t="s">
        <v>2435</v>
      </c>
      <c r="B690" s="12">
        <v>46045</v>
      </c>
      <c r="C690" s="11" t="s">
        <v>256</v>
      </c>
      <c r="D690" s="11" t="s">
        <v>377</v>
      </c>
      <c r="E690" s="11" t="s">
        <v>387</v>
      </c>
      <c r="F690" s="11" t="s">
        <v>485</v>
      </c>
      <c r="G690" s="11" t="s">
        <v>541</v>
      </c>
      <c r="H690">
        <v>6</v>
      </c>
      <c r="I690">
        <v>25991.93</v>
      </c>
      <c r="J690">
        <v>0</v>
      </c>
      <c r="K690">
        <v>155951.57999999999</v>
      </c>
      <c r="L690">
        <v>111306</v>
      </c>
      <c r="M690">
        <v>44645.58</v>
      </c>
      <c r="N690" s="11" t="s">
        <v>556</v>
      </c>
      <c r="O690" s="11" t="s">
        <v>543</v>
      </c>
    </row>
    <row r="691" spans="1:15" x14ac:dyDescent="0.25">
      <c r="A691" s="11" t="s">
        <v>2483</v>
      </c>
      <c r="B691" s="12">
        <v>46031</v>
      </c>
      <c r="C691" s="11" t="s">
        <v>218</v>
      </c>
      <c r="D691" s="11" t="s">
        <v>330</v>
      </c>
      <c r="E691" s="11" t="s">
        <v>398</v>
      </c>
      <c r="F691" s="11" t="s">
        <v>407</v>
      </c>
      <c r="G691" s="11" t="s">
        <v>541</v>
      </c>
      <c r="H691">
        <v>8</v>
      </c>
      <c r="I691">
        <v>13434.34</v>
      </c>
      <c r="J691">
        <v>0</v>
      </c>
      <c r="K691">
        <v>107474.72</v>
      </c>
      <c r="L691">
        <v>83144</v>
      </c>
      <c r="M691">
        <v>24330.720000000001</v>
      </c>
      <c r="N691" s="11" t="s">
        <v>556</v>
      </c>
      <c r="O691" s="11" t="s">
        <v>543</v>
      </c>
    </row>
    <row r="692" spans="1:15" x14ac:dyDescent="0.25">
      <c r="A692" s="11" t="s">
        <v>2577</v>
      </c>
      <c r="B692" s="12">
        <v>45989</v>
      </c>
      <c r="C692" s="11" t="s">
        <v>298</v>
      </c>
      <c r="D692" s="11" t="s">
        <v>339</v>
      </c>
      <c r="E692" s="11" t="s">
        <v>387</v>
      </c>
      <c r="F692" s="11" t="s">
        <v>477</v>
      </c>
      <c r="G692" s="11" t="s">
        <v>541</v>
      </c>
      <c r="H692">
        <v>3</v>
      </c>
      <c r="I692">
        <v>9240.2000000000007</v>
      </c>
      <c r="J692">
        <v>0</v>
      </c>
      <c r="K692">
        <v>27720.6</v>
      </c>
      <c r="L692">
        <v>20505</v>
      </c>
      <c r="M692">
        <v>7215.6</v>
      </c>
      <c r="N692" s="11" t="s">
        <v>556</v>
      </c>
      <c r="O692" s="11" t="s">
        <v>543</v>
      </c>
    </row>
    <row r="693" spans="1:15" x14ac:dyDescent="0.25">
      <c r="A693" s="11" t="s">
        <v>2606</v>
      </c>
      <c r="B693" s="12">
        <v>45778</v>
      </c>
      <c r="C693" s="11" t="s">
        <v>234</v>
      </c>
      <c r="D693" s="11" t="s">
        <v>330</v>
      </c>
      <c r="E693" s="11" t="s">
        <v>387</v>
      </c>
      <c r="F693" s="11" t="s">
        <v>423</v>
      </c>
      <c r="G693" s="11" t="s">
        <v>541</v>
      </c>
      <c r="H693">
        <v>8</v>
      </c>
      <c r="I693">
        <v>13434.34</v>
      </c>
      <c r="J693">
        <v>0</v>
      </c>
      <c r="K693">
        <v>107474.72</v>
      </c>
      <c r="L693">
        <v>83144</v>
      </c>
      <c r="M693">
        <v>24330.720000000001</v>
      </c>
      <c r="N693" s="11" t="s">
        <v>556</v>
      </c>
      <c r="O693" s="11" t="s">
        <v>543</v>
      </c>
    </row>
    <row r="694" spans="1:15" x14ac:dyDescent="0.25">
      <c r="A694" s="11" t="s">
        <v>2611</v>
      </c>
      <c r="B694" s="12">
        <v>46063</v>
      </c>
      <c r="C694" s="11" t="s">
        <v>98</v>
      </c>
      <c r="D694" s="11" t="s">
        <v>357</v>
      </c>
      <c r="E694" s="11" t="s">
        <v>391</v>
      </c>
      <c r="F694" s="11" t="s">
        <v>475</v>
      </c>
      <c r="G694" s="11" t="s">
        <v>541</v>
      </c>
      <c r="H694">
        <v>8</v>
      </c>
      <c r="I694">
        <v>20778.54</v>
      </c>
      <c r="J694">
        <v>0</v>
      </c>
      <c r="K694">
        <v>166228.32</v>
      </c>
      <c r="L694">
        <v>131544</v>
      </c>
      <c r="M694">
        <v>34684.32</v>
      </c>
      <c r="N694" s="11" t="s">
        <v>556</v>
      </c>
      <c r="O694" s="11" t="s">
        <v>543</v>
      </c>
    </row>
    <row r="695" spans="1:15" x14ac:dyDescent="0.25">
      <c r="A695" s="11" t="s">
        <v>2639</v>
      </c>
      <c r="B695" s="12">
        <v>45932</v>
      </c>
      <c r="C695" s="11" t="s">
        <v>158</v>
      </c>
      <c r="D695" s="11" t="s">
        <v>339</v>
      </c>
      <c r="E695" s="11" t="s">
        <v>387</v>
      </c>
      <c r="F695" s="11" t="s">
        <v>467</v>
      </c>
      <c r="G695" s="11" t="s">
        <v>541</v>
      </c>
      <c r="H695">
        <v>8</v>
      </c>
      <c r="I695">
        <v>9240.2000000000007</v>
      </c>
      <c r="J695">
        <v>0</v>
      </c>
      <c r="K695">
        <v>73921.600000000006</v>
      </c>
      <c r="L695">
        <v>54680</v>
      </c>
      <c r="M695">
        <v>19241.599999999999</v>
      </c>
      <c r="N695" s="11" t="s">
        <v>556</v>
      </c>
      <c r="O695" s="11" t="s">
        <v>543</v>
      </c>
    </row>
    <row r="696" spans="1:15" x14ac:dyDescent="0.25">
      <c r="A696" s="11" t="s">
        <v>2657</v>
      </c>
      <c r="B696" s="12">
        <v>45723</v>
      </c>
      <c r="C696" s="11" t="s">
        <v>212</v>
      </c>
      <c r="D696" s="11" t="s">
        <v>341</v>
      </c>
      <c r="E696" s="11" t="s">
        <v>398</v>
      </c>
      <c r="F696" s="11" t="s">
        <v>501</v>
      </c>
      <c r="G696" s="11" t="s">
        <v>541</v>
      </c>
      <c r="H696">
        <v>2</v>
      </c>
      <c r="I696">
        <v>517.33000000000004</v>
      </c>
      <c r="J696">
        <v>0</v>
      </c>
      <c r="K696">
        <v>1034.6600000000001</v>
      </c>
      <c r="L696">
        <v>824</v>
      </c>
      <c r="M696">
        <v>210.66</v>
      </c>
      <c r="N696" s="11" t="s">
        <v>556</v>
      </c>
      <c r="O696" s="11" t="s">
        <v>543</v>
      </c>
    </row>
    <row r="697" spans="1:15" x14ac:dyDescent="0.25">
      <c r="A697" s="11" t="s">
        <v>2750</v>
      </c>
      <c r="B697" s="12">
        <v>45887</v>
      </c>
      <c r="C697" s="11" t="s">
        <v>288</v>
      </c>
      <c r="D697" s="11" t="s">
        <v>373</v>
      </c>
      <c r="E697" s="11" t="s">
        <v>385</v>
      </c>
      <c r="F697" s="11" t="s">
        <v>513</v>
      </c>
      <c r="G697" s="11" t="s">
        <v>541</v>
      </c>
      <c r="H697">
        <v>1</v>
      </c>
      <c r="I697">
        <v>2277.2600000000002</v>
      </c>
      <c r="J697">
        <v>0</v>
      </c>
      <c r="K697">
        <v>2277.2600000000002</v>
      </c>
      <c r="L697">
        <v>1621</v>
      </c>
      <c r="M697">
        <v>656.26</v>
      </c>
      <c r="N697" s="11" t="s">
        <v>556</v>
      </c>
      <c r="O697" s="11" t="s">
        <v>543</v>
      </c>
    </row>
    <row r="698" spans="1:15" x14ac:dyDescent="0.25">
      <c r="A698" s="11" t="s">
        <v>2751</v>
      </c>
      <c r="B698" s="12">
        <v>46220</v>
      </c>
      <c r="C698" s="11" t="s">
        <v>214</v>
      </c>
      <c r="D698" s="11" t="s">
        <v>341</v>
      </c>
      <c r="E698" s="11" t="s">
        <v>398</v>
      </c>
      <c r="F698" s="11" t="s">
        <v>487</v>
      </c>
      <c r="G698" s="11" t="s">
        <v>541</v>
      </c>
      <c r="H698">
        <v>3</v>
      </c>
      <c r="I698">
        <v>517.33000000000004</v>
      </c>
      <c r="J698">
        <v>0</v>
      </c>
      <c r="K698">
        <v>1551.99</v>
      </c>
      <c r="L698">
        <v>1236</v>
      </c>
      <c r="M698">
        <v>315.99</v>
      </c>
      <c r="N698" s="11" t="s">
        <v>556</v>
      </c>
      <c r="O698" s="11" t="s">
        <v>543</v>
      </c>
    </row>
    <row r="699" spans="1:15" x14ac:dyDescent="0.25">
      <c r="A699" s="11" t="s">
        <v>2879</v>
      </c>
      <c r="B699" s="12">
        <v>46106</v>
      </c>
      <c r="C699" s="11" t="s">
        <v>218</v>
      </c>
      <c r="D699" s="11" t="s">
        <v>377</v>
      </c>
      <c r="E699" s="11" t="s">
        <v>382</v>
      </c>
      <c r="F699" s="11" t="s">
        <v>513</v>
      </c>
      <c r="G699" s="11" t="s">
        <v>541</v>
      </c>
      <c r="H699">
        <v>1</v>
      </c>
      <c r="I699">
        <v>25991.93</v>
      </c>
      <c r="J699">
        <v>0</v>
      </c>
      <c r="K699">
        <v>25991.93</v>
      </c>
      <c r="L699">
        <v>18551</v>
      </c>
      <c r="M699">
        <v>7440.93</v>
      </c>
      <c r="N699" s="11" t="s">
        <v>556</v>
      </c>
      <c r="O699" s="11" t="s">
        <v>543</v>
      </c>
    </row>
    <row r="700" spans="1:15" x14ac:dyDescent="0.25">
      <c r="A700" s="11" t="s">
        <v>2985</v>
      </c>
      <c r="B700" s="12">
        <v>45751</v>
      </c>
      <c r="C700" s="11" t="s">
        <v>35</v>
      </c>
      <c r="D700" s="11" t="s">
        <v>345</v>
      </c>
      <c r="E700" s="11" t="s">
        <v>391</v>
      </c>
      <c r="F700" s="11" t="s">
        <v>485</v>
      </c>
      <c r="G700" s="11" t="s">
        <v>541</v>
      </c>
      <c r="H700">
        <v>1</v>
      </c>
      <c r="I700">
        <v>1871.78</v>
      </c>
      <c r="J700">
        <v>0</v>
      </c>
      <c r="K700">
        <v>1871.78</v>
      </c>
      <c r="L700">
        <v>1615</v>
      </c>
      <c r="M700">
        <v>256.77999999999997</v>
      </c>
      <c r="N700" s="11" t="s">
        <v>556</v>
      </c>
      <c r="O700" s="11" t="s">
        <v>543</v>
      </c>
    </row>
    <row r="701" spans="1:15" x14ac:dyDescent="0.25">
      <c r="A701" s="11" t="s">
        <v>2995</v>
      </c>
      <c r="B701" s="12">
        <v>46003</v>
      </c>
      <c r="C701" s="11" t="s">
        <v>76</v>
      </c>
      <c r="D701" s="11" t="s">
        <v>337</v>
      </c>
      <c r="E701" s="11" t="s">
        <v>389</v>
      </c>
      <c r="F701" s="11" t="s">
        <v>511</v>
      </c>
      <c r="G701" s="11" t="s">
        <v>541</v>
      </c>
      <c r="H701">
        <v>4</v>
      </c>
      <c r="I701">
        <v>21351.52</v>
      </c>
      <c r="J701">
        <v>0</v>
      </c>
      <c r="K701">
        <v>85406.080000000002</v>
      </c>
      <c r="L701">
        <v>63212</v>
      </c>
      <c r="M701">
        <v>22194.080000000002</v>
      </c>
      <c r="N701" s="11" t="s">
        <v>556</v>
      </c>
      <c r="O701" s="11" t="s">
        <v>543</v>
      </c>
    </row>
    <row r="702" spans="1:15" x14ac:dyDescent="0.25">
      <c r="A702" s="11" t="s">
        <v>3014</v>
      </c>
      <c r="B702" s="12">
        <v>46165</v>
      </c>
      <c r="C702" s="11" t="s">
        <v>206</v>
      </c>
      <c r="D702" s="11" t="s">
        <v>373</v>
      </c>
      <c r="E702" s="11" t="s">
        <v>393</v>
      </c>
      <c r="F702" s="11" t="s">
        <v>485</v>
      </c>
      <c r="G702" s="11" t="s">
        <v>541</v>
      </c>
      <c r="H702">
        <v>7</v>
      </c>
      <c r="I702">
        <v>2277.2600000000002</v>
      </c>
      <c r="J702">
        <v>0</v>
      </c>
      <c r="K702">
        <v>15940.82</v>
      </c>
      <c r="L702">
        <v>11347</v>
      </c>
      <c r="M702">
        <v>4593.82</v>
      </c>
      <c r="N702" s="11" t="s">
        <v>556</v>
      </c>
      <c r="O702" s="11" t="s">
        <v>543</v>
      </c>
    </row>
    <row r="703" spans="1:15" x14ac:dyDescent="0.25">
      <c r="A703" s="11" t="s">
        <v>3020</v>
      </c>
      <c r="B703" s="12">
        <v>46063</v>
      </c>
      <c r="C703" s="11" t="s">
        <v>220</v>
      </c>
      <c r="D703" s="11" t="s">
        <v>366</v>
      </c>
      <c r="E703" s="11" t="s">
        <v>391</v>
      </c>
      <c r="F703" s="11" t="s">
        <v>449</v>
      </c>
      <c r="G703" s="11" t="s">
        <v>541</v>
      </c>
      <c r="H703">
        <v>2</v>
      </c>
      <c r="I703">
        <v>24896.65</v>
      </c>
      <c r="J703">
        <v>0</v>
      </c>
      <c r="K703">
        <v>49793.3</v>
      </c>
      <c r="L703">
        <v>33554</v>
      </c>
      <c r="M703">
        <v>16239.3</v>
      </c>
      <c r="N703" s="11" t="s">
        <v>556</v>
      </c>
      <c r="O703" s="11" t="s">
        <v>543</v>
      </c>
    </row>
    <row r="704" spans="1:15" x14ac:dyDescent="0.25">
      <c r="A704" s="11" t="s">
        <v>3104</v>
      </c>
      <c r="B704" s="12">
        <v>45756</v>
      </c>
      <c r="C704" s="11" t="s">
        <v>266</v>
      </c>
      <c r="D704" s="11" t="s">
        <v>343</v>
      </c>
      <c r="E704" s="11" t="s">
        <v>395</v>
      </c>
      <c r="F704" s="11" t="s">
        <v>445</v>
      </c>
      <c r="G704" s="11" t="s">
        <v>541</v>
      </c>
      <c r="H704">
        <v>1</v>
      </c>
      <c r="I704">
        <v>4179.59</v>
      </c>
      <c r="J704">
        <v>0</v>
      </c>
      <c r="K704">
        <v>4179.59</v>
      </c>
      <c r="L704">
        <v>3191</v>
      </c>
      <c r="M704">
        <v>988.59</v>
      </c>
      <c r="N704" s="11" t="s">
        <v>556</v>
      </c>
      <c r="O704" s="11" t="s">
        <v>543</v>
      </c>
    </row>
    <row r="705" spans="1:15" x14ac:dyDescent="0.25">
      <c r="A705" s="11" t="s">
        <v>3123</v>
      </c>
      <c r="B705" s="12">
        <v>46178</v>
      </c>
      <c r="C705" s="11" t="s">
        <v>200</v>
      </c>
      <c r="D705" s="11" t="s">
        <v>334</v>
      </c>
      <c r="E705" s="11" t="s">
        <v>393</v>
      </c>
      <c r="F705" s="11" t="s">
        <v>505</v>
      </c>
      <c r="G705" s="11" t="s">
        <v>541</v>
      </c>
      <c r="H705">
        <v>2</v>
      </c>
      <c r="I705">
        <v>371.26</v>
      </c>
      <c r="J705">
        <v>0</v>
      </c>
      <c r="K705">
        <v>742.52</v>
      </c>
      <c r="L705">
        <v>570</v>
      </c>
      <c r="M705">
        <v>172.52</v>
      </c>
      <c r="N705" s="11" t="s">
        <v>556</v>
      </c>
      <c r="O705" s="11" t="s">
        <v>543</v>
      </c>
    </row>
    <row r="706" spans="1:15" x14ac:dyDescent="0.25">
      <c r="A706" s="11" t="s">
        <v>3247</v>
      </c>
      <c r="B706" s="12">
        <v>46174</v>
      </c>
      <c r="C706" s="11" t="s">
        <v>76</v>
      </c>
      <c r="D706" s="11" t="s">
        <v>339</v>
      </c>
      <c r="E706" s="11" t="s">
        <v>385</v>
      </c>
      <c r="F706" s="11" t="s">
        <v>465</v>
      </c>
      <c r="G706" s="11" t="s">
        <v>541</v>
      </c>
      <c r="H706">
        <v>3</v>
      </c>
      <c r="I706">
        <v>9240.2000000000007</v>
      </c>
      <c r="J706">
        <v>0</v>
      </c>
      <c r="K706">
        <v>27720.6</v>
      </c>
      <c r="L706">
        <v>20505</v>
      </c>
      <c r="M706">
        <v>7215.6</v>
      </c>
      <c r="N706" s="11" t="s">
        <v>556</v>
      </c>
      <c r="O706" s="11" t="s">
        <v>543</v>
      </c>
    </row>
    <row r="707" spans="1:15" x14ac:dyDescent="0.25">
      <c r="A707" s="11" t="s">
        <v>3400</v>
      </c>
      <c r="B707" s="12">
        <v>45772</v>
      </c>
      <c r="C707" s="11" t="s">
        <v>286</v>
      </c>
      <c r="D707" s="11" t="s">
        <v>355</v>
      </c>
      <c r="E707" s="11" t="s">
        <v>389</v>
      </c>
      <c r="F707" s="11" t="s">
        <v>477</v>
      </c>
      <c r="G707" s="11" t="s">
        <v>541</v>
      </c>
      <c r="H707">
        <v>8</v>
      </c>
      <c r="I707">
        <v>28820.43</v>
      </c>
      <c r="J707">
        <v>0</v>
      </c>
      <c r="K707">
        <v>230563.44</v>
      </c>
      <c r="L707">
        <v>158384</v>
      </c>
      <c r="M707">
        <v>72179.44</v>
      </c>
      <c r="N707" s="11" t="s">
        <v>556</v>
      </c>
      <c r="O707" s="11" t="s">
        <v>543</v>
      </c>
    </row>
    <row r="708" spans="1:15" x14ac:dyDescent="0.25">
      <c r="A708" s="11" t="s">
        <v>3412</v>
      </c>
      <c r="B708" s="12">
        <v>45712</v>
      </c>
      <c r="C708" s="11" t="s">
        <v>222</v>
      </c>
      <c r="D708" s="11" t="s">
        <v>364</v>
      </c>
      <c r="E708" s="11" t="s">
        <v>389</v>
      </c>
      <c r="F708" s="11" t="s">
        <v>485</v>
      </c>
      <c r="G708" s="11" t="s">
        <v>541</v>
      </c>
      <c r="H708">
        <v>5</v>
      </c>
      <c r="I708">
        <v>25457.15</v>
      </c>
      <c r="J708">
        <v>0</v>
      </c>
      <c r="K708">
        <v>127285.75</v>
      </c>
      <c r="L708">
        <v>84075</v>
      </c>
      <c r="M708">
        <v>43210.75</v>
      </c>
      <c r="N708" s="11" t="s">
        <v>556</v>
      </c>
      <c r="O708" s="11" t="s">
        <v>543</v>
      </c>
    </row>
    <row r="709" spans="1:15" x14ac:dyDescent="0.25">
      <c r="A709" s="11" t="s">
        <v>3469</v>
      </c>
      <c r="B709" s="12">
        <v>45828</v>
      </c>
      <c r="C709" s="11" t="s">
        <v>94</v>
      </c>
      <c r="D709" s="11" t="s">
        <v>343</v>
      </c>
      <c r="E709" s="11" t="s">
        <v>391</v>
      </c>
      <c r="F709" s="11" t="s">
        <v>439</v>
      </c>
      <c r="G709" s="11" t="s">
        <v>541</v>
      </c>
      <c r="H709">
        <v>3</v>
      </c>
      <c r="I709">
        <v>4179.59</v>
      </c>
      <c r="J709">
        <v>0</v>
      </c>
      <c r="K709">
        <v>12538.77</v>
      </c>
      <c r="L709">
        <v>9573</v>
      </c>
      <c r="M709">
        <v>2965.77</v>
      </c>
      <c r="N709" s="11" t="s">
        <v>556</v>
      </c>
      <c r="O709" s="11" t="s">
        <v>543</v>
      </c>
    </row>
    <row r="710" spans="1:15" x14ac:dyDescent="0.25">
      <c r="A710" s="11" t="s">
        <v>3476</v>
      </c>
      <c r="B710" s="12">
        <v>45914</v>
      </c>
      <c r="C710" s="11" t="s">
        <v>224</v>
      </c>
      <c r="D710" s="11" t="s">
        <v>360</v>
      </c>
      <c r="E710" s="11" t="s">
        <v>382</v>
      </c>
      <c r="F710" s="11" t="s">
        <v>509</v>
      </c>
      <c r="G710" s="11" t="s">
        <v>541</v>
      </c>
      <c r="H710">
        <v>7</v>
      </c>
      <c r="I710">
        <v>24789.75</v>
      </c>
      <c r="J710">
        <v>0</v>
      </c>
      <c r="K710">
        <v>173528.25</v>
      </c>
      <c r="L710">
        <v>143661</v>
      </c>
      <c r="M710">
        <v>29867.25</v>
      </c>
      <c r="N710" s="11" t="s">
        <v>556</v>
      </c>
      <c r="O710" s="11" t="s">
        <v>543</v>
      </c>
    </row>
    <row r="711" spans="1:15" x14ac:dyDescent="0.25">
      <c r="A711" s="11" t="s">
        <v>3490</v>
      </c>
      <c r="B711" s="12">
        <v>45881</v>
      </c>
      <c r="C711" s="11" t="s">
        <v>106</v>
      </c>
      <c r="D711" s="11" t="s">
        <v>375</v>
      </c>
      <c r="E711" s="11" t="s">
        <v>398</v>
      </c>
      <c r="F711" s="11" t="s">
        <v>489</v>
      </c>
      <c r="G711" s="11" t="s">
        <v>541</v>
      </c>
      <c r="H711">
        <v>2</v>
      </c>
      <c r="I711">
        <v>5472.72</v>
      </c>
      <c r="J711">
        <v>0</v>
      </c>
      <c r="K711">
        <v>10945.44</v>
      </c>
      <c r="L711">
        <v>7374</v>
      </c>
      <c r="M711">
        <v>3571.44</v>
      </c>
      <c r="N711" s="11" t="s">
        <v>556</v>
      </c>
      <c r="O711" s="11" t="s">
        <v>543</v>
      </c>
    </row>
    <row r="712" spans="1:15" x14ac:dyDescent="0.25">
      <c r="A712" s="11" t="s">
        <v>3536</v>
      </c>
      <c r="B712" s="12">
        <v>45678</v>
      </c>
      <c r="C712" s="11" t="s">
        <v>37</v>
      </c>
      <c r="D712" s="11" t="s">
        <v>366</v>
      </c>
      <c r="E712" s="11" t="s">
        <v>387</v>
      </c>
      <c r="F712" s="11" t="s">
        <v>461</v>
      </c>
      <c r="G712" s="11" t="s">
        <v>541</v>
      </c>
      <c r="H712">
        <v>6</v>
      </c>
      <c r="I712">
        <v>24896.65</v>
      </c>
      <c r="J712">
        <v>0</v>
      </c>
      <c r="K712">
        <v>149379.9</v>
      </c>
      <c r="L712">
        <v>100662</v>
      </c>
      <c r="M712">
        <v>48717.9</v>
      </c>
      <c r="N712" s="11" t="s">
        <v>556</v>
      </c>
      <c r="O712" s="11" t="s">
        <v>543</v>
      </c>
    </row>
    <row r="713" spans="1:15" x14ac:dyDescent="0.25">
      <c r="A713" s="11" t="s">
        <v>3539</v>
      </c>
      <c r="B713" s="12">
        <v>46333</v>
      </c>
      <c r="C713" s="11" t="s">
        <v>170</v>
      </c>
      <c r="D713" s="11" t="s">
        <v>330</v>
      </c>
      <c r="E713" s="11" t="s">
        <v>382</v>
      </c>
      <c r="F713" s="11" t="s">
        <v>479</v>
      </c>
      <c r="G713" s="11" t="s">
        <v>541</v>
      </c>
      <c r="H713">
        <v>1</v>
      </c>
      <c r="I713">
        <v>13434.34</v>
      </c>
      <c r="J713">
        <v>0</v>
      </c>
      <c r="K713">
        <v>13434.34</v>
      </c>
      <c r="L713">
        <v>10393</v>
      </c>
      <c r="M713">
        <v>3041.34</v>
      </c>
      <c r="N713" s="11" t="s">
        <v>556</v>
      </c>
      <c r="O713" s="11" t="s">
        <v>543</v>
      </c>
    </row>
    <row r="714" spans="1:15" x14ac:dyDescent="0.25">
      <c r="A714" s="11" t="s">
        <v>559</v>
      </c>
      <c r="B714" s="12">
        <v>45846</v>
      </c>
      <c r="C714" s="11" t="s">
        <v>224</v>
      </c>
      <c r="D714" s="11" t="s">
        <v>341</v>
      </c>
      <c r="E714" s="11" t="s">
        <v>398</v>
      </c>
      <c r="F714" s="11" t="s">
        <v>523</v>
      </c>
      <c r="G714" s="11" t="s">
        <v>541</v>
      </c>
      <c r="H714">
        <v>7</v>
      </c>
      <c r="I714">
        <v>517.33000000000004</v>
      </c>
      <c r="J714">
        <v>0</v>
      </c>
      <c r="K714">
        <v>3621.31</v>
      </c>
      <c r="L714">
        <v>2884</v>
      </c>
      <c r="M714">
        <v>737.31</v>
      </c>
      <c r="N714" s="11" t="s">
        <v>550</v>
      </c>
      <c r="O714" s="11" t="s">
        <v>543</v>
      </c>
    </row>
    <row r="715" spans="1:15" x14ac:dyDescent="0.25">
      <c r="A715" s="11" t="s">
        <v>617</v>
      </c>
      <c r="B715" s="12">
        <v>45755</v>
      </c>
      <c r="C715" s="11" t="s">
        <v>274</v>
      </c>
      <c r="D715" s="11" t="s">
        <v>353</v>
      </c>
      <c r="E715" s="11" t="s">
        <v>387</v>
      </c>
      <c r="F715" s="11" t="s">
        <v>471</v>
      </c>
      <c r="G715" s="11" t="s">
        <v>541</v>
      </c>
      <c r="H715">
        <v>1</v>
      </c>
      <c r="I715">
        <v>8043.5</v>
      </c>
      <c r="J715">
        <v>0</v>
      </c>
      <c r="K715">
        <v>8043.5</v>
      </c>
      <c r="L715">
        <v>5337</v>
      </c>
      <c r="M715">
        <v>2706.5</v>
      </c>
      <c r="N715" s="11" t="s">
        <v>550</v>
      </c>
      <c r="O715" s="11" t="s">
        <v>543</v>
      </c>
    </row>
    <row r="716" spans="1:15" x14ac:dyDescent="0.25">
      <c r="A716" s="11" t="s">
        <v>683</v>
      </c>
      <c r="B716" s="12">
        <v>45958</v>
      </c>
      <c r="C716" s="11" t="s">
        <v>96</v>
      </c>
      <c r="D716" s="11" t="s">
        <v>353</v>
      </c>
      <c r="E716" s="11" t="s">
        <v>382</v>
      </c>
      <c r="F716" s="11" t="s">
        <v>465</v>
      </c>
      <c r="G716" s="11" t="s">
        <v>541</v>
      </c>
      <c r="H716">
        <v>7</v>
      </c>
      <c r="I716">
        <v>8043.5</v>
      </c>
      <c r="J716">
        <v>0</v>
      </c>
      <c r="K716">
        <v>56304.5</v>
      </c>
      <c r="L716">
        <v>37359</v>
      </c>
      <c r="M716">
        <v>18945.5</v>
      </c>
      <c r="N716" s="11" t="s">
        <v>550</v>
      </c>
      <c r="O716" s="11" t="s">
        <v>543</v>
      </c>
    </row>
    <row r="717" spans="1:15" x14ac:dyDescent="0.25">
      <c r="A717" s="11" t="s">
        <v>761</v>
      </c>
      <c r="B717" s="12">
        <v>46116</v>
      </c>
      <c r="C717" s="11" t="s">
        <v>66</v>
      </c>
      <c r="D717" s="11" t="s">
        <v>355</v>
      </c>
      <c r="E717" s="11" t="s">
        <v>387</v>
      </c>
      <c r="F717" s="11" t="s">
        <v>493</v>
      </c>
      <c r="G717" s="11" t="s">
        <v>541</v>
      </c>
      <c r="H717">
        <v>1</v>
      </c>
      <c r="I717">
        <v>28820.43</v>
      </c>
      <c r="J717">
        <v>0</v>
      </c>
      <c r="K717">
        <v>28820.43</v>
      </c>
      <c r="L717">
        <v>19798</v>
      </c>
      <c r="M717">
        <v>9022.43</v>
      </c>
      <c r="N717" s="11" t="s">
        <v>550</v>
      </c>
      <c r="O717" s="11" t="s">
        <v>543</v>
      </c>
    </row>
    <row r="718" spans="1:15" x14ac:dyDescent="0.25">
      <c r="A718" s="11" t="s">
        <v>763</v>
      </c>
      <c r="B718" s="12">
        <v>45917</v>
      </c>
      <c r="C718" s="11" t="s">
        <v>72</v>
      </c>
      <c r="D718" s="11" t="s">
        <v>345</v>
      </c>
      <c r="E718" s="11" t="s">
        <v>389</v>
      </c>
      <c r="F718" s="11" t="s">
        <v>475</v>
      </c>
      <c r="G718" s="11" t="s">
        <v>541</v>
      </c>
      <c r="H718">
        <v>2</v>
      </c>
      <c r="I718">
        <v>1871.78</v>
      </c>
      <c r="J718">
        <v>0</v>
      </c>
      <c r="K718">
        <v>3743.56</v>
      </c>
      <c r="L718">
        <v>3230</v>
      </c>
      <c r="M718">
        <v>513.55999999999995</v>
      </c>
      <c r="N718" s="11" t="s">
        <v>550</v>
      </c>
      <c r="O718" s="11" t="s">
        <v>543</v>
      </c>
    </row>
    <row r="719" spans="1:15" x14ac:dyDescent="0.25">
      <c r="A719" s="11" t="s">
        <v>781</v>
      </c>
      <c r="B719" s="12">
        <v>45805</v>
      </c>
      <c r="C719" s="11" t="s">
        <v>178</v>
      </c>
      <c r="D719" s="11" t="s">
        <v>360</v>
      </c>
      <c r="E719" s="11" t="s">
        <v>391</v>
      </c>
      <c r="F719" s="11" t="s">
        <v>441</v>
      </c>
      <c r="G719" s="11" t="s">
        <v>541</v>
      </c>
      <c r="H719">
        <v>5</v>
      </c>
      <c r="I719">
        <v>24789.75</v>
      </c>
      <c r="J719">
        <v>0</v>
      </c>
      <c r="K719">
        <v>123948.75</v>
      </c>
      <c r="L719">
        <v>102615</v>
      </c>
      <c r="M719">
        <v>21333.75</v>
      </c>
      <c r="N719" s="11" t="s">
        <v>550</v>
      </c>
      <c r="O719" s="11" t="s">
        <v>543</v>
      </c>
    </row>
    <row r="720" spans="1:15" x14ac:dyDescent="0.25">
      <c r="A720" s="11" t="s">
        <v>786</v>
      </c>
      <c r="B720" s="12">
        <v>45992</v>
      </c>
      <c r="C720" s="11" t="s">
        <v>35</v>
      </c>
      <c r="D720" s="11" t="s">
        <v>330</v>
      </c>
      <c r="E720" s="11" t="s">
        <v>398</v>
      </c>
      <c r="F720" s="11" t="s">
        <v>459</v>
      </c>
      <c r="G720" s="11" t="s">
        <v>541</v>
      </c>
      <c r="H720">
        <v>6</v>
      </c>
      <c r="I720">
        <v>13434.34</v>
      </c>
      <c r="J720">
        <v>0</v>
      </c>
      <c r="K720">
        <v>80606.039999999994</v>
      </c>
      <c r="L720">
        <v>62358</v>
      </c>
      <c r="M720">
        <v>18248.04</v>
      </c>
      <c r="N720" s="11" t="s">
        <v>550</v>
      </c>
      <c r="O720" s="11" t="s">
        <v>543</v>
      </c>
    </row>
    <row r="721" spans="1:15" x14ac:dyDescent="0.25">
      <c r="A721" s="11" t="s">
        <v>855</v>
      </c>
      <c r="B721" s="12">
        <v>45709</v>
      </c>
      <c r="C721" s="11" t="s">
        <v>210</v>
      </c>
      <c r="D721" s="11" t="s">
        <v>375</v>
      </c>
      <c r="E721" s="11" t="s">
        <v>395</v>
      </c>
      <c r="F721" s="11" t="s">
        <v>417</v>
      </c>
      <c r="G721" s="11" t="s">
        <v>541</v>
      </c>
      <c r="H721">
        <v>2</v>
      </c>
      <c r="I721">
        <v>5472.72</v>
      </c>
      <c r="J721">
        <v>0</v>
      </c>
      <c r="K721">
        <v>10945.44</v>
      </c>
      <c r="L721">
        <v>7374</v>
      </c>
      <c r="M721">
        <v>3571.44</v>
      </c>
      <c r="N721" s="11" t="s">
        <v>550</v>
      </c>
      <c r="O721" s="11" t="s">
        <v>543</v>
      </c>
    </row>
    <row r="722" spans="1:15" x14ac:dyDescent="0.25">
      <c r="A722" s="11" t="s">
        <v>988</v>
      </c>
      <c r="B722" s="12">
        <v>46106</v>
      </c>
      <c r="C722" s="11" t="s">
        <v>37</v>
      </c>
      <c r="D722" s="11" t="s">
        <v>341</v>
      </c>
      <c r="E722" s="11" t="s">
        <v>395</v>
      </c>
      <c r="F722" s="11" t="s">
        <v>425</v>
      </c>
      <c r="G722" s="11" t="s">
        <v>541</v>
      </c>
      <c r="H722">
        <v>4</v>
      </c>
      <c r="I722">
        <v>517.33000000000004</v>
      </c>
      <c r="J722">
        <v>0</v>
      </c>
      <c r="K722">
        <v>2069.3200000000002</v>
      </c>
      <c r="L722">
        <v>1648</v>
      </c>
      <c r="M722">
        <v>421.32</v>
      </c>
      <c r="N722" s="11" t="s">
        <v>550</v>
      </c>
      <c r="O722" s="11" t="s">
        <v>543</v>
      </c>
    </row>
    <row r="723" spans="1:15" x14ac:dyDescent="0.25">
      <c r="A723" s="11" t="s">
        <v>994</v>
      </c>
      <c r="B723" s="12">
        <v>46114</v>
      </c>
      <c r="C723" s="11" t="s">
        <v>66</v>
      </c>
      <c r="D723" s="11" t="s">
        <v>353</v>
      </c>
      <c r="E723" s="11" t="s">
        <v>387</v>
      </c>
      <c r="F723" s="11" t="s">
        <v>433</v>
      </c>
      <c r="G723" s="11" t="s">
        <v>541</v>
      </c>
      <c r="H723">
        <v>5</v>
      </c>
      <c r="I723">
        <v>8043.5</v>
      </c>
      <c r="J723">
        <v>0</v>
      </c>
      <c r="K723">
        <v>40217.5</v>
      </c>
      <c r="L723">
        <v>26685</v>
      </c>
      <c r="M723">
        <v>13532.5</v>
      </c>
      <c r="N723" s="11" t="s">
        <v>550</v>
      </c>
      <c r="O723" s="11" t="s">
        <v>543</v>
      </c>
    </row>
    <row r="724" spans="1:15" x14ac:dyDescent="0.25">
      <c r="A724" s="11" t="s">
        <v>1103</v>
      </c>
      <c r="B724" s="12">
        <v>45727</v>
      </c>
      <c r="C724" s="11" t="s">
        <v>176</v>
      </c>
      <c r="D724" s="11" t="s">
        <v>343</v>
      </c>
      <c r="E724" s="11" t="s">
        <v>382</v>
      </c>
      <c r="F724" s="11" t="s">
        <v>507</v>
      </c>
      <c r="G724" s="11" t="s">
        <v>541</v>
      </c>
      <c r="H724">
        <v>2</v>
      </c>
      <c r="I724">
        <v>4179.59</v>
      </c>
      <c r="J724">
        <v>0</v>
      </c>
      <c r="K724">
        <v>8359.18</v>
      </c>
      <c r="L724">
        <v>6382</v>
      </c>
      <c r="M724">
        <v>1977.18</v>
      </c>
      <c r="N724" s="11" t="s">
        <v>550</v>
      </c>
      <c r="O724" s="11" t="s">
        <v>543</v>
      </c>
    </row>
    <row r="725" spans="1:15" x14ac:dyDescent="0.25">
      <c r="A725" s="11" t="s">
        <v>1175</v>
      </c>
      <c r="B725" s="12">
        <v>46320</v>
      </c>
      <c r="C725" s="11" t="s">
        <v>182</v>
      </c>
      <c r="D725" s="11" t="s">
        <v>351</v>
      </c>
      <c r="E725" s="11" t="s">
        <v>391</v>
      </c>
      <c r="F725" s="11" t="s">
        <v>404</v>
      </c>
      <c r="G725" s="11" t="s">
        <v>541</v>
      </c>
      <c r="H725">
        <v>6</v>
      </c>
      <c r="I725">
        <v>28987.87</v>
      </c>
      <c r="J725">
        <v>0</v>
      </c>
      <c r="K725">
        <v>173927.22</v>
      </c>
      <c r="L725">
        <v>116628</v>
      </c>
      <c r="M725">
        <v>57299.22</v>
      </c>
      <c r="N725" s="11" t="s">
        <v>550</v>
      </c>
      <c r="O725" s="11" t="s">
        <v>543</v>
      </c>
    </row>
    <row r="726" spans="1:15" x14ac:dyDescent="0.25">
      <c r="A726" s="11" t="s">
        <v>1206</v>
      </c>
      <c r="B726" s="12">
        <v>46206</v>
      </c>
      <c r="C726" s="11" t="s">
        <v>100</v>
      </c>
      <c r="D726" s="11" t="s">
        <v>371</v>
      </c>
      <c r="E726" s="11" t="s">
        <v>391</v>
      </c>
      <c r="F726" s="11" t="s">
        <v>441</v>
      </c>
      <c r="G726" s="11" t="s">
        <v>541</v>
      </c>
      <c r="H726">
        <v>4</v>
      </c>
      <c r="I726">
        <v>25238.93</v>
      </c>
      <c r="J726">
        <v>0</v>
      </c>
      <c r="K726">
        <v>100955.72</v>
      </c>
      <c r="L726">
        <v>85264</v>
      </c>
      <c r="M726">
        <v>15691.72</v>
      </c>
      <c r="N726" s="11" t="s">
        <v>550</v>
      </c>
      <c r="O726" s="11" t="s">
        <v>543</v>
      </c>
    </row>
    <row r="727" spans="1:15" x14ac:dyDescent="0.25">
      <c r="A727" s="11" t="s">
        <v>1317</v>
      </c>
      <c r="B727" s="12">
        <v>46228</v>
      </c>
      <c r="C727" s="11" t="s">
        <v>248</v>
      </c>
      <c r="D727" s="11" t="s">
        <v>343</v>
      </c>
      <c r="E727" s="11" t="s">
        <v>385</v>
      </c>
      <c r="F727" s="11" t="s">
        <v>485</v>
      </c>
      <c r="G727" s="11" t="s">
        <v>541</v>
      </c>
      <c r="H727">
        <v>6</v>
      </c>
      <c r="I727">
        <v>4179.59</v>
      </c>
      <c r="J727">
        <v>0</v>
      </c>
      <c r="K727">
        <v>25077.54</v>
      </c>
      <c r="L727">
        <v>19146</v>
      </c>
      <c r="M727">
        <v>5931.54</v>
      </c>
      <c r="N727" s="11" t="s">
        <v>550</v>
      </c>
      <c r="O727" s="11" t="s">
        <v>543</v>
      </c>
    </row>
    <row r="728" spans="1:15" x14ac:dyDescent="0.25">
      <c r="A728" s="11" t="s">
        <v>1341</v>
      </c>
      <c r="B728" s="12">
        <v>45845</v>
      </c>
      <c r="C728" s="11" t="s">
        <v>260</v>
      </c>
      <c r="D728" s="11" t="s">
        <v>355</v>
      </c>
      <c r="E728" s="11" t="s">
        <v>387</v>
      </c>
      <c r="F728" s="11" t="s">
        <v>497</v>
      </c>
      <c r="G728" s="11" t="s">
        <v>541</v>
      </c>
      <c r="H728">
        <v>4</v>
      </c>
      <c r="I728">
        <v>28820.43</v>
      </c>
      <c r="J728">
        <v>0</v>
      </c>
      <c r="K728">
        <v>115281.72</v>
      </c>
      <c r="L728">
        <v>79192</v>
      </c>
      <c r="M728">
        <v>36089.72</v>
      </c>
      <c r="N728" s="11" t="s">
        <v>550</v>
      </c>
      <c r="O728" s="11" t="s">
        <v>543</v>
      </c>
    </row>
    <row r="729" spans="1:15" x14ac:dyDescent="0.25">
      <c r="A729" s="11" t="s">
        <v>1346</v>
      </c>
      <c r="B729" s="12">
        <v>46096</v>
      </c>
      <c r="C729" s="11" t="s">
        <v>318</v>
      </c>
      <c r="D729" s="11" t="s">
        <v>366</v>
      </c>
      <c r="E729" s="11" t="s">
        <v>391</v>
      </c>
      <c r="F729" s="11" t="s">
        <v>513</v>
      </c>
      <c r="G729" s="11" t="s">
        <v>541</v>
      </c>
      <c r="H729">
        <v>5</v>
      </c>
      <c r="I729">
        <v>24896.65</v>
      </c>
      <c r="J729">
        <v>0</v>
      </c>
      <c r="K729">
        <v>124483.25</v>
      </c>
      <c r="L729">
        <v>83885</v>
      </c>
      <c r="M729">
        <v>40598.25</v>
      </c>
      <c r="N729" s="11" t="s">
        <v>550</v>
      </c>
      <c r="O729" s="11" t="s">
        <v>543</v>
      </c>
    </row>
    <row r="730" spans="1:15" x14ac:dyDescent="0.25">
      <c r="A730" s="11" t="s">
        <v>1363</v>
      </c>
      <c r="B730" s="12">
        <v>45814</v>
      </c>
      <c r="C730" s="11" t="s">
        <v>70</v>
      </c>
      <c r="D730" s="11" t="s">
        <v>345</v>
      </c>
      <c r="E730" s="11" t="s">
        <v>387</v>
      </c>
      <c r="F730" s="11" t="s">
        <v>410</v>
      </c>
      <c r="G730" s="11" t="s">
        <v>541</v>
      </c>
      <c r="H730">
        <v>2</v>
      </c>
      <c r="I730">
        <v>1871.78</v>
      </c>
      <c r="J730">
        <v>0</v>
      </c>
      <c r="K730">
        <v>3743.56</v>
      </c>
      <c r="L730">
        <v>3230</v>
      </c>
      <c r="M730">
        <v>513.55999999999995</v>
      </c>
      <c r="N730" s="11" t="s">
        <v>550</v>
      </c>
      <c r="O730" s="11" t="s">
        <v>543</v>
      </c>
    </row>
    <row r="731" spans="1:15" x14ac:dyDescent="0.25">
      <c r="A731" s="11" t="s">
        <v>1416</v>
      </c>
      <c r="B731" s="12">
        <v>45849</v>
      </c>
      <c r="C731" s="11" t="s">
        <v>82</v>
      </c>
      <c r="D731" s="11" t="s">
        <v>334</v>
      </c>
      <c r="E731" s="11" t="s">
        <v>391</v>
      </c>
      <c r="F731" s="11" t="s">
        <v>481</v>
      </c>
      <c r="G731" s="11" t="s">
        <v>541</v>
      </c>
      <c r="H731">
        <v>1</v>
      </c>
      <c r="I731">
        <v>371.26</v>
      </c>
      <c r="J731">
        <v>0</v>
      </c>
      <c r="K731">
        <v>371.26</v>
      </c>
      <c r="L731">
        <v>285</v>
      </c>
      <c r="M731">
        <v>86.26</v>
      </c>
      <c r="N731" s="11" t="s">
        <v>550</v>
      </c>
      <c r="O731" s="11" t="s">
        <v>543</v>
      </c>
    </row>
    <row r="732" spans="1:15" x14ac:dyDescent="0.25">
      <c r="A732" s="11" t="s">
        <v>1475</v>
      </c>
      <c r="B732" s="12">
        <v>45711</v>
      </c>
      <c r="C732" s="11" t="s">
        <v>190</v>
      </c>
      <c r="D732" s="11" t="s">
        <v>357</v>
      </c>
      <c r="E732" s="11" t="s">
        <v>391</v>
      </c>
      <c r="F732" s="11" t="s">
        <v>485</v>
      </c>
      <c r="G732" s="11" t="s">
        <v>541</v>
      </c>
      <c r="H732">
        <v>5</v>
      </c>
      <c r="I732">
        <v>20778.54</v>
      </c>
      <c r="J732">
        <v>0</v>
      </c>
      <c r="K732">
        <v>103892.7</v>
      </c>
      <c r="L732">
        <v>82215</v>
      </c>
      <c r="M732">
        <v>21677.7</v>
      </c>
      <c r="N732" s="11" t="s">
        <v>550</v>
      </c>
      <c r="O732" s="11" t="s">
        <v>543</v>
      </c>
    </row>
    <row r="733" spans="1:15" x14ac:dyDescent="0.25">
      <c r="A733" s="11" t="s">
        <v>1484</v>
      </c>
      <c r="B733" s="12">
        <v>46352</v>
      </c>
      <c r="C733" s="11" t="s">
        <v>136</v>
      </c>
      <c r="D733" s="11" t="s">
        <v>366</v>
      </c>
      <c r="E733" s="11" t="s">
        <v>398</v>
      </c>
      <c r="F733" s="11" t="s">
        <v>437</v>
      </c>
      <c r="G733" s="11" t="s">
        <v>541</v>
      </c>
      <c r="H733">
        <v>4</v>
      </c>
      <c r="I733">
        <v>24896.65</v>
      </c>
      <c r="J733">
        <v>0</v>
      </c>
      <c r="K733">
        <v>99586.6</v>
      </c>
      <c r="L733">
        <v>67108</v>
      </c>
      <c r="M733">
        <v>32478.6</v>
      </c>
      <c r="N733" s="11" t="s">
        <v>550</v>
      </c>
      <c r="O733" s="11" t="s">
        <v>543</v>
      </c>
    </row>
    <row r="734" spans="1:15" x14ac:dyDescent="0.25">
      <c r="A734" s="11" t="s">
        <v>1616</v>
      </c>
      <c r="B734" s="12">
        <v>46277</v>
      </c>
      <c r="C734" s="11" t="s">
        <v>46</v>
      </c>
      <c r="D734" s="11" t="s">
        <v>368</v>
      </c>
      <c r="E734" s="11" t="s">
        <v>387</v>
      </c>
      <c r="F734" s="11" t="s">
        <v>413</v>
      </c>
      <c r="G734" s="11" t="s">
        <v>541</v>
      </c>
      <c r="H734">
        <v>7</v>
      </c>
      <c r="I734">
        <v>1073.69</v>
      </c>
      <c r="J734">
        <v>0</v>
      </c>
      <c r="K734">
        <v>7515.83</v>
      </c>
      <c r="L734">
        <v>5432</v>
      </c>
      <c r="M734">
        <v>2083.83</v>
      </c>
      <c r="N734" s="11" t="s">
        <v>550</v>
      </c>
      <c r="O734" s="11" t="s">
        <v>543</v>
      </c>
    </row>
    <row r="735" spans="1:15" x14ac:dyDescent="0.25">
      <c r="A735" s="11" t="s">
        <v>1686</v>
      </c>
      <c r="B735" s="12">
        <v>46307</v>
      </c>
      <c r="C735" s="11" t="s">
        <v>306</v>
      </c>
      <c r="D735" s="11" t="s">
        <v>377</v>
      </c>
      <c r="E735" s="11" t="s">
        <v>389</v>
      </c>
      <c r="F735" s="11" t="s">
        <v>505</v>
      </c>
      <c r="G735" s="11" t="s">
        <v>541</v>
      </c>
      <c r="H735">
        <v>6</v>
      </c>
      <c r="I735">
        <v>25991.93</v>
      </c>
      <c r="J735">
        <v>0</v>
      </c>
      <c r="K735">
        <v>155951.57999999999</v>
      </c>
      <c r="L735">
        <v>111306</v>
      </c>
      <c r="M735">
        <v>44645.58</v>
      </c>
      <c r="N735" s="11" t="s">
        <v>550</v>
      </c>
      <c r="O735" s="11" t="s">
        <v>543</v>
      </c>
    </row>
    <row r="736" spans="1:15" x14ac:dyDescent="0.25">
      <c r="A736" s="11" t="s">
        <v>1703</v>
      </c>
      <c r="B736" s="12">
        <v>46325</v>
      </c>
      <c r="C736" s="11" t="s">
        <v>19</v>
      </c>
      <c r="D736" s="11" t="s">
        <v>337</v>
      </c>
      <c r="E736" s="11" t="s">
        <v>398</v>
      </c>
      <c r="F736" s="11" t="s">
        <v>407</v>
      </c>
      <c r="G736" s="11" t="s">
        <v>541</v>
      </c>
      <c r="H736">
        <v>5</v>
      </c>
      <c r="I736">
        <v>21351.52</v>
      </c>
      <c r="J736">
        <v>0</v>
      </c>
      <c r="K736">
        <v>106757.6</v>
      </c>
      <c r="L736">
        <v>79015</v>
      </c>
      <c r="M736">
        <v>27742.6</v>
      </c>
      <c r="N736" s="11" t="s">
        <v>550</v>
      </c>
      <c r="O736" s="11" t="s">
        <v>543</v>
      </c>
    </row>
    <row r="737" spans="1:15" x14ac:dyDescent="0.25">
      <c r="A737" s="11" t="s">
        <v>1705</v>
      </c>
      <c r="B737" s="12">
        <v>45909</v>
      </c>
      <c r="C737" s="11" t="s">
        <v>41</v>
      </c>
      <c r="D737" s="11" t="s">
        <v>341</v>
      </c>
      <c r="E737" s="11" t="s">
        <v>387</v>
      </c>
      <c r="F737" s="11" t="s">
        <v>437</v>
      </c>
      <c r="G737" s="11" t="s">
        <v>541</v>
      </c>
      <c r="H737">
        <v>5</v>
      </c>
      <c r="I737">
        <v>517.33000000000004</v>
      </c>
      <c r="J737">
        <v>0</v>
      </c>
      <c r="K737">
        <v>2586.65</v>
      </c>
      <c r="L737">
        <v>2060</v>
      </c>
      <c r="M737">
        <v>526.65</v>
      </c>
      <c r="N737" s="11" t="s">
        <v>550</v>
      </c>
      <c r="O737" s="11" t="s">
        <v>543</v>
      </c>
    </row>
    <row r="738" spans="1:15" x14ac:dyDescent="0.25">
      <c r="A738" s="11" t="s">
        <v>1710</v>
      </c>
      <c r="B738" s="12">
        <v>45720</v>
      </c>
      <c r="C738" s="11" t="s">
        <v>180</v>
      </c>
      <c r="D738" s="11" t="s">
        <v>362</v>
      </c>
      <c r="E738" s="11" t="s">
        <v>391</v>
      </c>
      <c r="F738" s="11" t="s">
        <v>433</v>
      </c>
      <c r="G738" s="11" t="s">
        <v>541</v>
      </c>
      <c r="H738">
        <v>7</v>
      </c>
      <c r="I738">
        <v>22546.84</v>
      </c>
      <c r="J738">
        <v>0</v>
      </c>
      <c r="K738">
        <v>157827.88</v>
      </c>
      <c r="L738">
        <v>119413</v>
      </c>
      <c r="M738">
        <v>38414.879999999997</v>
      </c>
      <c r="N738" s="11" t="s">
        <v>550</v>
      </c>
      <c r="O738" s="11" t="s">
        <v>543</v>
      </c>
    </row>
    <row r="739" spans="1:15" x14ac:dyDescent="0.25">
      <c r="A739" s="11" t="s">
        <v>1786</v>
      </c>
      <c r="B739" s="12">
        <v>45772</v>
      </c>
      <c r="C739" s="11" t="s">
        <v>292</v>
      </c>
      <c r="D739" s="11" t="s">
        <v>375</v>
      </c>
      <c r="E739" s="11" t="s">
        <v>398</v>
      </c>
      <c r="F739" s="11" t="s">
        <v>425</v>
      </c>
      <c r="G739" s="11" t="s">
        <v>541</v>
      </c>
      <c r="H739">
        <v>2</v>
      </c>
      <c r="I739">
        <v>5472.72</v>
      </c>
      <c r="J739">
        <v>0</v>
      </c>
      <c r="K739">
        <v>10945.44</v>
      </c>
      <c r="L739">
        <v>7374</v>
      </c>
      <c r="M739">
        <v>3571.44</v>
      </c>
      <c r="N739" s="11" t="s">
        <v>550</v>
      </c>
      <c r="O739" s="11" t="s">
        <v>543</v>
      </c>
    </row>
    <row r="740" spans="1:15" x14ac:dyDescent="0.25">
      <c r="A740" s="11" t="s">
        <v>1815</v>
      </c>
      <c r="B740" s="12">
        <v>45736</v>
      </c>
      <c r="C740" s="11" t="s">
        <v>96</v>
      </c>
      <c r="D740" s="11" t="s">
        <v>330</v>
      </c>
      <c r="E740" s="11" t="s">
        <v>385</v>
      </c>
      <c r="F740" s="11" t="s">
        <v>439</v>
      </c>
      <c r="G740" s="11" t="s">
        <v>541</v>
      </c>
      <c r="H740">
        <v>8</v>
      </c>
      <c r="I740">
        <v>13434.34</v>
      </c>
      <c r="J740">
        <v>0</v>
      </c>
      <c r="K740">
        <v>107474.72</v>
      </c>
      <c r="L740">
        <v>83144</v>
      </c>
      <c r="M740">
        <v>24330.720000000001</v>
      </c>
      <c r="N740" s="11" t="s">
        <v>550</v>
      </c>
      <c r="O740" s="11" t="s">
        <v>543</v>
      </c>
    </row>
    <row r="741" spans="1:15" x14ac:dyDescent="0.25">
      <c r="A741" s="11" t="s">
        <v>1836</v>
      </c>
      <c r="B741" s="12">
        <v>46265</v>
      </c>
      <c r="C741" s="11" t="s">
        <v>212</v>
      </c>
      <c r="D741" s="11" t="s">
        <v>345</v>
      </c>
      <c r="E741" s="11" t="s">
        <v>382</v>
      </c>
      <c r="F741" s="11" t="s">
        <v>521</v>
      </c>
      <c r="G741" s="11" t="s">
        <v>541</v>
      </c>
      <c r="H741">
        <v>6</v>
      </c>
      <c r="I741">
        <v>1871.78</v>
      </c>
      <c r="J741">
        <v>0</v>
      </c>
      <c r="K741">
        <v>11230.68</v>
      </c>
      <c r="L741">
        <v>9690</v>
      </c>
      <c r="M741">
        <v>1540.68</v>
      </c>
      <c r="N741" s="11" t="s">
        <v>550</v>
      </c>
      <c r="O741" s="11" t="s">
        <v>543</v>
      </c>
    </row>
    <row r="742" spans="1:15" x14ac:dyDescent="0.25">
      <c r="A742" s="11" t="s">
        <v>1848</v>
      </c>
      <c r="B742" s="12">
        <v>45757</v>
      </c>
      <c r="C742" s="11" t="s">
        <v>290</v>
      </c>
      <c r="D742" s="11" t="s">
        <v>377</v>
      </c>
      <c r="E742" s="11" t="s">
        <v>382</v>
      </c>
      <c r="F742" s="11" t="s">
        <v>499</v>
      </c>
      <c r="G742" s="11" t="s">
        <v>541</v>
      </c>
      <c r="H742">
        <v>8</v>
      </c>
      <c r="I742">
        <v>25991.93</v>
      </c>
      <c r="J742">
        <v>0</v>
      </c>
      <c r="K742">
        <v>207935.44</v>
      </c>
      <c r="L742">
        <v>148408</v>
      </c>
      <c r="M742">
        <v>59527.44</v>
      </c>
      <c r="N742" s="11" t="s">
        <v>550</v>
      </c>
      <c r="O742" s="11" t="s">
        <v>543</v>
      </c>
    </row>
    <row r="743" spans="1:15" x14ac:dyDescent="0.25">
      <c r="A743" s="11" t="s">
        <v>1890</v>
      </c>
      <c r="B743" s="12">
        <v>46316</v>
      </c>
      <c r="C743" s="11" t="s">
        <v>116</v>
      </c>
      <c r="D743" s="11" t="s">
        <v>345</v>
      </c>
      <c r="E743" s="11" t="s">
        <v>382</v>
      </c>
      <c r="F743" s="11" t="s">
        <v>467</v>
      </c>
      <c r="G743" s="11" t="s">
        <v>541</v>
      </c>
      <c r="H743">
        <v>5</v>
      </c>
      <c r="I743">
        <v>1871.78</v>
      </c>
      <c r="J743">
        <v>0</v>
      </c>
      <c r="K743">
        <v>9358.9</v>
      </c>
      <c r="L743">
        <v>8075</v>
      </c>
      <c r="M743">
        <v>1283.9000000000001</v>
      </c>
      <c r="N743" s="11" t="s">
        <v>550</v>
      </c>
      <c r="O743" s="11" t="s">
        <v>543</v>
      </c>
    </row>
    <row r="744" spans="1:15" x14ac:dyDescent="0.25">
      <c r="A744" s="11" t="s">
        <v>1906</v>
      </c>
      <c r="B744" s="12">
        <v>45676</v>
      </c>
      <c r="C744" s="11" t="s">
        <v>118</v>
      </c>
      <c r="D744" s="11" t="s">
        <v>341</v>
      </c>
      <c r="E744" s="11" t="s">
        <v>385</v>
      </c>
      <c r="F744" s="11" t="s">
        <v>483</v>
      </c>
      <c r="G744" s="11" t="s">
        <v>541</v>
      </c>
      <c r="H744">
        <v>4</v>
      </c>
      <c r="I744">
        <v>517.33000000000004</v>
      </c>
      <c r="J744">
        <v>0</v>
      </c>
      <c r="K744">
        <v>2069.3200000000002</v>
      </c>
      <c r="L744">
        <v>1648</v>
      </c>
      <c r="M744">
        <v>421.32</v>
      </c>
      <c r="N744" s="11" t="s">
        <v>550</v>
      </c>
      <c r="O744" s="11" t="s">
        <v>543</v>
      </c>
    </row>
    <row r="745" spans="1:15" x14ac:dyDescent="0.25">
      <c r="A745" s="11" t="s">
        <v>2019</v>
      </c>
      <c r="B745" s="12">
        <v>46098</v>
      </c>
      <c r="C745" s="11" t="s">
        <v>41</v>
      </c>
      <c r="D745" s="11" t="s">
        <v>377</v>
      </c>
      <c r="E745" s="11" t="s">
        <v>393</v>
      </c>
      <c r="F745" s="11" t="s">
        <v>497</v>
      </c>
      <c r="G745" s="11" t="s">
        <v>541</v>
      </c>
      <c r="H745">
        <v>6</v>
      </c>
      <c r="I745">
        <v>25991.93</v>
      </c>
      <c r="J745">
        <v>0</v>
      </c>
      <c r="K745">
        <v>155951.57999999999</v>
      </c>
      <c r="L745">
        <v>111306</v>
      </c>
      <c r="M745">
        <v>44645.58</v>
      </c>
      <c r="N745" s="11" t="s">
        <v>550</v>
      </c>
      <c r="O745" s="11" t="s">
        <v>543</v>
      </c>
    </row>
    <row r="746" spans="1:15" x14ac:dyDescent="0.25">
      <c r="A746" s="11" t="s">
        <v>2025</v>
      </c>
      <c r="B746" s="12">
        <v>46276</v>
      </c>
      <c r="C746" s="11" t="s">
        <v>98</v>
      </c>
      <c r="D746" s="11" t="s">
        <v>377</v>
      </c>
      <c r="E746" s="11" t="s">
        <v>389</v>
      </c>
      <c r="F746" s="11" t="s">
        <v>449</v>
      </c>
      <c r="G746" s="11" t="s">
        <v>541</v>
      </c>
      <c r="H746">
        <v>6</v>
      </c>
      <c r="I746">
        <v>25991.93</v>
      </c>
      <c r="J746">
        <v>0</v>
      </c>
      <c r="K746">
        <v>155951.57999999999</v>
      </c>
      <c r="L746">
        <v>111306</v>
      </c>
      <c r="M746">
        <v>44645.58</v>
      </c>
      <c r="N746" s="11" t="s">
        <v>550</v>
      </c>
      <c r="O746" s="11" t="s">
        <v>543</v>
      </c>
    </row>
    <row r="747" spans="1:15" x14ac:dyDescent="0.25">
      <c r="A747" s="11" t="s">
        <v>2044</v>
      </c>
      <c r="B747" s="12">
        <v>45962</v>
      </c>
      <c r="C747" s="11" t="s">
        <v>248</v>
      </c>
      <c r="D747" s="11" t="s">
        <v>330</v>
      </c>
      <c r="E747" s="11" t="s">
        <v>389</v>
      </c>
      <c r="F747" s="11" t="s">
        <v>449</v>
      </c>
      <c r="G747" s="11" t="s">
        <v>541</v>
      </c>
      <c r="H747">
        <v>2</v>
      </c>
      <c r="I747">
        <v>13434.34</v>
      </c>
      <c r="J747">
        <v>0</v>
      </c>
      <c r="K747">
        <v>26868.68</v>
      </c>
      <c r="L747">
        <v>20786</v>
      </c>
      <c r="M747">
        <v>6082.68</v>
      </c>
      <c r="N747" s="11" t="s">
        <v>550</v>
      </c>
      <c r="O747" s="11" t="s">
        <v>543</v>
      </c>
    </row>
    <row r="748" spans="1:15" x14ac:dyDescent="0.25">
      <c r="A748" s="11" t="s">
        <v>2115</v>
      </c>
      <c r="B748" s="12">
        <v>45693</v>
      </c>
      <c r="C748" s="11" t="s">
        <v>106</v>
      </c>
      <c r="D748" s="11" t="s">
        <v>371</v>
      </c>
      <c r="E748" s="11" t="s">
        <v>398</v>
      </c>
      <c r="F748" s="11" t="s">
        <v>465</v>
      </c>
      <c r="G748" s="11" t="s">
        <v>541</v>
      </c>
      <c r="H748">
        <v>4</v>
      </c>
      <c r="I748">
        <v>25238.93</v>
      </c>
      <c r="J748">
        <v>0</v>
      </c>
      <c r="K748">
        <v>74270.38</v>
      </c>
      <c r="L748">
        <v>85264</v>
      </c>
      <c r="M748">
        <v>-10993.62</v>
      </c>
      <c r="N748" s="11" t="s">
        <v>550</v>
      </c>
      <c r="O748" s="11" t="s">
        <v>543</v>
      </c>
    </row>
    <row r="749" spans="1:15" x14ac:dyDescent="0.25">
      <c r="A749" s="11" t="s">
        <v>2151</v>
      </c>
      <c r="B749" s="12">
        <v>45825</v>
      </c>
      <c r="C749" s="11" t="s">
        <v>186</v>
      </c>
      <c r="D749" s="11" t="s">
        <v>366</v>
      </c>
      <c r="E749" s="11" t="s">
        <v>389</v>
      </c>
      <c r="F749" s="11" t="s">
        <v>410</v>
      </c>
      <c r="G749" s="11" t="s">
        <v>541</v>
      </c>
      <c r="H749">
        <v>3</v>
      </c>
      <c r="I749">
        <v>24896.65</v>
      </c>
      <c r="J749">
        <v>0</v>
      </c>
      <c r="K749">
        <v>74689.95</v>
      </c>
      <c r="L749">
        <v>50331</v>
      </c>
      <c r="M749">
        <v>24358.95</v>
      </c>
      <c r="N749" s="11" t="s">
        <v>550</v>
      </c>
      <c r="O749" s="11" t="s">
        <v>543</v>
      </c>
    </row>
    <row r="750" spans="1:15" x14ac:dyDescent="0.25">
      <c r="A750" s="11" t="s">
        <v>2236</v>
      </c>
      <c r="B750" s="12">
        <v>46164</v>
      </c>
      <c r="C750" s="11" t="s">
        <v>84</v>
      </c>
      <c r="D750" s="11" t="s">
        <v>364</v>
      </c>
      <c r="E750" s="11" t="s">
        <v>387</v>
      </c>
      <c r="F750" s="11" t="s">
        <v>513</v>
      </c>
      <c r="G750" s="11" t="s">
        <v>541</v>
      </c>
      <c r="H750">
        <v>4</v>
      </c>
      <c r="I750">
        <v>25457.15</v>
      </c>
      <c r="J750">
        <v>0</v>
      </c>
      <c r="K750">
        <v>101828.6</v>
      </c>
      <c r="L750">
        <v>67260</v>
      </c>
      <c r="M750">
        <v>34568.6</v>
      </c>
      <c r="N750" s="11" t="s">
        <v>550</v>
      </c>
      <c r="O750" s="11" t="s">
        <v>543</v>
      </c>
    </row>
    <row r="751" spans="1:15" x14ac:dyDescent="0.25">
      <c r="A751" s="11" t="s">
        <v>2239</v>
      </c>
      <c r="B751" s="12">
        <v>46318</v>
      </c>
      <c r="C751" s="11" t="s">
        <v>278</v>
      </c>
      <c r="D751" s="11" t="s">
        <v>341</v>
      </c>
      <c r="E751" s="11" t="s">
        <v>393</v>
      </c>
      <c r="F751" s="11" t="s">
        <v>499</v>
      </c>
      <c r="G751" s="11" t="s">
        <v>541</v>
      </c>
      <c r="H751">
        <v>2</v>
      </c>
      <c r="I751">
        <v>517.33000000000004</v>
      </c>
      <c r="J751">
        <v>0</v>
      </c>
      <c r="K751">
        <v>1034.6600000000001</v>
      </c>
      <c r="L751">
        <v>824</v>
      </c>
      <c r="M751">
        <v>210.66</v>
      </c>
      <c r="N751" s="11" t="s">
        <v>550</v>
      </c>
      <c r="O751" s="11" t="s">
        <v>543</v>
      </c>
    </row>
    <row r="752" spans="1:15" x14ac:dyDescent="0.25">
      <c r="A752" s="11" t="s">
        <v>2266</v>
      </c>
      <c r="B752" s="12">
        <v>45885</v>
      </c>
      <c r="C752" s="11" t="s">
        <v>70</v>
      </c>
      <c r="D752" s="11" t="s">
        <v>360</v>
      </c>
      <c r="E752" s="11" t="s">
        <v>387</v>
      </c>
      <c r="F752" s="11" t="s">
        <v>415</v>
      </c>
      <c r="G752" s="11" t="s">
        <v>541</v>
      </c>
      <c r="H752">
        <v>3</v>
      </c>
      <c r="I752">
        <v>24789.75</v>
      </c>
      <c r="J752">
        <v>0</v>
      </c>
      <c r="K752">
        <v>74369.25</v>
      </c>
      <c r="L752">
        <v>61569</v>
      </c>
      <c r="M752">
        <v>12800.25</v>
      </c>
      <c r="N752" s="11" t="s">
        <v>550</v>
      </c>
      <c r="O752" s="11" t="s">
        <v>543</v>
      </c>
    </row>
    <row r="753" spans="1:15" x14ac:dyDescent="0.25">
      <c r="A753" s="11" t="s">
        <v>2279</v>
      </c>
      <c r="B753" s="12">
        <v>46073</v>
      </c>
      <c r="C753" s="11" t="s">
        <v>302</v>
      </c>
      <c r="D753" s="11" t="s">
        <v>368</v>
      </c>
      <c r="E753" s="11" t="s">
        <v>395</v>
      </c>
      <c r="F753" s="11" t="s">
        <v>463</v>
      </c>
      <c r="G753" s="11" t="s">
        <v>541</v>
      </c>
      <c r="H753">
        <v>7</v>
      </c>
      <c r="I753">
        <v>1073.69</v>
      </c>
      <c r="J753">
        <v>0</v>
      </c>
      <c r="K753">
        <v>7515.83</v>
      </c>
      <c r="L753">
        <v>5432</v>
      </c>
      <c r="M753">
        <v>2083.83</v>
      </c>
      <c r="N753" s="11" t="s">
        <v>550</v>
      </c>
      <c r="O753" s="11" t="s">
        <v>543</v>
      </c>
    </row>
    <row r="754" spans="1:15" x14ac:dyDescent="0.25">
      <c r="A754" s="11" t="s">
        <v>2320</v>
      </c>
      <c r="B754" s="12">
        <v>46269</v>
      </c>
      <c r="C754" s="11" t="s">
        <v>76</v>
      </c>
      <c r="D754" s="11" t="s">
        <v>334</v>
      </c>
      <c r="E754" s="11" t="s">
        <v>393</v>
      </c>
      <c r="F754" s="11" t="s">
        <v>441</v>
      </c>
      <c r="G754" s="11" t="s">
        <v>541</v>
      </c>
      <c r="H754">
        <v>5</v>
      </c>
      <c r="I754">
        <v>371.26</v>
      </c>
      <c r="J754">
        <v>0</v>
      </c>
      <c r="K754">
        <v>1856.3</v>
      </c>
      <c r="L754">
        <v>1425</v>
      </c>
      <c r="M754">
        <v>431.3</v>
      </c>
      <c r="N754" s="11" t="s">
        <v>550</v>
      </c>
      <c r="O754" s="11" t="s">
        <v>543</v>
      </c>
    </row>
    <row r="755" spans="1:15" x14ac:dyDescent="0.25">
      <c r="A755" s="11" t="s">
        <v>2331</v>
      </c>
      <c r="B755" s="12">
        <v>46328</v>
      </c>
      <c r="C755" s="11" t="s">
        <v>48</v>
      </c>
      <c r="D755" s="11" t="s">
        <v>339</v>
      </c>
      <c r="E755" s="11" t="s">
        <v>393</v>
      </c>
      <c r="F755" s="11" t="s">
        <v>527</v>
      </c>
      <c r="G755" s="11" t="s">
        <v>541</v>
      </c>
      <c r="H755">
        <v>4</v>
      </c>
      <c r="I755">
        <v>9240.2000000000007</v>
      </c>
      <c r="J755">
        <v>0</v>
      </c>
      <c r="K755">
        <v>36960.800000000003</v>
      </c>
      <c r="L755">
        <v>27340</v>
      </c>
      <c r="M755">
        <v>9620.7999999999993</v>
      </c>
      <c r="N755" s="11" t="s">
        <v>550</v>
      </c>
      <c r="O755" s="11" t="s">
        <v>543</v>
      </c>
    </row>
    <row r="756" spans="1:15" x14ac:dyDescent="0.25">
      <c r="A756" s="11" t="s">
        <v>2392</v>
      </c>
      <c r="B756" s="12">
        <v>45762</v>
      </c>
      <c r="C756" s="11" t="s">
        <v>238</v>
      </c>
      <c r="D756" s="11" t="s">
        <v>334</v>
      </c>
      <c r="E756" s="11" t="s">
        <v>398</v>
      </c>
      <c r="F756" s="11" t="s">
        <v>417</v>
      </c>
      <c r="G756" s="11" t="s">
        <v>541</v>
      </c>
      <c r="H756">
        <v>3</v>
      </c>
      <c r="I756">
        <v>371.26</v>
      </c>
      <c r="J756">
        <v>0</v>
      </c>
      <c r="K756">
        <v>758.69</v>
      </c>
      <c r="L756">
        <v>855</v>
      </c>
      <c r="M756">
        <v>-96.31</v>
      </c>
      <c r="N756" s="11" t="s">
        <v>550</v>
      </c>
      <c r="O756" s="11" t="s">
        <v>543</v>
      </c>
    </row>
    <row r="757" spans="1:15" x14ac:dyDescent="0.25">
      <c r="A757" s="11" t="s">
        <v>2441</v>
      </c>
      <c r="B757" s="12">
        <v>45858</v>
      </c>
      <c r="C757" s="11" t="s">
        <v>244</v>
      </c>
      <c r="D757" s="11" t="s">
        <v>355</v>
      </c>
      <c r="E757" s="11" t="s">
        <v>389</v>
      </c>
      <c r="F757" s="11" t="s">
        <v>425</v>
      </c>
      <c r="G757" s="11" t="s">
        <v>541</v>
      </c>
      <c r="H757">
        <v>2</v>
      </c>
      <c r="I757">
        <v>28820.43</v>
      </c>
      <c r="J757">
        <v>0</v>
      </c>
      <c r="K757">
        <v>57640.86</v>
      </c>
      <c r="L757">
        <v>39596</v>
      </c>
      <c r="M757">
        <v>18044.86</v>
      </c>
      <c r="N757" s="11" t="s">
        <v>550</v>
      </c>
      <c r="O757" s="11" t="s">
        <v>543</v>
      </c>
    </row>
    <row r="758" spans="1:15" x14ac:dyDescent="0.25">
      <c r="A758" s="11" t="s">
        <v>2459</v>
      </c>
      <c r="B758" s="12">
        <v>46094</v>
      </c>
      <c r="C758" s="11" t="s">
        <v>194</v>
      </c>
      <c r="D758" s="11" t="s">
        <v>343</v>
      </c>
      <c r="E758" s="11" t="s">
        <v>389</v>
      </c>
      <c r="F758" s="11" t="s">
        <v>515</v>
      </c>
      <c r="G758" s="11" t="s">
        <v>541</v>
      </c>
      <c r="H758">
        <v>5</v>
      </c>
      <c r="I758">
        <v>4179.59</v>
      </c>
      <c r="J758">
        <v>0</v>
      </c>
      <c r="K758">
        <v>15326.09</v>
      </c>
      <c r="L758">
        <v>15955</v>
      </c>
      <c r="M758">
        <v>-628.91</v>
      </c>
      <c r="N758" s="11" t="s">
        <v>550</v>
      </c>
      <c r="O758" s="11" t="s">
        <v>543</v>
      </c>
    </row>
    <row r="759" spans="1:15" x14ac:dyDescent="0.25">
      <c r="A759" s="11" t="s">
        <v>2542</v>
      </c>
      <c r="B759" s="12">
        <v>46265</v>
      </c>
      <c r="C759" s="11" t="s">
        <v>118</v>
      </c>
      <c r="D759" s="11" t="s">
        <v>360</v>
      </c>
      <c r="E759" s="11" t="s">
        <v>382</v>
      </c>
      <c r="F759" s="11" t="s">
        <v>515</v>
      </c>
      <c r="G759" s="11" t="s">
        <v>541</v>
      </c>
      <c r="H759">
        <v>6</v>
      </c>
      <c r="I759">
        <v>24789.75</v>
      </c>
      <c r="J759">
        <v>0</v>
      </c>
      <c r="K759">
        <v>148738.5</v>
      </c>
      <c r="L759">
        <v>123138</v>
      </c>
      <c r="M759">
        <v>25600.5</v>
      </c>
      <c r="N759" s="11" t="s">
        <v>550</v>
      </c>
      <c r="O759" s="11" t="s">
        <v>543</v>
      </c>
    </row>
    <row r="760" spans="1:15" x14ac:dyDescent="0.25">
      <c r="A760" s="11" t="s">
        <v>2621</v>
      </c>
      <c r="B760" s="12">
        <v>46106</v>
      </c>
      <c r="C760" s="11" t="s">
        <v>94</v>
      </c>
      <c r="D760" s="11" t="s">
        <v>371</v>
      </c>
      <c r="E760" s="11" t="s">
        <v>393</v>
      </c>
      <c r="F760" s="11" t="s">
        <v>487</v>
      </c>
      <c r="G760" s="11" t="s">
        <v>541</v>
      </c>
      <c r="H760">
        <v>8</v>
      </c>
      <c r="I760">
        <v>25238.93</v>
      </c>
      <c r="J760">
        <v>0</v>
      </c>
      <c r="K760">
        <v>201911.44</v>
      </c>
      <c r="L760">
        <v>170528</v>
      </c>
      <c r="M760">
        <v>31383.439999999999</v>
      </c>
      <c r="N760" s="11" t="s">
        <v>550</v>
      </c>
      <c r="O760" s="11" t="s">
        <v>543</v>
      </c>
    </row>
    <row r="761" spans="1:15" x14ac:dyDescent="0.25">
      <c r="A761" s="11" t="s">
        <v>2706</v>
      </c>
      <c r="B761" s="12">
        <v>46271</v>
      </c>
      <c r="C761" s="11" t="s">
        <v>78</v>
      </c>
      <c r="D761" s="11" t="s">
        <v>353</v>
      </c>
      <c r="E761" s="11" t="s">
        <v>389</v>
      </c>
      <c r="F761" s="11" t="s">
        <v>515</v>
      </c>
      <c r="G761" s="11" t="s">
        <v>541</v>
      </c>
      <c r="H761">
        <v>2</v>
      </c>
      <c r="I761">
        <v>8043.5</v>
      </c>
      <c r="J761">
        <v>0</v>
      </c>
      <c r="K761">
        <v>16087</v>
      </c>
      <c r="L761">
        <v>10674</v>
      </c>
      <c r="M761">
        <v>5413</v>
      </c>
      <c r="N761" s="11" t="s">
        <v>550</v>
      </c>
      <c r="O761" s="11" t="s">
        <v>543</v>
      </c>
    </row>
    <row r="762" spans="1:15" x14ac:dyDescent="0.25">
      <c r="A762" s="11" t="s">
        <v>2719</v>
      </c>
      <c r="B762" s="12">
        <v>46243</v>
      </c>
      <c r="C762" s="11" t="s">
        <v>232</v>
      </c>
      <c r="D762" s="11" t="s">
        <v>375</v>
      </c>
      <c r="E762" s="11" t="s">
        <v>382</v>
      </c>
      <c r="F762" s="11" t="s">
        <v>489</v>
      </c>
      <c r="G762" s="11" t="s">
        <v>541</v>
      </c>
      <c r="H762">
        <v>4</v>
      </c>
      <c r="I762">
        <v>5472.72</v>
      </c>
      <c r="J762">
        <v>0</v>
      </c>
      <c r="K762">
        <v>21890.880000000001</v>
      </c>
      <c r="L762">
        <v>14748</v>
      </c>
      <c r="M762">
        <v>7142.88</v>
      </c>
      <c r="N762" s="11" t="s">
        <v>550</v>
      </c>
      <c r="O762" s="11" t="s">
        <v>543</v>
      </c>
    </row>
    <row r="763" spans="1:15" x14ac:dyDescent="0.25">
      <c r="A763" s="11" t="s">
        <v>2816</v>
      </c>
      <c r="B763" s="12">
        <v>45748</v>
      </c>
      <c r="C763" s="11" t="s">
        <v>210</v>
      </c>
      <c r="D763" s="11" t="s">
        <v>345</v>
      </c>
      <c r="E763" s="11" t="s">
        <v>395</v>
      </c>
      <c r="F763" s="11" t="s">
        <v>525</v>
      </c>
      <c r="G763" s="11" t="s">
        <v>541</v>
      </c>
      <c r="H763">
        <v>1</v>
      </c>
      <c r="I763">
        <v>1871.78</v>
      </c>
      <c r="J763">
        <v>0</v>
      </c>
      <c r="K763">
        <v>1871.78</v>
      </c>
      <c r="L763">
        <v>1615</v>
      </c>
      <c r="M763">
        <v>256.77999999999997</v>
      </c>
      <c r="N763" s="11" t="s">
        <v>550</v>
      </c>
      <c r="O763" s="11" t="s">
        <v>543</v>
      </c>
    </row>
    <row r="764" spans="1:15" x14ac:dyDescent="0.25">
      <c r="A764" s="11" t="s">
        <v>2847</v>
      </c>
      <c r="B764" s="12">
        <v>46354</v>
      </c>
      <c r="C764" s="11" t="s">
        <v>196</v>
      </c>
      <c r="D764" s="11" t="s">
        <v>334</v>
      </c>
      <c r="E764" s="11" t="s">
        <v>393</v>
      </c>
      <c r="F764" s="11" t="s">
        <v>441</v>
      </c>
      <c r="G764" s="11" t="s">
        <v>541</v>
      </c>
      <c r="H764">
        <v>7</v>
      </c>
      <c r="I764">
        <v>371.26</v>
      </c>
      <c r="J764">
        <v>0</v>
      </c>
      <c r="K764">
        <v>2598.8200000000002</v>
      </c>
      <c r="L764">
        <v>1995</v>
      </c>
      <c r="M764">
        <v>603.82000000000005</v>
      </c>
      <c r="N764" s="11" t="s">
        <v>550</v>
      </c>
      <c r="O764" s="11" t="s">
        <v>543</v>
      </c>
    </row>
    <row r="765" spans="1:15" x14ac:dyDescent="0.25">
      <c r="A765" s="11" t="s">
        <v>2900</v>
      </c>
      <c r="B765" s="12">
        <v>45773</v>
      </c>
      <c r="C765" s="11" t="s">
        <v>104</v>
      </c>
      <c r="D765" s="11" t="s">
        <v>341</v>
      </c>
      <c r="E765" s="11" t="s">
        <v>395</v>
      </c>
      <c r="F765" s="11" t="s">
        <v>443</v>
      </c>
      <c r="G765" s="11" t="s">
        <v>541</v>
      </c>
      <c r="H765">
        <v>3</v>
      </c>
      <c r="I765">
        <v>517.33000000000004</v>
      </c>
      <c r="J765">
        <v>0</v>
      </c>
      <c r="K765">
        <v>1551.99</v>
      </c>
      <c r="L765">
        <v>1236</v>
      </c>
      <c r="M765">
        <v>315.99</v>
      </c>
      <c r="N765" s="11" t="s">
        <v>550</v>
      </c>
      <c r="O765" s="11" t="s">
        <v>543</v>
      </c>
    </row>
    <row r="766" spans="1:15" x14ac:dyDescent="0.25">
      <c r="A766" s="11" t="s">
        <v>2903</v>
      </c>
      <c r="B766" s="12">
        <v>46162</v>
      </c>
      <c r="C766" s="11" t="s">
        <v>180</v>
      </c>
      <c r="D766" s="11" t="s">
        <v>351</v>
      </c>
      <c r="E766" s="11" t="s">
        <v>398</v>
      </c>
      <c r="F766" s="11" t="s">
        <v>527</v>
      </c>
      <c r="G766" s="11" t="s">
        <v>541</v>
      </c>
      <c r="H766">
        <v>8</v>
      </c>
      <c r="I766">
        <v>28987.87</v>
      </c>
      <c r="J766">
        <v>0</v>
      </c>
      <c r="K766">
        <v>129010.9</v>
      </c>
      <c r="L766">
        <v>155504</v>
      </c>
      <c r="M766">
        <v>-26493.1</v>
      </c>
      <c r="N766" s="11" t="s">
        <v>550</v>
      </c>
      <c r="O766" s="11" t="s">
        <v>543</v>
      </c>
    </row>
    <row r="767" spans="1:15" x14ac:dyDescent="0.25">
      <c r="A767" s="11" t="s">
        <v>2913</v>
      </c>
      <c r="B767" s="12">
        <v>45874</v>
      </c>
      <c r="C767" s="11" t="s">
        <v>288</v>
      </c>
      <c r="D767" s="11" t="s">
        <v>337</v>
      </c>
      <c r="E767" s="11" t="s">
        <v>389</v>
      </c>
      <c r="F767" s="11" t="s">
        <v>465</v>
      </c>
      <c r="G767" s="11" t="s">
        <v>541</v>
      </c>
      <c r="H767">
        <v>6</v>
      </c>
      <c r="I767">
        <v>21351.52</v>
      </c>
      <c r="J767">
        <v>0</v>
      </c>
      <c r="K767">
        <v>128109.12</v>
      </c>
      <c r="L767">
        <v>94818</v>
      </c>
      <c r="M767">
        <v>33291.120000000003</v>
      </c>
      <c r="N767" s="11" t="s">
        <v>550</v>
      </c>
      <c r="O767" s="11" t="s">
        <v>543</v>
      </c>
    </row>
    <row r="768" spans="1:15" x14ac:dyDescent="0.25">
      <c r="A768" s="11" t="s">
        <v>2923</v>
      </c>
      <c r="B768" s="12">
        <v>45715</v>
      </c>
      <c r="C768" s="11" t="s">
        <v>268</v>
      </c>
      <c r="D768" s="11" t="s">
        <v>355</v>
      </c>
      <c r="E768" s="11" t="s">
        <v>398</v>
      </c>
      <c r="F768" s="11" t="s">
        <v>443</v>
      </c>
      <c r="G768" s="11" t="s">
        <v>541</v>
      </c>
      <c r="H768">
        <v>2</v>
      </c>
      <c r="I768">
        <v>28820.43</v>
      </c>
      <c r="J768">
        <v>0</v>
      </c>
      <c r="K768">
        <v>57640.86</v>
      </c>
      <c r="L768">
        <v>39596</v>
      </c>
      <c r="M768">
        <v>18044.86</v>
      </c>
      <c r="N768" s="11" t="s">
        <v>550</v>
      </c>
      <c r="O768" s="11" t="s">
        <v>543</v>
      </c>
    </row>
    <row r="769" spans="1:15" x14ac:dyDescent="0.25">
      <c r="A769" s="11" t="s">
        <v>2943</v>
      </c>
      <c r="B769" s="12">
        <v>45854</v>
      </c>
      <c r="C769" s="11" t="s">
        <v>248</v>
      </c>
      <c r="D769" s="11" t="s">
        <v>371</v>
      </c>
      <c r="E769" s="11" t="s">
        <v>389</v>
      </c>
      <c r="F769" s="11" t="s">
        <v>491</v>
      </c>
      <c r="G769" s="11" t="s">
        <v>541</v>
      </c>
      <c r="H769">
        <v>6</v>
      </c>
      <c r="I769">
        <v>25238.93</v>
      </c>
      <c r="J769">
        <v>0</v>
      </c>
      <c r="K769">
        <v>151433.57999999999</v>
      </c>
      <c r="L769">
        <v>127896</v>
      </c>
      <c r="M769">
        <v>23537.58</v>
      </c>
      <c r="N769" s="11" t="s">
        <v>550</v>
      </c>
      <c r="O769" s="11" t="s">
        <v>543</v>
      </c>
    </row>
    <row r="770" spans="1:15" x14ac:dyDescent="0.25">
      <c r="A770" s="11" t="s">
        <v>2949</v>
      </c>
      <c r="B770" s="12">
        <v>46225</v>
      </c>
      <c r="C770" s="11" t="s">
        <v>268</v>
      </c>
      <c r="D770" s="11" t="s">
        <v>357</v>
      </c>
      <c r="E770" s="11" t="s">
        <v>398</v>
      </c>
      <c r="F770" s="11" t="s">
        <v>471</v>
      </c>
      <c r="G770" s="11" t="s">
        <v>541</v>
      </c>
      <c r="H770">
        <v>7</v>
      </c>
      <c r="I770">
        <v>20778.54</v>
      </c>
      <c r="J770">
        <v>0</v>
      </c>
      <c r="K770">
        <v>145449.78</v>
      </c>
      <c r="L770">
        <v>115101</v>
      </c>
      <c r="M770">
        <v>30348.78</v>
      </c>
      <c r="N770" s="11" t="s">
        <v>550</v>
      </c>
      <c r="O770" s="11" t="s">
        <v>543</v>
      </c>
    </row>
    <row r="771" spans="1:15" x14ac:dyDescent="0.25">
      <c r="A771" s="11" t="s">
        <v>2951</v>
      </c>
      <c r="B771" s="12">
        <v>45850</v>
      </c>
      <c r="C771" s="11" t="s">
        <v>92</v>
      </c>
      <c r="D771" s="11" t="s">
        <v>343</v>
      </c>
      <c r="E771" s="11" t="s">
        <v>382</v>
      </c>
      <c r="F771" s="11" t="s">
        <v>497</v>
      </c>
      <c r="G771" s="11" t="s">
        <v>541</v>
      </c>
      <c r="H771">
        <v>5</v>
      </c>
      <c r="I771">
        <v>4179.59</v>
      </c>
      <c r="J771">
        <v>0</v>
      </c>
      <c r="K771">
        <v>20897.95</v>
      </c>
      <c r="L771">
        <v>15955</v>
      </c>
      <c r="M771">
        <v>4942.95</v>
      </c>
      <c r="N771" s="11" t="s">
        <v>550</v>
      </c>
      <c r="O771" s="11" t="s">
        <v>543</v>
      </c>
    </row>
    <row r="772" spans="1:15" x14ac:dyDescent="0.25">
      <c r="A772" s="11" t="s">
        <v>2967</v>
      </c>
      <c r="B772" s="12">
        <v>46379</v>
      </c>
      <c r="C772" s="11" t="s">
        <v>23</v>
      </c>
      <c r="D772" s="11" t="s">
        <v>368</v>
      </c>
      <c r="E772" s="11" t="s">
        <v>398</v>
      </c>
      <c r="F772" s="11" t="s">
        <v>507</v>
      </c>
      <c r="G772" s="11" t="s">
        <v>541</v>
      </c>
      <c r="H772">
        <v>7</v>
      </c>
      <c r="I772">
        <v>1073.69</v>
      </c>
      <c r="J772">
        <v>0</v>
      </c>
      <c r="K772">
        <v>7515.83</v>
      </c>
      <c r="L772">
        <v>5432</v>
      </c>
      <c r="M772">
        <v>2083.83</v>
      </c>
      <c r="N772" s="11" t="s">
        <v>550</v>
      </c>
      <c r="O772" s="11" t="s">
        <v>543</v>
      </c>
    </row>
    <row r="773" spans="1:15" x14ac:dyDescent="0.25">
      <c r="A773" s="11" t="s">
        <v>3017</v>
      </c>
      <c r="B773" s="12">
        <v>45698</v>
      </c>
      <c r="C773" s="11" t="s">
        <v>172</v>
      </c>
      <c r="D773" s="11" t="s">
        <v>366</v>
      </c>
      <c r="E773" s="11" t="s">
        <v>389</v>
      </c>
      <c r="F773" s="11" t="s">
        <v>469</v>
      </c>
      <c r="G773" s="11" t="s">
        <v>541</v>
      </c>
      <c r="H773">
        <v>1</v>
      </c>
      <c r="I773">
        <v>24896.65</v>
      </c>
      <c r="J773">
        <v>0</v>
      </c>
      <c r="K773">
        <v>24896.65</v>
      </c>
      <c r="L773">
        <v>16777</v>
      </c>
      <c r="M773">
        <v>8119.65</v>
      </c>
      <c r="N773" s="11" t="s">
        <v>550</v>
      </c>
      <c r="O773" s="11" t="s">
        <v>543</v>
      </c>
    </row>
    <row r="774" spans="1:15" x14ac:dyDescent="0.25">
      <c r="A774" s="11" t="s">
        <v>3034</v>
      </c>
      <c r="B774" s="12">
        <v>46374</v>
      </c>
      <c r="C774" s="11" t="s">
        <v>320</v>
      </c>
      <c r="D774" s="11" t="s">
        <v>351</v>
      </c>
      <c r="E774" s="11" t="s">
        <v>387</v>
      </c>
      <c r="F774" s="11" t="s">
        <v>407</v>
      </c>
      <c r="G774" s="11" t="s">
        <v>541</v>
      </c>
      <c r="H774">
        <v>8</v>
      </c>
      <c r="I774">
        <v>28987.87</v>
      </c>
      <c r="J774">
        <v>0</v>
      </c>
      <c r="K774">
        <v>231902.96</v>
      </c>
      <c r="L774">
        <v>155504</v>
      </c>
      <c r="M774">
        <v>76398.960000000006</v>
      </c>
      <c r="N774" s="11" t="s">
        <v>550</v>
      </c>
      <c r="O774" s="11" t="s">
        <v>543</v>
      </c>
    </row>
    <row r="775" spans="1:15" x14ac:dyDescent="0.25">
      <c r="A775" s="11" t="s">
        <v>3047</v>
      </c>
      <c r="B775" s="12">
        <v>46101</v>
      </c>
      <c r="C775" s="11" t="s">
        <v>320</v>
      </c>
      <c r="D775" s="11" t="s">
        <v>339</v>
      </c>
      <c r="E775" s="11" t="s">
        <v>382</v>
      </c>
      <c r="F775" s="11" t="s">
        <v>471</v>
      </c>
      <c r="G775" s="11" t="s">
        <v>541</v>
      </c>
      <c r="H775">
        <v>1</v>
      </c>
      <c r="I775">
        <v>9240.2000000000007</v>
      </c>
      <c r="J775">
        <v>0</v>
      </c>
      <c r="K775">
        <v>9240.2000000000007</v>
      </c>
      <c r="L775">
        <v>6835</v>
      </c>
      <c r="M775">
        <v>2405.1999999999998</v>
      </c>
      <c r="N775" s="11" t="s">
        <v>550</v>
      </c>
      <c r="O775" s="11" t="s">
        <v>543</v>
      </c>
    </row>
    <row r="776" spans="1:15" x14ac:dyDescent="0.25">
      <c r="A776" s="11" t="s">
        <v>3115</v>
      </c>
      <c r="B776" s="12">
        <v>45944</v>
      </c>
      <c r="C776" s="11" t="s">
        <v>232</v>
      </c>
      <c r="D776" s="11" t="s">
        <v>351</v>
      </c>
      <c r="E776" s="11" t="s">
        <v>393</v>
      </c>
      <c r="F776" s="11" t="s">
        <v>441</v>
      </c>
      <c r="G776" s="11" t="s">
        <v>541</v>
      </c>
      <c r="H776">
        <v>2</v>
      </c>
      <c r="I776">
        <v>28987.87</v>
      </c>
      <c r="J776">
        <v>0</v>
      </c>
      <c r="K776">
        <v>57975.74</v>
      </c>
      <c r="L776">
        <v>38876</v>
      </c>
      <c r="M776">
        <v>19099.740000000002</v>
      </c>
      <c r="N776" s="11" t="s">
        <v>550</v>
      </c>
      <c r="O776" s="11" t="s">
        <v>543</v>
      </c>
    </row>
    <row r="777" spans="1:15" x14ac:dyDescent="0.25">
      <c r="A777" s="11" t="s">
        <v>3125</v>
      </c>
      <c r="B777" s="12">
        <v>45870</v>
      </c>
      <c r="C777" s="11" t="s">
        <v>246</v>
      </c>
      <c r="D777" s="11" t="s">
        <v>366</v>
      </c>
      <c r="E777" s="11" t="s">
        <v>385</v>
      </c>
      <c r="F777" s="11" t="s">
        <v>445</v>
      </c>
      <c r="G777" s="11" t="s">
        <v>541</v>
      </c>
      <c r="H777">
        <v>2</v>
      </c>
      <c r="I777">
        <v>24896.65</v>
      </c>
      <c r="J777">
        <v>0</v>
      </c>
      <c r="K777">
        <v>49793.3</v>
      </c>
      <c r="L777">
        <v>33554</v>
      </c>
      <c r="M777">
        <v>16239.3</v>
      </c>
      <c r="N777" s="11" t="s">
        <v>550</v>
      </c>
      <c r="O777" s="11" t="s">
        <v>543</v>
      </c>
    </row>
    <row r="778" spans="1:15" x14ac:dyDescent="0.25">
      <c r="A778" s="11" t="s">
        <v>3155</v>
      </c>
      <c r="B778" s="12">
        <v>45762</v>
      </c>
      <c r="C778" s="11" t="s">
        <v>216</v>
      </c>
      <c r="D778" s="11" t="s">
        <v>368</v>
      </c>
      <c r="E778" s="11" t="s">
        <v>382</v>
      </c>
      <c r="F778" s="11" t="s">
        <v>439</v>
      </c>
      <c r="G778" s="11" t="s">
        <v>541</v>
      </c>
      <c r="H778">
        <v>7</v>
      </c>
      <c r="I778">
        <v>1073.69</v>
      </c>
      <c r="J778">
        <v>0</v>
      </c>
      <c r="K778">
        <v>7515.83</v>
      </c>
      <c r="L778">
        <v>5432</v>
      </c>
      <c r="M778">
        <v>2083.83</v>
      </c>
      <c r="N778" s="11" t="s">
        <v>550</v>
      </c>
      <c r="O778" s="11" t="s">
        <v>543</v>
      </c>
    </row>
    <row r="779" spans="1:15" x14ac:dyDescent="0.25">
      <c r="A779" s="11" t="s">
        <v>3156</v>
      </c>
      <c r="B779" s="12">
        <v>46342</v>
      </c>
      <c r="C779" s="11" t="s">
        <v>226</v>
      </c>
      <c r="D779" s="11" t="s">
        <v>362</v>
      </c>
      <c r="E779" s="11" t="s">
        <v>391</v>
      </c>
      <c r="F779" s="11" t="s">
        <v>501</v>
      </c>
      <c r="G779" s="11" t="s">
        <v>541</v>
      </c>
      <c r="H779">
        <v>4</v>
      </c>
      <c r="I779">
        <v>22546.84</v>
      </c>
      <c r="J779">
        <v>0</v>
      </c>
      <c r="K779">
        <v>90187.36</v>
      </c>
      <c r="L779">
        <v>68236</v>
      </c>
      <c r="M779">
        <v>21951.360000000001</v>
      </c>
      <c r="N779" s="11" t="s">
        <v>550</v>
      </c>
      <c r="O779" s="11" t="s">
        <v>543</v>
      </c>
    </row>
    <row r="780" spans="1:15" x14ac:dyDescent="0.25">
      <c r="A780" s="11" t="s">
        <v>3205</v>
      </c>
      <c r="B780" s="12">
        <v>46083</v>
      </c>
      <c r="C780" s="11" t="s">
        <v>270</v>
      </c>
      <c r="D780" s="11" t="s">
        <v>353</v>
      </c>
      <c r="E780" s="11" t="s">
        <v>393</v>
      </c>
      <c r="F780" s="11" t="s">
        <v>487</v>
      </c>
      <c r="G780" s="11" t="s">
        <v>541</v>
      </c>
      <c r="H780">
        <v>4</v>
      </c>
      <c r="I780">
        <v>8043.5</v>
      </c>
      <c r="J780">
        <v>0</v>
      </c>
      <c r="K780">
        <v>32174</v>
      </c>
      <c r="L780">
        <v>21348</v>
      </c>
      <c r="M780">
        <v>10826</v>
      </c>
      <c r="N780" s="11" t="s">
        <v>550</v>
      </c>
      <c r="O780" s="11" t="s">
        <v>543</v>
      </c>
    </row>
    <row r="781" spans="1:15" x14ac:dyDescent="0.25">
      <c r="A781" s="11" t="s">
        <v>3283</v>
      </c>
      <c r="B781" s="12">
        <v>46304</v>
      </c>
      <c r="C781" s="11" t="s">
        <v>278</v>
      </c>
      <c r="D781" s="11" t="s">
        <v>334</v>
      </c>
      <c r="E781" s="11" t="s">
        <v>387</v>
      </c>
      <c r="F781" s="11" t="s">
        <v>473</v>
      </c>
      <c r="G781" s="11" t="s">
        <v>541</v>
      </c>
      <c r="H781">
        <v>4</v>
      </c>
      <c r="I781">
        <v>371.26</v>
      </c>
      <c r="J781">
        <v>0</v>
      </c>
      <c r="K781">
        <v>1485.04</v>
      </c>
      <c r="L781">
        <v>1140</v>
      </c>
      <c r="M781">
        <v>345.04</v>
      </c>
      <c r="N781" s="11" t="s">
        <v>550</v>
      </c>
      <c r="O781" s="11" t="s">
        <v>543</v>
      </c>
    </row>
    <row r="782" spans="1:15" x14ac:dyDescent="0.25">
      <c r="A782" s="11" t="s">
        <v>3334</v>
      </c>
      <c r="B782" s="12">
        <v>45807</v>
      </c>
      <c r="C782" s="11" t="s">
        <v>62</v>
      </c>
      <c r="D782" s="11" t="s">
        <v>375</v>
      </c>
      <c r="E782" s="11" t="s">
        <v>398</v>
      </c>
      <c r="F782" s="11" t="s">
        <v>433</v>
      </c>
      <c r="G782" s="11" t="s">
        <v>541</v>
      </c>
      <c r="H782">
        <v>4</v>
      </c>
      <c r="I782">
        <v>5472.72</v>
      </c>
      <c r="J782">
        <v>0</v>
      </c>
      <c r="K782">
        <v>21890.880000000001</v>
      </c>
      <c r="L782">
        <v>14748</v>
      </c>
      <c r="M782">
        <v>7142.88</v>
      </c>
      <c r="N782" s="11" t="s">
        <v>550</v>
      </c>
      <c r="O782" s="11" t="s">
        <v>543</v>
      </c>
    </row>
    <row r="783" spans="1:15" x14ac:dyDescent="0.25">
      <c r="A783" s="11" t="s">
        <v>3371</v>
      </c>
      <c r="B783" s="12">
        <v>46223</v>
      </c>
      <c r="C783" s="11" t="s">
        <v>162</v>
      </c>
      <c r="D783" s="11" t="s">
        <v>330</v>
      </c>
      <c r="E783" s="11" t="s">
        <v>382</v>
      </c>
      <c r="F783" s="11" t="s">
        <v>493</v>
      </c>
      <c r="G783" s="11" t="s">
        <v>541</v>
      </c>
      <c r="H783">
        <v>3</v>
      </c>
      <c r="I783">
        <v>13434.34</v>
      </c>
      <c r="J783">
        <v>0</v>
      </c>
      <c r="K783">
        <v>40303.019999999997</v>
      </c>
      <c r="L783">
        <v>31179</v>
      </c>
      <c r="M783">
        <v>9124.02</v>
      </c>
      <c r="N783" s="11" t="s">
        <v>550</v>
      </c>
      <c r="O783" s="11" t="s">
        <v>543</v>
      </c>
    </row>
    <row r="784" spans="1:15" x14ac:dyDescent="0.25">
      <c r="A784" s="11" t="s">
        <v>3405</v>
      </c>
      <c r="B784" s="12">
        <v>46147</v>
      </c>
      <c r="C784" s="11" t="s">
        <v>96</v>
      </c>
      <c r="D784" s="11" t="s">
        <v>330</v>
      </c>
      <c r="E784" s="11" t="s">
        <v>382</v>
      </c>
      <c r="F784" s="11" t="s">
        <v>503</v>
      </c>
      <c r="G784" s="11" t="s">
        <v>541</v>
      </c>
      <c r="H784">
        <v>7</v>
      </c>
      <c r="I784">
        <v>13434.34</v>
      </c>
      <c r="J784">
        <v>0</v>
      </c>
      <c r="K784">
        <v>94040.38</v>
      </c>
      <c r="L784">
        <v>72751</v>
      </c>
      <c r="M784">
        <v>21289.38</v>
      </c>
      <c r="N784" s="11" t="s">
        <v>550</v>
      </c>
      <c r="O784" s="11" t="s">
        <v>543</v>
      </c>
    </row>
    <row r="785" spans="1:15" x14ac:dyDescent="0.25">
      <c r="A785" s="11" t="s">
        <v>3415</v>
      </c>
      <c r="B785" s="12">
        <v>45877</v>
      </c>
      <c r="C785" s="11" t="s">
        <v>286</v>
      </c>
      <c r="D785" s="11" t="s">
        <v>373</v>
      </c>
      <c r="E785" s="11" t="s">
        <v>387</v>
      </c>
      <c r="F785" s="11" t="s">
        <v>431</v>
      </c>
      <c r="G785" s="11" t="s">
        <v>541</v>
      </c>
      <c r="H785">
        <v>8</v>
      </c>
      <c r="I785">
        <v>2277.2600000000002</v>
      </c>
      <c r="J785">
        <v>0</v>
      </c>
      <c r="K785">
        <v>18218.080000000002</v>
      </c>
      <c r="L785">
        <v>12968</v>
      </c>
      <c r="M785">
        <v>5250.08</v>
      </c>
      <c r="N785" s="11" t="s">
        <v>550</v>
      </c>
      <c r="O785" s="11" t="s">
        <v>543</v>
      </c>
    </row>
    <row r="786" spans="1:15" x14ac:dyDescent="0.25">
      <c r="A786" s="11" t="s">
        <v>3421</v>
      </c>
      <c r="B786" s="12">
        <v>46063</v>
      </c>
      <c r="C786" s="11" t="s">
        <v>322</v>
      </c>
      <c r="D786" s="11" t="s">
        <v>337</v>
      </c>
      <c r="E786" s="11" t="s">
        <v>393</v>
      </c>
      <c r="F786" s="11" t="s">
        <v>423</v>
      </c>
      <c r="G786" s="11" t="s">
        <v>541</v>
      </c>
      <c r="H786">
        <v>7</v>
      </c>
      <c r="I786">
        <v>21351.52</v>
      </c>
      <c r="J786">
        <v>0</v>
      </c>
      <c r="K786">
        <v>149460.64000000001</v>
      </c>
      <c r="L786">
        <v>110621</v>
      </c>
      <c r="M786">
        <v>38839.64</v>
      </c>
      <c r="N786" s="11" t="s">
        <v>550</v>
      </c>
      <c r="O786" s="11" t="s">
        <v>543</v>
      </c>
    </row>
    <row r="787" spans="1:15" x14ac:dyDescent="0.25">
      <c r="A787" s="11" t="s">
        <v>3452</v>
      </c>
      <c r="B787" s="12">
        <v>45748</v>
      </c>
      <c r="C787" s="11" t="s">
        <v>94</v>
      </c>
      <c r="D787" s="11" t="s">
        <v>375</v>
      </c>
      <c r="E787" s="11" t="s">
        <v>393</v>
      </c>
      <c r="F787" s="11" t="s">
        <v>425</v>
      </c>
      <c r="G787" s="11" t="s">
        <v>541</v>
      </c>
      <c r="H787">
        <v>3</v>
      </c>
      <c r="I787">
        <v>5472.72</v>
      </c>
      <c r="J787">
        <v>0</v>
      </c>
      <c r="K787">
        <v>16418.16</v>
      </c>
      <c r="L787">
        <v>11061</v>
      </c>
      <c r="M787">
        <v>5357.16</v>
      </c>
      <c r="N787" s="11" t="s">
        <v>550</v>
      </c>
      <c r="O787" s="11" t="s">
        <v>543</v>
      </c>
    </row>
    <row r="788" spans="1:15" x14ac:dyDescent="0.25">
      <c r="A788" s="11" t="s">
        <v>3457</v>
      </c>
      <c r="B788" s="12">
        <v>46225</v>
      </c>
      <c r="C788" s="11" t="s">
        <v>310</v>
      </c>
      <c r="D788" s="11" t="s">
        <v>355</v>
      </c>
      <c r="E788" s="11" t="s">
        <v>393</v>
      </c>
      <c r="F788" s="11" t="s">
        <v>509</v>
      </c>
      <c r="G788" s="11" t="s">
        <v>541</v>
      </c>
      <c r="H788">
        <v>7</v>
      </c>
      <c r="I788">
        <v>28820.43</v>
      </c>
      <c r="J788">
        <v>0</v>
      </c>
      <c r="K788">
        <v>201743.01</v>
      </c>
      <c r="L788">
        <v>138586</v>
      </c>
      <c r="M788">
        <v>63157.01</v>
      </c>
      <c r="N788" s="11" t="s">
        <v>550</v>
      </c>
      <c r="O788" s="11" t="s">
        <v>543</v>
      </c>
    </row>
    <row r="789" spans="1:15" x14ac:dyDescent="0.25">
      <c r="A789" s="11" t="s">
        <v>3477</v>
      </c>
      <c r="B789" s="12">
        <v>46123</v>
      </c>
      <c r="C789" s="11" t="s">
        <v>130</v>
      </c>
      <c r="D789" s="11" t="s">
        <v>334</v>
      </c>
      <c r="E789" s="11" t="s">
        <v>382</v>
      </c>
      <c r="F789" s="11" t="s">
        <v>517</v>
      </c>
      <c r="G789" s="11" t="s">
        <v>541</v>
      </c>
      <c r="H789">
        <v>8</v>
      </c>
      <c r="I789">
        <v>371.26</v>
      </c>
      <c r="J789">
        <v>0</v>
      </c>
      <c r="K789">
        <v>2970.08</v>
      </c>
      <c r="L789">
        <v>2280</v>
      </c>
      <c r="M789">
        <v>690.08</v>
      </c>
      <c r="N789" s="11" t="s">
        <v>550</v>
      </c>
      <c r="O789" s="11" t="s">
        <v>543</v>
      </c>
    </row>
    <row r="790" spans="1:15" x14ac:dyDescent="0.25">
      <c r="A790" s="11" t="s">
        <v>3484</v>
      </c>
      <c r="B790" s="12">
        <v>45805</v>
      </c>
      <c r="C790" s="11" t="s">
        <v>124</v>
      </c>
      <c r="D790" s="11" t="s">
        <v>371</v>
      </c>
      <c r="E790" s="11" t="s">
        <v>387</v>
      </c>
      <c r="F790" s="11" t="s">
        <v>429</v>
      </c>
      <c r="G790" s="11" t="s">
        <v>541</v>
      </c>
      <c r="H790">
        <v>8</v>
      </c>
      <c r="I790">
        <v>25238.93</v>
      </c>
      <c r="J790">
        <v>0</v>
      </c>
      <c r="K790">
        <v>201911.44</v>
      </c>
      <c r="L790">
        <v>170528</v>
      </c>
      <c r="M790">
        <v>31383.439999999999</v>
      </c>
      <c r="N790" s="11" t="s">
        <v>550</v>
      </c>
      <c r="O790" s="11" t="s">
        <v>543</v>
      </c>
    </row>
    <row r="791" spans="1:15" x14ac:dyDescent="0.25">
      <c r="A791" s="11" t="s">
        <v>3511</v>
      </c>
      <c r="B791" s="12">
        <v>46204</v>
      </c>
      <c r="C791" s="11" t="s">
        <v>194</v>
      </c>
      <c r="D791" s="11" t="s">
        <v>357</v>
      </c>
      <c r="E791" s="11" t="s">
        <v>387</v>
      </c>
      <c r="F791" s="11" t="s">
        <v>461</v>
      </c>
      <c r="G791" s="11" t="s">
        <v>541</v>
      </c>
      <c r="H791">
        <v>6</v>
      </c>
      <c r="I791">
        <v>20778.54</v>
      </c>
      <c r="J791">
        <v>0</v>
      </c>
      <c r="K791">
        <v>124671.24</v>
      </c>
      <c r="L791">
        <v>98658</v>
      </c>
      <c r="M791">
        <v>26013.24</v>
      </c>
      <c r="N791" s="11" t="s">
        <v>550</v>
      </c>
      <c r="O791" s="11" t="s">
        <v>543</v>
      </c>
    </row>
    <row r="792" spans="1:15" x14ac:dyDescent="0.25">
      <c r="A792" s="11" t="s">
        <v>3513</v>
      </c>
      <c r="B792" s="12">
        <v>45712</v>
      </c>
      <c r="C792" s="11" t="s">
        <v>298</v>
      </c>
      <c r="D792" s="11" t="s">
        <v>368</v>
      </c>
      <c r="E792" s="11" t="s">
        <v>387</v>
      </c>
      <c r="F792" s="11" t="s">
        <v>501</v>
      </c>
      <c r="G792" s="11" t="s">
        <v>541</v>
      </c>
      <c r="H792">
        <v>7</v>
      </c>
      <c r="I792">
        <v>1073.69</v>
      </c>
      <c r="J792">
        <v>0</v>
      </c>
      <c r="K792">
        <v>7515.83</v>
      </c>
      <c r="L792">
        <v>5432</v>
      </c>
      <c r="M792">
        <v>2083.83</v>
      </c>
      <c r="N792" s="11" t="s">
        <v>550</v>
      </c>
      <c r="O792" s="11" t="s">
        <v>543</v>
      </c>
    </row>
    <row r="793" spans="1:15" x14ac:dyDescent="0.25">
      <c r="A793" s="11" t="s">
        <v>540</v>
      </c>
      <c r="B793" s="12">
        <v>46246</v>
      </c>
      <c r="C793" s="11" t="s">
        <v>208</v>
      </c>
      <c r="D793" s="11" t="s">
        <v>351</v>
      </c>
      <c r="E793" s="11" t="s">
        <v>387</v>
      </c>
      <c r="F793" s="11" t="s">
        <v>495</v>
      </c>
      <c r="G793" s="11" t="s">
        <v>541</v>
      </c>
      <c r="H793">
        <v>6</v>
      </c>
      <c r="I793">
        <v>28987.87</v>
      </c>
      <c r="J793">
        <v>0</v>
      </c>
      <c r="K793">
        <v>173927.22</v>
      </c>
      <c r="L793">
        <v>116628</v>
      </c>
      <c r="M793">
        <v>57299.22</v>
      </c>
      <c r="N793" s="11" t="s">
        <v>542</v>
      </c>
      <c r="O793" s="11" t="s">
        <v>543</v>
      </c>
    </row>
    <row r="794" spans="1:15" x14ac:dyDescent="0.25">
      <c r="A794" s="11" t="s">
        <v>603</v>
      </c>
      <c r="B794" s="12">
        <v>45717</v>
      </c>
      <c r="C794" s="11" t="s">
        <v>76</v>
      </c>
      <c r="D794" s="11" t="s">
        <v>330</v>
      </c>
      <c r="E794" s="11" t="s">
        <v>382</v>
      </c>
      <c r="F794" s="11" t="s">
        <v>487</v>
      </c>
      <c r="G794" s="11" t="s">
        <v>541</v>
      </c>
      <c r="H794">
        <v>7</v>
      </c>
      <c r="I794">
        <v>13434.34</v>
      </c>
      <c r="J794">
        <v>0</v>
      </c>
      <c r="K794">
        <v>94040.38</v>
      </c>
      <c r="L794">
        <v>72751</v>
      </c>
      <c r="M794">
        <v>21289.38</v>
      </c>
      <c r="N794" s="11" t="s">
        <v>542</v>
      </c>
      <c r="O794" s="11" t="s">
        <v>543</v>
      </c>
    </row>
    <row r="795" spans="1:15" x14ac:dyDescent="0.25">
      <c r="A795" s="11" t="s">
        <v>635</v>
      </c>
      <c r="B795" s="12">
        <v>46312</v>
      </c>
      <c r="C795" s="11" t="s">
        <v>234</v>
      </c>
      <c r="D795" s="11" t="s">
        <v>371</v>
      </c>
      <c r="E795" s="11" t="s">
        <v>398</v>
      </c>
      <c r="F795" s="11" t="s">
        <v>445</v>
      </c>
      <c r="G795" s="11" t="s">
        <v>541</v>
      </c>
      <c r="H795">
        <v>4</v>
      </c>
      <c r="I795">
        <v>25238.93</v>
      </c>
      <c r="J795">
        <v>0</v>
      </c>
      <c r="K795">
        <v>100955.72</v>
      </c>
      <c r="L795">
        <v>85264</v>
      </c>
      <c r="M795">
        <v>15691.72</v>
      </c>
      <c r="N795" s="11" t="s">
        <v>542</v>
      </c>
      <c r="O795" s="11" t="s">
        <v>543</v>
      </c>
    </row>
    <row r="796" spans="1:15" x14ac:dyDescent="0.25">
      <c r="A796" s="11" t="s">
        <v>656</v>
      </c>
      <c r="B796" s="12">
        <v>45676</v>
      </c>
      <c r="C796" s="11" t="s">
        <v>164</v>
      </c>
      <c r="D796" s="11" t="s">
        <v>337</v>
      </c>
      <c r="E796" s="11" t="s">
        <v>389</v>
      </c>
      <c r="F796" s="11" t="s">
        <v>465</v>
      </c>
      <c r="G796" s="11" t="s">
        <v>541</v>
      </c>
      <c r="H796">
        <v>4</v>
      </c>
      <c r="I796">
        <v>21351.52</v>
      </c>
      <c r="J796">
        <v>0</v>
      </c>
      <c r="K796">
        <v>85406.080000000002</v>
      </c>
      <c r="L796">
        <v>63212</v>
      </c>
      <c r="M796">
        <v>22194.080000000002</v>
      </c>
      <c r="N796" s="11" t="s">
        <v>542</v>
      </c>
      <c r="O796" s="11" t="s">
        <v>543</v>
      </c>
    </row>
    <row r="797" spans="1:15" x14ac:dyDescent="0.25">
      <c r="A797" s="11" t="s">
        <v>663</v>
      </c>
      <c r="B797" s="12">
        <v>45701</v>
      </c>
      <c r="C797" s="11" t="s">
        <v>170</v>
      </c>
      <c r="D797" s="11" t="s">
        <v>351</v>
      </c>
      <c r="E797" s="11" t="s">
        <v>387</v>
      </c>
      <c r="F797" s="11" t="s">
        <v>511</v>
      </c>
      <c r="G797" s="11" t="s">
        <v>541</v>
      </c>
      <c r="H797">
        <v>7</v>
      </c>
      <c r="I797">
        <v>28987.87</v>
      </c>
      <c r="J797">
        <v>0</v>
      </c>
      <c r="K797">
        <v>202915.09</v>
      </c>
      <c r="L797">
        <v>136066</v>
      </c>
      <c r="M797">
        <v>66849.09</v>
      </c>
      <c r="N797" s="11" t="s">
        <v>542</v>
      </c>
      <c r="O797" s="11" t="s">
        <v>543</v>
      </c>
    </row>
    <row r="798" spans="1:15" x14ac:dyDescent="0.25">
      <c r="A798" s="11" t="s">
        <v>697</v>
      </c>
      <c r="B798" s="12">
        <v>46337</v>
      </c>
      <c r="C798" s="11" t="s">
        <v>23</v>
      </c>
      <c r="D798" s="11" t="s">
        <v>341</v>
      </c>
      <c r="E798" s="11" t="s">
        <v>393</v>
      </c>
      <c r="F798" s="11" t="s">
        <v>420</v>
      </c>
      <c r="G798" s="11" t="s">
        <v>541</v>
      </c>
      <c r="H798">
        <v>6</v>
      </c>
      <c r="I798">
        <v>517.33000000000004</v>
      </c>
      <c r="J798">
        <v>0</v>
      </c>
      <c r="K798">
        <v>3103.98</v>
      </c>
      <c r="L798">
        <v>2472</v>
      </c>
      <c r="M798">
        <v>631.98</v>
      </c>
      <c r="N798" s="11" t="s">
        <v>542</v>
      </c>
      <c r="O798" s="11" t="s">
        <v>543</v>
      </c>
    </row>
    <row r="799" spans="1:15" x14ac:dyDescent="0.25">
      <c r="A799" s="11" t="s">
        <v>700</v>
      </c>
      <c r="B799" s="12">
        <v>45952</v>
      </c>
      <c r="C799" s="11" t="s">
        <v>80</v>
      </c>
      <c r="D799" s="11" t="s">
        <v>330</v>
      </c>
      <c r="E799" s="11" t="s">
        <v>391</v>
      </c>
      <c r="F799" s="11" t="s">
        <v>453</v>
      </c>
      <c r="G799" s="11" t="s">
        <v>541</v>
      </c>
      <c r="H799">
        <v>7</v>
      </c>
      <c r="I799">
        <v>13434.34</v>
      </c>
      <c r="J799">
        <v>0</v>
      </c>
      <c r="K799">
        <v>94040.38</v>
      </c>
      <c r="L799">
        <v>72751</v>
      </c>
      <c r="M799">
        <v>21289.38</v>
      </c>
      <c r="N799" s="11" t="s">
        <v>542</v>
      </c>
      <c r="O799" s="11" t="s">
        <v>543</v>
      </c>
    </row>
    <row r="800" spans="1:15" x14ac:dyDescent="0.25">
      <c r="A800" s="11" t="s">
        <v>701</v>
      </c>
      <c r="B800" s="12">
        <v>46204</v>
      </c>
      <c r="C800" s="11" t="s">
        <v>98</v>
      </c>
      <c r="D800" s="11" t="s">
        <v>375</v>
      </c>
      <c r="E800" s="11" t="s">
        <v>398</v>
      </c>
      <c r="F800" s="11" t="s">
        <v>423</v>
      </c>
      <c r="G800" s="11" t="s">
        <v>541</v>
      </c>
      <c r="H800">
        <v>5</v>
      </c>
      <c r="I800">
        <v>5472.72</v>
      </c>
      <c r="J800">
        <v>0</v>
      </c>
      <c r="K800">
        <v>27363.599999999999</v>
      </c>
      <c r="L800">
        <v>18435</v>
      </c>
      <c r="M800">
        <v>8928.6</v>
      </c>
      <c r="N800" s="11" t="s">
        <v>542</v>
      </c>
      <c r="O800" s="11" t="s">
        <v>543</v>
      </c>
    </row>
    <row r="801" spans="1:15" x14ac:dyDescent="0.25">
      <c r="A801" s="11" t="s">
        <v>722</v>
      </c>
      <c r="B801" s="12">
        <v>46358</v>
      </c>
      <c r="C801" s="11" t="s">
        <v>320</v>
      </c>
      <c r="D801" s="11" t="s">
        <v>375</v>
      </c>
      <c r="E801" s="11" t="s">
        <v>393</v>
      </c>
      <c r="F801" s="11" t="s">
        <v>427</v>
      </c>
      <c r="G801" s="11" t="s">
        <v>541</v>
      </c>
      <c r="H801">
        <v>7</v>
      </c>
      <c r="I801">
        <v>5472.72</v>
      </c>
      <c r="J801">
        <v>0</v>
      </c>
      <c r="K801">
        <v>38309.040000000001</v>
      </c>
      <c r="L801">
        <v>25809</v>
      </c>
      <c r="M801">
        <v>12500.04</v>
      </c>
      <c r="N801" s="11" t="s">
        <v>542</v>
      </c>
      <c r="O801" s="11" t="s">
        <v>543</v>
      </c>
    </row>
    <row r="802" spans="1:15" x14ac:dyDescent="0.25">
      <c r="A802" s="11" t="s">
        <v>793</v>
      </c>
      <c r="B802" s="12">
        <v>45823</v>
      </c>
      <c r="C802" s="11" t="s">
        <v>294</v>
      </c>
      <c r="D802" s="11" t="s">
        <v>357</v>
      </c>
      <c r="E802" s="11" t="s">
        <v>382</v>
      </c>
      <c r="F802" s="11" t="s">
        <v>453</v>
      </c>
      <c r="G802" s="11" t="s">
        <v>541</v>
      </c>
      <c r="H802">
        <v>3</v>
      </c>
      <c r="I802">
        <v>20778.54</v>
      </c>
      <c r="J802">
        <v>0</v>
      </c>
      <c r="K802">
        <v>62335.62</v>
      </c>
      <c r="L802">
        <v>49329</v>
      </c>
      <c r="M802">
        <v>13006.62</v>
      </c>
      <c r="N802" s="11" t="s">
        <v>542</v>
      </c>
      <c r="O802" s="11" t="s">
        <v>543</v>
      </c>
    </row>
    <row r="803" spans="1:15" x14ac:dyDescent="0.25">
      <c r="A803" s="11" t="s">
        <v>851</v>
      </c>
      <c r="B803" s="12">
        <v>46003</v>
      </c>
      <c r="C803" s="11" t="s">
        <v>74</v>
      </c>
      <c r="D803" s="11" t="s">
        <v>375</v>
      </c>
      <c r="E803" s="11" t="s">
        <v>382</v>
      </c>
      <c r="F803" s="11" t="s">
        <v>435</v>
      </c>
      <c r="G803" s="11" t="s">
        <v>541</v>
      </c>
      <c r="H803">
        <v>1</v>
      </c>
      <c r="I803">
        <v>5472.72</v>
      </c>
      <c r="J803">
        <v>0</v>
      </c>
      <c r="K803">
        <v>5472.72</v>
      </c>
      <c r="L803">
        <v>3687</v>
      </c>
      <c r="M803">
        <v>1785.72</v>
      </c>
      <c r="N803" s="11" t="s">
        <v>542</v>
      </c>
      <c r="O803" s="11" t="s">
        <v>543</v>
      </c>
    </row>
    <row r="804" spans="1:15" x14ac:dyDescent="0.25">
      <c r="A804" s="11" t="s">
        <v>899</v>
      </c>
      <c r="B804" s="12">
        <v>46021</v>
      </c>
      <c r="C804" s="11" t="s">
        <v>218</v>
      </c>
      <c r="D804" s="11" t="s">
        <v>377</v>
      </c>
      <c r="E804" s="11" t="s">
        <v>385</v>
      </c>
      <c r="F804" s="11" t="s">
        <v>420</v>
      </c>
      <c r="G804" s="11" t="s">
        <v>541</v>
      </c>
      <c r="H804">
        <v>4</v>
      </c>
      <c r="I804">
        <v>25991.93</v>
      </c>
      <c r="J804">
        <v>0</v>
      </c>
      <c r="K804">
        <v>103967.72</v>
      </c>
      <c r="L804">
        <v>74204</v>
      </c>
      <c r="M804">
        <v>29763.72</v>
      </c>
      <c r="N804" s="11" t="s">
        <v>542</v>
      </c>
      <c r="O804" s="11" t="s">
        <v>543</v>
      </c>
    </row>
    <row r="805" spans="1:15" x14ac:dyDescent="0.25">
      <c r="A805" s="11" t="s">
        <v>902</v>
      </c>
      <c r="B805" s="12">
        <v>45892</v>
      </c>
      <c r="C805" s="11" t="s">
        <v>19</v>
      </c>
      <c r="D805" s="11" t="s">
        <v>375</v>
      </c>
      <c r="E805" s="11" t="s">
        <v>395</v>
      </c>
      <c r="F805" s="11" t="s">
        <v>481</v>
      </c>
      <c r="G805" s="11" t="s">
        <v>541</v>
      </c>
      <c r="H805">
        <v>7</v>
      </c>
      <c r="I805">
        <v>5472.72</v>
      </c>
      <c r="J805">
        <v>0</v>
      </c>
      <c r="K805">
        <v>38309.040000000001</v>
      </c>
      <c r="L805">
        <v>25809</v>
      </c>
      <c r="M805">
        <v>12500.04</v>
      </c>
      <c r="N805" s="11" t="s">
        <v>542</v>
      </c>
      <c r="O805" s="11" t="s">
        <v>543</v>
      </c>
    </row>
    <row r="806" spans="1:15" x14ac:dyDescent="0.25">
      <c r="A806" s="11" t="s">
        <v>907</v>
      </c>
      <c r="B806" s="12">
        <v>46177</v>
      </c>
      <c r="C806" s="11" t="s">
        <v>258</v>
      </c>
      <c r="D806" s="11" t="s">
        <v>330</v>
      </c>
      <c r="E806" s="11" t="s">
        <v>389</v>
      </c>
      <c r="F806" s="11" t="s">
        <v>423</v>
      </c>
      <c r="G806" s="11" t="s">
        <v>541</v>
      </c>
      <c r="H806">
        <v>4</v>
      </c>
      <c r="I806">
        <v>13434.34</v>
      </c>
      <c r="J806">
        <v>0</v>
      </c>
      <c r="K806">
        <v>53737.36</v>
      </c>
      <c r="L806">
        <v>41572</v>
      </c>
      <c r="M806">
        <v>12165.36</v>
      </c>
      <c r="N806" s="11" t="s">
        <v>542</v>
      </c>
      <c r="O806" s="11" t="s">
        <v>543</v>
      </c>
    </row>
    <row r="807" spans="1:15" x14ac:dyDescent="0.25">
      <c r="A807" s="11" t="s">
        <v>931</v>
      </c>
      <c r="B807" s="12">
        <v>46100</v>
      </c>
      <c r="C807" s="11" t="s">
        <v>292</v>
      </c>
      <c r="D807" s="11" t="s">
        <v>345</v>
      </c>
      <c r="E807" s="11" t="s">
        <v>382</v>
      </c>
      <c r="F807" s="11" t="s">
        <v>439</v>
      </c>
      <c r="G807" s="11" t="s">
        <v>541</v>
      </c>
      <c r="H807">
        <v>7</v>
      </c>
      <c r="I807">
        <v>1871.78</v>
      </c>
      <c r="J807">
        <v>0</v>
      </c>
      <c r="K807">
        <v>13102.46</v>
      </c>
      <c r="L807">
        <v>11305</v>
      </c>
      <c r="M807">
        <v>1797.46</v>
      </c>
      <c r="N807" s="11" t="s">
        <v>542</v>
      </c>
      <c r="O807" s="11" t="s">
        <v>543</v>
      </c>
    </row>
    <row r="808" spans="1:15" x14ac:dyDescent="0.25">
      <c r="A808" s="11" t="s">
        <v>932</v>
      </c>
      <c r="B808" s="12">
        <v>45929</v>
      </c>
      <c r="C808" s="11" t="s">
        <v>262</v>
      </c>
      <c r="D808" s="11" t="s">
        <v>355</v>
      </c>
      <c r="E808" s="11" t="s">
        <v>398</v>
      </c>
      <c r="F808" s="11" t="s">
        <v>509</v>
      </c>
      <c r="G808" s="11" t="s">
        <v>541</v>
      </c>
      <c r="H808">
        <v>4</v>
      </c>
      <c r="I808">
        <v>28820.43</v>
      </c>
      <c r="J808">
        <v>0</v>
      </c>
      <c r="K808">
        <v>115281.72</v>
      </c>
      <c r="L808">
        <v>79192</v>
      </c>
      <c r="M808">
        <v>36089.72</v>
      </c>
      <c r="N808" s="11" t="s">
        <v>542</v>
      </c>
      <c r="O808" s="11" t="s">
        <v>543</v>
      </c>
    </row>
    <row r="809" spans="1:15" x14ac:dyDescent="0.25">
      <c r="A809" s="11" t="s">
        <v>1051</v>
      </c>
      <c r="B809" s="12">
        <v>46262</v>
      </c>
      <c r="C809" s="11" t="s">
        <v>186</v>
      </c>
      <c r="D809" s="11" t="s">
        <v>334</v>
      </c>
      <c r="E809" s="11" t="s">
        <v>398</v>
      </c>
      <c r="F809" s="11" t="s">
        <v>491</v>
      </c>
      <c r="G809" s="11" t="s">
        <v>541</v>
      </c>
      <c r="H809">
        <v>6</v>
      </c>
      <c r="I809">
        <v>371.26</v>
      </c>
      <c r="J809">
        <v>0</v>
      </c>
      <c r="K809">
        <v>2227.56</v>
      </c>
      <c r="L809">
        <v>1710</v>
      </c>
      <c r="M809">
        <v>517.55999999999995</v>
      </c>
      <c r="N809" s="11" t="s">
        <v>542</v>
      </c>
      <c r="O809" s="11" t="s">
        <v>543</v>
      </c>
    </row>
    <row r="810" spans="1:15" x14ac:dyDescent="0.25">
      <c r="A810" s="11" t="s">
        <v>1062</v>
      </c>
      <c r="B810" s="12">
        <v>45998</v>
      </c>
      <c r="C810" s="11" t="s">
        <v>88</v>
      </c>
      <c r="D810" s="11" t="s">
        <v>330</v>
      </c>
      <c r="E810" s="11" t="s">
        <v>382</v>
      </c>
      <c r="F810" s="11" t="s">
        <v>487</v>
      </c>
      <c r="G810" s="11" t="s">
        <v>541</v>
      </c>
      <c r="H810">
        <v>6</v>
      </c>
      <c r="I810">
        <v>13434.34</v>
      </c>
      <c r="J810">
        <v>0</v>
      </c>
      <c r="K810">
        <v>80606.039999999994</v>
      </c>
      <c r="L810">
        <v>62358</v>
      </c>
      <c r="M810">
        <v>18248.04</v>
      </c>
      <c r="N810" s="11" t="s">
        <v>542</v>
      </c>
      <c r="O810" s="11" t="s">
        <v>543</v>
      </c>
    </row>
    <row r="811" spans="1:15" x14ac:dyDescent="0.25">
      <c r="A811" s="11" t="s">
        <v>1228</v>
      </c>
      <c r="B811" s="12">
        <v>45668</v>
      </c>
      <c r="C811" s="11" t="s">
        <v>144</v>
      </c>
      <c r="D811" s="11" t="s">
        <v>364</v>
      </c>
      <c r="E811" s="11" t="s">
        <v>387</v>
      </c>
      <c r="F811" s="11" t="s">
        <v>457</v>
      </c>
      <c r="G811" s="11" t="s">
        <v>541</v>
      </c>
      <c r="H811">
        <v>1</v>
      </c>
      <c r="I811">
        <v>25457.15</v>
      </c>
      <c r="J811">
        <v>0</v>
      </c>
      <c r="K811">
        <v>25457.15</v>
      </c>
      <c r="L811">
        <v>16815</v>
      </c>
      <c r="M811">
        <v>8642.15</v>
      </c>
      <c r="N811" s="11" t="s">
        <v>542</v>
      </c>
      <c r="O811" s="11" t="s">
        <v>543</v>
      </c>
    </row>
    <row r="812" spans="1:15" x14ac:dyDescent="0.25">
      <c r="A812" s="11" t="s">
        <v>1293</v>
      </c>
      <c r="B812" s="12">
        <v>46266</v>
      </c>
      <c r="C812" s="11" t="s">
        <v>48</v>
      </c>
      <c r="D812" s="11" t="s">
        <v>375</v>
      </c>
      <c r="E812" s="11" t="s">
        <v>391</v>
      </c>
      <c r="F812" s="11" t="s">
        <v>519</v>
      </c>
      <c r="G812" s="11" t="s">
        <v>541</v>
      </c>
      <c r="H812">
        <v>5</v>
      </c>
      <c r="I812">
        <v>5472.72</v>
      </c>
      <c r="J812">
        <v>0</v>
      </c>
      <c r="K812">
        <v>27363.599999999999</v>
      </c>
      <c r="L812">
        <v>18435</v>
      </c>
      <c r="M812">
        <v>8928.6</v>
      </c>
      <c r="N812" s="11" t="s">
        <v>542</v>
      </c>
      <c r="O812" s="11" t="s">
        <v>543</v>
      </c>
    </row>
    <row r="813" spans="1:15" x14ac:dyDescent="0.25">
      <c r="A813" s="11" t="s">
        <v>1329</v>
      </c>
      <c r="B813" s="12">
        <v>45940</v>
      </c>
      <c r="C813" s="11" t="s">
        <v>50</v>
      </c>
      <c r="D813" s="11" t="s">
        <v>339</v>
      </c>
      <c r="E813" s="11" t="s">
        <v>389</v>
      </c>
      <c r="F813" s="11" t="s">
        <v>415</v>
      </c>
      <c r="G813" s="11" t="s">
        <v>541</v>
      </c>
      <c r="H813">
        <v>8</v>
      </c>
      <c r="I813">
        <v>9240.2000000000007</v>
      </c>
      <c r="J813">
        <v>0</v>
      </c>
      <c r="K813">
        <v>73921.600000000006</v>
      </c>
      <c r="L813">
        <v>54680</v>
      </c>
      <c r="M813">
        <v>19241.599999999999</v>
      </c>
      <c r="N813" s="11" t="s">
        <v>542</v>
      </c>
      <c r="O813" s="11" t="s">
        <v>543</v>
      </c>
    </row>
    <row r="814" spans="1:15" x14ac:dyDescent="0.25">
      <c r="A814" s="11" t="s">
        <v>1409</v>
      </c>
      <c r="B814" s="12">
        <v>45977</v>
      </c>
      <c r="C814" s="11" t="s">
        <v>134</v>
      </c>
      <c r="D814" s="11" t="s">
        <v>355</v>
      </c>
      <c r="E814" s="11" t="s">
        <v>398</v>
      </c>
      <c r="F814" s="11" t="s">
        <v>437</v>
      </c>
      <c r="G814" s="11" t="s">
        <v>541</v>
      </c>
      <c r="H814">
        <v>7</v>
      </c>
      <c r="I814">
        <v>28820.43</v>
      </c>
      <c r="J814">
        <v>0</v>
      </c>
      <c r="K814">
        <v>201743.01</v>
      </c>
      <c r="L814">
        <v>138586</v>
      </c>
      <c r="M814">
        <v>63157.01</v>
      </c>
      <c r="N814" s="11" t="s">
        <v>542</v>
      </c>
      <c r="O814" s="11" t="s">
        <v>543</v>
      </c>
    </row>
    <row r="815" spans="1:15" x14ac:dyDescent="0.25">
      <c r="A815" s="11" t="s">
        <v>1421</v>
      </c>
      <c r="B815" s="12">
        <v>45862</v>
      </c>
      <c r="C815" s="11" t="s">
        <v>148</v>
      </c>
      <c r="D815" s="11" t="s">
        <v>330</v>
      </c>
      <c r="E815" s="11" t="s">
        <v>389</v>
      </c>
      <c r="F815" s="11" t="s">
        <v>407</v>
      </c>
      <c r="G815" s="11" t="s">
        <v>541</v>
      </c>
      <c r="H815">
        <v>7</v>
      </c>
      <c r="I815">
        <v>13434.34</v>
      </c>
      <c r="J815">
        <v>0</v>
      </c>
      <c r="K815">
        <v>94040.38</v>
      </c>
      <c r="L815">
        <v>72751</v>
      </c>
      <c r="M815">
        <v>21289.38</v>
      </c>
      <c r="N815" s="11" t="s">
        <v>542</v>
      </c>
      <c r="O815" s="11" t="s">
        <v>543</v>
      </c>
    </row>
    <row r="816" spans="1:15" x14ac:dyDescent="0.25">
      <c r="A816" s="11" t="s">
        <v>1434</v>
      </c>
      <c r="B816" s="12">
        <v>46353</v>
      </c>
      <c r="C816" s="11" t="s">
        <v>190</v>
      </c>
      <c r="D816" s="11" t="s">
        <v>355</v>
      </c>
      <c r="E816" s="11" t="s">
        <v>385</v>
      </c>
      <c r="F816" s="11" t="s">
        <v>433</v>
      </c>
      <c r="G816" s="11" t="s">
        <v>541</v>
      </c>
      <c r="H816">
        <v>1</v>
      </c>
      <c r="I816">
        <v>28820.43</v>
      </c>
      <c r="J816">
        <v>0</v>
      </c>
      <c r="K816">
        <v>28820.43</v>
      </c>
      <c r="L816">
        <v>19798</v>
      </c>
      <c r="M816">
        <v>9022.43</v>
      </c>
      <c r="N816" s="11" t="s">
        <v>542</v>
      </c>
      <c r="O816" s="11" t="s">
        <v>543</v>
      </c>
    </row>
    <row r="817" spans="1:15" x14ac:dyDescent="0.25">
      <c r="A817" s="11" t="s">
        <v>1462</v>
      </c>
      <c r="B817" s="12">
        <v>46095</v>
      </c>
      <c r="C817" s="11" t="s">
        <v>250</v>
      </c>
      <c r="D817" s="11" t="s">
        <v>360</v>
      </c>
      <c r="E817" s="11" t="s">
        <v>398</v>
      </c>
      <c r="F817" s="11" t="s">
        <v>447</v>
      </c>
      <c r="G817" s="11" t="s">
        <v>541</v>
      </c>
      <c r="H817">
        <v>6</v>
      </c>
      <c r="I817">
        <v>24789.75</v>
      </c>
      <c r="J817">
        <v>0</v>
      </c>
      <c r="K817">
        <v>148738.5</v>
      </c>
      <c r="L817">
        <v>123138</v>
      </c>
      <c r="M817">
        <v>25600.5</v>
      </c>
      <c r="N817" s="11" t="s">
        <v>542</v>
      </c>
      <c r="O817" s="11" t="s">
        <v>543</v>
      </c>
    </row>
    <row r="818" spans="1:15" x14ac:dyDescent="0.25">
      <c r="A818" s="11" t="s">
        <v>1630</v>
      </c>
      <c r="B818" s="12">
        <v>45937</v>
      </c>
      <c r="C818" s="11" t="s">
        <v>206</v>
      </c>
      <c r="D818" s="11" t="s">
        <v>355</v>
      </c>
      <c r="E818" s="11" t="s">
        <v>391</v>
      </c>
      <c r="F818" s="11" t="s">
        <v>463</v>
      </c>
      <c r="G818" s="11" t="s">
        <v>541</v>
      </c>
      <c r="H818">
        <v>6</v>
      </c>
      <c r="I818">
        <v>28820.43</v>
      </c>
      <c r="J818">
        <v>0</v>
      </c>
      <c r="K818">
        <v>172922.58</v>
      </c>
      <c r="L818">
        <v>118788</v>
      </c>
      <c r="M818">
        <v>54134.58</v>
      </c>
      <c r="N818" s="11" t="s">
        <v>542</v>
      </c>
      <c r="O818" s="11" t="s">
        <v>543</v>
      </c>
    </row>
    <row r="819" spans="1:15" x14ac:dyDescent="0.25">
      <c r="A819" s="11" t="s">
        <v>1648</v>
      </c>
      <c r="B819" s="12">
        <v>45959</v>
      </c>
      <c r="C819" s="11" t="s">
        <v>218</v>
      </c>
      <c r="D819" s="11" t="s">
        <v>357</v>
      </c>
      <c r="E819" s="11" t="s">
        <v>382</v>
      </c>
      <c r="F819" s="11" t="s">
        <v>511</v>
      </c>
      <c r="G819" s="11" t="s">
        <v>541</v>
      </c>
      <c r="H819">
        <v>5</v>
      </c>
      <c r="I819">
        <v>20778.54</v>
      </c>
      <c r="J819">
        <v>0</v>
      </c>
      <c r="K819">
        <v>103892.7</v>
      </c>
      <c r="L819">
        <v>82215</v>
      </c>
      <c r="M819">
        <v>21677.7</v>
      </c>
      <c r="N819" s="11" t="s">
        <v>542</v>
      </c>
      <c r="O819" s="11" t="s">
        <v>543</v>
      </c>
    </row>
    <row r="820" spans="1:15" x14ac:dyDescent="0.25">
      <c r="A820" s="11" t="s">
        <v>1658</v>
      </c>
      <c r="B820" s="12">
        <v>45742</v>
      </c>
      <c r="C820" s="11" t="s">
        <v>226</v>
      </c>
      <c r="D820" s="11" t="s">
        <v>330</v>
      </c>
      <c r="E820" s="11" t="s">
        <v>382</v>
      </c>
      <c r="F820" s="11" t="s">
        <v>410</v>
      </c>
      <c r="G820" s="11" t="s">
        <v>541</v>
      </c>
      <c r="H820">
        <v>2</v>
      </c>
      <c r="I820">
        <v>13434.34</v>
      </c>
      <c r="J820">
        <v>0</v>
      </c>
      <c r="K820">
        <v>26868.68</v>
      </c>
      <c r="L820">
        <v>20786</v>
      </c>
      <c r="M820">
        <v>6082.68</v>
      </c>
      <c r="N820" s="11" t="s">
        <v>542</v>
      </c>
      <c r="O820" s="11" t="s">
        <v>543</v>
      </c>
    </row>
    <row r="821" spans="1:15" x14ac:dyDescent="0.25">
      <c r="A821" s="11" t="s">
        <v>1678</v>
      </c>
      <c r="B821" s="12">
        <v>45851</v>
      </c>
      <c r="C821" s="11" t="s">
        <v>80</v>
      </c>
      <c r="D821" s="11" t="s">
        <v>351</v>
      </c>
      <c r="E821" s="11" t="s">
        <v>398</v>
      </c>
      <c r="F821" s="11" t="s">
        <v>511</v>
      </c>
      <c r="G821" s="11" t="s">
        <v>541</v>
      </c>
      <c r="H821">
        <v>7</v>
      </c>
      <c r="I821">
        <v>28987.87</v>
      </c>
      <c r="J821">
        <v>0</v>
      </c>
      <c r="K821">
        <v>202915.09</v>
      </c>
      <c r="L821">
        <v>136066</v>
      </c>
      <c r="M821">
        <v>66849.09</v>
      </c>
      <c r="N821" s="11" t="s">
        <v>542</v>
      </c>
      <c r="O821" s="11" t="s">
        <v>543</v>
      </c>
    </row>
    <row r="822" spans="1:15" x14ac:dyDescent="0.25">
      <c r="A822" s="11" t="s">
        <v>1694</v>
      </c>
      <c r="B822" s="12">
        <v>45760</v>
      </c>
      <c r="C822" s="11" t="s">
        <v>39</v>
      </c>
      <c r="D822" s="11" t="s">
        <v>360</v>
      </c>
      <c r="E822" s="11" t="s">
        <v>382</v>
      </c>
      <c r="F822" s="11" t="s">
        <v>497</v>
      </c>
      <c r="G822" s="11" t="s">
        <v>541</v>
      </c>
      <c r="H822">
        <v>7</v>
      </c>
      <c r="I822">
        <v>24789.75</v>
      </c>
      <c r="J822">
        <v>0</v>
      </c>
      <c r="K822">
        <v>173528.25</v>
      </c>
      <c r="L822">
        <v>143661</v>
      </c>
      <c r="M822">
        <v>29867.25</v>
      </c>
      <c r="N822" s="11" t="s">
        <v>542</v>
      </c>
      <c r="O822" s="11" t="s">
        <v>543</v>
      </c>
    </row>
    <row r="823" spans="1:15" x14ac:dyDescent="0.25">
      <c r="A823" s="11" t="s">
        <v>1727</v>
      </c>
      <c r="B823" s="12">
        <v>46204</v>
      </c>
      <c r="C823" s="11" t="s">
        <v>132</v>
      </c>
      <c r="D823" s="11" t="s">
        <v>360</v>
      </c>
      <c r="E823" s="11" t="s">
        <v>389</v>
      </c>
      <c r="F823" s="11" t="s">
        <v>431</v>
      </c>
      <c r="G823" s="11" t="s">
        <v>541</v>
      </c>
      <c r="H823">
        <v>6</v>
      </c>
      <c r="I823">
        <v>24789.75</v>
      </c>
      <c r="J823">
        <v>0</v>
      </c>
      <c r="K823">
        <v>148738.5</v>
      </c>
      <c r="L823">
        <v>123138</v>
      </c>
      <c r="M823">
        <v>25600.5</v>
      </c>
      <c r="N823" s="11" t="s">
        <v>542</v>
      </c>
      <c r="O823" s="11" t="s">
        <v>543</v>
      </c>
    </row>
    <row r="824" spans="1:15" x14ac:dyDescent="0.25">
      <c r="A824" s="11" t="s">
        <v>1735</v>
      </c>
      <c r="B824" s="12">
        <v>46053</v>
      </c>
      <c r="C824" s="11" t="s">
        <v>33</v>
      </c>
      <c r="D824" s="11" t="s">
        <v>362</v>
      </c>
      <c r="E824" s="11" t="s">
        <v>389</v>
      </c>
      <c r="F824" s="11" t="s">
        <v>527</v>
      </c>
      <c r="G824" s="11" t="s">
        <v>541</v>
      </c>
      <c r="H824">
        <v>5</v>
      </c>
      <c r="I824">
        <v>22546.84</v>
      </c>
      <c r="J824">
        <v>0</v>
      </c>
      <c r="K824">
        <v>112734.2</v>
      </c>
      <c r="L824">
        <v>85295</v>
      </c>
      <c r="M824">
        <v>27439.200000000001</v>
      </c>
      <c r="N824" s="11" t="s">
        <v>542</v>
      </c>
      <c r="O824" s="11" t="s">
        <v>543</v>
      </c>
    </row>
    <row r="825" spans="1:15" x14ac:dyDescent="0.25">
      <c r="A825" s="11" t="s">
        <v>1790</v>
      </c>
      <c r="B825" s="12">
        <v>45980</v>
      </c>
      <c r="C825" s="11" t="s">
        <v>33</v>
      </c>
      <c r="D825" s="11" t="s">
        <v>368</v>
      </c>
      <c r="E825" s="11" t="s">
        <v>387</v>
      </c>
      <c r="F825" s="11" t="s">
        <v>489</v>
      </c>
      <c r="G825" s="11" t="s">
        <v>541</v>
      </c>
      <c r="H825">
        <v>3</v>
      </c>
      <c r="I825">
        <v>1073.69</v>
      </c>
      <c r="J825">
        <v>0</v>
      </c>
      <c r="K825">
        <v>3221.07</v>
      </c>
      <c r="L825">
        <v>2328</v>
      </c>
      <c r="M825">
        <v>893.07</v>
      </c>
      <c r="N825" s="11" t="s">
        <v>542</v>
      </c>
      <c r="O825" s="11" t="s">
        <v>543</v>
      </c>
    </row>
    <row r="826" spans="1:15" x14ac:dyDescent="0.25">
      <c r="A826" s="11" t="s">
        <v>1986</v>
      </c>
      <c r="B826" s="12">
        <v>45687</v>
      </c>
      <c r="C826" s="11" t="s">
        <v>62</v>
      </c>
      <c r="D826" s="11" t="s">
        <v>339</v>
      </c>
      <c r="E826" s="11" t="s">
        <v>395</v>
      </c>
      <c r="F826" s="11" t="s">
        <v>519</v>
      </c>
      <c r="G826" s="11" t="s">
        <v>541</v>
      </c>
      <c r="H826">
        <v>4</v>
      </c>
      <c r="I826">
        <v>9240.2000000000007</v>
      </c>
      <c r="J826">
        <v>0</v>
      </c>
      <c r="K826">
        <v>36960.800000000003</v>
      </c>
      <c r="L826">
        <v>27340</v>
      </c>
      <c r="M826">
        <v>9620.7999999999993</v>
      </c>
      <c r="N826" s="11" t="s">
        <v>542</v>
      </c>
      <c r="O826" s="11" t="s">
        <v>543</v>
      </c>
    </row>
    <row r="827" spans="1:15" x14ac:dyDescent="0.25">
      <c r="A827" s="11" t="s">
        <v>2011</v>
      </c>
      <c r="B827" s="12">
        <v>46067</v>
      </c>
      <c r="C827" s="11" t="s">
        <v>282</v>
      </c>
      <c r="D827" s="11" t="s">
        <v>334</v>
      </c>
      <c r="E827" s="11" t="s">
        <v>395</v>
      </c>
      <c r="F827" s="11" t="s">
        <v>410</v>
      </c>
      <c r="G827" s="11" t="s">
        <v>541</v>
      </c>
      <c r="H827">
        <v>1</v>
      </c>
      <c r="I827">
        <v>371.26</v>
      </c>
      <c r="J827">
        <v>0</v>
      </c>
      <c r="K827">
        <v>371.26</v>
      </c>
      <c r="L827">
        <v>285</v>
      </c>
      <c r="M827">
        <v>86.26</v>
      </c>
      <c r="N827" s="11" t="s">
        <v>542</v>
      </c>
      <c r="O827" s="11" t="s">
        <v>543</v>
      </c>
    </row>
    <row r="828" spans="1:15" x14ac:dyDescent="0.25">
      <c r="A828" s="11" t="s">
        <v>2012</v>
      </c>
      <c r="B828" s="12">
        <v>45919</v>
      </c>
      <c r="C828" s="11" t="s">
        <v>226</v>
      </c>
      <c r="D828" s="11" t="s">
        <v>377</v>
      </c>
      <c r="E828" s="11" t="s">
        <v>395</v>
      </c>
      <c r="F828" s="11" t="s">
        <v>509</v>
      </c>
      <c r="G828" s="11" t="s">
        <v>541</v>
      </c>
      <c r="H828">
        <v>4</v>
      </c>
      <c r="I828">
        <v>25991.93</v>
      </c>
      <c r="J828">
        <v>0</v>
      </c>
      <c r="K828">
        <v>103967.72</v>
      </c>
      <c r="L828">
        <v>74204</v>
      </c>
      <c r="M828">
        <v>29763.72</v>
      </c>
      <c r="N828" s="11" t="s">
        <v>542</v>
      </c>
      <c r="O828" s="11" t="s">
        <v>543</v>
      </c>
    </row>
    <row r="829" spans="1:15" x14ac:dyDescent="0.25">
      <c r="A829" s="11" t="s">
        <v>2018</v>
      </c>
      <c r="B829" s="12">
        <v>45762</v>
      </c>
      <c r="C829" s="11" t="s">
        <v>130</v>
      </c>
      <c r="D829" s="11" t="s">
        <v>364</v>
      </c>
      <c r="E829" s="11" t="s">
        <v>398</v>
      </c>
      <c r="F829" s="11" t="s">
        <v>415</v>
      </c>
      <c r="G829" s="11" t="s">
        <v>541</v>
      </c>
      <c r="H829">
        <v>4</v>
      </c>
      <c r="I829">
        <v>25457.15</v>
      </c>
      <c r="J829">
        <v>0</v>
      </c>
      <c r="K829">
        <v>101828.6</v>
      </c>
      <c r="L829">
        <v>67260</v>
      </c>
      <c r="M829">
        <v>34568.6</v>
      </c>
      <c r="N829" s="11" t="s">
        <v>542</v>
      </c>
      <c r="O829" s="11" t="s">
        <v>543</v>
      </c>
    </row>
    <row r="830" spans="1:15" x14ac:dyDescent="0.25">
      <c r="A830" s="11" t="s">
        <v>2075</v>
      </c>
      <c r="B830" s="12">
        <v>45995</v>
      </c>
      <c r="C830" s="11" t="s">
        <v>146</v>
      </c>
      <c r="D830" s="11" t="s">
        <v>368</v>
      </c>
      <c r="E830" s="11" t="s">
        <v>393</v>
      </c>
      <c r="F830" s="11" t="s">
        <v>513</v>
      </c>
      <c r="G830" s="11" t="s">
        <v>541</v>
      </c>
      <c r="H830">
        <v>8</v>
      </c>
      <c r="I830">
        <v>1073.69</v>
      </c>
      <c r="J830">
        <v>0</v>
      </c>
      <c r="K830">
        <v>8589.52</v>
      </c>
      <c r="L830">
        <v>6208</v>
      </c>
      <c r="M830">
        <v>2381.52</v>
      </c>
      <c r="N830" s="11" t="s">
        <v>542</v>
      </c>
      <c r="O830" s="11" t="s">
        <v>543</v>
      </c>
    </row>
    <row r="831" spans="1:15" x14ac:dyDescent="0.25">
      <c r="A831" s="11" t="s">
        <v>2117</v>
      </c>
      <c r="B831" s="12">
        <v>46087</v>
      </c>
      <c r="C831" s="11" t="s">
        <v>80</v>
      </c>
      <c r="D831" s="11" t="s">
        <v>353</v>
      </c>
      <c r="E831" s="11" t="s">
        <v>385</v>
      </c>
      <c r="F831" s="11" t="s">
        <v>495</v>
      </c>
      <c r="G831" s="11" t="s">
        <v>541</v>
      </c>
      <c r="H831">
        <v>7</v>
      </c>
      <c r="I831">
        <v>8043.5</v>
      </c>
      <c r="J831">
        <v>0</v>
      </c>
      <c r="K831">
        <v>56304.5</v>
      </c>
      <c r="L831">
        <v>37359</v>
      </c>
      <c r="M831">
        <v>18945.5</v>
      </c>
      <c r="N831" s="11" t="s">
        <v>542</v>
      </c>
      <c r="O831" s="11" t="s">
        <v>543</v>
      </c>
    </row>
    <row r="832" spans="1:15" x14ac:dyDescent="0.25">
      <c r="A832" s="11" t="s">
        <v>2280</v>
      </c>
      <c r="B832" s="12">
        <v>45678</v>
      </c>
      <c r="C832" s="11" t="s">
        <v>74</v>
      </c>
      <c r="D832" s="11" t="s">
        <v>357</v>
      </c>
      <c r="E832" s="11" t="s">
        <v>395</v>
      </c>
      <c r="F832" s="11" t="s">
        <v>499</v>
      </c>
      <c r="G832" s="11" t="s">
        <v>541</v>
      </c>
      <c r="H832">
        <v>5</v>
      </c>
      <c r="I832">
        <v>20778.54</v>
      </c>
      <c r="J832">
        <v>0</v>
      </c>
      <c r="K832">
        <v>103892.7</v>
      </c>
      <c r="L832">
        <v>82215</v>
      </c>
      <c r="M832">
        <v>21677.7</v>
      </c>
      <c r="N832" s="11" t="s">
        <v>542</v>
      </c>
      <c r="O832" s="11" t="s">
        <v>543</v>
      </c>
    </row>
    <row r="833" spans="1:15" x14ac:dyDescent="0.25">
      <c r="A833" s="11" t="s">
        <v>2302</v>
      </c>
      <c r="B833" s="12">
        <v>46147</v>
      </c>
      <c r="C833" s="11" t="s">
        <v>188</v>
      </c>
      <c r="D833" s="11" t="s">
        <v>341</v>
      </c>
      <c r="E833" s="11" t="s">
        <v>389</v>
      </c>
      <c r="F833" s="11" t="s">
        <v>509</v>
      </c>
      <c r="G833" s="11" t="s">
        <v>541</v>
      </c>
      <c r="H833">
        <v>3</v>
      </c>
      <c r="I833">
        <v>517.33000000000004</v>
      </c>
      <c r="J833">
        <v>0</v>
      </c>
      <c r="K833">
        <v>1551.99</v>
      </c>
      <c r="L833">
        <v>1236</v>
      </c>
      <c r="M833">
        <v>315.99</v>
      </c>
      <c r="N833" s="11" t="s">
        <v>542</v>
      </c>
      <c r="O833" s="11" t="s">
        <v>543</v>
      </c>
    </row>
    <row r="834" spans="1:15" x14ac:dyDescent="0.25">
      <c r="A834" s="11" t="s">
        <v>2384</v>
      </c>
      <c r="B834" s="12">
        <v>46211</v>
      </c>
      <c r="C834" s="11" t="s">
        <v>212</v>
      </c>
      <c r="D834" s="11" t="s">
        <v>339</v>
      </c>
      <c r="E834" s="11" t="s">
        <v>393</v>
      </c>
      <c r="F834" s="11" t="s">
        <v>497</v>
      </c>
      <c r="G834" s="11" t="s">
        <v>541</v>
      </c>
      <c r="H834">
        <v>2</v>
      </c>
      <c r="I834">
        <v>9240.2000000000007</v>
      </c>
      <c r="J834">
        <v>0</v>
      </c>
      <c r="K834">
        <v>18480.400000000001</v>
      </c>
      <c r="L834">
        <v>13670</v>
      </c>
      <c r="M834">
        <v>4810.3999999999996</v>
      </c>
      <c r="N834" s="11" t="s">
        <v>542</v>
      </c>
      <c r="O834" s="11" t="s">
        <v>543</v>
      </c>
    </row>
    <row r="835" spans="1:15" x14ac:dyDescent="0.25">
      <c r="A835" s="11" t="s">
        <v>2475</v>
      </c>
      <c r="B835" s="12">
        <v>45971</v>
      </c>
      <c r="C835" s="11" t="s">
        <v>266</v>
      </c>
      <c r="D835" s="11" t="s">
        <v>364</v>
      </c>
      <c r="E835" s="11" t="s">
        <v>385</v>
      </c>
      <c r="F835" s="11" t="s">
        <v>497</v>
      </c>
      <c r="G835" s="11" t="s">
        <v>541</v>
      </c>
      <c r="H835">
        <v>1</v>
      </c>
      <c r="I835">
        <v>25457.15</v>
      </c>
      <c r="J835">
        <v>0</v>
      </c>
      <c r="K835">
        <v>25457.15</v>
      </c>
      <c r="L835">
        <v>16815</v>
      </c>
      <c r="M835">
        <v>8642.15</v>
      </c>
      <c r="N835" s="11" t="s">
        <v>542</v>
      </c>
      <c r="O835" s="11" t="s">
        <v>543</v>
      </c>
    </row>
    <row r="836" spans="1:15" x14ac:dyDescent="0.25">
      <c r="A836" s="11" t="s">
        <v>2499</v>
      </c>
      <c r="B836" s="12">
        <v>46254</v>
      </c>
      <c r="C836" s="11" t="s">
        <v>226</v>
      </c>
      <c r="D836" s="11" t="s">
        <v>339</v>
      </c>
      <c r="E836" s="11" t="s">
        <v>387</v>
      </c>
      <c r="F836" s="11" t="s">
        <v>451</v>
      </c>
      <c r="G836" s="11" t="s">
        <v>541</v>
      </c>
      <c r="H836">
        <v>6</v>
      </c>
      <c r="I836">
        <v>9240.2000000000007</v>
      </c>
      <c r="J836">
        <v>0</v>
      </c>
      <c r="K836">
        <v>55441.2</v>
      </c>
      <c r="L836">
        <v>41010</v>
      </c>
      <c r="M836">
        <v>14431.2</v>
      </c>
      <c r="N836" s="11" t="s">
        <v>542</v>
      </c>
      <c r="O836" s="11" t="s">
        <v>543</v>
      </c>
    </row>
    <row r="837" spans="1:15" x14ac:dyDescent="0.25">
      <c r="A837" s="11" t="s">
        <v>2539</v>
      </c>
      <c r="B837" s="12">
        <v>45885</v>
      </c>
      <c r="C837" s="11" t="s">
        <v>176</v>
      </c>
      <c r="D837" s="11" t="s">
        <v>375</v>
      </c>
      <c r="E837" s="11" t="s">
        <v>382</v>
      </c>
      <c r="F837" s="11" t="s">
        <v>493</v>
      </c>
      <c r="G837" s="11" t="s">
        <v>541</v>
      </c>
      <c r="H837">
        <v>1</v>
      </c>
      <c r="I837">
        <v>5472.72</v>
      </c>
      <c r="J837">
        <v>0</v>
      </c>
      <c r="K837">
        <v>5472.72</v>
      </c>
      <c r="L837">
        <v>3687</v>
      </c>
      <c r="M837">
        <v>1785.72</v>
      </c>
      <c r="N837" s="11" t="s">
        <v>542</v>
      </c>
      <c r="O837" s="11" t="s">
        <v>543</v>
      </c>
    </row>
    <row r="838" spans="1:15" x14ac:dyDescent="0.25">
      <c r="A838" s="11" t="s">
        <v>2553</v>
      </c>
      <c r="B838" s="12">
        <v>45999</v>
      </c>
      <c r="C838" s="11" t="s">
        <v>56</v>
      </c>
      <c r="D838" s="11" t="s">
        <v>345</v>
      </c>
      <c r="E838" s="11" t="s">
        <v>389</v>
      </c>
      <c r="F838" s="11" t="s">
        <v>523</v>
      </c>
      <c r="G838" s="11" t="s">
        <v>541</v>
      </c>
      <c r="H838">
        <v>7</v>
      </c>
      <c r="I838">
        <v>1871.78</v>
      </c>
      <c r="J838">
        <v>0</v>
      </c>
      <c r="K838">
        <v>13102.46</v>
      </c>
      <c r="L838">
        <v>11305</v>
      </c>
      <c r="M838">
        <v>1797.46</v>
      </c>
      <c r="N838" s="11" t="s">
        <v>542</v>
      </c>
      <c r="O838" s="11" t="s">
        <v>543</v>
      </c>
    </row>
    <row r="839" spans="1:15" x14ac:dyDescent="0.25">
      <c r="A839" s="11" t="s">
        <v>2625</v>
      </c>
      <c r="B839" s="12">
        <v>45691</v>
      </c>
      <c r="C839" s="11" t="s">
        <v>134</v>
      </c>
      <c r="D839" s="11" t="s">
        <v>345</v>
      </c>
      <c r="E839" s="11" t="s">
        <v>387</v>
      </c>
      <c r="F839" s="11" t="s">
        <v>417</v>
      </c>
      <c r="G839" s="11" t="s">
        <v>541</v>
      </c>
      <c r="H839">
        <v>7</v>
      </c>
      <c r="I839">
        <v>1871.78</v>
      </c>
      <c r="J839">
        <v>0</v>
      </c>
      <c r="K839">
        <v>13102.46</v>
      </c>
      <c r="L839">
        <v>11305</v>
      </c>
      <c r="M839">
        <v>1797.46</v>
      </c>
      <c r="N839" s="11" t="s">
        <v>542</v>
      </c>
      <c r="O839" s="11" t="s">
        <v>543</v>
      </c>
    </row>
    <row r="840" spans="1:15" x14ac:dyDescent="0.25">
      <c r="A840" s="11" t="s">
        <v>2636</v>
      </c>
      <c r="B840" s="12">
        <v>46282</v>
      </c>
      <c r="C840" s="11" t="s">
        <v>37</v>
      </c>
      <c r="D840" s="11" t="s">
        <v>337</v>
      </c>
      <c r="E840" s="11" t="s">
        <v>382</v>
      </c>
      <c r="F840" s="11" t="s">
        <v>519</v>
      </c>
      <c r="G840" s="11" t="s">
        <v>541</v>
      </c>
      <c r="H840">
        <v>1</v>
      </c>
      <c r="I840">
        <v>21351.52</v>
      </c>
      <c r="J840">
        <v>0</v>
      </c>
      <c r="K840">
        <v>21351.52</v>
      </c>
      <c r="L840">
        <v>15803</v>
      </c>
      <c r="M840">
        <v>5548.52</v>
      </c>
      <c r="N840" s="11" t="s">
        <v>542</v>
      </c>
      <c r="O840" s="11" t="s">
        <v>543</v>
      </c>
    </row>
    <row r="841" spans="1:15" x14ac:dyDescent="0.25">
      <c r="A841" s="11" t="s">
        <v>2658</v>
      </c>
      <c r="B841" s="12">
        <v>45781</v>
      </c>
      <c r="C841" s="11" t="s">
        <v>200</v>
      </c>
      <c r="D841" s="11" t="s">
        <v>375</v>
      </c>
      <c r="E841" s="11" t="s">
        <v>391</v>
      </c>
      <c r="F841" s="11" t="s">
        <v>519</v>
      </c>
      <c r="G841" s="11" t="s">
        <v>541</v>
      </c>
      <c r="H841">
        <v>2</v>
      </c>
      <c r="I841">
        <v>5472.72</v>
      </c>
      <c r="J841">
        <v>0</v>
      </c>
      <c r="K841">
        <v>10945.44</v>
      </c>
      <c r="L841">
        <v>7374</v>
      </c>
      <c r="M841">
        <v>3571.44</v>
      </c>
      <c r="N841" s="11" t="s">
        <v>542</v>
      </c>
      <c r="O841" s="11" t="s">
        <v>543</v>
      </c>
    </row>
    <row r="842" spans="1:15" x14ac:dyDescent="0.25">
      <c r="A842" s="11" t="s">
        <v>2788</v>
      </c>
      <c r="B842" s="12">
        <v>45905</v>
      </c>
      <c r="C842" s="11" t="s">
        <v>220</v>
      </c>
      <c r="D842" s="11" t="s">
        <v>351</v>
      </c>
      <c r="E842" s="11" t="s">
        <v>389</v>
      </c>
      <c r="F842" s="11" t="s">
        <v>451</v>
      </c>
      <c r="G842" s="11" t="s">
        <v>541</v>
      </c>
      <c r="H842">
        <v>2</v>
      </c>
      <c r="I842">
        <v>28987.87</v>
      </c>
      <c r="J842">
        <v>0</v>
      </c>
      <c r="K842">
        <v>57975.74</v>
      </c>
      <c r="L842">
        <v>38876</v>
      </c>
      <c r="M842">
        <v>19099.740000000002</v>
      </c>
      <c r="N842" s="11" t="s">
        <v>542</v>
      </c>
      <c r="O842" s="11" t="s">
        <v>543</v>
      </c>
    </row>
    <row r="843" spans="1:15" x14ac:dyDescent="0.25">
      <c r="A843" s="11" t="s">
        <v>2804</v>
      </c>
      <c r="B843" s="12">
        <v>45890</v>
      </c>
      <c r="C843" s="11" t="s">
        <v>256</v>
      </c>
      <c r="D843" s="11" t="s">
        <v>377</v>
      </c>
      <c r="E843" s="11" t="s">
        <v>389</v>
      </c>
      <c r="F843" s="11" t="s">
        <v>457</v>
      </c>
      <c r="G843" s="11" t="s">
        <v>541</v>
      </c>
      <c r="H843">
        <v>3</v>
      </c>
      <c r="I843">
        <v>25991.93</v>
      </c>
      <c r="J843">
        <v>0</v>
      </c>
      <c r="K843">
        <v>77975.789999999994</v>
      </c>
      <c r="L843">
        <v>55653</v>
      </c>
      <c r="M843">
        <v>22322.79</v>
      </c>
      <c r="N843" s="11" t="s">
        <v>542</v>
      </c>
      <c r="O843" s="11" t="s">
        <v>543</v>
      </c>
    </row>
    <row r="844" spans="1:15" x14ac:dyDescent="0.25">
      <c r="A844" s="11" t="s">
        <v>2820</v>
      </c>
      <c r="B844" s="12">
        <v>46220</v>
      </c>
      <c r="C844" s="11" t="s">
        <v>298</v>
      </c>
      <c r="D844" s="11" t="s">
        <v>377</v>
      </c>
      <c r="E844" s="11" t="s">
        <v>389</v>
      </c>
      <c r="F844" s="11" t="s">
        <v>457</v>
      </c>
      <c r="G844" s="11" t="s">
        <v>541</v>
      </c>
      <c r="H844">
        <v>3</v>
      </c>
      <c r="I844">
        <v>25991.93</v>
      </c>
      <c r="J844">
        <v>0</v>
      </c>
      <c r="K844">
        <v>77975.789999999994</v>
      </c>
      <c r="L844">
        <v>55653</v>
      </c>
      <c r="M844">
        <v>22322.79</v>
      </c>
      <c r="N844" s="11" t="s">
        <v>542</v>
      </c>
      <c r="O844" s="11" t="s">
        <v>543</v>
      </c>
    </row>
    <row r="845" spans="1:15" x14ac:dyDescent="0.25">
      <c r="A845" s="11" t="s">
        <v>2929</v>
      </c>
      <c r="B845" s="12">
        <v>46308</v>
      </c>
      <c r="C845" s="11" t="s">
        <v>180</v>
      </c>
      <c r="D845" s="11" t="s">
        <v>348</v>
      </c>
      <c r="E845" s="11" t="s">
        <v>382</v>
      </c>
      <c r="F845" s="11" t="s">
        <v>471</v>
      </c>
      <c r="G845" s="11" t="s">
        <v>541</v>
      </c>
      <c r="H845">
        <v>6</v>
      </c>
      <c r="I845">
        <v>12703.48</v>
      </c>
      <c r="J845">
        <v>0</v>
      </c>
      <c r="K845">
        <v>76220.88</v>
      </c>
      <c r="L845">
        <v>61314</v>
      </c>
      <c r="M845">
        <v>14906.88</v>
      </c>
      <c r="N845" s="11" t="s">
        <v>542</v>
      </c>
      <c r="O845" s="11" t="s">
        <v>543</v>
      </c>
    </row>
    <row r="846" spans="1:15" x14ac:dyDescent="0.25">
      <c r="A846" s="11" t="s">
        <v>2974</v>
      </c>
      <c r="B846" s="12">
        <v>45723</v>
      </c>
      <c r="C846" s="11" t="s">
        <v>322</v>
      </c>
      <c r="D846" s="11" t="s">
        <v>366</v>
      </c>
      <c r="E846" s="11" t="s">
        <v>385</v>
      </c>
      <c r="F846" s="11" t="s">
        <v>465</v>
      </c>
      <c r="G846" s="11" t="s">
        <v>541</v>
      </c>
      <c r="H846">
        <v>6</v>
      </c>
      <c r="I846">
        <v>24896.65</v>
      </c>
      <c r="J846">
        <v>0</v>
      </c>
      <c r="K846">
        <v>149379.9</v>
      </c>
      <c r="L846">
        <v>100662</v>
      </c>
      <c r="M846">
        <v>48717.9</v>
      </c>
      <c r="N846" s="11" t="s">
        <v>542</v>
      </c>
      <c r="O846" s="11" t="s">
        <v>543</v>
      </c>
    </row>
    <row r="847" spans="1:15" x14ac:dyDescent="0.25">
      <c r="A847" s="11" t="s">
        <v>3058</v>
      </c>
      <c r="B847" s="12">
        <v>46343</v>
      </c>
      <c r="C847" s="11" t="s">
        <v>282</v>
      </c>
      <c r="D847" s="11" t="s">
        <v>377</v>
      </c>
      <c r="E847" s="11" t="s">
        <v>387</v>
      </c>
      <c r="F847" s="11" t="s">
        <v>515</v>
      </c>
      <c r="G847" s="11" t="s">
        <v>541</v>
      </c>
      <c r="H847">
        <v>3</v>
      </c>
      <c r="I847">
        <v>25991.93</v>
      </c>
      <c r="J847">
        <v>0</v>
      </c>
      <c r="K847">
        <v>77975.789999999994</v>
      </c>
      <c r="L847">
        <v>55653</v>
      </c>
      <c r="M847">
        <v>22322.79</v>
      </c>
      <c r="N847" s="11" t="s">
        <v>542</v>
      </c>
      <c r="O847" s="11" t="s">
        <v>543</v>
      </c>
    </row>
    <row r="848" spans="1:15" x14ac:dyDescent="0.25">
      <c r="A848" s="11" t="s">
        <v>3062</v>
      </c>
      <c r="B848" s="12">
        <v>45862</v>
      </c>
      <c r="C848" s="11" t="s">
        <v>70</v>
      </c>
      <c r="D848" s="11" t="s">
        <v>348</v>
      </c>
      <c r="E848" s="11" t="s">
        <v>395</v>
      </c>
      <c r="F848" s="11" t="s">
        <v>443</v>
      </c>
      <c r="G848" s="11" t="s">
        <v>541</v>
      </c>
      <c r="H848">
        <v>8</v>
      </c>
      <c r="I848">
        <v>12703.48</v>
      </c>
      <c r="J848">
        <v>0</v>
      </c>
      <c r="K848">
        <v>101627.84</v>
      </c>
      <c r="L848">
        <v>81752</v>
      </c>
      <c r="M848">
        <v>19875.84</v>
      </c>
      <c r="N848" s="11" t="s">
        <v>542</v>
      </c>
      <c r="O848" s="11" t="s">
        <v>543</v>
      </c>
    </row>
    <row r="849" spans="1:15" x14ac:dyDescent="0.25">
      <c r="A849" s="11" t="s">
        <v>3079</v>
      </c>
      <c r="B849" s="12">
        <v>46104</v>
      </c>
      <c r="C849" s="11" t="s">
        <v>272</v>
      </c>
      <c r="D849" s="11" t="s">
        <v>334</v>
      </c>
      <c r="E849" s="11" t="s">
        <v>389</v>
      </c>
      <c r="F849" s="11" t="s">
        <v>417</v>
      </c>
      <c r="G849" s="11" t="s">
        <v>541</v>
      </c>
      <c r="H849">
        <v>7</v>
      </c>
      <c r="I849">
        <v>371.26</v>
      </c>
      <c r="J849">
        <v>0</v>
      </c>
      <c r="K849">
        <v>2598.8200000000002</v>
      </c>
      <c r="L849">
        <v>1995</v>
      </c>
      <c r="M849">
        <v>603.82000000000005</v>
      </c>
      <c r="N849" s="11" t="s">
        <v>542</v>
      </c>
      <c r="O849" s="11" t="s">
        <v>543</v>
      </c>
    </row>
    <row r="850" spans="1:15" x14ac:dyDescent="0.25">
      <c r="A850" s="11" t="s">
        <v>3151</v>
      </c>
      <c r="B850" s="12">
        <v>45904</v>
      </c>
      <c r="C850" s="11" t="s">
        <v>142</v>
      </c>
      <c r="D850" s="11" t="s">
        <v>364</v>
      </c>
      <c r="E850" s="11" t="s">
        <v>398</v>
      </c>
      <c r="F850" s="11" t="s">
        <v>493</v>
      </c>
      <c r="G850" s="11" t="s">
        <v>541</v>
      </c>
      <c r="H850">
        <v>6</v>
      </c>
      <c r="I850">
        <v>25457.15</v>
      </c>
      <c r="J850">
        <v>0</v>
      </c>
      <c r="K850">
        <v>152742.9</v>
      </c>
      <c r="L850">
        <v>100890</v>
      </c>
      <c r="M850">
        <v>51852.9</v>
      </c>
      <c r="N850" s="11" t="s">
        <v>542</v>
      </c>
      <c r="O850" s="11" t="s">
        <v>543</v>
      </c>
    </row>
    <row r="851" spans="1:15" x14ac:dyDescent="0.25">
      <c r="A851" s="11" t="s">
        <v>3204</v>
      </c>
      <c r="B851" s="12">
        <v>46115</v>
      </c>
      <c r="C851" s="11" t="s">
        <v>220</v>
      </c>
      <c r="D851" s="11" t="s">
        <v>353</v>
      </c>
      <c r="E851" s="11" t="s">
        <v>387</v>
      </c>
      <c r="F851" s="11" t="s">
        <v>404</v>
      </c>
      <c r="G851" s="11" t="s">
        <v>541</v>
      </c>
      <c r="H851">
        <v>3</v>
      </c>
      <c r="I851">
        <v>8043.5</v>
      </c>
      <c r="J851">
        <v>0</v>
      </c>
      <c r="K851">
        <v>24130.5</v>
      </c>
      <c r="L851">
        <v>16011</v>
      </c>
      <c r="M851">
        <v>8119.5</v>
      </c>
      <c r="N851" s="11" t="s">
        <v>542</v>
      </c>
      <c r="O851" s="11" t="s">
        <v>543</v>
      </c>
    </row>
    <row r="852" spans="1:15" x14ac:dyDescent="0.25">
      <c r="A852" s="11" t="s">
        <v>3233</v>
      </c>
      <c r="B852" s="12">
        <v>45782</v>
      </c>
      <c r="C852" s="11" t="s">
        <v>226</v>
      </c>
      <c r="D852" s="11" t="s">
        <v>371</v>
      </c>
      <c r="E852" s="11" t="s">
        <v>389</v>
      </c>
      <c r="F852" s="11" t="s">
        <v>527</v>
      </c>
      <c r="G852" s="11" t="s">
        <v>541</v>
      </c>
      <c r="H852">
        <v>3</v>
      </c>
      <c r="I852">
        <v>25238.93</v>
      </c>
      <c r="J852">
        <v>0</v>
      </c>
      <c r="K852">
        <v>75716.789999999994</v>
      </c>
      <c r="L852">
        <v>63948</v>
      </c>
      <c r="M852">
        <v>11768.79</v>
      </c>
      <c r="N852" s="11" t="s">
        <v>542</v>
      </c>
      <c r="O852" s="11" t="s">
        <v>543</v>
      </c>
    </row>
    <row r="853" spans="1:15" x14ac:dyDescent="0.25">
      <c r="A853" s="11" t="s">
        <v>3322</v>
      </c>
      <c r="B853" s="12">
        <v>46212</v>
      </c>
      <c r="C853" s="11" t="s">
        <v>146</v>
      </c>
      <c r="D853" s="11" t="s">
        <v>337</v>
      </c>
      <c r="E853" s="11" t="s">
        <v>385</v>
      </c>
      <c r="F853" s="11" t="s">
        <v>477</v>
      </c>
      <c r="G853" s="11" t="s">
        <v>541</v>
      </c>
      <c r="H853">
        <v>4</v>
      </c>
      <c r="I853">
        <v>21351.52</v>
      </c>
      <c r="J853">
        <v>0</v>
      </c>
      <c r="K853">
        <v>85406.080000000002</v>
      </c>
      <c r="L853">
        <v>63212</v>
      </c>
      <c r="M853">
        <v>22194.080000000002</v>
      </c>
      <c r="N853" s="11" t="s">
        <v>542</v>
      </c>
      <c r="O853" s="11" t="s">
        <v>543</v>
      </c>
    </row>
    <row r="854" spans="1:15" x14ac:dyDescent="0.25">
      <c r="A854" s="11" t="s">
        <v>3323</v>
      </c>
      <c r="B854" s="12">
        <v>46000</v>
      </c>
      <c r="C854" s="11" t="s">
        <v>114</v>
      </c>
      <c r="D854" s="11" t="s">
        <v>351</v>
      </c>
      <c r="E854" s="11" t="s">
        <v>398</v>
      </c>
      <c r="F854" s="11" t="s">
        <v>439</v>
      </c>
      <c r="G854" s="11" t="s">
        <v>541</v>
      </c>
      <c r="H854">
        <v>3</v>
      </c>
      <c r="I854">
        <v>28987.87</v>
      </c>
      <c r="J854">
        <v>0</v>
      </c>
      <c r="K854">
        <v>86963.61</v>
      </c>
      <c r="L854">
        <v>58314</v>
      </c>
      <c r="M854">
        <v>28649.61</v>
      </c>
      <c r="N854" s="11" t="s">
        <v>542</v>
      </c>
      <c r="O854" s="11" t="s">
        <v>543</v>
      </c>
    </row>
    <row r="855" spans="1:15" x14ac:dyDescent="0.25">
      <c r="A855" s="11" t="s">
        <v>3373</v>
      </c>
      <c r="B855" s="12">
        <v>46303</v>
      </c>
      <c r="C855" s="11" t="s">
        <v>262</v>
      </c>
      <c r="D855" s="11" t="s">
        <v>364</v>
      </c>
      <c r="E855" s="11" t="s">
        <v>391</v>
      </c>
      <c r="F855" s="11" t="s">
        <v>435</v>
      </c>
      <c r="G855" s="11" t="s">
        <v>541</v>
      </c>
      <c r="H855">
        <v>5</v>
      </c>
      <c r="I855">
        <v>25457.15</v>
      </c>
      <c r="J855">
        <v>0</v>
      </c>
      <c r="K855">
        <v>127285.75</v>
      </c>
      <c r="L855">
        <v>84075</v>
      </c>
      <c r="M855">
        <v>43210.75</v>
      </c>
      <c r="N855" s="11" t="s">
        <v>542</v>
      </c>
      <c r="O855" s="11" t="s">
        <v>543</v>
      </c>
    </row>
    <row r="856" spans="1:15" x14ac:dyDescent="0.25">
      <c r="A856" s="11" t="s">
        <v>3382</v>
      </c>
      <c r="B856" s="12">
        <v>45956</v>
      </c>
      <c r="C856" s="11" t="s">
        <v>228</v>
      </c>
      <c r="D856" s="11" t="s">
        <v>357</v>
      </c>
      <c r="E856" s="11" t="s">
        <v>387</v>
      </c>
      <c r="F856" s="11" t="s">
        <v>439</v>
      </c>
      <c r="G856" s="11" t="s">
        <v>541</v>
      </c>
      <c r="H856">
        <v>8</v>
      </c>
      <c r="I856">
        <v>20778.54</v>
      </c>
      <c r="J856">
        <v>0</v>
      </c>
      <c r="K856">
        <v>166228.32</v>
      </c>
      <c r="L856">
        <v>131544</v>
      </c>
      <c r="M856">
        <v>34684.32</v>
      </c>
      <c r="N856" s="11" t="s">
        <v>542</v>
      </c>
      <c r="O856" s="11" t="s">
        <v>543</v>
      </c>
    </row>
    <row r="857" spans="1:15" x14ac:dyDescent="0.25">
      <c r="A857" s="11" t="s">
        <v>3392</v>
      </c>
      <c r="B857" s="12">
        <v>45841</v>
      </c>
      <c r="C857" s="11" t="s">
        <v>158</v>
      </c>
      <c r="D857" s="11" t="s">
        <v>330</v>
      </c>
      <c r="E857" s="11" t="s">
        <v>387</v>
      </c>
      <c r="F857" s="11" t="s">
        <v>465</v>
      </c>
      <c r="G857" s="11" t="s">
        <v>541</v>
      </c>
      <c r="H857">
        <v>1</v>
      </c>
      <c r="I857">
        <v>13434.34</v>
      </c>
      <c r="J857">
        <v>0</v>
      </c>
      <c r="K857">
        <v>13434.34</v>
      </c>
      <c r="L857">
        <v>10393</v>
      </c>
      <c r="M857">
        <v>3041.34</v>
      </c>
      <c r="N857" s="11" t="s">
        <v>542</v>
      </c>
      <c r="O857" s="11" t="s">
        <v>543</v>
      </c>
    </row>
    <row r="858" spans="1:15" x14ac:dyDescent="0.25">
      <c r="A858" s="11" t="s">
        <v>3447</v>
      </c>
      <c r="B858" s="12">
        <v>46257</v>
      </c>
      <c r="C858" s="11" t="s">
        <v>100</v>
      </c>
      <c r="D858" s="11" t="s">
        <v>330</v>
      </c>
      <c r="E858" s="11" t="s">
        <v>389</v>
      </c>
      <c r="F858" s="11" t="s">
        <v>515</v>
      </c>
      <c r="G858" s="11" t="s">
        <v>541</v>
      </c>
      <c r="H858">
        <v>1</v>
      </c>
      <c r="I858">
        <v>13434.34</v>
      </c>
      <c r="J858">
        <v>0</v>
      </c>
      <c r="K858">
        <v>13434.34</v>
      </c>
      <c r="L858">
        <v>10393</v>
      </c>
      <c r="M858">
        <v>3041.34</v>
      </c>
      <c r="N858" s="11" t="s">
        <v>542</v>
      </c>
      <c r="O858" s="11" t="s">
        <v>543</v>
      </c>
    </row>
    <row r="859" spans="1:15" x14ac:dyDescent="0.25">
      <c r="A859" s="11" t="s">
        <v>3464</v>
      </c>
      <c r="B859" s="12">
        <v>46041</v>
      </c>
      <c r="C859" s="11" t="s">
        <v>92</v>
      </c>
      <c r="D859" s="11" t="s">
        <v>330</v>
      </c>
      <c r="E859" s="11" t="s">
        <v>393</v>
      </c>
      <c r="F859" s="11" t="s">
        <v>441</v>
      </c>
      <c r="G859" s="11" t="s">
        <v>541</v>
      </c>
      <c r="H859">
        <v>8</v>
      </c>
      <c r="I859">
        <v>13434.34</v>
      </c>
      <c r="J859">
        <v>0</v>
      </c>
      <c r="K859">
        <v>107474.72</v>
      </c>
      <c r="L859">
        <v>83144</v>
      </c>
      <c r="M859">
        <v>24330.720000000001</v>
      </c>
      <c r="N859" s="11" t="s">
        <v>542</v>
      </c>
      <c r="O859" s="11" t="s">
        <v>543</v>
      </c>
    </row>
    <row r="860" spans="1:15" x14ac:dyDescent="0.25">
      <c r="A860" s="11" t="s">
        <v>3496</v>
      </c>
      <c r="B860" s="12">
        <v>45775</v>
      </c>
      <c r="C860" s="11" t="s">
        <v>23</v>
      </c>
      <c r="D860" s="11" t="s">
        <v>337</v>
      </c>
      <c r="E860" s="11" t="s">
        <v>389</v>
      </c>
      <c r="F860" s="11" t="s">
        <v>475</v>
      </c>
      <c r="G860" s="11" t="s">
        <v>541</v>
      </c>
      <c r="H860">
        <v>5</v>
      </c>
      <c r="I860">
        <v>21351.52</v>
      </c>
      <c r="J860">
        <v>0</v>
      </c>
      <c r="K860">
        <v>106757.6</v>
      </c>
      <c r="L860">
        <v>79015</v>
      </c>
      <c r="M860">
        <v>27742.6</v>
      </c>
      <c r="N860" s="11" t="s">
        <v>542</v>
      </c>
      <c r="O860" s="11" t="s">
        <v>543</v>
      </c>
    </row>
    <row r="861" spans="1:15" x14ac:dyDescent="0.25">
      <c r="A861" s="11" t="s">
        <v>3530</v>
      </c>
      <c r="B861" s="12">
        <v>46317</v>
      </c>
      <c r="C861" s="11" t="s">
        <v>148</v>
      </c>
      <c r="D861" s="11" t="s">
        <v>353</v>
      </c>
      <c r="E861" s="11" t="s">
        <v>395</v>
      </c>
      <c r="F861" s="11" t="s">
        <v>427</v>
      </c>
      <c r="G861" s="11" t="s">
        <v>541</v>
      </c>
      <c r="H861">
        <v>1</v>
      </c>
      <c r="I861">
        <v>8043.5</v>
      </c>
      <c r="J861">
        <v>0</v>
      </c>
      <c r="K861">
        <v>8043.5</v>
      </c>
      <c r="L861">
        <v>5337</v>
      </c>
      <c r="M861">
        <v>2706.5</v>
      </c>
      <c r="N861" s="11" t="s">
        <v>542</v>
      </c>
      <c r="O861" s="11" t="s">
        <v>543</v>
      </c>
    </row>
    <row r="862" spans="1:15" x14ac:dyDescent="0.25">
      <c r="A862" s="11" t="s">
        <v>3544</v>
      </c>
      <c r="B862" s="12">
        <v>45693</v>
      </c>
      <c r="C862" s="11" t="s">
        <v>130</v>
      </c>
      <c r="D862" s="11" t="s">
        <v>360</v>
      </c>
      <c r="E862" s="11" t="s">
        <v>382</v>
      </c>
      <c r="F862" s="11" t="s">
        <v>519</v>
      </c>
      <c r="G862" s="11" t="s">
        <v>541</v>
      </c>
      <c r="H862">
        <v>2</v>
      </c>
      <c r="I862">
        <v>24789.75</v>
      </c>
      <c r="J862">
        <v>0</v>
      </c>
      <c r="K862">
        <v>49579.5</v>
      </c>
      <c r="L862">
        <v>41046</v>
      </c>
      <c r="M862">
        <v>8533.5</v>
      </c>
      <c r="N862" s="11" t="s">
        <v>542</v>
      </c>
      <c r="O862" s="11" t="s">
        <v>543</v>
      </c>
    </row>
    <row r="863" spans="1:15" x14ac:dyDescent="0.25">
      <c r="A863" s="11" t="s">
        <v>557</v>
      </c>
      <c r="B863" s="12">
        <v>45884</v>
      </c>
      <c r="C863" s="11" t="s">
        <v>158</v>
      </c>
      <c r="D863" s="11" t="s">
        <v>345</v>
      </c>
      <c r="E863" s="11" t="s">
        <v>391</v>
      </c>
      <c r="F863" s="11" t="s">
        <v>420</v>
      </c>
      <c r="G863" s="11" t="s">
        <v>541</v>
      </c>
      <c r="H863">
        <v>5</v>
      </c>
      <c r="I863">
        <v>1871.78</v>
      </c>
      <c r="J863">
        <v>0</v>
      </c>
      <c r="K863">
        <v>9358.9</v>
      </c>
      <c r="L863">
        <v>8075</v>
      </c>
      <c r="M863">
        <v>1283.9000000000001</v>
      </c>
      <c r="N863" s="11" t="s">
        <v>546</v>
      </c>
      <c r="O863" s="11" t="s">
        <v>543</v>
      </c>
    </row>
    <row r="864" spans="1:15" x14ac:dyDescent="0.25">
      <c r="A864" s="11" t="s">
        <v>563</v>
      </c>
      <c r="B864" s="12">
        <v>46143</v>
      </c>
      <c r="C864" s="11" t="s">
        <v>37</v>
      </c>
      <c r="D864" s="11" t="s">
        <v>371</v>
      </c>
      <c r="E864" s="11" t="s">
        <v>395</v>
      </c>
      <c r="F864" s="11" t="s">
        <v>439</v>
      </c>
      <c r="G864" s="11" t="s">
        <v>541</v>
      </c>
      <c r="H864">
        <v>8</v>
      </c>
      <c r="I864">
        <v>25238.93</v>
      </c>
      <c r="J864">
        <v>0</v>
      </c>
      <c r="K864">
        <v>201911.44</v>
      </c>
      <c r="L864">
        <v>170528</v>
      </c>
      <c r="M864">
        <v>31383.439999999999</v>
      </c>
      <c r="N864" s="11" t="s">
        <v>546</v>
      </c>
      <c r="O864" s="11" t="s">
        <v>543</v>
      </c>
    </row>
    <row r="865" spans="1:15" x14ac:dyDescent="0.25">
      <c r="A865" s="11" t="s">
        <v>584</v>
      </c>
      <c r="B865" s="12">
        <v>45702</v>
      </c>
      <c r="C865" s="11" t="s">
        <v>270</v>
      </c>
      <c r="D865" s="11" t="s">
        <v>345</v>
      </c>
      <c r="E865" s="11" t="s">
        <v>393</v>
      </c>
      <c r="F865" s="11" t="s">
        <v>413</v>
      </c>
      <c r="G865" s="11" t="s">
        <v>541</v>
      </c>
      <c r="H865">
        <v>5</v>
      </c>
      <c r="I865">
        <v>1871.78</v>
      </c>
      <c r="J865">
        <v>0</v>
      </c>
      <c r="K865">
        <v>9358.9</v>
      </c>
      <c r="L865">
        <v>8075</v>
      </c>
      <c r="M865">
        <v>1283.9000000000001</v>
      </c>
      <c r="N865" s="11" t="s">
        <v>546</v>
      </c>
      <c r="O865" s="11" t="s">
        <v>543</v>
      </c>
    </row>
    <row r="866" spans="1:15" x14ac:dyDescent="0.25">
      <c r="A866" s="11" t="s">
        <v>606</v>
      </c>
      <c r="B866" s="12">
        <v>46369</v>
      </c>
      <c r="C866" s="11" t="s">
        <v>158</v>
      </c>
      <c r="D866" s="11" t="s">
        <v>377</v>
      </c>
      <c r="E866" s="11" t="s">
        <v>382</v>
      </c>
      <c r="F866" s="11" t="s">
        <v>443</v>
      </c>
      <c r="G866" s="11" t="s">
        <v>541</v>
      </c>
      <c r="H866">
        <v>1</v>
      </c>
      <c r="I866">
        <v>25991.93</v>
      </c>
      <c r="J866">
        <v>0</v>
      </c>
      <c r="K866">
        <v>25991.93</v>
      </c>
      <c r="L866">
        <v>18551</v>
      </c>
      <c r="M866">
        <v>7440.93</v>
      </c>
      <c r="N866" s="11" t="s">
        <v>546</v>
      </c>
      <c r="O866" s="11" t="s">
        <v>543</v>
      </c>
    </row>
    <row r="867" spans="1:15" x14ac:dyDescent="0.25">
      <c r="A867" s="11" t="s">
        <v>643</v>
      </c>
      <c r="B867" s="12">
        <v>45664</v>
      </c>
      <c r="C867" s="11" t="s">
        <v>106</v>
      </c>
      <c r="D867" s="11" t="s">
        <v>348</v>
      </c>
      <c r="E867" s="11" t="s">
        <v>393</v>
      </c>
      <c r="F867" s="11" t="s">
        <v>467</v>
      </c>
      <c r="G867" s="11" t="s">
        <v>541</v>
      </c>
      <c r="H867">
        <v>8</v>
      </c>
      <c r="I867">
        <v>12703.48</v>
      </c>
      <c r="J867">
        <v>0</v>
      </c>
      <c r="K867">
        <v>101627.84</v>
      </c>
      <c r="L867">
        <v>81752</v>
      </c>
      <c r="M867">
        <v>19875.84</v>
      </c>
      <c r="N867" s="11" t="s">
        <v>546</v>
      </c>
      <c r="O867" s="11" t="s">
        <v>543</v>
      </c>
    </row>
    <row r="868" spans="1:15" x14ac:dyDescent="0.25">
      <c r="A868" s="11" t="s">
        <v>645</v>
      </c>
      <c r="B868" s="12">
        <v>46154</v>
      </c>
      <c r="C868" s="11" t="s">
        <v>96</v>
      </c>
      <c r="D868" s="11" t="s">
        <v>334</v>
      </c>
      <c r="E868" s="11" t="s">
        <v>382</v>
      </c>
      <c r="F868" s="11" t="s">
        <v>435</v>
      </c>
      <c r="G868" s="11" t="s">
        <v>541</v>
      </c>
      <c r="H868">
        <v>6</v>
      </c>
      <c r="I868">
        <v>371.26</v>
      </c>
      <c r="J868">
        <v>0</v>
      </c>
      <c r="K868">
        <v>2227.56</v>
      </c>
      <c r="L868">
        <v>1710</v>
      </c>
      <c r="M868">
        <v>517.55999999999995</v>
      </c>
      <c r="N868" s="11" t="s">
        <v>546</v>
      </c>
      <c r="O868" s="11" t="s">
        <v>543</v>
      </c>
    </row>
    <row r="869" spans="1:15" x14ac:dyDescent="0.25">
      <c r="A869" s="11" t="s">
        <v>674</v>
      </c>
      <c r="B869" s="12">
        <v>45686</v>
      </c>
      <c r="C869" s="11" t="s">
        <v>48</v>
      </c>
      <c r="D869" s="11" t="s">
        <v>351</v>
      </c>
      <c r="E869" s="11" t="s">
        <v>391</v>
      </c>
      <c r="F869" s="11" t="s">
        <v>509</v>
      </c>
      <c r="G869" s="11" t="s">
        <v>541</v>
      </c>
      <c r="H869">
        <v>6</v>
      </c>
      <c r="I869">
        <v>28987.87</v>
      </c>
      <c r="J869">
        <v>0</v>
      </c>
      <c r="K869">
        <v>173927.22</v>
      </c>
      <c r="L869">
        <v>116628</v>
      </c>
      <c r="M869">
        <v>57299.22</v>
      </c>
      <c r="N869" s="11" t="s">
        <v>546</v>
      </c>
      <c r="O869" s="11" t="s">
        <v>543</v>
      </c>
    </row>
    <row r="870" spans="1:15" x14ac:dyDescent="0.25">
      <c r="A870" s="11" t="s">
        <v>692</v>
      </c>
      <c r="B870" s="12">
        <v>45857</v>
      </c>
      <c r="C870" s="11" t="s">
        <v>156</v>
      </c>
      <c r="D870" s="11" t="s">
        <v>330</v>
      </c>
      <c r="E870" s="11" t="s">
        <v>382</v>
      </c>
      <c r="F870" s="11" t="s">
        <v>515</v>
      </c>
      <c r="G870" s="11" t="s">
        <v>541</v>
      </c>
      <c r="H870">
        <v>1</v>
      </c>
      <c r="I870">
        <v>13434.34</v>
      </c>
      <c r="J870">
        <v>0</v>
      </c>
      <c r="K870">
        <v>13434.34</v>
      </c>
      <c r="L870">
        <v>10393</v>
      </c>
      <c r="M870">
        <v>3041.34</v>
      </c>
      <c r="N870" s="11" t="s">
        <v>546</v>
      </c>
      <c r="O870" s="11" t="s">
        <v>543</v>
      </c>
    </row>
    <row r="871" spans="1:15" x14ac:dyDescent="0.25">
      <c r="A871" s="11" t="s">
        <v>713</v>
      </c>
      <c r="B871" s="12">
        <v>46167</v>
      </c>
      <c r="C871" s="11" t="s">
        <v>176</v>
      </c>
      <c r="D871" s="11" t="s">
        <v>330</v>
      </c>
      <c r="E871" s="11" t="s">
        <v>391</v>
      </c>
      <c r="F871" s="11" t="s">
        <v>477</v>
      </c>
      <c r="G871" s="11" t="s">
        <v>541</v>
      </c>
      <c r="H871">
        <v>1</v>
      </c>
      <c r="I871">
        <v>13434.34</v>
      </c>
      <c r="J871">
        <v>0</v>
      </c>
      <c r="K871">
        <v>13434.34</v>
      </c>
      <c r="L871">
        <v>10393</v>
      </c>
      <c r="M871">
        <v>3041.34</v>
      </c>
      <c r="N871" s="11" t="s">
        <v>546</v>
      </c>
      <c r="O871" s="11" t="s">
        <v>543</v>
      </c>
    </row>
    <row r="872" spans="1:15" x14ac:dyDescent="0.25">
      <c r="A872" s="11" t="s">
        <v>750</v>
      </c>
      <c r="B872" s="12">
        <v>45997</v>
      </c>
      <c r="C872" s="11" t="s">
        <v>312</v>
      </c>
      <c r="D872" s="11" t="s">
        <v>364</v>
      </c>
      <c r="E872" s="11" t="s">
        <v>391</v>
      </c>
      <c r="F872" s="11" t="s">
        <v>420</v>
      </c>
      <c r="G872" s="11" t="s">
        <v>541</v>
      </c>
      <c r="H872">
        <v>8</v>
      </c>
      <c r="I872">
        <v>25457.15</v>
      </c>
      <c r="J872">
        <v>0</v>
      </c>
      <c r="K872">
        <v>203657.2</v>
      </c>
      <c r="L872">
        <v>134520</v>
      </c>
      <c r="M872">
        <v>69137.2</v>
      </c>
      <c r="N872" s="11" t="s">
        <v>546</v>
      </c>
      <c r="O872" s="11" t="s">
        <v>543</v>
      </c>
    </row>
    <row r="873" spans="1:15" x14ac:dyDescent="0.25">
      <c r="A873" s="11" t="s">
        <v>773</v>
      </c>
      <c r="B873" s="12">
        <v>46293</v>
      </c>
      <c r="C873" s="11" t="s">
        <v>224</v>
      </c>
      <c r="D873" s="11" t="s">
        <v>366</v>
      </c>
      <c r="E873" s="11" t="s">
        <v>398</v>
      </c>
      <c r="F873" s="11" t="s">
        <v>429</v>
      </c>
      <c r="G873" s="11" t="s">
        <v>541</v>
      </c>
      <c r="H873">
        <v>1</v>
      </c>
      <c r="I873">
        <v>24896.65</v>
      </c>
      <c r="J873">
        <v>0</v>
      </c>
      <c r="K873">
        <v>24896.65</v>
      </c>
      <c r="L873">
        <v>16777</v>
      </c>
      <c r="M873">
        <v>8119.65</v>
      </c>
      <c r="N873" s="11" t="s">
        <v>546</v>
      </c>
      <c r="O873" s="11" t="s">
        <v>543</v>
      </c>
    </row>
    <row r="874" spans="1:15" x14ac:dyDescent="0.25">
      <c r="A874" s="11" t="s">
        <v>832</v>
      </c>
      <c r="B874" s="12">
        <v>46264</v>
      </c>
      <c r="C874" s="11" t="s">
        <v>256</v>
      </c>
      <c r="D874" s="11" t="s">
        <v>364</v>
      </c>
      <c r="E874" s="11" t="s">
        <v>395</v>
      </c>
      <c r="F874" s="11" t="s">
        <v>527</v>
      </c>
      <c r="G874" s="11" t="s">
        <v>541</v>
      </c>
      <c r="H874">
        <v>5</v>
      </c>
      <c r="I874">
        <v>25457.15</v>
      </c>
      <c r="J874">
        <v>0</v>
      </c>
      <c r="K874">
        <v>127285.75</v>
      </c>
      <c r="L874">
        <v>84075</v>
      </c>
      <c r="M874">
        <v>43210.75</v>
      </c>
      <c r="N874" s="11" t="s">
        <v>546</v>
      </c>
      <c r="O874" s="11" t="s">
        <v>543</v>
      </c>
    </row>
    <row r="875" spans="1:15" x14ac:dyDescent="0.25">
      <c r="A875" s="11" t="s">
        <v>905</v>
      </c>
      <c r="B875" s="12">
        <v>46199</v>
      </c>
      <c r="C875" s="11" t="s">
        <v>106</v>
      </c>
      <c r="D875" s="11" t="s">
        <v>339</v>
      </c>
      <c r="E875" s="11" t="s">
        <v>393</v>
      </c>
      <c r="F875" s="11" t="s">
        <v>420</v>
      </c>
      <c r="G875" s="11" t="s">
        <v>541</v>
      </c>
      <c r="H875">
        <v>2</v>
      </c>
      <c r="I875">
        <v>9240.2000000000007</v>
      </c>
      <c r="J875">
        <v>0</v>
      </c>
      <c r="K875">
        <v>18480.400000000001</v>
      </c>
      <c r="L875">
        <v>13670</v>
      </c>
      <c r="M875">
        <v>4810.3999999999996</v>
      </c>
      <c r="N875" s="11" t="s">
        <v>546</v>
      </c>
      <c r="O875" s="11" t="s">
        <v>543</v>
      </c>
    </row>
    <row r="876" spans="1:15" x14ac:dyDescent="0.25">
      <c r="A876" s="11" t="s">
        <v>928</v>
      </c>
      <c r="B876" s="12">
        <v>46157</v>
      </c>
      <c r="C876" s="11" t="s">
        <v>82</v>
      </c>
      <c r="D876" s="11" t="s">
        <v>348</v>
      </c>
      <c r="E876" s="11" t="s">
        <v>385</v>
      </c>
      <c r="F876" s="11" t="s">
        <v>467</v>
      </c>
      <c r="G876" s="11" t="s">
        <v>541</v>
      </c>
      <c r="H876">
        <v>5</v>
      </c>
      <c r="I876">
        <v>12703.48</v>
      </c>
      <c r="J876">
        <v>0</v>
      </c>
      <c r="K876">
        <v>63517.4</v>
      </c>
      <c r="L876">
        <v>51095</v>
      </c>
      <c r="M876">
        <v>12422.4</v>
      </c>
      <c r="N876" s="11" t="s">
        <v>546</v>
      </c>
      <c r="O876" s="11" t="s">
        <v>543</v>
      </c>
    </row>
    <row r="877" spans="1:15" x14ac:dyDescent="0.25">
      <c r="A877" s="11" t="s">
        <v>933</v>
      </c>
      <c r="B877" s="12">
        <v>46336</v>
      </c>
      <c r="C877" s="11" t="s">
        <v>208</v>
      </c>
      <c r="D877" s="11" t="s">
        <v>364</v>
      </c>
      <c r="E877" s="11" t="s">
        <v>385</v>
      </c>
      <c r="F877" s="11" t="s">
        <v>423</v>
      </c>
      <c r="G877" s="11" t="s">
        <v>541</v>
      </c>
      <c r="H877">
        <v>6</v>
      </c>
      <c r="I877">
        <v>25457.15</v>
      </c>
      <c r="J877">
        <v>0</v>
      </c>
      <c r="K877">
        <v>152742.9</v>
      </c>
      <c r="L877">
        <v>100890</v>
      </c>
      <c r="M877">
        <v>51852.9</v>
      </c>
      <c r="N877" s="11" t="s">
        <v>546</v>
      </c>
      <c r="O877" s="11" t="s">
        <v>543</v>
      </c>
    </row>
    <row r="878" spans="1:15" x14ac:dyDescent="0.25">
      <c r="A878" s="11" t="s">
        <v>961</v>
      </c>
      <c r="B878" s="12">
        <v>45682</v>
      </c>
      <c r="C878" s="11" t="s">
        <v>136</v>
      </c>
      <c r="D878" s="11" t="s">
        <v>355</v>
      </c>
      <c r="E878" s="11" t="s">
        <v>391</v>
      </c>
      <c r="F878" s="11" t="s">
        <v>435</v>
      </c>
      <c r="G878" s="11" t="s">
        <v>541</v>
      </c>
      <c r="H878">
        <v>1</v>
      </c>
      <c r="I878">
        <v>28820.43</v>
      </c>
      <c r="J878">
        <v>0</v>
      </c>
      <c r="K878">
        <v>28820.43</v>
      </c>
      <c r="L878">
        <v>19798</v>
      </c>
      <c r="M878">
        <v>9022.43</v>
      </c>
      <c r="N878" s="11" t="s">
        <v>546</v>
      </c>
      <c r="O878" s="11" t="s">
        <v>543</v>
      </c>
    </row>
    <row r="879" spans="1:15" x14ac:dyDescent="0.25">
      <c r="A879" s="11" t="s">
        <v>1005</v>
      </c>
      <c r="B879" s="12">
        <v>45855</v>
      </c>
      <c r="C879" s="11" t="s">
        <v>44</v>
      </c>
      <c r="D879" s="11" t="s">
        <v>371</v>
      </c>
      <c r="E879" s="11" t="s">
        <v>398</v>
      </c>
      <c r="F879" s="11" t="s">
        <v>517</v>
      </c>
      <c r="G879" s="11" t="s">
        <v>541</v>
      </c>
      <c r="H879">
        <v>2</v>
      </c>
      <c r="I879">
        <v>25238.93</v>
      </c>
      <c r="J879">
        <v>0</v>
      </c>
      <c r="K879">
        <v>50477.86</v>
      </c>
      <c r="L879">
        <v>42632</v>
      </c>
      <c r="M879">
        <v>7845.86</v>
      </c>
      <c r="N879" s="11" t="s">
        <v>546</v>
      </c>
      <c r="O879" s="11" t="s">
        <v>543</v>
      </c>
    </row>
    <row r="880" spans="1:15" x14ac:dyDescent="0.25">
      <c r="A880" s="11" t="s">
        <v>1017</v>
      </c>
      <c r="B880" s="12">
        <v>45942</v>
      </c>
      <c r="C880" s="11" t="s">
        <v>212</v>
      </c>
      <c r="D880" s="11" t="s">
        <v>353</v>
      </c>
      <c r="E880" s="11" t="s">
        <v>389</v>
      </c>
      <c r="F880" s="11" t="s">
        <v>525</v>
      </c>
      <c r="G880" s="11" t="s">
        <v>541</v>
      </c>
      <c r="H880">
        <v>4</v>
      </c>
      <c r="I880">
        <v>8043.5</v>
      </c>
      <c r="J880">
        <v>0</v>
      </c>
      <c r="K880">
        <v>32174</v>
      </c>
      <c r="L880">
        <v>21348</v>
      </c>
      <c r="M880">
        <v>10826</v>
      </c>
      <c r="N880" s="11" t="s">
        <v>546</v>
      </c>
      <c r="O880" s="11" t="s">
        <v>543</v>
      </c>
    </row>
    <row r="881" spans="1:15" x14ac:dyDescent="0.25">
      <c r="A881" s="11" t="s">
        <v>1065</v>
      </c>
      <c r="B881" s="12">
        <v>45776</v>
      </c>
      <c r="C881" s="11" t="s">
        <v>192</v>
      </c>
      <c r="D881" s="11" t="s">
        <v>362</v>
      </c>
      <c r="E881" s="11" t="s">
        <v>395</v>
      </c>
      <c r="F881" s="11" t="s">
        <v>439</v>
      </c>
      <c r="G881" s="11" t="s">
        <v>541</v>
      </c>
      <c r="H881">
        <v>6</v>
      </c>
      <c r="I881">
        <v>22546.84</v>
      </c>
      <c r="J881">
        <v>0</v>
      </c>
      <c r="K881">
        <v>135281.04</v>
      </c>
      <c r="L881">
        <v>102354</v>
      </c>
      <c r="M881">
        <v>32927.040000000001</v>
      </c>
      <c r="N881" s="11" t="s">
        <v>546</v>
      </c>
      <c r="O881" s="11" t="s">
        <v>543</v>
      </c>
    </row>
    <row r="882" spans="1:15" x14ac:dyDescent="0.25">
      <c r="A882" s="11" t="s">
        <v>1079</v>
      </c>
      <c r="B882" s="12">
        <v>45893</v>
      </c>
      <c r="C882" s="11" t="s">
        <v>248</v>
      </c>
      <c r="D882" s="11" t="s">
        <v>368</v>
      </c>
      <c r="E882" s="11" t="s">
        <v>385</v>
      </c>
      <c r="F882" s="11" t="s">
        <v>515</v>
      </c>
      <c r="G882" s="11" t="s">
        <v>541</v>
      </c>
      <c r="H882">
        <v>1</v>
      </c>
      <c r="I882">
        <v>1073.69</v>
      </c>
      <c r="J882">
        <v>0</v>
      </c>
      <c r="K882">
        <v>1073.69</v>
      </c>
      <c r="L882">
        <v>776</v>
      </c>
      <c r="M882">
        <v>297.69</v>
      </c>
      <c r="N882" s="11" t="s">
        <v>546</v>
      </c>
      <c r="O882" s="11" t="s">
        <v>543</v>
      </c>
    </row>
    <row r="883" spans="1:15" x14ac:dyDescent="0.25">
      <c r="A883" s="11" t="s">
        <v>1217</v>
      </c>
      <c r="B883" s="12">
        <v>46184</v>
      </c>
      <c r="C883" s="11" t="s">
        <v>286</v>
      </c>
      <c r="D883" s="11" t="s">
        <v>339</v>
      </c>
      <c r="E883" s="11" t="s">
        <v>398</v>
      </c>
      <c r="F883" s="11" t="s">
        <v>425</v>
      </c>
      <c r="G883" s="11" t="s">
        <v>541</v>
      </c>
      <c r="H883">
        <v>3</v>
      </c>
      <c r="I883">
        <v>9240.2000000000007</v>
      </c>
      <c r="J883">
        <v>0</v>
      </c>
      <c r="K883">
        <v>27720.6</v>
      </c>
      <c r="L883">
        <v>20505</v>
      </c>
      <c r="M883">
        <v>7215.6</v>
      </c>
      <c r="N883" s="11" t="s">
        <v>546</v>
      </c>
      <c r="O883" s="11" t="s">
        <v>543</v>
      </c>
    </row>
    <row r="884" spans="1:15" x14ac:dyDescent="0.25">
      <c r="A884" s="11" t="s">
        <v>1244</v>
      </c>
      <c r="B884" s="12">
        <v>46203</v>
      </c>
      <c r="C884" s="11" t="s">
        <v>164</v>
      </c>
      <c r="D884" s="11" t="s">
        <v>364</v>
      </c>
      <c r="E884" s="11" t="s">
        <v>393</v>
      </c>
      <c r="F884" s="11" t="s">
        <v>513</v>
      </c>
      <c r="G884" s="11" t="s">
        <v>541</v>
      </c>
      <c r="H884">
        <v>8</v>
      </c>
      <c r="I884">
        <v>25457.15</v>
      </c>
      <c r="J884">
        <v>0</v>
      </c>
      <c r="K884">
        <v>203657.2</v>
      </c>
      <c r="L884">
        <v>134520</v>
      </c>
      <c r="M884">
        <v>69137.2</v>
      </c>
      <c r="N884" s="11" t="s">
        <v>546</v>
      </c>
      <c r="O884" s="11" t="s">
        <v>543</v>
      </c>
    </row>
    <row r="885" spans="1:15" x14ac:dyDescent="0.25">
      <c r="A885" s="11" t="s">
        <v>1251</v>
      </c>
      <c r="B885" s="12">
        <v>46343</v>
      </c>
      <c r="C885" s="11" t="s">
        <v>212</v>
      </c>
      <c r="D885" s="11" t="s">
        <v>366</v>
      </c>
      <c r="E885" s="11" t="s">
        <v>387</v>
      </c>
      <c r="F885" s="11" t="s">
        <v>417</v>
      </c>
      <c r="G885" s="11" t="s">
        <v>541</v>
      </c>
      <c r="H885">
        <v>2</v>
      </c>
      <c r="I885">
        <v>24896.65</v>
      </c>
      <c r="J885">
        <v>0</v>
      </c>
      <c r="K885">
        <v>49793.3</v>
      </c>
      <c r="L885">
        <v>33554</v>
      </c>
      <c r="M885">
        <v>16239.3</v>
      </c>
      <c r="N885" s="11" t="s">
        <v>546</v>
      </c>
      <c r="O885" s="11" t="s">
        <v>543</v>
      </c>
    </row>
    <row r="886" spans="1:15" x14ac:dyDescent="0.25">
      <c r="A886" s="11" t="s">
        <v>1265</v>
      </c>
      <c r="B886" s="12">
        <v>46055</v>
      </c>
      <c r="C886" s="11" t="s">
        <v>316</v>
      </c>
      <c r="D886" s="11" t="s">
        <v>348</v>
      </c>
      <c r="E886" s="11" t="s">
        <v>389</v>
      </c>
      <c r="F886" s="11" t="s">
        <v>461</v>
      </c>
      <c r="G886" s="11" t="s">
        <v>541</v>
      </c>
      <c r="H886">
        <v>5</v>
      </c>
      <c r="I886">
        <v>12703.48</v>
      </c>
      <c r="J886">
        <v>0</v>
      </c>
      <c r="K886">
        <v>63517.4</v>
      </c>
      <c r="L886">
        <v>51095</v>
      </c>
      <c r="M886">
        <v>12422.4</v>
      </c>
      <c r="N886" s="11" t="s">
        <v>546</v>
      </c>
      <c r="O886" s="11" t="s">
        <v>543</v>
      </c>
    </row>
    <row r="887" spans="1:15" x14ac:dyDescent="0.25">
      <c r="A887" s="11" t="s">
        <v>1273</v>
      </c>
      <c r="B887" s="12">
        <v>46291</v>
      </c>
      <c r="C887" s="11" t="s">
        <v>300</v>
      </c>
      <c r="D887" s="11" t="s">
        <v>364</v>
      </c>
      <c r="E887" s="11" t="s">
        <v>389</v>
      </c>
      <c r="F887" s="11" t="s">
        <v>489</v>
      </c>
      <c r="G887" s="11" t="s">
        <v>541</v>
      </c>
      <c r="H887">
        <v>2</v>
      </c>
      <c r="I887">
        <v>25457.15</v>
      </c>
      <c r="J887">
        <v>0</v>
      </c>
      <c r="K887">
        <v>50914.3</v>
      </c>
      <c r="L887">
        <v>33630</v>
      </c>
      <c r="M887">
        <v>17284.3</v>
      </c>
      <c r="N887" s="11" t="s">
        <v>546</v>
      </c>
      <c r="O887" s="11" t="s">
        <v>543</v>
      </c>
    </row>
    <row r="888" spans="1:15" x14ac:dyDescent="0.25">
      <c r="A888" s="11" t="s">
        <v>1279</v>
      </c>
      <c r="B888" s="12">
        <v>45904</v>
      </c>
      <c r="C888" s="11" t="s">
        <v>238</v>
      </c>
      <c r="D888" s="11" t="s">
        <v>339</v>
      </c>
      <c r="E888" s="11" t="s">
        <v>393</v>
      </c>
      <c r="F888" s="11" t="s">
        <v>455</v>
      </c>
      <c r="G888" s="11" t="s">
        <v>541</v>
      </c>
      <c r="H888">
        <v>2</v>
      </c>
      <c r="I888">
        <v>9240.2000000000007</v>
      </c>
      <c r="J888">
        <v>0</v>
      </c>
      <c r="K888">
        <v>18480.400000000001</v>
      </c>
      <c r="L888">
        <v>13670</v>
      </c>
      <c r="M888">
        <v>4810.3999999999996</v>
      </c>
      <c r="N888" s="11" t="s">
        <v>546</v>
      </c>
      <c r="O888" s="11" t="s">
        <v>543</v>
      </c>
    </row>
    <row r="889" spans="1:15" x14ac:dyDescent="0.25">
      <c r="A889" s="11" t="s">
        <v>1322</v>
      </c>
      <c r="B889" s="12">
        <v>46155</v>
      </c>
      <c r="C889" s="11" t="s">
        <v>100</v>
      </c>
      <c r="D889" s="11" t="s">
        <v>351</v>
      </c>
      <c r="E889" s="11" t="s">
        <v>393</v>
      </c>
      <c r="F889" s="11" t="s">
        <v>413</v>
      </c>
      <c r="G889" s="11" t="s">
        <v>541</v>
      </c>
      <c r="H889">
        <v>5</v>
      </c>
      <c r="I889">
        <v>28987.87</v>
      </c>
      <c r="J889">
        <v>0</v>
      </c>
      <c r="K889">
        <v>144939.35</v>
      </c>
      <c r="L889">
        <v>97190</v>
      </c>
      <c r="M889">
        <v>47749.35</v>
      </c>
      <c r="N889" s="11" t="s">
        <v>546</v>
      </c>
      <c r="O889" s="11" t="s">
        <v>543</v>
      </c>
    </row>
    <row r="890" spans="1:15" x14ac:dyDescent="0.25">
      <c r="A890" s="11" t="s">
        <v>1425</v>
      </c>
      <c r="B890" s="12">
        <v>45944</v>
      </c>
      <c r="C890" s="11" t="s">
        <v>112</v>
      </c>
      <c r="D890" s="11" t="s">
        <v>364</v>
      </c>
      <c r="E890" s="11" t="s">
        <v>398</v>
      </c>
      <c r="F890" s="11" t="s">
        <v>455</v>
      </c>
      <c r="G890" s="11" t="s">
        <v>541</v>
      </c>
      <c r="H890">
        <v>2</v>
      </c>
      <c r="I890">
        <v>25457.15</v>
      </c>
      <c r="J890">
        <v>0</v>
      </c>
      <c r="K890">
        <v>50914.3</v>
      </c>
      <c r="L890">
        <v>33630</v>
      </c>
      <c r="M890">
        <v>17284.3</v>
      </c>
      <c r="N890" s="11" t="s">
        <v>546</v>
      </c>
      <c r="O890" s="11" t="s">
        <v>543</v>
      </c>
    </row>
    <row r="891" spans="1:15" x14ac:dyDescent="0.25">
      <c r="A891" s="11" t="s">
        <v>1506</v>
      </c>
      <c r="B891" s="12">
        <v>46340</v>
      </c>
      <c r="C891" s="11" t="s">
        <v>170</v>
      </c>
      <c r="D891" s="11" t="s">
        <v>364</v>
      </c>
      <c r="E891" s="11" t="s">
        <v>398</v>
      </c>
      <c r="F891" s="11" t="s">
        <v>495</v>
      </c>
      <c r="G891" s="11" t="s">
        <v>541</v>
      </c>
      <c r="H891">
        <v>2</v>
      </c>
      <c r="I891">
        <v>25457.15</v>
      </c>
      <c r="J891">
        <v>0</v>
      </c>
      <c r="K891">
        <v>50914.3</v>
      </c>
      <c r="L891">
        <v>33630</v>
      </c>
      <c r="M891">
        <v>17284.3</v>
      </c>
      <c r="N891" s="11" t="s">
        <v>546</v>
      </c>
      <c r="O891" s="11" t="s">
        <v>543</v>
      </c>
    </row>
    <row r="892" spans="1:15" x14ac:dyDescent="0.25">
      <c r="A892" s="11" t="s">
        <v>1644</v>
      </c>
      <c r="B892" s="12">
        <v>46007</v>
      </c>
      <c r="C892" s="11" t="s">
        <v>44</v>
      </c>
      <c r="D892" s="11" t="s">
        <v>364</v>
      </c>
      <c r="E892" s="11" t="s">
        <v>391</v>
      </c>
      <c r="F892" s="11" t="s">
        <v>459</v>
      </c>
      <c r="G892" s="11" t="s">
        <v>541</v>
      </c>
      <c r="H892">
        <v>6</v>
      </c>
      <c r="I892">
        <v>25457.15</v>
      </c>
      <c r="J892">
        <v>0</v>
      </c>
      <c r="K892">
        <v>152742.9</v>
      </c>
      <c r="L892">
        <v>100890</v>
      </c>
      <c r="M892">
        <v>51852.9</v>
      </c>
      <c r="N892" s="11" t="s">
        <v>546</v>
      </c>
      <c r="O892" s="11" t="s">
        <v>543</v>
      </c>
    </row>
    <row r="893" spans="1:15" x14ac:dyDescent="0.25">
      <c r="A893" s="11" t="s">
        <v>1689</v>
      </c>
      <c r="B893" s="12">
        <v>46306</v>
      </c>
      <c r="C893" s="11" t="s">
        <v>166</v>
      </c>
      <c r="D893" s="11" t="s">
        <v>355</v>
      </c>
      <c r="E893" s="11" t="s">
        <v>382</v>
      </c>
      <c r="F893" s="11" t="s">
        <v>473</v>
      </c>
      <c r="G893" s="11" t="s">
        <v>541</v>
      </c>
      <c r="H893">
        <v>1</v>
      </c>
      <c r="I893">
        <v>28820.43</v>
      </c>
      <c r="J893">
        <v>0</v>
      </c>
      <c r="K893">
        <v>28820.43</v>
      </c>
      <c r="L893">
        <v>19798</v>
      </c>
      <c r="M893">
        <v>9022.43</v>
      </c>
      <c r="N893" s="11" t="s">
        <v>546</v>
      </c>
      <c r="O893" s="11" t="s">
        <v>543</v>
      </c>
    </row>
    <row r="894" spans="1:15" x14ac:dyDescent="0.25">
      <c r="A894" s="11" t="s">
        <v>1783</v>
      </c>
      <c r="B894" s="12">
        <v>46098</v>
      </c>
      <c r="C894" s="11" t="s">
        <v>50</v>
      </c>
      <c r="D894" s="11" t="s">
        <v>368</v>
      </c>
      <c r="E894" s="11" t="s">
        <v>391</v>
      </c>
      <c r="F894" s="11" t="s">
        <v>445</v>
      </c>
      <c r="G894" s="11" t="s">
        <v>541</v>
      </c>
      <c r="H894">
        <v>6</v>
      </c>
      <c r="I894">
        <v>1073.69</v>
      </c>
      <c r="J894">
        <v>0</v>
      </c>
      <c r="K894">
        <v>6442.14</v>
      </c>
      <c r="L894">
        <v>4656</v>
      </c>
      <c r="M894">
        <v>1786.14</v>
      </c>
      <c r="N894" s="11" t="s">
        <v>546</v>
      </c>
      <c r="O894" s="11" t="s">
        <v>543</v>
      </c>
    </row>
    <row r="895" spans="1:15" x14ac:dyDescent="0.25">
      <c r="A895" s="11" t="s">
        <v>1834</v>
      </c>
      <c r="B895" s="12">
        <v>45992</v>
      </c>
      <c r="C895" s="11" t="s">
        <v>70</v>
      </c>
      <c r="D895" s="11" t="s">
        <v>371</v>
      </c>
      <c r="E895" s="11" t="s">
        <v>389</v>
      </c>
      <c r="F895" s="11" t="s">
        <v>519</v>
      </c>
      <c r="G895" s="11" t="s">
        <v>541</v>
      </c>
      <c r="H895">
        <v>3</v>
      </c>
      <c r="I895">
        <v>25238.93</v>
      </c>
      <c r="J895">
        <v>0</v>
      </c>
      <c r="K895">
        <v>75716.789999999994</v>
      </c>
      <c r="L895">
        <v>63948</v>
      </c>
      <c r="M895">
        <v>11768.79</v>
      </c>
      <c r="N895" s="11" t="s">
        <v>546</v>
      </c>
      <c r="O895" s="11" t="s">
        <v>543</v>
      </c>
    </row>
    <row r="896" spans="1:15" x14ac:dyDescent="0.25">
      <c r="A896" s="11" t="s">
        <v>1889</v>
      </c>
      <c r="B896" s="12">
        <v>45803</v>
      </c>
      <c r="C896" s="11" t="s">
        <v>82</v>
      </c>
      <c r="D896" s="11" t="s">
        <v>330</v>
      </c>
      <c r="E896" s="11" t="s">
        <v>385</v>
      </c>
      <c r="F896" s="11" t="s">
        <v>431</v>
      </c>
      <c r="G896" s="11" t="s">
        <v>541</v>
      </c>
      <c r="H896">
        <v>6</v>
      </c>
      <c r="I896">
        <v>13434.34</v>
      </c>
      <c r="J896">
        <v>0</v>
      </c>
      <c r="K896">
        <v>80606.039999999994</v>
      </c>
      <c r="L896">
        <v>62358</v>
      </c>
      <c r="M896">
        <v>18248.04</v>
      </c>
      <c r="N896" s="11" t="s">
        <v>546</v>
      </c>
      <c r="O896" s="11" t="s">
        <v>543</v>
      </c>
    </row>
    <row r="897" spans="1:15" x14ac:dyDescent="0.25">
      <c r="A897" s="11" t="s">
        <v>1981</v>
      </c>
      <c r="B897" s="12">
        <v>46211</v>
      </c>
      <c r="C897" s="11" t="s">
        <v>124</v>
      </c>
      <c r="D897" s="11" t="s">
        <v>368</v>
      </c>
      <c r="E897" s="11" t="s">
        <v>385</v>
      </c>
      <c r="F897" s="11" t="s">
        <v>465</v>
      </c>
      <c r="G897" s="11" t="s">
        <v>541</v>
      </c>
      <c r="H897">
        <v>3</v>
      </c>
      <c r="I897">
        <v>1073.69</v>
      </c>
      <c r="J897">
        <v>0</v>
      </c>
      <c r="K897">
        <v>3221.07</v>
      </c>
      <c r="L897">
        <v>2328</v>
      </c>
      <c r="M897">
        <v>893.07</v>
      </c>
      <c r="N897" s="11" t="s">
        <v>546</v>
      </c>
      <c r="O897" s="11" t="s">
        <v>543</v>
      </c>
    </row>
    <row r="898" spans="1:15" x14ac:dyDescent="0.25">
      <c r="A898" s="11" t="s">
        <v>2004</v>
      </c>
      <c r="B898" s="12">
        <v>46371</v>
      </c>
      <c r="C898" s="11" t="s">
        <v>132</v>
      </c>
      <c r="D898" s="11" t="s">
        <v>371</v>
      </c>
      <c r="E898" s="11" t="s">
        <v>398</v>
      </c>
      <c r="F898" s="11" t="s">
        <v>467</v>
      </c>
      <c r="G898" s="11" t="s">
        <v>541</v>
      </c>
      <c r="H898">
        <v>6</v>
      </c>
      <c r="I898">
        <v>25238.93</v>
      </c>
      <c r="J898">
        <v>0</v>
      </c>
      <c r="K898">
        <v>151433.57999999999</v>
      </c>
      <c r="L898">
        <v>127896</v>
      </c>
      <c r="M898">
        <v>23537.58</v>
      </c>
      <c r="N898" s="11" t="s">
        <v>546</v>
      </c>
      <c r="O898" s="11" t="s">
        <v>543</v>
      </c>
    </row>
    <row r="899" spans="1:15" x14ac:dyDescent="0.25">
      <c r="A899" s="11" t="s">
        <v>2016</v>
      </c>
      <c r="B899" s="12">
        <v>46212</v>
      </c>
      <c r="C899" s="11" t="s">
        <v>300</v>
      </c>
      <c r="D899" s="11" t="s">
        <v>334</v>
      </c>
      <c r="E899" s="11" t="s">
        <v>398</v>
      </c>
      <c r="F899" s="11" t="s">
        <v>404</v>
      </c>
      <c r="G899" s="11" t="s">
        <v>541</v>
      </c>
      <c r="H899">
        <v>1</v>
      </c>
      <c r="I899">
        <v>371.26</v>
      </c>
      <c r="J899">
        <v>0</v>
      </c>
      <c r="K899">
        <v>371.26</v>
      </c>
      <c r="L899">
        <v>285</v>
      </c>
      <c r="M899">
        <v>86.26</v>
      </c>
      <c r="N899" s="11" t="s">
        <v>546</v>
      </c>
      <c r="O899" s="11" t="s">
        <v>543</v>
      </c>
    </row>
    <row r="900" spans="1:15" x14ac:dyDescent="0.25">
      <c r="A900" s="11" t="s">
        <v>2036</v>
      </c>
      <c r="B900" s="12">
        <v>45794</v>
      </c>
      <c r="C900" s="11" t="s">
        <v>248</v>
      </c>
      <c r="D900" s="11" t="s">
        <v>371</v>
      </c>
      <c r="E900" s="11" t="s">
        <v>382</v>
      </c>
      <c r="F900" s="11" t="s">
        <v>437</v>
      </c>
      <c r="G900" s="11" t="s">
        <v>541</v>
      </c>
      <c r="H900">
        <v>8</v>
      </c>
      <c r="I900">
        <v>25238.93</v>
      </c>
      <c r="J900">
        <v>0</v>
      </c>
      <c r="K900">
        <v>201911.44</v>
      </c>
      <c r="L900">
        <v>170528</v>
      </c>
      <c r="M900">
        <v>31383.439999999999</v>
      </c>
      <c r="N900" s="11" t="s">
        <v>546</v>
      </c>
      <c r="O900" s="11" t="s">
        <v>543</v>
      </c>
    </row>
    <row r="901" spans="1:15" x14ac:dyDescent="0.25">
      <c r="A901" s="11" t="s">
        <v>2046</v>
      </c>
      <c r="B901" s="12">
        <v>45941</v>
      </c>
      <c r="C901" s="11" t="s">
        <v>222</v>
      </c>
      <c r="D901" s="11" t="s">
        <v>339</v>
      </c>
      <c r="E901" s="11" t="s">
        <v>393</v>
      </c>
      <c r="F901" s="11" t="s">
        <v>503</v>
      </c>
      <c r="G901" s="11" t="s">
        <v>541</v>
      </c>
      <c r="H901">
        <v>8</v>
      </c>
      <c r="I901">
        <v>9240.2000000000007</v>
      </c>
      <c r="J901">
        <v>0</v>
      </c>
      <c r="K901">
        <v>73921.600000000006</v>
      </c>
      <c r="L901">
        <v>54680</v>
      </c>
      <c r="M901">
        <v>19241.599999999999</v>
      </c>
      <c r="N901" s="11" t="s">
        <v>546</v>
      </c>
      <c r="O901" s="11" t="s">
        <v>543</v>
      </c>
    </row>
    <row r="902" spans="1:15" x14ac:dyDescent="0.25">
      <c r="A902" s="11" t="s">
        <v>2118</v>
      </c>
      <c r="B902" s="12">
        <v>45892</v>
      </c>
      <c r="C902" s="11" t="s">
        <v>236</v>
      </c>
      <c r="D902" s="11" t="s">
        <v>355</v>
      </c>
      <c r="E902" s="11" t="s">
        <v>398</v>
      </c>
      <c r="F902" s="11" t="s">
        <v>457</v>
      </c>
      <c r="G902" s="11" t="s">
        <v>541</v>
      </c>
      <c r="H902">
        <v>7</v>
      </c>
      <c r="I902">
        <v>28820.43</v>
      </c>
      <c r="J902">
        <v>0</v>
      </c>
      <c r="K902">
        <v>201743.01</v>
      </c>
      <c r="L902">
        <v>138586</v>
      </c>
      <c r="M902">
        <v>63157.01</v>
      </c>
      <c r="N902" s="11" t="s">
        <v>546</v>
      </c>
      <c r="O902" s="11" t="s">
        <v>543</v>
      </c>
    </row>
    <row r="903" spans="1:15" x14ac:dyDescent="0.25">
      <c r="A903" s="11" t="s">
        <v>2173</v>
      </c>
      <c r="B903" s="12">
        <v>46256</v>
      </c>
      <c r="C903" s="11" t="s">
        <v>296</v>
      </c>
      <c r="D903" s="11" t="s">
        <v>339</v>
      </c>
      <c r="E903" s="11" t="s">
        <v>393</v>
      </c>
      <c r="F903" s="11" t="s">
        <v>427</v>
      </c>
      <c r="G903" s="11" t="s">
        <v>541</v>
      </c>
      <c r="H903">
        <v>1</v>
      </c>
      <c r="I903">
        <v>9240.2000000000007</v>
      </c>
      <c r="J903">
        <v>0</v>
      </c>
      <c r="K903">
        <v>9240.2000000000007</v>
      </c>
      <c r="L903">
        <v>6835</v>
      </c>
      <c r="M903">
        <v>2405.1999999999998</v>
      </c>
      <c r="N903" s="11" t="s">
        <v>546</v>
      </c>
      <c r="O903" s="11" t="s">
        <v>543</v>
      </c>
    </row>
    <row r="904" spans="1:15" x14ac:dyDescent="0.25">
      <c r="A904" s="11" t="s">
        <v>2178</v>
      </c>
      <c r="B904" s="12">
        <v>46128</v>
      </c>
      <c r="C904" s="11" t="s">
        <v>172</v>
      </c>
      <c r="D904" s="11" t="s">
        <v>377</v>
      </c>
      <c r="E904" s="11" t="s">
        <v>398</v>
      </c>
      <c r="F904" s="11" t="s">
        <v>423</v>
      </c>
      <c r="G904" s="11" t="s">
        <v>541</v>
      </c>
      <c r="H904">
        <v>3</v>
      </c>
      <c r="I904">
        <v>25991.93</v>
      </c>
      <c r="J904">
        <v>0</v>
      </c>
      <c r="K904">
        <v>77975.789999999994</v>
      </c>
      <c r="L904">
        <v>55653</v>
      </c>
      <c r="M904">
        <v>22322.79</v>
      </c>
      <c r="N904" s="11" t="s">
        <v>546</v>
      </c>
      <c r="O904" s="11" t="s">
        <v>543</v>
      </c>
    </row>
    <row r="905" spans="1:15" x14ac:dyDescent="0.25">
      <c r="A905" s="11" t="s">
        <v>2219</v>
      </c>
      <c r="B905" s="12">
        <v>46356</v>
      </c>
      <c r="C905" s="11" t="s">
        <v>190</v>
      </c>
      <c r="D905" s="11" t="s">
        <v>360</v>
      </c>
      <c r="E905" s="11" t="s">
        <v>382</v>
      </c>
      <c r="F905" s="11" t="s">
        <v>497</v>
      </c>
      <c r="G905" s="11" t="s">
        <v>541</v>
      </c>
      <c r="H905">
        <v>7</v>
      </c>
      <c r="I905">
        <v>24789.75</v>
      </c>
      <c r="J905">
        <v>0</v>
      </c>
      <c r="K905">
        <v>134077.89000000001</v>
      </c>
      <c r="L905">
        <v>143661</v>
      </c>
      <c r="M905">
        <v>-9583.11</v>
      </c>
      <c r="N905" s="11" t="s">
        <v>546</v>
      </c>
      <c r="O905" s="11" t="s">
        <v>543</v>
      </c>
    </row>
    <row r="906" spans="1:15" x14ac:dyDescent="0.25">
      <c r="A906" s="11" t="s">
        <v>2272</v>
      </c>
      <c r="B906" s="12">
        <v>46229</v>
      </c>
      <c r="C906" s="11" t="s">
        <v>316</v>
      </c>
      <c r="D906" s="11" t="s">
        <v>377</v>
      </c>
      <c r="E906" s="11" t="s">
        <v>385</v>
      </c>
      <c r="F906" s="11" t="s">
        <v>423</v>
      </c>
      <c r="G906" s="11" t="s">
        <v>541</v>
      </c>
      <c r="H906">
        <v>5</v>
      </c>
      <c r="I906">
        <v>25991.93</v>
      </c>
      <c r="J906">
        <v>0</v>
      </c>
      <c r="K906">
        <v>129959.65</v>
      </c>
      <c r="L906">
        <v>92755</v>
      </c>
      <c r="M906">
        <v>37204.65</v>
      </c>
      <c r="N906" s="11" t="s">
        <v>546</v>
      </c>
      <c r="O906" s="11" t="s">
        <v>543</v>
      </c>
    </row>
    <row r="907" spans="1:15" x14ac:dyDescent="0.25">
      <c r="A907" s="11" t="s">
        <v>2349</v>
      </c>
      <c r="B907" s="12">
        <v>45662</v>
      </c>
      <c r="C907" s="11" t="s">
        <v>190</v>
      </c>
      <c r="D907" s="11" t="s">
        <v>343</v>
      </c>
      <c r="E907" s="11" t="s">
        <v>382</v>
      </c>
      <c r="F907" s="11" t="s">
        <v>521</v>
      </c>
      <c r="G907" s="11" t="s">
        <v>541</v>
      </c>
      <c r="H907">
        <v>5</v>
      </c>
      <c r="I907">
        <v>4179.59</v>
      </c>
      <c r="J907">
        <v>0</v>
      </c>
      <c r="K907">
        <v>20897.95</v>
      </c>
      <c r="L907">
        <v>15955</v>
      </c>
      <c r="M907">
        <v>4942.95</v>
      </c>
      <c r="N907" s="11" t="s">
        <v>546</v>
      </c>
      <c r="O907" s="11" t="s">
        <v>543</v>
      </c>
    </row>
    <row r="908" spans="1:15" x14ac:dyDescent="0.25">
      <c r="A908" s="11" t="s">
        <v>2367</v>
      </c>
      <c r="B908" s="12">
        <v>45796</v>
      </c>
      <c r="C908" s="11" t="s">
        <v>278</v>
      </c>
      <c r="D908" s="11" t="s">
        <v>360</v>
      </c>
      <c r="E908" s="11" t="s">
        <v>387</v>
      </c>
      <c r="F908" s="11" t="s">
        <v>413</v>
      </c>
      <c r="G908" s="11" t="s">
        <v>541</v>
      </c>
      <c r="H908">
        <v>7</v>
      </c>
      <c r="I908">
        <v>24789.75</v>
      </c>
      <c r="J908">
        <v>0</v>
      </c>
      <c r="K908">
        <v>173528.25</v>
      </c>
      <c r="L908">
        <v>143661</v>
      </c>
      <c r="M908">
        <v>29867.25</v>
      </c>
      <c r="N908" s="11" t="s">
        <v>546</v>
      </c>
      <c r="O908" s="11" t="s">
        <v>543</v>
      </c>
    </row>
    <row r="909" spans="1:15" x14ac:dyDescent="0.25">
      <c r="A909" s="11" t="s">
        <v>2439</v>
      </c>
      <c r="B909" s="12">
        <v>46349</v>
      </c>
      <c r="C909" s="11" t="s">
        <v>35</v>
      </c>
      <c r="D909" s="11" t="s">
        <v>341</v>
      </c>
      <c r="E909" s="11" t="s">
        <v>395</v>
      </c>
      <c r="F909" s="11" t="s">
        <v>511</v>
      </c>
      <c r="G909" s="11" t="s">
        <v>541</v>
      </c>
      <c r="H909">
        <v>4</v>
      </c>
      <c r="I909">
        <v>517.33000000000004</v>
      </c>
      <c r="J909">
        <v>0</v>
      </c>
      <c r="K909">
        <v>2069.3200000000002</v>
      </c>
      <c r="L909">
        <v>1648</v>
      </c>
      <c r="M909">
        <v>421.32</v>
      </c>
      <c r="N909" s="11" t="s">
        <v>546</v>
      </c>
      <c r="O909" s="11" t="s">
        <v>543</v>
      </c>
    </row>
    <row r="910" spans="1:15" x14ac:dyDescent="0.25">
      <c r="A910" s="11" t="s">
        <v>2449</v>
      </c>
      <c r="B910" s="12">
        <v>45964</v>
      </c>
      <c r="C910" s="11" t="s">
        <v>118</v>
      </c>
      <c r="D910" s="11" t="s">
        <v>351</v>
      </c>
      <c r="E910" s="11" t="s">
        <v>385</v>
      </c>
      <c r="F910" s="11" t="s">
        <v>404</v>
      </c>
      <c r="G910" s="11" t="s">
        <v>541</v>
      </c>
      <c r="H910">
        <v>3</v>
      </c>
      <c r="I910">
        <v>28987.87</v>
      </c>
      <c r="J910">
        <v>0</v>
      </c>
      <c r="K910">
        <v>86963.61</v>
      </c>
      <c r="L910">
        <v>58314</v>
      </c>
      <c r="M910">
        <v>28649.61</v>
      </c>
      <c r="N910" s="11" t="s">
        <v>546</v>
      </c>
      <c r="O910" s="11" t="s">
        <v>543</v>
      </c>
    </row>
    <row r="911" spans="1:15" x14ac:dyDescent="0.25">
      <c r="A911" s="11" t="s">
        <v>2557</v>
      </c>
      <c r="B911" s="12">
        <v>46194</v>
      </c>
      <c r="C911" s="11" t="s">
        <v>148</v>
      </c>
      <c r="D911" s="11" t="s">
        <v>355</v>
      </c>
      <c r="E911" s="11" t="s">
        <v>389</v>
      </c>
      <c r="F911" s="11" t="s">
        <v>407</v>
      </c>
      <c r="G911" s="11" t="s">
        <v>541</v>
      </c>
      <c r="H911">
        <v>7</v>
      </c>
      <c r="I911">
        <v>28820.43</v>
      </c>
      <c r="J911">
        <v>0</v>
      </c>
      <c r="K911">
        <v>201743.01</v>
      </c>
      <c r="L911">
        <v>138586</v>
      </c>
      <c r="M911">
        <v>63157.01</v>
      </c>
      <c r="N911" s="11" t="s">
        <v>546</v>
      </c>
      <c r="O911" s="11" t="s">
        <v>543</v>
      </c>
    </row>
    <row r="912" spans="1:15" x14ac:dyDescent="0.25">
      <c r="A912" s="11" t="s">
        <v>2623</v>
      </c>
      <c r="B912" s="12">
        <v>46291</v>
      </c>
      <c r="C912" s="11" t="s">
        <v>216</v>
      </c>
      <c r="D912" s="11" t="s">
        <v>334</v>
      </c>
      <c r="E912" s="11" t="s">
        <v>385</v>
      </c>
      <c r="F912" s="11" t="s">
        <v>485</v>
      </c>
      <c r="G912" s="11" t="s">
        <v>541</v>
      </c>
      <c r="H912">
        <v>3</v>
      </c>
      <c r="I912">
        <v>371.26</v>
      </c>
      <c r="J912">
        <v>0</v>
      </c>
      <c r="K912">
        <v>1113.78</v>
      </c>
      <c r="L912">
        <v>855</v>
      </c>
      <c r="M912">
        <v>258.77999999999997</v>
      </c>
      <c r="N912" s="11" t="s">
        <v>546</v>
      </c>
      <c r="O912" s="11" t="s">
        <v>543</v>
      </c>
    </row>
    <row r="913" spans="1:15" x14ac:dyDescent="0.25">
      <c r="A913" s="11" t="s">
        <v>2737</v>
      </c>
      <c r="B913" s="12">
        <v>45833</v>
      </c>
      <c r="C913" s="11" t="s">
        <v>50</v>
      </c>
      <c r="D913" s="11" t="s">
        <v>373</v>
      </c>
      <c r="E913" s="11" t="s">
        <v>393</v>
      </c>
      <c r="F913" s="11" t="s">
        <v>407</v>
      </c>
      <c r="G913" s="11" t="s">
        <v>541</v>
      </c>
      <c r="H913">
        <v>4</v>
      </c>
      <c r="I913">
        <v>2277.2600000000002</v>
      </c>
      <c r="J913">
        <v>0</v>
      </c>
      <c r="K913">
        <v>9109.0400000000009</v>
      </c>
      <c r="L913">
        <v>6484</v>
      </c>
      <c r="M913">
        <v>2625.04</v>
      </c>
      <c r="N913" s="11" t="s">
        <v>546</v>
      </c>
      <c r="O913" s="11" t="s">
        <v>543</v>
      </c>
    </row>
    <row r="914" spans="1:15" x14ac:dyDescent="0.25">
      <c r="A914" s="11" t="s">
        <v>2746</v>
      </c>
      <c r="B914" s="12">
        <v>46352</v>
      </c>
      <c r="C914" s="11" t="s">
        <v>240</v>
      </c>
      <c r="D914" s="11" t="s">
        <v>377</v>
      </c>
      <c r="E914" s="11" t="s">
        <v>393</v>
      </c>
      <c r="F914" s="11" t="s">
        <v>473</v>
      </c>
      <c r="G914" s="11" t="s">
        <v>541</v>
      </c>
      <c r="H914">
        <v>7</v>
      </c>
      <c r="I914">
        <v>25991.93</v>
      </c>
      <c r="J914">
        <v>0</v>
      </c>
      <c r="K914">
        <v>181943.51</v>
      </c>
      <c r="L914">
        <v>129857</v>
      </c>
      <c r="M914">
        <v>52086.51</v>
      </c>
      <c r="N914" s="11" t="s">
        <v>546</v>
      </c>
      <c r="O914" s="11" t="s">
        <v>543</v>
      </c>
    </row>
    <row r="915" spans="1:15" x14ac:dyDescent="0.25">
      <c r="A915" s="11" t="s">
        <v>2925</v>
      </c>
      <c r="B915" s="12">
        <v>46172</v>
      </c>
      <c r="C915" s="11" t="s">
        <v>322</v>
      </c>
      <c r="D915" s="11" t="s">
        <v>339</v>
      </c>
      <c r="E915" s="11" t="s">
        <v>395</v>
      </c>
      <c r="F915" s="11" t="s">
        <v>495</v>
      </c>
      <c r="G915" s="11" t="s">
        <v>541</v>
      </c>
      <c r="H915">
        <v>6</v>
      </c>
      <c r="I915">
        <v>9240.2000000000007</v>
      </c>
      <c r="J915">
        <v>0</v>
      </c>
      <c r="K915">
        <v>55441.2</v>
      </c>
      <c r="L915">
        <v>41010</v>
      </c>
      <c r="M915">
        <v>14431.2</v>
      </c>
      <c r="N915" s="11" t="s">
        <v>546</v>
      </c>
      <c r="O915" s="11" t="s">
        <v>543</v>
      </c>
    </row>
    <row r="916" spans="1:15" x14ac:dyDescent="0.25">
      <c r="A916" s="11" t="s">
        <v>2939</v>
      </c>
      <c r="B916" s="12">
        <v>46093</v>
      </c>
      <c r="C916" s="11" t="s">
        <v>200</v>
      </c>
      <c r="D916" s="11" t="s">
        <v>351</v>
      </c>
      <c r="E916" s="11" t="s">
        <v>393</v>
      </c>
      <c r="F916" s="11" t="s">
        <v>517</v>
      </c>
      <c r="G916" s="11" t="s">
        <v>541</v>
      </c>
      <c r="H916">
        <v>7</v>
      </c>
      <c r="I916">
        <v>28987.87</v>
      </c>
      <c r="J916">
        <v>0</v>
      </c>
      <c r="K916">
        <v>202915.09</v>
      </c>
      <c r="L916">
        <v>136066</v>
      </c>
      <c r="M916">
        <v>66849.09</v>
      </c>
      <c r="N916" s="11" t="s">
        <v>546</v>
      </c>
      <c r="O916" s="11" t="s">
        <v>543</v>
      </c>
    </row>
    <row r="917" spans="1:15" x14ac:dyDescent="0.25">
      <c r="A917" s="11" t="s">
        <v>2992</v>
      </c>
      <c r="B917" s="12">
        <v>46386</v>
      </c>
      <c r="C917" s="11" t="s">
        <v>30</v>
      </c>
      <c r="D917" s="11" t="s">
        <v>364</v>
      </c>
      <c r="E917" s="11" t="s">
        <v>395</v>
      </c>
      <c r="F917" s="11" t="s">
        <v>431</v>
      </c>
      <c r="G917" s="11" t="s">
        <v>541</v>
      </c>
      <c r="H917">
        <v>5</v>
      </c>
      <c r="I917">
        <v>25457.15</v>
      </c>
      <c r="J917">
        <v>0</v>
      </c>
      <c r="K917">
        <v>127285.75</v>
      </c>
      <c r="L917">
        <v>84075</v>
      </c>
      <c r="M917">
        <v>43210.75</v>
      </c>
      <c r="N917" s="11" t="s">
        <v>546</v>
      </c>
      <c r="O917" s="11" t="s">
        <v>543</v>
      </c>
    </row>
    <row r="918" spans="1:15" x14ac:dyDescent="0.25">
      <c r="A918" s="11" t="s">
        <v>2993</v>
      </c>
      <c r="B918" s="12">
        <v>46068</v>
      </c>
      <c r="C918" s="11" t="s">
        <v>174</v>
      </c>
      <c r="D918" s="11" t="s">
        <v>366</v>
      </c>
      <c r="E918" s="11" t="s">
        <v>389</v>
      </c>
      <c r="F918" s="11" t="s">
        <v>433</v>
      </c>
      <c r="G918" s="11" t="s">
        <v>541</v>
      </c>
      <c r="H918">
        <v>2</v>
      </c>
      <c r="I918">
        <v>24896.65</v>
      </c>
      <c r="J918">
        <v>0</v>
      </c>
      <c r="K918">
        <v>49793.3</v>
      </c>
      <c r="L918">
        <v>33554</v>
      </c>
      <c r="M918">
        <v>16239.3</v>
      </c>
      <c r="N918" s="11" t="s">
        <v>546</v>
      </c>
      <c r="O918" s="11" t="s">
        <v>543</v>
      </c>
    </row>
    <row r="919" spans="1:15" x14ac:dyDescent="0.25">
      <c r="A919" s="11" t="s">
        <v>3070</v>
      </c>
      <c r="B919" s="12">
        <v>46260</v>
      </c>
      <c r="C919" s="11" t="s">
        <v>48</v>
      </c>
      <c r="D919" s="11" t="s">
        <v>368</v>
      </c>
      <c r="E919" s="11" t="s">
        <v>393</v>
      </c>
      <c r="F919" s="11" t="s">
        <v>455</v>
      </c>
      <c r="G919" s="11" t="s">
        <v>541</v>
      </c>
      <c r="H919">
        <v>7</v>
      </c>
      <c r="I919">
        <v>1073.69</v>
      </c>
      <c r="J919">
        <v>0</v>
      </c>
      <c r="K919">
        <v>7515.83</v>
      </c>
      <c r="L919">
        <v>5432</v>
      </c>
      <c r="M919">
        <v>2083.83</v>
      </c>
      <c r="N919" s="11" t="s">
        <v>546</v>
      </c>
      <c r="O919" s="11" t="s">
        <v>543</v>
      </c>
    </row>
    <row r="920" spans="1:15" x14ac:dyDescent="0.25">
      <c r="A920" s="11" t="s">
        <v>3097</v>
      </c>
      <c r="B920" s="12">
        <v>45944</v>
      </c>
      <c r="C920" s="11" t="s">
        <v>182</v>
      </c>
      <c r="D920" s="11" t="s">
        <v>362</v>
      </c>
      <c r="E920" s="11" t="s">
        <v>391</v>
      </c>
      <c r="F920" s="11" t="s">
        <v>435</v>
      </c>
      <c r="G920" s="11" t="s">
        <v>541</v>
      </c>
      <c r="H920">
        <v>3</v>
      </c>
      <c r="I920">
        <v>22546.84</v>
      </c>
      <c r="J920">
        <v>0</v>
      </c>
      <c r="K920">
        <v>67640.52</v>
      </c>
      <c r="L920">
        <v>51177</v>
      </c>
      <c r="M920">
        <v>16463.52</v>
      </c>
      <c r="N920" s="11" t="s">
        <v>546</v>
      </c>
      <c r="O920" s="11" t="s">
        <v>543</v>
      </c>
    </row>
    <row r="921" spans="1:15" x14ac:dyDescent="0.25">
      <c r="A921" s="11" t="s">
        <v>3132</v>
      </c>
      <c r="B921" s="12">
        <v>45769</v>
      </c>
      <c r="C921" s="11" t="s">
        <v>172</v>
      </c>
      <c r="D921" s="11" t="s">
        <v>339</v>
      </c>
      <c r="E921" s="11" t="s">
        <v>393</v>
      </c>
      <c r="F921" s="11" t="s">
        <v>475</v>
      </c>
      <c r="G921" s="11" t="s">
        <v>541</v>
      </c>
      <c r="H921">
        <v>2</v>
      </c>
      <c r="I921">
        <v>9240.2000000000007</v>
      </c>
      <c r="J921">
        <v>0</v>
      </c>
      <c r="K921">
        <v>18480.400000000001</v>
      </c>
      <c r="L921">
        <v>13670</v>
      </c>
      <c r="M921">
        <v>4810.3999999999996</v>
      </c>
      <c r="N921" s="11" t="s">
        <v>546</v>
      </c>
      <c r="O921" s="11" t="s">
        <v>543</v>
      </c>
    </row>
    <row r="922" spans="1:15" x14ac:dyDescent="0.25">
      <c r="A922" s="11" t="s">
        <v>3207</v>
      </c>
      <c r="B922" s="12">
        <v>45840</v>
      </c>
      <c r="C922" s="11" t="s">
        <v>172</v>
      </c>
      <c r="D922" s="11" t="s">
        <v>353</v>
      </c>
      <c r="E922" s="11" t="s">
        <v>382</v>
      </c>
      <c r="F922" s="11" t="s">
        <v>493</v>
      </c>
      <c r="G922" s="11" t="s">
        <v>541</v>
      </c>
      <c r="H922">
        <v>8</v>
      </c>
      <c r="I922">
        <v>8043.5</v>
      </c>
      <c r="J922">
        <v>0</v>
      </c>
      <c r="K922">
        <v>64348</v>
      </c>
      <c r="L922">
        <v>42696</v>
      </c>
      <c r="M922">
        <v>21652</v>
      </c>
      <c r="N922" s="11" t="s">
        <v>546</v>
      </c>
      <c r="O922" s="11" t="s">
        <v>543</v>
      </c>
    </row>
    <row r="923" spans="1:15" x14ac:dyDescent="0.25">
      <c r="A923" s="11" t="s">
        <v>3212</v>
      </c>
      <c r="B923" s="12">
        <v>46362</v>
      </c>
      <c r="C923" s="11" t="s">
        <v>30</v>
      </c>
      <c r="D923" s="11" t="s">
        <v>334</v>
      </c>
      <c r="E923" s="11" t="s">
        <v>385</v>
      </c>
      <c r="F923" s="11" t="s">
        <v>483</v>
      </c>
      <c r="G923" s="11" t="s">
        <v>541</v>
      </c>
      <c r="H923">
        <v>3</v>
      </c>
      <c r="I923">
        <v>371.26</v>
      </c>
      <c r="J923">
        <v>0</v>
      </c>
      <c r="K923">
        <v>1113.78</v>
      </c>
      <c r="L923">
        <v>855</v>
      </c>
      <c r="M923">
        <v>258.77999999999997</v>
      </c>
      <c r="N923" s="11" t="s">
        <v>546</v>
      </c>
      <c r="O923" s="11" t="s">
        <v>543</v>
      </c>
    </row>
    <row r="924" spans="1:15" x14ac:dyDescent="0.25">
      <c r="A924" s="11" t="s">
        <v>3216</v>
      </c>
      <c r="B924" s="12">
        <v>46050</v>
      </c>
      <c r="C924" s="11" t="s">
        <v>210</v>
      </c>
      <c r="D924" s="11" t="s">
        <v>343</v>
      </c>
      <c r="E924" s="11" t="s">
        <v>382</v>
      </c>
      <c r="F924" s="11" t="s">
        <v>433</v>
      </c>
      <c r="G924" s="11" t="s">
        <v>541</v>
      </c>
      <c r="H924">
        <v>8</v>
      </c>
      <c r="I924">
        <v>4179.59</v>
      </c>
      <c r="J924">
        <v>0</v>
      </c>
      <c r="K924">
        <v>33436.720000000001</v>
      </c>
      <c r="L924">
        <v>25528</v>
      </c>
      <c r="M924">
        <v>7908.72</v>
      </c>
      <c r="N924" s="11" t="s">
        <v>546</v>
      </c>
      <c r="O924" s="11" t="s">
        <v>543</v>
      </c>
    </row>
    <row r="925" spans="1:15" x14ac:dyDescent="0.25">
      <c r="A925" s="11" t="s">
        <v>3319</v>
      </c>
      <c r="B925" s="12">
        <v>46033</v>
      </c>
      <c r="C925" s="11" t="s">
        <v>54</v>
      </c>
      <c r="D925" s="11" t="s">
        <v>339</v>
      </c>
      <c r="E925" s="11" t="s">
        <v>387</v>
      </c>
      <c r="F925" s="11" t="s">
        <v>515</v>
      </c>
      <c r="G925" s="11" t="s">
        <v>541</v>
      </c>
      <c r="H925">
        <v>6</v>
      </c>
      <c r="I925">
        <v>9240.2000000000007</v>
      </c>
      <c r="J925">
        <v>0</v>
      </c>
      <c r="K925">
        <v>55441.2</v>
      </c>
      <c r="L925">
        <v>41010</v>
      </c>
      <c r="M925">
        <v>14431.2</v>
      </c>
      <c r="N925" s="11" t="s">
        <v>546</v>
      </c>
      <c r="O925" s="11" t="s">
        <v>543</v>
      </c>
    </row>
    <row r="926" spans="1:15" x14ac:dyDescent="0.25">
      <c r="A926" s="11" t="s">
        <v>3413</v>
      </c>
      <c r="B926" s="12">
        <v>46117</v>
      </c>
      <c r="C926" s="11" t="s">
        <v>180</v>
      </c>
      <c r="D926" s="11" t="s">
        <v>375</v>
      </c>
      <c r="E926" s="11" t="s">
        <v>389</v>
      </c>
      <c r="F926" s="11" t="s">
        <v>505</v>
      </c>
      <c r="G926" s="11" t="s">
        <v>541</v>
      </c>
      <c r="H926">
        <v>2</v>
      </c>
      <c r="I926">
        <v>5472.72</v>
      </c>
      <c r="J926">
        <v>0</v>
      </c>
      <c r="K926">
        <v>10945.44</v>
      </c>
      <c r="L926">
        <v>7374</v>
      </c>
      <c r="M926">
        <v>3571.44</v>
      </c>
      <c r="N926" s="11" t="s">
        <v>546</v>
      </c>
      <c r="O926" s="11" t="s">
        <v>543</v>
      </c>
    </row>
    <row r="927" spans="1:15" x14ac:dyDescent="0.25">
      <c r="A927" s="11" t="s">
        <v>3431</v>
      </c>
      <c r="B927" s="12">
        <v>46116</v>
      </c>
      <c r="C927" s="11" t="s">
        <v>152</v>
      </c>
      <c r="D927" s="11" t="s">
        <v>339</v>
      </c>
      <c r="E927" s="11" t="s">
        <v>387</v>
      </c>
      <c r="F927" s="11" t="s">
        <v>519</v>
      </c>
      <c r="G927" s="11" t="s">
        <v>541</v>
      </c>
      <c r="H927">
        <v>6</v>
      </c>
      <c r="I927">
        <v>9240.2000000000007</v>
      </c>
      <c r="J927">
        <v>0</v>
      </c>
      <c r="K927">
        <v>55441.2</v>
      </c>
      <c r="L927">
        <v>41010</v>
      </c>
      <c r="M927">
        <v>14431.2</v>
      </c>
      <c r="N927" s="11" t="s">
        <v>546</v>
      </c>
      <c r="O927" s="11" t="s">
        <v>543</v>
      </c>
    </row>
    <row r="928" spans="1:15" x14ac:dyDescent="0.25">
      <c r="A928" s="11" t="s">
        <v>3454</v>
      </c>
      <c r="B928" s="12">
        <v>46157</v>
      </c>
      <c r="C928" s="11" t="s">
        <v>196</v>
      </c>
      <c r="D928" s="11" t="s">
        <v>366</v>
      </c>
      <c r="E928" s="11" t="s">
        <v>398</v>
      </c>
      <c r="F928" s="11" t="s">
        <v>410</v>
      </c>
      <c r="G928" s="11" t="s">
        <v>541</v>
      </c>
      <c r="H928">
        <v>3</v>
      </c>
      <c r="I928">
        <v>24896.65</v>
      </c>
      <c r="J928">
        <v>0</v>
      </c>
      <c r="K928">
        <v>74689.95</v>
      </c>
      <c r="L928">
        <v>50331</v>
      </c>
      <c r="M928">
        <v>24358.95</v>
      </c>
      <c r="N928" s="11" t="s">
        <v>546</v>
      </c>
      <c r="O928" s="11" t="s">
        <v>543</v>
      </c>
    </row>
    <row r="929" spans="1:15" x14ac:dyDescent="0.25">
      <c r="A929" s="11" t="s">
        <v>3473</v>
      </c>
      <c r="B929" s="12">
        <v>45687</v>
      </c>
      <c r="C929" s="11" t="s">
        <v>70</v>
      </c>
      <c r="D929" s="11" t="s">
        <v>339</v>
      </c>
      <c r="E929" s="11" t="s">
        <v>398</v>
      </c>
      <c r="F929" s="11" t="s">
        <v>433</v>
      </c>
      <c r="G929" s="11" t="s">
        <v>541</v>
      </c>
      <c r="H929">
        <v>2</v>
      </c>
      <c r="I929">
        <v>9240.2000000000007</v>
      </c>
      <c r="J929">
        <v>0</v>
      </c>
      <c r="K929">
        <v>18480.400000000001</v>
      </c>
      <c r="L929">
        <v>13670</v>
      </c>
      <c r="M929">
        <v>4810.3999999999996</v>
      </c>
      <c r="N929" s="11" t="s">
        <v>546</v>
      </c>
      <c r="O929" s="11" t="s">
        <v>543</v>
      </c>
    </row>
    <row r="930" spans="1:15" x14ac:dyDescent="0.25">
      <c r="A930" s="11" t="s">
        <v>3508</v>
      </c>
      <c r="B930" s="12">
        <v>45795</v>
      </c>
      <c r="C930" s="11" t="s">
        <v>218</v>
      </c>
      <c r="D930" s="11" t="s">
        <v>373</v>
      </c>
      <c r="E930" s="11" t="s">
        <v>391</v>
      </c>
      <c r="F930" s="11" t="s">
        <v>513</v>
      </c>
      <c r="G930" s="11" t="s">
        <v>541</v>
      </c>
      <c r="H930">
        <v>2</v>
      </c>
      <c r="I930">
        <v>2277.2600000000002</v>
      </c>
      <c r="J930">
        <v>0</v>
      </c>
      <c r="K930">
        <v>4554.5200000000004</v>
      </c>
      <c r="L930">
        <v>3242</v>
      </c>
      <c r="M930">
        <v>1312.52</v>
      </c>
      <c r="N930" s="11" t="s">
        <v>546</v>
      </c>
      <c r="O930" s="11" t="s">
        <v>543</v>
      </c>
    </row>
    <row r="931" spans="1:15" x14ac:dyDescent="0.25">
      <c r="A931" s="11" t="s">
        <v>3532</v>
      </c>
      <c r="B931" s="12">
        <v>46147</v>
      </c>
      <c r="C931" s="11" t="s">
        <v>204</v>
      </c>
      <c r="D931" s="11" t="s">
        <v>360</v>
      </c>
      <c r="E931" s="11" t="s">
        <v>398</v>
      </c>
      <c r="F931" s="11" t="s">
        <v>511</v>
      </c>
      <c r="G931" s="11" t="s">
        <v>541</v>
      </c>
      <c r="H931">
        <v>3</v>
      </c>
      <c r="I931">
        <v>24789.75</v>
      </c>
      <c r="J931">
        <v>0</v>
      </c>
      <c r="K931">
        <v>74369.25</v>
      </c>
      <c r="L931">
        <v>61569</v>
      </c>
      <c r="M931">
        <v>12800.25</v>
      </c>
      <c r="N931" s="11" t="s">
        <v>546</v>
      </c>
      <c r="O931" s="11" t="s">
        <v>543</v>
      </c>
    </row>
    <row r="932" spans="1:15" x14ac:dyDescent="0.25">
      <c r="A932" s="11" t="s">
        <v>625</v>
      </c>
      <c r="B932" s="12">
        <v>45767</v>
      </c>
      <c r="C932" s="11" t="s">
        <v>166</v>
      </c>
      <c r="D932" s="11" t="s">
        <v>362</v>
      </c>
      <c r="E932" s="11" t="s">
        <v>389</v>
      </c>
      <c r="F932" s="11" t="s">
        <v>521</v>
      </c>
      <c r="G932" s="11" t="s">
        <v>552</v>
      </c>
      <c r="H932">
        <v>5</v>
      </c>
      <c r="I932">
        <v>22546.84</v>
      </c>
      <c r="J932">
        <v>0</v>
      </c>
      <c r="K932">
        <v>112734.2</v>
      </c>
      <c r="L932">
        <v>85295</v>
      </c>
      <c r="M932">
        <v>27439.200000000001</v>
      </c>
      <c r="N932" s="11" t="s">
        <v>546</v>
      </c>
      <c r="O932" s="11" t="s">
        <v>566</v>
      </c>
    </row>
    <row r="933" spans="1:15" x14ac:dyDescent="0.25">
      <c r="A933" s="11" t="s">
        <v>636</v>
      </c>
      <c r="B933" s="12">
        <v>46043</v>
      </c>
      <c r="C933" s="11" t="s">
        <v>152</v>
      </c>
      <c r="D933" s="11" t="s">
        <v>366</v>
      </c>
      <c r="E933" s="11" t="s">
        <v>395</v>
      </c>
      <c r="F933" s="11" t="s">
        <v>495</v>
      </c>
      <c r="G933" s="11" t="s">
        <v>545</v>
      </c>
      <c r="H933">
        <v>6</v>
      </c>
      <c r="I933">
        <v>24896.65</v>
      </c>
      <c r="J933">
        <v>0</v>
      </c>
      <c r="K933">
        <v>149379.9</v>
      </c>
      <c r="L933">
        <v>100662</v>
      </c>
      <c r="M933">
        <v>48717.9</v>
      </c>
      <c r="N933" s="11" t="s">
        <v>546</v>
      </c>
      <c r="O933" s="11" t="s">
        <v>566</v>
      </c>
    </row>
    <row r="934" spans="1:15" x14ac:dyDescent="0.25">
      <c r="A934" s="11" t="s">
        <v>756</v>
      </c>
      <c r="B934" s="12">
        <v>46148</v>
      </c>
      <c r="C934" s="11" t="s">
        <v>120</v>
      </c>
      <c r="D934" s="11" t="s">
        <v>360</v>
      </c>
      <c r="E934" s="11" t="s">
        <v>389</v>
      </c>
      <c r="F934" s="11" t="s">
        <v>501</v>
      </c>
      <c r="G934" s="11" t="s">
        <v>552</v>
      </c>
      <c r="H934">
        <v>2</v>
      </c>
      <c r="I934">
        <v>24789.75</v>
      </c>
      <c r="J934">
        <v>0</v>
      </c>
      <c r="K934">
        <v>49579.5</v>
      </c>
      <c r="L934">
        <v>41046</v>
      </c>
      <c r="M934">
        <v>8533.5</v>
      </c>
      <c r="N934" s="11" t="s">
        <v>556</v>
      </c>
      <c r="O934" s="11" t="s">
        <v>566</v>
      </c>
    </row>
    <row r="935" spans="1:15" x14ac:dyDescent="0.25">
      <c r="A935" s="11" t="s">
        <v>787</v>
      </c>
      <c r="B935" s="12">
        <v>46000</v>
      </c>
      <c r="C935" s="11" t="s">
        <v>276</v>
      </c>
      <c r="D935" s="11" t="s">
        <v>362</v>
      </c>
      <c r="E935" s="11" t="s">
        <v>395</v>
      </c>
      <c r="F935" s="11" t="s">
        <v>441</v>
      </c>
      <c r="G935" s="11" t="s">
        <v>552</v>
      </c>
      <c r="H935">
        <v>1</v>
      </c>
      <c r="I935">
        <v>22546.84</v>
      </c>
      <c r="J935">
        <v>0</v>
      </c>
      <c r="K935">
        <v>22546.84</v>
      </c>
      <c r="L935">
        <v>17059</v>
      </c>
      <c r="M935">
        <v>5487.84</v>
      </c>
      <c r="N935" s="11" t="s">
        <v>556</v>
      </c>
      <c r="O935" s="11" t="s">
        <v>566</v>
      </c>
    </row>
    <row r="936" spans="1:15" x14ac:dyDescent="0.25">
      <c r="A936" s="11" t="s">
        <v>983</v>
      </c>
      <c r="B936" s="12">
        <v>46029</v>
      </c>
      <c r="C936" s="11" t="s">
        <v>86</v>
      </c>
      <c r="D936" s="11" t="s">
        <v>348</v>
      </c>
      <c r="E936" s="11" t="s">
        <v>382</v>
      </c>
      <c r="F936" s="11" t="s">
        <v>467</v>
      </c>
      <c r="G936" s="11" t="s">
        <v>541</v>
      </c>
      <c r="H936">
        <v>4</v>
      </c>
      <c r="I936">
        <v>12703.48</v>
      </c>
      <c r="J936">
        <v>0</v>
      </c>
      <c r="K936">
        <v>50813.919999999998</v>
      </c>
      <c r="L936">
        <v>40876</v>
      </c>
      <c r="M936">
        <v>9937.92</v>
      </c>
      <c r="N936" s="11" t="s">
        <v>546</v>
      </c>
      <c r="O936" s="11" t="s">
        <v>566</v>
      </c>
    </row>
    <row r="937" spans="1:15" x14ac:dyDescent="0.25">
      <c r="A937" s="11" t="s">
        <v>1259</v>
      </c>
      <c r="B937" s="12">
        <v>45819</v>
      </c>
      <c r="C937" s="11" t="s">
        <v>260</v>
      </c>
      <c r="D937" s="11" t="s">
        <v>330</v>
      </c>
      <c r="E937" s="11" t="s">
        <v>393</v>
      </c>
      <c r="F937" s="11" t="s">
        <v>481</v>
      </c>
      <c r="G937" s="11" t="s">
        <v>552</v>
      </c>
      <c r="H937">
        <v>8</v>
      </c>
      <c r="I937">
        <v>13434.34</v>
      </c>
      <c r="J937">
        <v>0</v>
      </c>
      <c r="K937">
        <v>107474.72</v>
      </c>
      <c r="L937">
        <v>83144</v>
      </c>
      <c r="M937">
        <v>24330.720000000001</v>
      </c>
      <c r="N937" s="11" t="s">
        <v>546</v>
      </c>
      <c r="O937" s="11" t="s">
        <v>566</v>
      </c>
    </row>
    <row r="938" spans="1:15" x14ac:dyDescent="0.25">
      <c r="A938" s="11" t="s">
        <v>1278</v>
      </c>
      <c r="B938" s="12">
        <v>46368</v>
      </c>
      <c r="C938" s="11" t="s">
        <v>186</v>
      </c>
      <c r="D938" s="11" t="s">
        <v>341</v>
      </c>
      <c r="E938" s="11" t="s">
        <v>385</v>
      </c>
      <c r="F938" s="11" t="s">
        <v>437</v>
      </c>
      <c r="G938" s="11" t="s">
        <v>545</v>
      </c>
      <c r="H938">
        <v>7</v>
      </c>
      <c r="I938">
        <v>517.33000000000004</v>
      </c>
      <c r="J938">
        <v>0</v>
      </c>
      <c r="K938">
        <v>3621.31</v>
      </c>
      <c r="L938">
        <v>2884</v>
      </c>
      <c r="M938">
        <v>737.31</v>
      </c>
      <c r="N938" s="11" t="s">
        <v>556</v>
      </c>
      <c r="O938" s="11" t="s">
        <v>566</v>
      </c>
    </row>
    <row r="939" spans="1:15" x14ac:dyDescent="0.25">
      <c r="A939" s="11" t="s">
        <v>1307</v>
      </c>
      <c r="B939" s="12">
        <v>45987</v>
      </c>
      <c r="C939" s="11" t="s">
        <v>322</v>
      </c>
      <c r="D939" s="11" t="s">
        <v>377</v>
      </c>
      <c r="E939" s="11" t="s">
        <v>398</v>
      </c>
      <c r="F939" s="11" t="s">
        <v>404</v>
      </c>
      <c r="G939" s="11" t="s">
        <v>541</v>
      </c>
      <c r="H939">
        <v>7</v>
      </c>
      <c r="I939">
        <v>25991.93</v>
      </c>
      <c r="J939">
        <v>0</v>
      </c>
      <c r="K939">
        <v>181943.51</v>
      </c>
      <c r="L939">
        <v>129857</v>
      </c>
      <c r="M939">
        <v>52086.51</v>
      </c>
      <c r="N939" s="11" t="s">
        <v>542</v>
      </c>
      <c r="O939" s="11" t="s">
        <v>566</v>
      </c>
    </row>
    <row r="940" spans="1:15" x14ac:dyDescent="0.25">
      <c r="A940" s="11" t="s">
        <v>1373</v>
      </c>
      <c r="B940" s="12">
        <v>45674</v>
      </c>
      <c r="C940" s="11" t="s">
        <v>100</v>
      </c>
      <c r="D940" s="11" t="s">
        <v>373</v>
      </c>
      <c r="E940" s="11" t="s">
        <v>391</v>
      </c>
      <c r="F940" s="11" t="s">
        <v>499</v>
      </c>
      <c r="G940" s="11" t="s">
        <v>545</v>
      </c>
      <c r="H940">
        <v>5</v>
      </c>
      <c r="I940">
        <v>2277.2600000000002</v>
      </c>
      <c r="J940">
        <v>0</v>
      </c>
      <c r="K940">
        <v>11386.3</v>
      </c>
      <c r="L940">
        <v>8105</v>
      </c>
      <c r="M940">
        <v>3281.3</v>
      </c>
      <c r="N940" s="11" t="s">
        <v>550</v>
      </c>
      <c r="O940" s="11" t="s">
        <v>566</v>
      </c>
    </row>
    <row r="941" spans="1:15" x14ac:dyDescent="0.25">
      <c r="A941" s="11" t="s">
        <v>1423</v>
      </c>
      <c r="B941" s="12">
        <v>46321</v>
      </c>
      <c r="C941" s="11" t="s">
        <v>190</v>
      </c>
      <c r="D941" s="11" t="s">
        <v>330</v>
      </c>
      <c r="E941" s="11" t="s">
        <v>393</v>
      </c>
      <c r="F941" s="11" t="s">
        <v>427</v>
      </c>
      <c r="G941" s="11" t="s">
        <v>545</v>
      </c>
      <c r="H941">
        <v>1</v>
      </c>
      <c r="I941">
        <v>13434.34</v>
      </c>
      <c r="J941">
        <v>0</v>
      </c>
      <c r="K941">
        <v>13434.34</v>
      </c>
      <c r="L941">
        <v>10393</v>
      </c>
      <c r="M941">
        <v>3041.34</v>
      </c>
      <c r="N941" s="11" t="s">
        <v>556</v>
      </c>
      <c r="O941" s="11" t="s">
        <v>566</v>
      </c>
    </row>
    <row r="942" spans="1:15" x14ac:dyDescent="0.25">
      <c r="A942" s="11" t="s">
        <v>1476</v>
      </c>
      <c r="B942" s="12">
        <v>46222</v>
      </c>
      <c r="C942" s="11" t="s">
        <v>320</v>
      </c>
      <c r="D942" s="11" t="s">
        <v>345</v>
      </c>
      <c r="E942" s="11" t="s">
        <v>395</v>
      </c>
      <c r="F942" s="11" t="s">
        <v>495</v>
      </c>
      <c r="G942" s="11" t="s">
        <v>541</v>
      </c>
      <c r="H942">
        <v>7</v>
      </c>
      <c r="I942">
        <v>1871.78</v>
      </c>
      <c r="J942">
        <v>0</v>
      </c>
      <c r="K942">
        <v>10670.24</v>
      </c>
      <c r="L942">
        <v>11305</v>
      </c>
      <c r="M942">
        <v>-634.76</v>
      </c>
      <c r="N942" s="11" t="s">
        <v>546</v>
      </c>
      <c r="O942" s="11" t="s">
        <v>566</v>
      </c>
    </row>
    <row r="943" spans="1:15" x14ac:dyDescent="0.25">
      <c r="A943" s="11" t="s">
        <v>1531</v>
      </c>
      <c r="B943" s="12">
        <v>46106</v>
      </c>
      <c r="C943" s="11" t="s">
        <v>274</v>
      </c>
      <c r="D943" s="11" t="s">
        <v>337</v>
      </c>
      <c r="E943" s="11" t="s">
        <v>398</v>
      </c>
      <c r="F943" s="11" t="s">
        <v>465</v>
      </c>
      <c r="G943" s="11" t="s">
        <v>545</v>
      </c>
      <c r="H943">
        <v>6</v>
      </c>
      <c r="I943">
        <v>21351.52</v>
      </c>
      <c r="J943">
        <v>0</v>
      </c>
      <c r="K943">
        <v>128109.12</v>
      </c>
      <c r="L943">
        <v>94818</v>
      </c>
      <c r="M943">
        <v>33291.120000000003</v>
      </c>
      <c r="N943" s="11" t="s">
        <v>542</v>
      </c>
      <c r="O943" s="11" t="s">
        <v>566</v>
      </c>
    </row>
    <row r="944" spans="1:15" x14ac:dyDescent="0.25">
      <c r="A944" s="11" t="s">
        <v>1572</v>
      </c>
      <c r="B944" s="12">
        <v>45842</v>
      </c>
      <c r="C944" s="11" t="s">
        <v>274</v>
      </c>
      <c r="D944" s="11" t="s">
        <v>357</v>
      </c>
      <c r="E944" s="11" t="s">
        <v>398</v>
      </c>
      <c r="F944" s="11" t="s">
        <v>427</v>
      </c>
      <c r="G944" s="11" t="s">
        <v>552</v>
      </c>
      <c r="H944">
        <v>8</v>
      </c>
      <c r="I944">
        <v>20778.54</v>
      </c>
      <c r="J944">
        <v>0</v>
      </c>
      <c r="K944">
        <v>166228.32</v>
      </c>
      <c r="L944">
        <v>131544</v>
      </c>
      <c r="M944">
        <v>34684.32</v>
      </c>
      <c r="N944" s="11" t="s">
        <v>542</v>
      </c>
      <c r="O944" s="11" t="s">
        <v>566</v>
      </c>
    </row>
    <row r="945" spans="1:15" x14ac:dyDescent="0.25">
      <c r="A945" s="11" t="s">
        <v>1770</v>
      </c>
      <c r="B945" s="12">
        <v>46322</v>
      </c>
      <c r="C945" s="11" t="s">
        <v>30</v>
      </c>
      <c r="D945" s="11" t="s">
        <v>375</v>
      </c>
      <c r="E945" s="11" t="s">
        <v>393</v>
      </c>
      <c r="F945" s="11" t="s">
        <v>467</v>
      </c>
      <c r="G945" s="11" t="s">
        <v>552</v>
      </c>
      <c r="H945">
        <v>2</v>
      </c>
      <c r="I945">
        <v>5472.72</v>
      </c>
      <c r="J945">
        <v>0</v>
      </c>
      <c r="K945">
        <v>10945.44</v>
      </c>
      <c r="L945">
        <v>7374</v>
      </c>
      <c r="M945">
        <v>3571.44</v>
      </c>
      <c r="N945" s="11" t="s">
        <v>556</v>
      </c>
      <c r="O945" s="11" t="s">
        <v>566</v>
      </c>
    </row>
    <row r="946" spans="1:15" x14ac:dyDescent="0.25">
      <c r="A946" s="11" t="s">
        <v>1807</v>
      </c>
      <c r="B946" s="12">
        <v>46222</v>
      </c>
      <c r="C946" s="11" t="s">
        <v>118</v>
      </c>
      <c r="D946" s="11" t="s">
        <v>330</v>
      </c>
      <c r="E946" s="11" t="s">
        <v>391</v>
      </c>
      <c r="F946" s="11" t="s">
        <v>465</v>
      </c>
      <c r="G946" s="11" t="s">
        <v>552</v>
      </c>
      <c r="H946">
        <v>5</v>
      </c>
      <c r="I946">
        <v>13434.34</v>
      </c>
      <c r="J946">
        <v>0</v>
      </c>
      <c r="K946">
        <v>67171.7</v>
      </c>
      <c r="L946">
        <v>51965</v>
      </c>
      <c r="M946">
        <v>15206.7</v>
      </c>
      <c r="N946" s="11" t="s">
        <v>546</v>
      </c>
      <c r="O946" s="11" t="s">
        <v>566</v>
      </c>
    </row>
    <row r="947" spans="1:15" x14ac:dyDescent="0.25">
      <c r="A947" s="11" t="s">
        <v>1820</v>
      </c>
      <c r="B947" s="12">
        <v>46221</v>
      </c>
      <c r="C947" s="11" t="s">
        <v>188</v>
      </c>
      <c r="D947" s="11" t="s">
        <v>368</v>
      </c>
      <c r="E947" s="11" t="s">
        <v>389</v>
      </c>
      <c r="F947" s="11" t="s">
        <v>425</v>
      </c>
      <c r="G947" s="11" t="s">
        <v>541</v>
      </c>
      <c r="H947">
        <v>1</v>
      </c>
      <c r="I947">
        <v>1073.69</v>
      </c>
      <c r="J947">
        <v>0</v>
      </c>
      <c r="K947">
        <v>1073.69</v>
      </c>
      <c r="L947">
        <v>776</v>
      </c>
      <c r="M947">
        <v>297.69</v>
      </c>
      <c r="N947" s="11" t="s">
        <v>542</v>
      </c>
      <c r="O947" s="11" t="s">
        <v>566</v>
      </c>
    </row>
    <row r="948" spans="1:15" x14ac:dyDescent="0.25">
      <c r="A948" s="11" t="s">
        <v>1846</v>
      </c>
      <c r="B948" s="12">
        <v>45937</v>
      </c>
      <c r="C948" s="11" t="s">
        <v>242</v>
      </c>
      <c r="D948" s="11" t="s">
        <v>373</v>
      </c>
      <c r="E948" s="11" t="s">
        <v>398</v>
      </c>
      <c r="F948" s="11" t="s">
        <v>483</v>
      </c>
      <c r="G948" s="11" t="s">
        <v>541</v>
      </c>
      <c r="H948">
        <v>8</v>
      </c>
      <c r="I948">
        <v>2277.2600000000002</v>
      </c>
      <c r="J948">
        <v>0</v>
      </c>
      <c r="K948">
        <v>18218.080000000002</v>
      </c>
      <c r="L948">
        <v>12968</v>
      </c>
      <c r="M948">
        <v>5250.08</v>
      </c>
      <c r="N948" s="11" t="s">
        <v>556</v>
      </c>
      <c r="O948" s="11" t="s">
        <v>566</v>
      </c>
    </row>
    <row r="949" spans="1:15" x14ac:dyDescent="0.25">
      <c r="A949" s="11" t="s">
        <v>1938</v>
      </c>
      <c r="B949" s="12">
        <v>46030</v>
      </c>
      <c r="C949" s="11" t="s">
        <v>39</v>
      </c>
      <c r="D949" s="11" t="s">
        <v>353</v>
      </c>
      <c r="E949" s="11" t="s">
        <v>389</v>
      </c>
      <c r="F949" s="11" t="s">
        <v>497</v>
      </c>
      <c r="G949" s="11" t="s">
        <v>541</v>
      </c>
      <c r="H949">
        <v>7</v>
      </c>
      <c r="I949">
        <v>8043.5</v>
      </c>
      <c r="J949">
        <v>0</v>
      </c>
      <c r="K949">
        <v>56304.5</v>
      </c>
      <c r="L949">
        <v>37359</v>
      </c>
      <c r="M949">
        <v>18945.5</v>
      </c>
      <c r="N949" s="11" t="s">
        <v>546</v>
      </c>
      <c r="O949" s="11" t="s">
        <v>566</v>
      </c>
    </row>
    <row r="950" spans="1:15" x14ac:dyDescent="0.25">
      <c r="A950" s="11" t="s">
        <v>1944</v>
      </c>
      <c r="B950" s="12">
        <v>46277</v>
      </c>
      <c r="C950" s="11" t="s">
        <v>27</v>
      </c>
      <c r="D950" s="11" t="s">
        <v>368</v>
      </c>
      <c r="E950" s="11" t="s">
        <v>382</v>
      </c>
      <c r="F950" s="11" t="s">
        <v>413</v>
      </c>
      <c r="G950" s="11" t="s">
        <v>545</v>
      </c>
      <c r="H950">
        <v>7</v>
      </c>
      <c r="I950">
        <v>1073.69</v>
      </c>
      <c r="J950">
        <v>0</v>
      </c>
      <c r="K950">
        <v>7515.83</v>
      </c>
      <c r="L950">
        <v>5432</v>
      </c>
      <c r="M950">
        <v>2083.83</v>
      </c>
      <c r="N950" s="11" t="s">
        <v>550</v>
      </c>
      <c r="O950" s="11" t="s">
        <v>566</v>
      </c>
    </row>
    <row r="951" spans="1:15" x14ac:dyDescent="0.25">
      <c r="A951" s="11" t="s">
        <v>1947</v>
      </c>
      <c r="B951" s="12">
        <v>46185</v>
      </c>
      <c r="C951" s="11" t="s">
        <v>124</v>
      </c>
      <c r="D951" s="11" t="s">
        <v>355</v>
      </c>
      <c r="E951" s="11" t="s">
        <v>382</v>
      </c>
      <c r="F951" s="11" t="s">
        <v>507</v>
      </c>
      <c r="G951" s="11" t="s">
        <v>541</v>
      </c>
      <c r="H951">
        <v>5</v>
      </c>
      <c r="I951">
        <v>28820.43</v>
      </c>
      <c r="J951">
        <v>0</v>
      </c>
      <c r="K951">
        <v>144102.15</v>
      </c>
      <c r="L951">
        <v>98990</v>
      </c>
      <c r="M951">
        <v>45112.15</v>
      </c>
      <c r="N951" s="11" t="s">
        <v>556</v>
      </c>
      <c r="O951" s="11" t="s">
        <v>566</v>
      </c>
    </row>
    <row r="952" spans="1:15" x14ac:dyDescent="0.25">
      <c r="A952" s="11" t="s">
        <v>1968</v>
      </c>
      <c r="B952" s="12">
        <v>45717</v>
      </c>
      <c r="C952" s="11" t="s">
        <v>56</v>
      </c>
      <c r="D952" s="11" t="s">
        <v>368</v>
      </c>
      <c r="E952" s="11" t="s">
        <v>391</v>
      </c>
      <c r="F952" s="11" t="s">
        <v>449</v>
      </c>
      <c r="G952" s="11" t="s">
        <v>552</v>
      </c>
      <c r="H952">
        <v>4</v>
      </c>
      <c r="I952">
        <v>1073.69</v>
      </c>
      <c r="J952">
        <v>0</v>
      </c>
      <c r="K952">
        <v>4294.76</v>
      </c>
      <c r="L952">
        <v>3104</v>
      </c>
      <c r="M952">
        <v>1190.76</v>
      </c>
      <c r="N952" s="11" t="s">
        <v>542</v>
      </c>
      <c r="O952" s="11" t="s">
        <v>566</v>
      </c>
    </row>
    <row r="953" spans="1:15" x14ac:dyDescent="0.25">
      <c r="A953" s="11" t="s">
        <v>1970</v>
      </c>
      <c r="B953" s="12">
        <v>46073</v>
      </c>
      <c r="C953" s="11" t="s">
        <v>264</v>
      </c>
      <c r="D953" s="11" t="s">
        <v>345</v>
      </c>
      <c r="E953" s="11" t="s">
        <v>382</v>
      </c>
      <c r="F953" s="11" t="s">
        <v>519</v>
      </c>
      <c r="G953" s="11" t="s">
        <v>545</v>
      </c>
      <c r="H953">
        <v>2</v>
      </c>
      <c r="I953">
        <v>1871.78</v>
      </c>
      <c r="J953">
        <v>0</v>
      </c>
      <c r="K953">
        <v>3743.56</v>
      </c>
      <c r="L953">
        <v>3230</v>
      </c>
      <c r="M953">
        <v>513.55999999999995</v>
      </c>
      <c r="N953" s="11" t="s">
        <v>556</v>
      </c>
      <c r="O953" s="11" t="s">
        <v>566</v>
      </c>
    </row>
    <row r="954" spans="1:15" x14ac:dyDescent="0.25">
      <c r="A954" s="11" t="s">
        <v>1977</v>
      </c>
      <c r="B954" s="12">
        <v>45994</v>
      </c>
      <c r="C954" s="11" t="s">
        <v>39</v>
      </c>
      <c r="D954" s="11" t="s">
        <v>348</v>
      </c>
      <c r="E954" s="11" t="s">
        <v>393</v>
      </c>
      <c r="F954" s="11" t="s">
        <v>404</v>
      </c>
      <c r="G954" s="11" t="s">
        <v>545</v>
      </c>
      <c r="H954">
        <v>7</v>
      </c>
      <c r="I954">
        <v>12703.48</v>
      </c>
      <c r="J954">
        <v>0</v>
      </c>
      <c r="K954">
        <v>88924.36</v>
      </c>
      <c r="L954">
        <v>71533</v>
      </c>
      <c r="M954">
        <v>17391.36</v>
      </c>
      <c r="N954" s="11" t="s">
        <v>556</v>
      </c>
      <c r="O954" s="11" t="s">
        <v>566</v>
      </c>
    </row>
    <row r="955" spans="1:15" x14ac:dyDescent="0.25">
      <c r="A955" s="11" t="s">
        <v>1987</v>
      </c>
      <c r="B955" s="12">
        <v>46166</v>
      </c>
      <c r="C955" s="11" t="s">
        <v>284</v>
      </c>
      <c r="D955" s="11" t="s">
        <v>343</v>
      </c>
      <c r="E955" s="11" t="s">
        <v>389</v>
      </c>
      <c r="F955" s="11" t="s">
        <v>495</v>
      </c>
      <c r="G955" s="11" t="s">
        <v>552</v>
      </c>
      <c r="H955">
        <v>4</v>
      </c>
      <c r="I955">
        <v>4179.59</v>
      </c>
      <c r="J955">
        <v>0</v>
      </c>
      <c r="K955">
        <v>16718.36</v>
      </c>
      <c r="L955">
        <v>12764</v>
      </c>
      <c r="M955">
        <v>3954.36</v>
      </c>
      <c r="N955" s="11" t="s">
        <v>546</v>
      </c>
      <c r="O955" s="11" t="s">
        <v>566</v>
      </c>
    </row>
    <row r="956" spans="1:15" x14ac:dyDescent="0.25">
      <c r="A956" s="11" t="s">
        <v>2052</v>
      </c>
      <c r="B956" s="12">
        <v>46346</v>
      </c>
      <c r="C956" s="11" t="s">
        <v>228</v>
      </c>
      <c r="D956" s="11" t="s">
        <v>330</v>
      </c>
      <c r="E956" s="11" t="s">
        <v>385</v>
      </c>
      <c r="F956" s="11" t="s">
        <v>469</v>
      </c>
      <c r="G956" s="11" t="s">
        <v>545</v>
      </c>
      <c r="H956">
        <v>3</v>
      </c>
      <c r="I956">
        <v>13434.34</v>
      </c>
      <c r="J956">
        <v>0</v>
      </c>
      <c r="K956">
        <v>40303.019999999997</v>
      </c>
      <c r="L956">
        <v>31179</v>
      </c>
      <c r="M956">
        <v>9124.02</v>
      </c>
      <c r="N956" s="11" t="s">
        <v>542</v>
      </c>
      <c r="O956" s="11" t="s">
        <v>566</v>
      </c>
    </row>
    <row r="957" spans="1:15" x14ac:dyDescent="0.25">
      <c r="A957" s="11" t="s">
        <v>2104</v>
      </c>
      <c r="B957" s="12">
        <v>45938</v>
      </c>
      <c r="C957" s="11" t="s">
        <v>140</v>
      </c>
      <c r="D957" s="11" t="s">
        <v>373</v>
      </c>
      <c r="E957" s="11" t="s">
        <v>395</v>
      </c>
      <c r="F957" s="11" t="s">
        <v>443</v>
      </c>
      <c r="G957" s="11" t="s">
        <v>541</v>
      </c>
      <c r="H957">
        <v>6</v>
      </c>
      <c r="I957">
        <v>2277.2600000000002</v>
      </c>
      <c r="J957">
        <v>0</v>
      </c>
      <c r="K957">
        <v>13663.56</v>
      </c>
      <c r="L957">
        <v>9726</v>
      </c>
      <c r="M957">
        <v>3937.56</v>
      </c>
      <c r="N957" s="11" t="s">
        <v>550</v>
      </c>
      <c r="O957" s="11" t="s">
        <v>566</v>
      </c>
    </row>
    <row r="958" spans="1:15" x14ac:dyDescent="0.25">
      <c r="A958" s="11" t="s">
        <v>2253</v>
      </c>
      <c r="B958" s="12">
        <v>45899</v>
      </c>
      <c r="C958" s="11" t="s">
        <v>19</v>
      </c>
      <c r="D958" s="11" t="s">
        <v>368</v>
      </c>
      <c r="E958" s="11" t="s">
        <v>387</v>
      </c>
      <c r="F958" s="11" t="s">
        <v>415</v>
      </c>
      <c r="G958" s="11" t="s">
        <v>552</v>
      </c>
      <c r="H958">
        <v>1</v>
      </c>
      <c r="I958">
        <v>1073.69</v>
      </c>
      <c r="J958">
        <v>0</v>
      </c>
      <c r="K958">
        <v>1073.69</v>
      </c>
      <c r="L958">
        <v>776</v>
      </c>
      <c r="M958">
        <v>297.69</v>
      </c>
      <c r="N958" s="11" t="s">
        <v>546</v>
      </c>
      <c r="O958" s="11" t="s">
        <v>566</v>
      </c>
    </row>
    <row r="959" spans="1:15" x14ac:dyDescent="0.25">
      <c r="A959" s="11" t="s">
        <v>2294</v>
      </c>
      <c r="B959" s="12">
        <v>46312</v>
      </c>
      <c r="C959" s="11" t="s">
        <v>160</v>
      </c>
      <c r="D959" s="11" t="s">
        <v>375</v>
      </c>
      <c r="E959" s="11" t="s">
        <v>395</v>
      </c>
      <c r="F959" s="11" t="s">
        <v>439</v>
      </c>
      <c r="G959" s="11" t="s">
        <v>545</v>
      </c>
      <c r="H959">
        <v>4</v>
      </c>
      <c r="I959">
        <v>5472.72</v>
      </c>
      <c r="J959">
        <v>0</v>
      </c>
      <c r="K959">
        <v>21890.880000000001</v>
      </c>
      <c r="L959">
        <v>14748</v>
      </c>
      <c r="M959">
        <v>7142.88</v>
      </c>
      <c r="N959" s="11" t="s">
        <v>550</v>
      </c>
      <c r="O959" s="11" t="s">
        <v>566</v>
      </c>
    </row>
    <row r="960" spans="1:15" x14ac:dyDescent="0.25">
      <c r="A960" s="11" t="s">
        <v>2413</v>
      </c>
      <c r="B960" s="12">
        <v>45745</v>
      </c>
      <c r="C960" s="11" t="s">
        <v>94</v>
      </c>
      <c r="D960" s="11" t="s">
        <v>353</v>
      </c>
      <c r="E960" s="11" t="s">
        <v>398</v>
      </c>
      <c r="F960" s="11" t="s">
        <v>455</v>
      </c>
      <c r="G960" s="11" t="s">
        <v>552</v>
      </c>
      <c r="H960">
        <v>8</v>
      </c>
      <c r="I960">
        <v>8043.5</v>
      </c>
      <c r="J960">
        <v>0</v>
      </c>
      <c r="K960">
        <v>64348</v>
      </c>
      <c r="L960">
        <v>42696</v>
      </c>
      <c r="M960">
        <v>21652</v>
      </c>
      <c r="N960" s="11" t="s">
        <v>542</v>
      </c>
      <c r="O960" s="11" t="s">
        <v>566</v>
      </c>
    </row>
    <row r="961" spans="1:15" x14ac:dyDescent="0.25">
      <c r="A961" s="11" t="s">
        <v>2527</v>
      </c>
      <c r="B961" s="12">
        <v>46350</v>
      </c>
      <c r="C961" s="11" t="s">
        <v>94</v>
      </c>
      <c r="D961" s="11" t="s">
        <v>339</v>
      </c>
      <c r="E961" s="11" t="s">
        <v>385</v>
      </c>
      <c r="F961" s="11" t="s">
        <v>433</v>
      </c>
      <c r="G961" s="11" t="s">
        <v>552</v>
      </c>
      <c r="H961">
        <v>8</v>
      </c>
      <c r="I961">
        <v>9240.2000000000007</v>
      </c>
      <c r="J961">
        <v>0</v>
      </c>
      <c r="K961">
        <v>73921.600000000006</v>
      </c>
      <c r="L961">
        <v>54680</v>
      </c>
      <c r="M961">
        <v>19241.599999999999</v>
      </c>
      <c r="N961" s="11" t="s">
        <v>550</v>
      </c>
      <c r="O961" s="11" t="s">
        <v>566</v>
      </c>
    </row>
    <row r="962" spans="1:15" x14ac:dyDescent="0.25">
      <c r="A962" s="11" t="s">
        <v>2537</v>
      </c>
      <c r="B962" s="12">
        <v>46241</v>
      </c>
      <c r="C962" s="11" t="s">
        <v>310</v>
      </c>
      <c r="D962" s="11" t="s">
        <v>337</v>
      </c>
      <c r="E962" s="11" t="s">
        <v>389</v>
      </c>
      <c r="F962" s="11" t="s">
        <v>410</v>
      </c>
      <c r="G962" s="11" t="s">
        <v>541</v>
      </c>
      <c r="H962">
        <v>3</v>
      </c>
      <c r="I962">
        <v>21351.52</v>
      </c>
      <c r="J962">
        <v>0</v>
      </c>
      <c r="K962">
        <v>64054.559999999998</v>
      </c>
      <c r="L962">
        <v>47409</v>
      </c>
      <c r="M962">
        <v>16645.560000000001</v>
      </c>
      <c r="N962" s="11" t="s">
        <v>546</v>
      </c>
      <c r="O962" s="11" t="s">
        <v>566</v>
      </c>
    </row>
    <row r="963" spans="1:15" x14ac:dyDescent="0.25">
      <c r="A963" s="11" t="s">
        <v>2595</v>
      </c>
      <c r="B963" s="12">
        <v>45771</v>
      </c>
      <c r="C963" s="11" t="s">
        <v>224</v>
      </c>
      <c r="D963" s="11" t="s">
        <v>366</v>
      </c>
      <c r="E963" s="11" t="s">
        <v>389</v>
      </c>
      <c r="F963" s="11" t="s">
        <v>431</v>
      </c>
      <c r="G963" s="11" t="s">
        <v>545</v>
      </c>
      <c r="H963">
        <v>1</v>
      </c>
      <c r="I963">
        <v>24896.65</v>
      </c>
      <c r="J963">
        <v>0</v>
      </c>
      <c r="K963">
        <v>24896.65</v>
      </c>
      <c r="L963">
        <v>16777</v>
      </c>
      <c r="M963">
        <v>8119.65</v>
      </c>
      <c r="N963" s="11" t="s">
        <v>542</v>
      </c>
      <c r="O963" s="11" t="s">
        <v>566</v>
      </c>
    </row>
    <row r="964" spans="1:15" x14ac:dyDescent="0.25">
      <c r="A964" s="11" t="s">
        <v>2613</v>
      </c>
      <c r="B964" s="12">
        <v>45807</v>
      </c>
      <c r="C964" s="11" t="s">
        <v>102</v>
      </c>
      <c r="D964" s="11" t="s">
        <v>373</v>
      </c>
      <c r="E964" s="11" t="s">
        <v>398</v>
      </c>
      <c r="F964" s="11" t="s">
        <v>475</v>
      </c>
      <c r="G964" s="11" t="s">
        <v>545</v>
      </c>
      <c r="H964">
        <v>4</v>
      </c>
      <c r="I964">
        <v>2277.2600000000002</v>
      </c>
      <c r="J964">
        <v>0</v>
      </c>
      <c r="K964">
        <v>9109.0400000000009</v>
      </c>
      <c r="L964">
        <v>6484</v>
      </c>
      <c r="M964">
        <v>2625.04</v>
      </c>
      <c r="N964" s="11" t="s">
        <v>556</v>
      </c>
      <c r="O964" s="11" t="s">
        <v>566</v>
      </c>
    </row>
    <row r="965" spans="1:15" x14ac:dyDescent="0.25">
      <c r="A965" s="11" t="s">
        <v>2795</v>
      </c>
      <c r="B965" s="12">
        <v>46213</v>
      </c>
      <c r="C965" s="11" t="s">
        <v>246</v>
      </c>
      <c r="D965" s="11" t="s">
        <v>362</v>
      </c>
      <c r="E965" s="11" t="s">
        <v>395</v>
      </c>
      <c r="F965" s="11" t="s">
        <v>417</v>
      </c>
      <c r="G965" s="11" t="s">
        <v>552</v>
      </c>
      <c r="H965">
        <v>6</v>
      </c>
      <c r="I965">
        <v>22546.84</v>
      </c>
      <c r="J965">
        <v>0</v>
      </c>
      <c r="K965">
        <v>135281.04</v>
      </c>
      <c r="L965">
        <v>102354</v>
      </c>
      <c r="M965">
        <v>32927.040000000001</v>
      </c>
      <c r="N965" s="11" t="s">
        <v>546</v>
      </c>
      <c r="O965" s="11" t="s">
        <v>566</v>
      </c>
    </row>
    <row r="966" spans="1:15" x14ac:dyDescent="0.25">
      <c r="A966" s="11" t="s">
        <v>2846</v>
      </c>
      <c r="B966" s="12">
        <v>46123</v>
      </c>
      <c r="C966" s="11" t="s">
        <v>114</v>
      </c>
      <c r="D966" s="11" t="s">
        <v>334</v>
      </c>
      <c r="E966" s="11" t="s">
        <v>395</v>
      </c>
      <c r="F966" s="11" t="s">
        <v>477</v>
      </c>
      <c r="G966" s="11" t="s">
        <v>552</v>
      </c>
      <c r="H966">
        <v>2</v>
      </c>
      <c r="I966">
        <v>371.26</v>
      </c>
      <c r="J966">
        <v>0</v>
      </c>
      <c r="K966">
        <v>742.52</v>
      </c>
      <c r="L966">
        <v>570</v>
      </c>
      <c r="M966">
        <v>172.52</v>
      </c>
      <c r="N966" s="11" t="s">
        <v>546</v>
      </c>
      <c r="O966" s="11" t="s">
        <v>566</v>
      </c>
    </row>
    <row r="967" spans="1:15" x14ac:dyDescent="0.25">
      <c r="A967" s="11" t="s">
        <v>2924</v>
      </c>
      <c r="B967" s="12">
        <v>45807</v>
      </c>
      <c r="C967" s="11" t="s">
        <v>284</v>
      </c>
      <c r="D967" s="11" t="s">
        <v>373</v>
      </c>
      <c r="E967" s="11" t="s">
        <v>389</v>
      </c>
      <c r="F967" s="11" t="s">
        <v>493</v>
      </c>
      <c r="G967" s="11" t="s">
        <v>541</v>
      </c>
      <c r="H967">
        <v>4</v>
      </c>
      <c r="I967">
        <v>2277.2600000000002</v>
      </c>
      <c r="J967">
        <v>0</v>
      </c>
      <c r="K967">
        <v>9109.0400000000009</v>
      </c>
      <c r="L967">
        <v>6484</v>
      </c>
      <c r="M967">
        <v>2625.04</v>
      </c>
      <c r="N967" s="11" t="s">
        <v>550</v>
      </c>
      <c r="O967" s="11" t="s">
        <v>566</v>
      </c>
    </row>
    <row r="968" spans="1:15" x14ac:dyDescent="0.25">
      <c r="A968" s="11" t="s">
        <v>3069</v>
      </c>
      <c r="B968" s="12">
        <v>46050</v>
      </c>
      <c r="C968" s="11" t="s">
        <v>72</v>
      </c>
      <c r="D968" s="11" t="s">
        <v>360</v>
      </c>
      <c r="E968" s="11" t="s">
        <v>387</v>
      </c>
      <c r="F968" s="11" t="s">
        <v>433</v>
      </c>
      <c r="G968" s="11" t="s">
        <v>552</v>
      </c>
      <c r="H968">
        <v>7</v>
      </c>
      <c r="I968">
        <v>24789.75</v>
      </c>
      <c r="J968">
        <v>0</v>
      </c>
      <c r="K968">
        <v>173528.25</v>
      </c>
      <c r="L968">
        <v>143661</v>
      </c>
      <c r="M968">
        <v>29867.25</v>
      </c>
      <c r="N968" s="11" t="s">
        <v>542</v>
      </c>
      <c r="O968" s="11" t="s">
        <v>566</v>
      </c>
    </row>
    <row r="969" spans="1:15" x14ac:dyDescent="0.25">
      <c r="A969" s="11" t="s">
        <v>3129</v>
      </c>
      <c r="B969" s="12">
        <v>46306</v>
      </c>
      <c r="C969" s="11" t="s">
        <v>318</v>
      </c>
      <c r="D969" s="11" t="s">
        <v>339</v>
      </c>
      <c r="E969" s="11" t="s">
        <v>391</v>
      </c>
      <c r="F969" s="11" t="s">
        <v>511</v>
      </c>
      <c r="G969" s="11" t="s">
        <v>552</v>
      </c>
      <c r="H969">
        <v>3</v>
      </c>
      <c r="I969">
        <v>9240.2000000000007</v>
      </c>
      <c r="J969">
        <v>0</v>
      </c>
      <c r="K969">
        <v>27720.6</v>
      </c>
      <c r="L969">
        <v>20505</v>
      </c>
      <c r="M969">
        <v>7215.6</v>
      </c>
      <c r="N969" s="11" t="s">
        <v>546</v>
      </c>
      <c r="O969" s="11" t="s">
        <v>566</v>
      </c>
    </row>
    <row r="970" spans="1:15" x14ac:dyDescent="0.25">
      <c r="A970" s="11" t="s">
        <v>3280</v>
      </c>
      <c r="B970" s="12">
        <v>45919</v>
      </c>
      <c r="C970" s="11" t="s">
        <v>234</v>
      </c>
      <c r="D970" s="11" t="s">
        <v>371</v>
      </c>
      <c r="E970" s="11" t="s">
        <v>398</v>
      </c>
      <c r="F970" s="11" t="s">
        <v>479</v>
      </c>
      <c r="G970" s="11" t="s">
        <v>545</v>
      </c>
      <c r="H970">
        <v>4</v>
      </c>
      <c r="I970">
        <v>25238.93</v>
      </c>
      <c r="J970">
        <v>0</v>
      </c>
      <c r="K970">
        <v>100955.72</v>
      </c>
      <c r="L970">
        <v>85264</v>
      </c>
      <c r="M970">
        <v>15691.72</v>
      </c>
      <c r="N970" s="11" t="s">
        <v>556</v>
      </c>
      <c r="O970" s="11" t="s">
        <v>566</v>
      </c>
    </row>
    <row r="971" spans="1:15" x14ac:dyDescent="0.25">
      <c r="A971" s="11" t="s">
        <v>3308</v>
      </c>
      <c r="B971" s="12">
        <v>46319</v>
      </c>
      <c r="C971" s="11" t="s">
        <v>302</v>
      </c>
      <c r="D971" s="11" t="s">
        <v>366</v>
      </c>
      <c r="E971" s="11" t="s">
        <v>382</v>
      </c>
      <c r="F971" s="11" t="s">
        <v>491</v>
      </c>
      <c r="G971" s="11" t="s">
        <v>541</v>
      </c>
      <c r="H971">
        <v>6</v>
      </c>
      <c r="I971">
        <v>24896.65</v>
      </c>
      <c r="J971">
        <v>0</v>
      </c>
      <c r="K971">
        <v>149379.9</v>
      </c>
      <c r="L971">
        <v>100662</v>
      </c>
      <c r="M971">
        <v>48717.9</v>
      </c>
      <c r="N971" s="11" t="s">
        <v>546</v>
      </c>
      <c r="O971" s="11" t="s">
        <v>566</v>
      </c>
    </row>
    <row r="972" spans="1:15" x14ac:dyDescent="0.25">
      <c r="A972" s="11" t="s">
        <v>3366</v>
      </c>
      <c r="B972" s="12">
        <v>46170</v>
      </c>
      <c r="C972" s="11" t="s">
        <v>62</v>
      </c>
      <c r="D972" s="11" t="s">
        <v>375</v>
      </c>
      <c r="E972" s="11" t="s">
        <v>393</v>
      </c>
      <c r="F972" s="11" t="s">
        <v>429</v>
      </c>
      <c r="G972" s="11" t="s">
        <v>552</v>
      </c>
      <c r="H972">
        <v>3</v>
      </c>
      <c r="I972">
        <v>5472.72</v>
      </c>
      <c r="J972">
        <v>0</v>
      </c>
      <c r="K972">
        <v>10457.629999999999</v>
      </c>
      <c r="L972">
        <v>11061</v>
      </c>
      <c r="M972">
        <v>-603.37</v>
      </c>
      <c r="N972" s="11" t="s">
        <v>542</v>
      </c>
      <c r="O972" s="11" t="s">
        <v>566</v>
      </c>
    </row>
    <row r="973" spans="1:15" x14ac:dyDescent="0.25">
      <c r="A973" s="11" t="s">
        <v>3407</v>
      </c>
      <c r="B973" s="12">
        <v>46102</v>
      </c>
      <c r="C973" s="11" t="s">
        <v>272</v>
      </c>
      <c r="D973" s="11" t="s">
        <v>341</v>
      </c>
      <c r="E973" s="11" t="s">
        <v>395</v>
      </c>
      <c r="F973" s="11" t="s">
        <v>487</v>
      </c>
      <c r="G973" s="11" t="s">
        <v>541</v>
      </c>
      <c r="H973">
        <v>1</v>
      </c>
      <c r="I973">
        <v>517.33000000000004</v>
      </c>
      <c r="J973">
        <v>0</v>
      </c>
      <c r="K973">
        <v>517.33000000000004</v>
      </c>
      <c r="L973">
        <v>412</v>
      </c>
      <c r="M973">
        <v>105.33</v>
      </c>
      <c r="N973" s="11" t="s">
        <v>546</v>
      </c>
      <c r="O973" s="11" t="s">
        <v>566</v>
      </c>
    </row>
    <row r="974" spans="1:15" x14ac:dyDescent="0.25">
      <c r="A974" s="11" t="s">
        <v>3495</v>
      </c>
      <c r="B974" s="12">
        <v>46298</v>
      </c>
      <c r="C974" s="11" t="s">
        <v>198</v>
      </c>
      <c r="D974" s="11" t="s">
        <v>334</v>
      </c>
      <c r="E974" s="11" t="s">
        <v>391</v>
      </c>
      <c r="F974" s="11" t="s">
        <v>503</v>
      </c>
      <c r="G974" s="11" t="s">
        <v>541</v>
      </c>
      <c r="H974">
        <v>2</v>
      </c>
      <c r="I974">
        <v>371.26</v>
      </c>
      <c r="J974">
        <v>0</v>
      </c>
      <c r="K974">
        <v>444.38</v>
      </c>
      <c r="L974">
        <v>570</v>
      </c>
      <c r="M974">
        <v>-125.62</v>
      </c>
      <c r="N974" s="11" t="s">
        <v>550</v>
      </c>
      <c r="O974" s="11" t="s">
        <v>566</v>
      </c>
    </row>
    <row r="975" spans="1:15" x14ac:dyDescent="0.25">
      <c r="A975" s="11" t="s">
        <v>565</v>
      </c>
      <c r="B975" s="12">
        <v>46364</v>
      </c>
      <c r="C975" s="11" t="s">
        <v>186</v>
      </c>
      <c r="D975" s="11" t="s">
        <v>355</v>
      </c>
      <c r="E975" s="11" t="s">
        <v>391</v>
      </c>
      <c r="F975" s="11" t="s">
        <v>447</v>
      </c>
      <c r="G975" s="11" t="s">
        <v>545</v>
      </c>
      <c r="H975">
        <v>1</v>
      </c>
      <c r="I975">
        <v>27379.41</v>
      </c>
      <c r="J975">
        <v>0.05</v>
      </c>
      <c r="K975">
        <v>27379.41</v>
      </c>
      <c r="L975">
        <v>19798</v>
      </c>
      <c r="M975">
        <v>7581.41</v>
      </c>
      <c r="N975" s="11" t="s">
        <v>556</v>
      </c>
      <c r="O975" s="11" t="s">
        <v>566</v>
      </c>
    </row>
    <row r="976" spans="1:15" x14ac:dyDescent="0.25">
      <c r="A976" s="11" t="s">
        <v>598</v>
      </c>
      <c r="B976" s="12">
        <v>45706</v>
      </c>
      <c r="C976" s="11" t="s">
        <v>90</v>
      </c>
      <c r="D976" s="11" t="s">
        <v>353</v>
      </c>
      <c r="E976" s="11" t="s">
        <v>398</v>
      </c>
      <c r="F976" s="11" t="s">
        <v>437</v>
      </c>
      <c r="G976" s="11" t="s">
        <v>541</v>
      </c>
      <c r="H976">
        <v>7</v>
      </c>
      <c r="I976">
        <v>7239.15</v>
      </c>
      <c r="J976">
        <v>0.1</v>
      </c>
      <c r="K976">
        <v>50674.05</v>
      </c>
      <c r="L976">
        <v>37359</v>
      </c>
      <c r="M976">
        <v>13315.05</v>
      </c>
      <c r="N976" s="11" t="s">
        <v>556</v>
      </c>
      <c r="O976" s="11" t="s">
        <v>566</v>
      </c>
    </row>
    <row r="977" spans="1:15" x14ac:dyDescent="0.25">
      <c r="A977" s="11" t="s">
        <v>644</v>
      </c>
      <c r="B977" s="12">
        <v>46350</v>
      </c>
      <c r="C977" s="11" t="s">
        <v>62</v>
      </c>
      <c r="D977" s="11" t="s">
        <v>364</v>
      </c>
      <c r="E977" s="11" t="s">
        <v>387</v>
      </c>
      <c r="F977" s="11" t="s">
        <v>489</v>
      </c>
      <c r="G977" s="11" t="s">
        <v>552</v>
      </c>
      <c r="H977">
        <v>6</v>
      </c>
      <c r="I977">
        <v>22911.439999999999</v>
      </c>
      <c r="J977">
        <v>0.1</v>
      </c>
      <c r="K977">
        <v>137468.64000000001</v>
      </c>
      <c r="L977">
        <v>100890</v>
      </c>
      <c r="M977">
        <v>36578.639999999999</v>
      </c>
      <c r="N977" s="11" t="s">
        <v>556</v>
      </c>
      <c r="O977" s="11" t="s">
        <v>566</v>
      </c>
    </row>
    <row r="978" spans="1:15" x14ac:dyDescent="0.25">
      <c r="A978" s="11" t="s">
        <v>649</v>
      </c>
      <c r="B978" s="12">
        <v>46073</v>
      </c>
      <c r="C978" s="11" t="s">
        <v>302</v>
      </c>
      <c r="D978" s="11" t="s">
        <v>334</v>
      </c>
      <c r="E978" s="11" t="s">
        <v>382</v>
      </c>
      <c r="F978" s="11" t="s">
        <v>459</v>
      </c>
      <c r="G978" s="11" t="s">
        <v>552</v>
      </c>
      <c r="H978">
        <v>7</v>
      </c>
      <c r="I978">
        <v>297.01</v>
      </c>
      <c r="J978">
        <v>0.2</v>
      </c>
      <c r="K978">
        <v>2079.0700000000002</v>
      </c>
      <c r="L978">
        <v>1995</v>
      </c>
      <c r="M978">
        <v>84.07</v>
      </c>
      <c r="N978" s="11" t="s">
        <v>556</v>
      </c>
      <c r="O978" s="11" t="s">
        <v>566</v>
      </c>
    </row>
    <row r="979" spans="1:15" x14ac:dyDescent="0.25">
      <c r="A979" s="11" t="s">
        <v>723</v>
      </c>
      <c r="B979" s="12">
        <v>46254</v>
      </c>
      <c r="C979" s="11" t="s">
        <v>56</v>
      </c>
      <c r="D979" s="11" t="s">
        <v>343</v>
      </c>
      <c r="E979" s="11" t="s">
        <v>393</v>
      </c>
      <c r="F979" s="11" t="s">
        <v>433</v>
      </c>
      <c r="G979" s="11" t="s">
        <v>552</v>
      </c>
      <c r="H979">
        <v>1</v>
      </c>
      <c r="I979">
        <v>3970.61</v>
      </c>
      <c r="J979">
        <v>0.05</v>
      </c>
      <c r="K979">
        <v>3970.61</v>
      </c>
      <c r="L979">
        <v>3191</v>
      </c>
      <c r="M979">
        <v>779.61</v>
      </c>
      <c r="N979" s="11" t="s">
        <v>546</v>
      </c>
      <c r="O979" s="11" t="s">
        <v>566</v>
      </c>
    </row>
    <row r="980" spans="1:15" x14ac:dyDescent="0.25">
      <c r="A980" s="11" t="s">
        <v>726</v>
      </c>
      <c r="B980" s="12">
        <v>46256</v>
      </c>
      <c r="C980" s="11" t="s">
        <v>136</v>
      </c>
      <c r="D980" s="11" t="s">
        <v>337</v>
      </c>
      <c r="E980" s="11" t="s">
        <v>395</v>
      </c>
      <c r="F980" s="11" t="s">
        <v>447</v>
      </c>
      <c r="G980" s="11" t="s">
        <v>552</v>
      </c>
      <c r="H980">
        <v>4</v>
      </c>
      <c r="I980">
        <v>17081.22</v>
      </c>
      <c r="J980">
        <v>0.2</v>
      </c>
      <c r="K980">
        <v>68324.88</v>
      </c>
      <c r="L980">
        <v>63212</v>
      </c>
      <c r="M980">
        <v>5112.88</v>
      </c>
      <c r="N980" s="11" t="s">
        <v>546</v>
      </c>
      <c r="O980" s="11" t="s">
        <v>566</v>
      </c>
    </row>
    <row r="981" spans="1:15" x14ac:dyDescent="0.25">
      <c r="A981" s="11" t="s">
        <v>816</v>
      </c>
      <c r="B981" s="12">
        <v>46307</v>
      </c>
      <c r="C981" s="11" t="s">
        <v>268</v>
      </c>
      <c r="D981" s="11" t="s">
        <v>353</v>
      </c>
      <c r="E981" s="11" t="s">
        <v>387</v>
      </c>
      <c r="F981" s="11" t="s">
        <v>505</v>
      </c>
      <c r="G981" s="11" t="s">
        <v>541</v>
      </c>
      <c r="H981">
        <v>8</v>
      </c>
      <c r="I981">
        <v>6434.8</v>
      </c>
      <c r="J981">
        <v>0.2</v>
      </c>
      <c r="K981">
        <v>51478.400000000001</v>
      </c>
      <c r="L981">
        <v>42696</v>
      </c>
      <c r="M981">
        <v>8782.4</v>
      </c>
      <c r="N981" s="11" t="s">
        <v>542</v>
      </c>
      <c r="O981" s="11" t="s">
        <v>566</v>
      </c>
    </row>
    <row r="982" spans="1:15" x14ac:dyDescent="0.25">
      <c r="A982" s="11" t="s">
        <v>817</v>
      </c>
      <c r="B982" s="12">
        <v>45901</v>
      </c>
      <c r="C982" s="11" t="s">
        <v>212</v>
      </c>
      <c r="D982" s="11" t="s">
        <v>341</v>
      </c>
      <c r="E982" s="11" t="s">
        <v>393</v>
      </c>
      <c r="F982" s="11" t="s">
        <v>511</v>
      </c>
      <c r="G982" s="11" t="s">
        <v>552</v>
      </c>
      <c r="H982">
        <v>6</v>
      </c>
      <c r="I982">
        <v>465.6</v>
      </c>
      <c r="J982">
        <v>0.1</v>
      </c>
      <c r="K982">
        <v>2793.6</v>
      </c>
      <c r="L982">
        <v>2472</v>
      </c>
      <c r="M982">
        <v>321.60000000000002</v>
      </c>
      <c r="N982" s="11" t="s">
        <v>550</v>
      </c>
      <c r="O982" s="11" t="s">
        <v>566</v>
      </c>
    </row>
    <row r="983" spans="1:15" x14ac:dyDescent="0.25">
      <c r="A983" s="11" t="s">
        <v>845</v>
      </c>
      <c r="B983" s="12">
        <v>45825</v>
      </c>
      <c r="C983" s="11" t="s">
        <v>208</v>
      </c>
      <c r="D983" s="11" t="s">
        <v>357</v>
      </c>
      <c r="E983" s="11" t="s">
        <v>387</v>
      </c>
      <c r="F983" s="11" t="s">
        <v>493</v>
      </c>
      <c r="G983" s="11" t="s">
        <v>545</v>
      </c>
      <c r="H983">
        <v>2</v>
      </c>
      <c r="I983">
        <v>19739.61</v>
      </c>
      <c r="J983">
        <v>0.05</v>
      </c>
      <c r="K983">
        <v>39479.22</v>
      </c>
      <c r="L983">
        <v>32886</v>
      </c>
      <c r="M983">
        <v>6593.22</v>
      </c>
      <c r="N983" s="11" t="s">
        <v>550</v>
      </c>
      <c r="O983" s="11" t="s">
        <v>566</v>
      </c>
    </row>
    <row r="984" spans="1:15" x14ac:dyDescent="0.25">
      <c r="A984" s="11" t="s">
        <v>852</v>
      </c>
      <c r="B984" s="12">
        <v>45845</v>
      </c>
      <c r="C984" s="11" t="s">
        <v>23</v>
      </c>
      <c r="D984" s="11" t="s">
        <v>355</v>
      </c>
      <c r="E984" s="11" t="s">
        <v>393</v>
      </c>
      <c r="F984" s="11" t="s">
        <v>527</v>
      </c>
      <c r="G984" s="11" t="s">
        <v>552</v>
      </c>
      <c r="H984">
        <v>2</v>
      </c>
      <c r="I984">
        <v>25938.39</v>
      </c>
      <c r="J984">
        <v>0.1</v>
      </c>
      <c r="K984">
        <v>51876.78</v>
      </c>
      <c r="L984">
        <v>39596</v>
      </c>
      <c r="M984">
        <v>12280.78</v>
      </c>
      <c r="N984" s="11" t="s">
        <v>546</v>
      </c>
      <c r="O984" s="11" t="s">
        <v>566</v>
      </c>
    </row>
    <row r="985" spans="1:15" x14ac:dyDescent="0.25">
      <c r="A985" s="11" t="s">
        <v>892</v>
      </c>
      <c r="B985" s="12">
        <v>45681</v>
      </c>
      <c r="C985" s="11" t="s">
        <v>30</v>
      </c>
      <c r="D985" s="11" t="s">
        <v>345</v>
      </c>
      <c r="E985" s="11" t="s">
        <v>385</v>
      </c>
      <c r="F985" s="11" t="s">
        <v>453</v>
      </c>
      <c r="G985" s="11" t="s">
        <v>545</v>
      </c>
      <c r="H985">
        <v>5</v>
      </c>
      <c r="I985">
        <v>1497.42</v>
      </c>
      <c r="J985">
        <v>0.2</v>
      </c>
      <c r="K985">
        <v>7487.1</v>
      </c>
      <c r="L985">
        <v>8075</v>
      </c>
      <c r="M985">
        <v>-587.9</v>
      </c>
      <c r="N985" s="11" t="s">
        <v>546</v>
      </c>
      <c r="O985" s="11" t="s">
        <v>566</v>
      </c>
    </row>
    <row r="986" spans="1:15" x14ac:dyDescent="0.25">
      <c r="A986" s="11" t="s">
        <v>924</v>
      </c>
      <c r="B986" s="12">
        <v>46241</v>
      </c>
      <c r="C986" s="11" t="s">
        <v>322</v>
      </c>
      <c r="D986" s="11" t="s">
        <v>334</v>
      </c>
      <c r="E986" s="11" t="s">
        <v>389</v>
      </c>
      <c r="F986" s="11" t="s">
        <v>413</v>
      </c>
      <c r="G986" s="11" t="s">
        <v>545</v>
      </c>
      <c r="H986">
        <v>7</v>
      </c>
      <c r="I986">
        <v>352.7</v>
      </c>
      <c r="J986">
        <v>0.05</v>
      </c>
      <c r="K986">
        <v>2468.9</v>
      </c>
      <c r="L986">
        <v>1995</v>
      </c>
      <c r="M986">
        <v>473.9</v>
      </c>
      <c r="N986" s="11" t="s">
        <v>550</v>
      </c>
      <c r="O986" s="11" t="s">
        <v>566</v>
      </c>
    </row>
    <row r="987" spans="1:15" x14ac:dyDescent="0.25">
      <c r="A987" s="11" t="s">
        <v>937</v>
      </c>
      <c r="B987" s="12">
        <v>46255</v>
      </c>
      <c r="C987" s="11" t="s">
        <v>126</v>
      </c>
      <c r="D987" s="11" t="s">
        <v>341</v>
      </c>
      <c r="E987" s="11" t="s">
        <v>385</v>
      </c>
      <c r="F987" s="11" t="s">
        <v>459</v>
      </c>
      <c r="G987" s="11" t="s">
        <v>545</v>
      </c>
      <c r="H987">
        <v>4</v>
      </c>
      <c r="I987">
        <v>491.46</v>
      </c>
      <c r="J987">
        <v>0.05</v>
      </c>
      <c r="K987">
        <v>1965.84</v>
      </c>
      <c r="L987">
        <v>1648</v>
      </c>
      <c r="M987">
        <v>317.83999999999997</v>
      </c>
      <c r="N987" s="11" t="s">
        <v>542</v>
      </c>
      <c r="O987" s="11" t="s">
        <v>566</v>
      </c>
    </row>
    <row r="988" spans="1:15" x14ac:dyDescent="0.25">
      <c r="A988" s="11" t="s">
        <v>969</v>
      </c>
      <c r="B988" s="12">
        <v>45806</v>
      </c>
      <c r="C988" s="11" t="s">
        <v>224</v>
      </c>
      <c r="D988" s="11" t="s">
        <v>337</v>
      </c>
      <c r="E988" s="11" t="s">
        <v>385</v>
      </c>
      <c r="F988" s="11" t="s">
        <v>499</v>
      </c>
      <c r="G988" s="11" t="s">
        <v>541</v>
      </c>
      <c r="H988">
        <v>6</v>
      </c>
      <c r="I988">
        <v>19216.37</v>
      </c>
      <c r="J988">
        <v>0.1</v>
      </c>
      <c r="K988">
        <v>115298.22</v>
      </c>
      <c r="L988">
        <v>94818</v>
      </c>
      <c r="M988">
        <v>20480.22</v>
      </c>
      <c r="N988" s="11" t="s">
        <v>556</v>
      </c>
      <c r="O988" s="11" t="s">
        <v>566</v>
      </c>
    </row>
    <row r="989" spans="1:15" x14ac:dyDescent="0.25">
      <c r="A989" s="11" t="s">
        <v>1050</v>
      </c>
      <c r="B989" s="12">
        <v>45777</v>
      </c>
      <c r="C989" s="11" t="s">
        <v>82</v>
      </c>
      <c r="D989" s="11" t="s">
        <v>377</v>
      </c>
      <c r="E989" s="11" t="s">
        <v>395</v>
      </c>
      <c r="F989" s="11" t="s">
        <v>417</v>
      </c>
      <c r="G989" s="11" t="s">
        <v>541</v>
      </c>
      <c r="H989">
        <v>3</v>
      </c>
      <c r="I989">
        <v>20793.54</v>
      </c>
      <c r="J989">
        <v>0.2</v>
      </c>
      <c r="K989">
        <v>62380.62</v>
      </c>
      <c r="L989">
        <v>55653</v>
      </c>
      <c r="M989">
        <v>6727.62</v>
      </c>
      <c r="N989" s="11" t="s">
        <v>542</v>
      </c>
      <c r="O989" s="11" t="s">
        <v>566</v>
      </c>
    </row>
    <row r="990" spans="1:15" x14ac:dyDescent="0.25">
      <c r="A990" s="11" t="s">
        <v>1073</v>
      </c>
      <c r="B990" s="12">
        <v>45834</v>
      </c>
      <c r="C990" s="11" t="s">
        <v>258</v>
      </c>
      <c r="D990" s="11" t="s">
        <v>364</v>
      </c>
      <c r="E990" s="11" t="s">
        <v>387</v>
      </c>
      <c r="F990" s="11" t="s">
        <v>515</v>
      </c>
      <c r="G990" s="11" t="s">
        <v>552</v>
      </c>
      <c r="H990">
        <v>6</v>
      </c>
      <c r="I990">
        <v>22911.439999999999</v>
      </c>
      <c r="J990">
        <v>0.1</v>
      </c>
      <c r="K990">
        <v>137468.64000000001</v>
      </c>
      <c r="L990">
        <v>100890</v>
      </c>
      <c r="M990">
        <v>36578.639999999999</v>
      </c>
      <c r="N990" s="11" t="s">
        <v>556</v>
      </c>
      <c r="O990" s="11" t="s">
        <v>566</v>
      </c>
    </row>
    <row r="991" spans="1:15" x14ac:dyDescent="0.25">
      <c r="A991" s="11" t="s">
        <v>1112</v>
      </c>
      <c r="B991" s="12">
        <v>45942</v>
      </c>
      <c r="C991" s="11" t="s">
        <v>278</v>
      </c>
      <c r="D991" s="11" t="s">
        <v>373</v>
      </c>
      <c r="E991" s="11" t="s">
        <v>391</v>
      </c>
      <c r="F991" s="11" t="s">
        <v>431</v>
      </c>
      <c r="G991" s="11" t="s">
        <v>541</v>
      </c>
      <c r="H991">
        <v>4</v>
      </c>
      <c r="I991">
        <v>1935.67</v>
      </c>
      <c r="J991">
        <v>0.15</v>
      </c>
      <c r="K991">
        <v>7742.68</v>
      </c>
      <c r="L991">
        <v>6484</v>
      </c>
      <c r="M991">
        <v>1258.68</v>
      </c>
      <c r="N991" s="11" t="s">
        <v>546</v>
      </c>
      <c r="O991" s="11" t="s">
        <v>566</v>
      </c>
    </row>
    <row r="992" spans="1:15" x14ac:dyDescent="0.25">
      <c r="A992" s="11" t="s">
        <v>1166</v>
      </c>
      <c r="B992" s="12">
        <v>46226</v>
      </c>
      <c r="C992" s="11" t="s">
        <v>194</v>
      </c>
      <c r="D992" s="11" t="s">
        <v>371</v>
      </c>
      <c r="E992" s="11" t="s">
        <v>395</v>
      </c>
      <c r="F992" s="11" t="s">
        <v>437</v>
      </c>
      <c r="G992" s="11" t="s">
        <v>541</v>
      </c>
      <c r="H992">
        <v>4</v>
      </c>
      <c r="I992">
        <v>20191.14</v>
      </c>
      <c r="J992">
        <v>0.2</v>
      </c>
      <c r="K992">
        <v>80764.56</v>
      </c>
      <c r="L992">
        <v>85264</v>
      </c>
      <c r="M992">
        <v>-4499.4399999999996</v>
      </c>
      <c r="N992" s="11" t="s">
        <v>550</v>
      </c>
      <c r="O992" s="11" t="s">
        <v>566</v>
      </c>
    </row>
    <row r="993" spans="1:15" x14ac:dyDescent="0.25">
      <c r="A993" s="11" t="s">
        <v>1171</v>
      </c>
      <c r="B993" s="12">
        <v>46270</v>
      </c>
      <c r="C993" s="11" t="s">
        <v>118</v>
      </c>
      <c r="D993" s="11" t="s">
        <v>364</v>
      </c>
      <c r="E993" s="11" t="s">
        <v>389</v>
      </c>
      <c r="F993" s="11" t="s">
        <v>447</v>
      </c>
      <c r="G993" s="11" t="s">
        <v>552</v>
      </c>
      <c r="H993">
        <v>4</v>
      </c>
      <c r="I993">
        <v>24184.29</v>
      </c>
      <c r="J993">
        <v>0.05</v>
      </c>
      <c r="K993">
        <v>96737.16</v>
      </c>
      <c r="L993">
        <v>67260</v>
      </c>
      <c r="M993">
        <v>29477.16</v>
      </c>
      <c r="N993" s="11" t="s">
        <v>550</v>
      </c>
      <c r="O993" s="11" t="s">
        <v>566</v>
      </c>
    </row>
    <row r="994" spans="1:15" x14ac:dyDescent="0.25">
      <c r="A994" s="11" t="s">
        <v>1178</v>
      </c>
      <c r="B994" s="12">
        <v>45908</v>
      </c>
      <c r="C994" s="11" t="s">
        <v>156</v>
      </c>
      <c r="D994" s="11" t="s">
        <v>366</v>
      </c>
      <c r="E994" s="11" t="s">
        <v>385</v>
      </c>
      <c r="F994" s="11" t="s">
        <v>439</v>
      </c>
      <c r="G994" s="11" t="s">
        <v>545</v>
      </c>
      <c r="H994">
        <v>8</v>
      </c>
      <c r="I994">
        <v>23651.82</v>
      </c>
      <c r="J994">
        <v>0.05</v>
      </c>
      <c r="K994">
        <v>189214.56</v>
      </c>
      <c r="L994">
        <v>134216</v>
      </c>
      <c r="M994">
        <v>54998.559999999998</v>
      </c>
      <c r="N994" s="11" t="s">
        <v>542</v>
      </c>
      <c r="O994" s="11" t="s">
        <v>566</v>
      </c>
    </row>
    <row r="995" spans="1:15" x14ac:dyDescent="0.25">
      <c r="A995" s="11" t="s">
        <v>1210</v>
      </c>
      <c r="B995" s="12">
        <v>45869</v>
      </c>
      <c r="C995" s="11" t="s">
        <v>94</v>
      </c>
      <c r="D995" s="11" t="s">
        <v>357</v>
      </c>
      <c r="E995" s="11" t="s">
        <v>387</v>
      </c>
      <c r="F995" s="11" t="s">
        <v>491</v>
      </c>
      <c r="G995" s="11" t="s">
        <v>552</v>
      </c>
      <c r="H995">
        <v>8</v>
      </c>
      <c r="I995">
        <v>17661.759999999998</v>
      </c>
      <c r="J995">
        <v>0.15</v>
      </c>
      <c r="K995">
        <v>141294.07999999999</v>
      </c>
      <c r="L995">
        <v>131544</v>
      </c>
      <c r="M995">
        <v>9750.08</v>
      </c>
      <c r="N995" s="11" t="s">
        <v>550</v>
      </c>
      <c r="O995" s="11" t="s">
        <v>566</v>
      </c>
    </row>
    <row r="996" spans="1:15" x14ac:dyDescent="0.25">
      <c r="A996" s="11" t="s">
        <v>1343</v>
      </c>
      <c r="B996" s="12">
        <v>46067</v>
      </c>
      <c r="C996" s="11" t="s">
        <v>56</v>
      </c>
      <c r="D996" s="11" t="s">
        <v>357</v>
      </c>
      <c r="E996" s="11" t="s">
        <v>393</v>
      </c>
      <c r="F996" s="11" t="s">
        <v>447</v>
      </c>
      <c r="G996" s="11" t="s">
        <v>552</v>
      </c>
      <c r="H996">
        <v>2</v>
      </c>
      <c r="I996">
        <v>16622.830000000002</v>
      </c>
      <c r="J996">
        <v>0.2</v>
      </c>
      <c r="K996">
        <v>33245.660000000003</v>
      </c>
      <c r="L996">
        <v>32886</v>
      </c>
      <c r="M996">
        <v>359.66</v>
      </c>
      <c r="N996" s="11" t="s">
        <v>550</v>
      </c>
      <c r="O996" s="11" t="s">
        <v>566</v>
      </c>
    </row>
    <row r="997" spans="1:15" x14ac:dyDescent="0.25">
      <c r="A997" s="11" t="s">
        <v>1377</v>
      </c>
      <c r="B997" s="12">
        <v>45771</v>
      </c>
      <c r="C997" s="11" t="s">
        <v>228</v>
      </c>
      <c r="D997" s="11" t="s">
        <v>366</v>
      </c>
      <c r="E997" s="11" t="s">
        <v>382</v>
      </c>
      <c r="F997" s="11" t="s">
        <v>415</v>
      </c>
      <c r="G997" s="11" t="s">
        <v>552</v>
      </c>
      <c r="H997">
        <v>3</v>
      </c>
      <c r="I997">
        <v>23651.82</v>
      </c>
      <c r="J997">
        <v>0.05</v>
      </c>
      <c r="K997">
        <v>70955.460000000006</v>
      </c>
      <c r="L997">
        <v>50331</v>
      </c>
      <c r="M997">
        <v>20624.46</v>
      </c>
      <c r="N997" s="11" t="s">
        <v>542</v>
      </c>
      <c r="O997" s="11" t="s">
        <v>566</v>
      </c>
    </row>
    <row r="998" spans="1:15" x14ac:dyDescent="0.25">
      <c r="A998" s="11" t="s">
        <v>1492</v>
      </c>
      <c r="B998" s="12">
        <v>46176</v>
      </c>
      <c r="C998" s="11" t="s">
        <v>27</v>
      </c>
      <c r="D998" s="11" t="s">
        <v>343</v>
      </c>
      <c r="E998" s="11" t="s">
        <v>391</v>
      </c>
      <c r="F998" s="11" t="s">
        <v>455</v>
      </c>
      <c r="G998" s="11" t="s">
        <v>545</v>
      </c>
      <c r="H998">
        <v>6</v>
      </c>
      <c r="I998">
        <v>3761.63</v>
      </c>
      <c r="J998">
        <v>0.1</v>
      </c>
      <c r="K998">
        <v>22569.78</v>
      </c>
      <c r="L998">
        <v>19146</v>
      </c>
      <c r="M998">
        <v>3423.78</v>
      </c>
      <c r="N998" s="11" t="s">
        <v>556</v>
      </c>
      <c r="O998" s="11" t="s">
        <v>566</v>
      </c>
    </row>
    <row r="999" spans="1:15" x14ac:dyDescent="0.25">
      <c r="A999" s="11" t="s">
        <v>1543</v>
      </c>
      <c r="B999" s="12">
        <v>45961</v>
      </c>
      <c r="C999" s="11" t="s">
        <v>230</v>
      </c>
      <c r="D999" s="11" t="s">
        <v>351</v>
      </c>
      <c r="E999" s="11" t="s">
        <v>395</v>
      </c>
      <c r="F999" s="11" t="s">
        <v>404</v>
      </c>
      <c r="G999" s="11" t="s">
        <v>545</v>
      </c>
      <c r="H999">
        <v>7</v>
      </c>
      <c r="I999">
        <v>24639.69</v>
      </c>
      <c r="J999">
        <v>0.15</v>
      </c>
      <c r="K999">
        <v>172477.83</v>
      </c>
      <c r="L999">
        <v>136066</v>
      </c>
      <c r="M999">
        <v>36411.83</v>
      </c>
      <c r="N999" s="11" t="s">
        <v>542</v>
      </c>
      <c r="O999" s="11" t="s">
        <v>566</v>
      </c>
    </row>
    <row r="1000" spans="1:15" x14ac:dyDescent="0.25">
      <c r="A1000" s="11" t="s">
        <v>1607</v>
      </c>
      <c r="B1000" s="12">
        <v>45800</v>
      </c>
      <c r="C1000" s="11" t="s">
        <v>222</v>
      </c>
      <c r="D1000" s="11" t="s">
        <v>353</v>
      </c>
      <c r="E1000" s="11" t="s">
        <v>393</v>
      </c>
      <c r="F1000" s="11" t="s">
        <v>523</v>
      </c>
      <c r="G1000" s="11" t="s">
        <v>545</v>
      </c>
      <c r="H1000">
        <v>2</v>
      </c>
      <c r="I1000">
        <v>6836.97</v>
      </c>
      <c r="J1000">
        <v>0.15</v>
      </c>
      <c r="K1000">
        <v>13673.94</v>
      </c>
      <c r="L1000">
        <v>10674</v>
      </c>
      <c r="M1000">
        <v>2999.94</v>
      </c>
      <c r="N1000" s="11" t="s">
        <v>550</v>
      </c>
      <c r="O1000" s="11" t="s">
        <v>566</v>
      </c>
    </row>
    <row r="1001" spans="1:15" x14ac:dyDescent="0.25">
      <c r="A1001" s="11" t="s">
        <v>1621</v>
      </c>
      <c r="B1001" s="12">
        <v>46000</v>
      </c>
      <c r="C1001" s="11" t="s">
        <v>176</v>
      </c>
      <c r="D1001" s="11" t="s">
        <v>362</v>
      </c>
      <c r="E1001" s="11" t="s">
        <v>391</v>
      </c>
      <c r="F1001" s="11" t="s">
        <v>469</v>
      </c>
      <c r="G1001" s="11" t="s">
        <v>541</v>
      </c>
      <c r="H1001">
        <v>4</v>
      </c>
      <c r="I1001">
        <v>21419.5</v>
      </c>
      <c r="J1001">
        <v>0.05</v>
      </c>
      <c r="K1001">
        <v>85678</v>
      </c>
      <c r="L1001">
        <v>68236</v>
      </c>
      <c r="M1001">
        <v>17442</v>
      </c>
      <c r="N1001" s="11" t="s">
        <v>542</v>
      </c>
      <c r="O1001" s="11" t="s">
        <v>566</v>
      </c>
    </row>
    <row r="1002" spans="1:15" x14ac:dyDescent="0.25">
      <c r="A1002" s="11" t="s">
        <v>1744</v>
      </c>
      <c r="B1002" s="12">
        <v>46303</v>
      </c>
      <c r="C1002" s="11" t="s">
        <v>216</v>
      </c>
      <c r="D1002" s="11" t="s">
        <v>368</v>
      </c>
      <c r="E1002" s="11" t="s">
        <v>393</v>
      </c>
      <c r="F1002" s="11" t="s">
        <v>447</v>
      </c>
      <c r="G1002" s="11" t="s">
        <v>545</v>
      </c>
      <c r="H1002">
        <v>3</v>
      </c>
      <c r="I1002">
        <v>858.95</v>
      </c>
      <c r="J1002">
        <v>0.2</v>
      </c>
      <c r="K1002">
        <v>2576.85</v>
      </c>
      <c r="L1002">
        <v>2328</v>
      </c>
      <c r="M1002">
        <v>248.85</v>
      </c>
      <c r="N1002" s="11" t="s">
        <v>550</v>
      </c>
      <c r="O1002" s="11" t="s">
        <v>566</v>
      </c>
    </row>
    <row r="1003" spans="1:15" x14ac:dyDescent="0.25">
      <c r="A1003" s="11" t="s">
        <v>1758</v>
      </c>
      <c r="B1003" s="12">
        <v>45916</v>
      </c>
      <c r="C1003" s="11" t="s">
        <v>234</v>
      </c>
      <c r="D1003" s="11" t="s">
        <v>366</v>
      </c>
      <c r="E1003" s="11" t="s">
        <v>395</v>
      </c>
      <c r="F1003" s="11" t="s">
        <v>511</v>
      </c>
      <c r="G1003" s="11" t="s">
        <v>552</v>
      </c>
      <c r="H1003">
        <v>4</v>
      </c>
      <c r="I1003">
        <v>22406.99</v>
      </c>
      <c r="J1003">
        <v>0.1</v>
      </c>
      <c r="K1003">
        <v>89627.96</v>
      </c>
      <c r="L1003">
        <v>67108</v>
      </c>
      <c r="M1003">
        <v>22519.96</v>
      </c>
      <c r="N1003" s="11" t="s">
        <v>542</v>
      </c>
      <c r="O1003" s="11" t="s">
        <v>566</v>
      </c>
    </row>
    <row r="1004" spans="1:15" x14ac:dyDescent="0.25">
      <c r="A1004" s="11" t="s">
        <v>1852</v>
      </c>
      <c r="B1004" s="12">
        <v>45804</v>
      </c>
      <c r="C1004" s="11" t="s">
        <v>54</v>
      </c>
      <c r="D1004" s="11" t="s">
        <v>368</v>
      </c>
      <c r="E1004" s="11" t="s">
        <v>382</v>
      </c>
      <c r="F1004" s="11" t="s">
        <v>485</v>
      </c>
      <c r="G1004" s="11" t="s">
        <v>545</v>
      </c>
      <c r="H1004">
        <v>2</v>
      </c>
      <c r="I1004">
        <v>858.95</v>
      </c>
      <c r="J1004">
        <v>0.2</v>
      </c>
      <c r="K1004">
        <v>1717.9</v>
      </c>
      <c r="L1004">
        <v>1552</v>
      </c>
      <c r="M1004">
        <v>165.9</v>
      </c>
      <c r="N1004" s="11" t="s">
        <v>556</v>
      </c>
      <c r="O1004" s="11" t="s">
        <v>566</v>
      </c>
    </row>
    <row r="1005" spans="1:15" x14ac:dyDescent="0.25">
      <c r="A1005" s="11" t="s">
        <v>1893</v>
      </c>
      <c r="B1005" s="12">
        <v>46184</v>
      </c>
      <c r="C1005" s="11" t="s">
        <v>216</v>
      </c>
      <c r="D1005" s="11" t="s">
        <v>334</v>
      </c>
      <c r="E1005" s="11" t="s">
        <v>387</v>
      </c>
      <c r="F1005" s="11" t="s">
        <v>505</v>
      </c>
      <c r="G1005" s="11" t="s">
        <v>545</v>
      </c>
      <c r="H1005">
        <v>1</v>
      </c>
      <c r="I1005">
        <v>334.13</v>
      </c>
      <c r="J1005">
        <v>0.1</v>
      </c>
      <c r="K1005">
        <v>334.13</v>
      </c>
      <c r="L1005">
        <v>285</v>
      </c>
      <c r="M1005">
        <v>49.13</v>
      </c>
      <c r="N1005" s="11" t="s">
        <v>556</v>
      </c>
      <c r="O1005" s="11" t="s">
        <v>566</v>
      </c>
    </row>
    <row r="1006" spans="1:15" x14ac:dyDescent="0.25">
      <c r="A1006" s="11" t="s">
        <v>1960</v>
      </c>
      <c r="B1006" s="12">
        <v>45694</v>
      </c>
      <c r="C1006" s="11" t="s">
        <v>33</v>
      </c>
      <c r="D1006" s="11" t="s">
        <v>377</v>
      </c>
      <c r="E1006" s="11" t="s">
        <v>385</v>
      </c>
      <c r="F1006" s="11" t="s">
        <v>525</v>
      </c>
      <c r="G1006" s="11" t="s">
        <v>541</v>
      </c>
      <c r="H1006">
        <v>8</v>
      </c>
      <c r="I1006">
        <v>23392.74</v>
      </c>
      <c r="J1006">
        <v>0.1</v>
      </c>
      <c r="K1006">
        <v>187141.92</v>
      </c>
      <c r="L1006">
        <v>148408</v>
      </c>
      <c r="M1006">
        <v>38733.919999999998</v>
      </c>
      <c r="N1006" s="11" t="s">
        <v>542</v>
      </c>
      <c r="O1006" s="11" t="s">
        <v>566</v>
      </c>
    </row>
    <row r="1007" spans="1:15" x14ac:dyDescent="0.25">
      <c r="A1007" s="11" t="s">
        <v>2002</v>
      </c>
      <c r="B1007" s="12">
        <v>46206</v>
      </c>
      <c r="C1007" s="11" t="s">
        <v>14</v>
      </c>
      <c r="D1007" s="11" t="s">
        <v>330</v>
      </c>
      <c r="E1007" s="11" t="s">
        <v>387</v>
      </c>
      <c r="F1007" s="11" t="s">
        <v>487</v>
      </c>
      <c r="G1007" s="11" t="s">
        <v>541</v>
      </c>
      <c r="H1007">
        <v>7</v>
      </c>
      <c r="I1007">
        <v>12762.62</v>
      </c>
      <c r="J1007">
        <v>0.05</v>
      </c>
      <c r="K1007">
        <v>89338.34</v>
      </c>
      <c r="L1007">
        <v>72751</v>
      </c>
      <c r="M1007">
        <v>16587.34</v>
      </c>
      <c r="N1007" s="11" t="s">
        <v>550</v>
      </c>
      <c r="O1007" s="11" t="s">
        <v>566</v>
      </c>
    </row>
    <row r="1008" spans="1:15" x14ac:dyDescent="0.25">
      <c r="A1008" s="11" t="s">
        <v>2007</v>
      </c>
      <c r="B1008" s="12">
        <v>45751</v>
      </c>
      <c r="C1008" s="11" t="s">
        <v>202</v>
      </c>
      <c r="D1008" s="11" t="s">
        <v>343</v>
      </c>
      <c r="E1008" s="11" t="s">
        <v>391</v>
      </c>
      <c r="F1008" s="11" t="s">
        <v>463</v>
      </c>
      <c r="G1008" s="11" t="s">
        <v>545</v>
      </c>
      <c r="H1008">
        <v>8</v>
      </c>
      <c r="I1008">
        <v>3343.67</v>
      </c>
      <c r="J1008">
        <v>0.2</v>
      </c>
      <c r="K1008">
        <v>26749.360000000001</v>
      </c>
      <c r="L1008">
        <v>25528</v>
      </c>
      <c r="M1008">
        <v>1221.3599999999999</v>
      </c>
      <c r="N1008" s="11" t="s">
        <v>556</v>
      </c>
      <c r="O1008" s="11" t="s">
        <v>566</v>
      </c>
    </row>
    <row r="1009" spans="1:15" x14ac:dyDescent="0.25">
      <c r="A1009" s="11" t="s">
        <v>2035</v>
      </c>
      <c r="B1009" s="12">
        <v>45876</v>
      </c>
      <c r="C1009" s="11" t="s">
        <v>122</v>
      </c>
      <c r="D1009" s="11" t="s">
        <v>371</v>
      </c>
      <c r="E1009" s="11" t="s">
        <v>398</v>
      </c>
      <c r="F1009" s="11" t="s">
        <v>501</v>
      </c>
      <c r="G1009" s="11" t="s">
        <v>545</v>
      </c>
      <c r="H1009">
        <v>7</v>
      </c>
      <c r="I1009">
        <v>23976.98</v>
      </c>
      <c r="J1009">
        <v>0.05</v>
      </c>
      <c r="K1009">
        <v>167838.86</v>
      </c>
      <c r="L1009">
        <v>149212</v>
      </c>
      <c r="M1009">
        <v>18626.86</v>
      </c>
      <c r="N1009" s="11" t="s">
        <v>550</v>
      </c>
      <c r="O1009" s="11" t="s">
        <v>566</v>
      </c>
    </row>
    <row r="1010" spans="1:15" x14ac:dyDescent="0.25">
      <c r="A1010" s="11" t="s">
        <v>2099</v>
      </c>
      <c r="B1010" s="12">
        <v>45896</v>
      </c>
      <c r="C1010" s="11" t="s">
        <v>156</v>
      </c>
      <c r="D1010" s="11" t="s">
        <v>362</v>
      </c>
      <c r="E1010" s="11" t="s">
        <v>393</v>
      </c>
      <c r="F1010" s="11" t="s">
        <v>471</v>
      </c>
      <c r="G1010" s="11" t="s">
        <v>545</v>
      </c>
      <c r="H1010">
        <v>7</v>
      </c>
      <c r="I1010">
        <v>18037.47</v>
      </c>
      <c r="J1010">
        <v>0.2</v>
      </c>
      <c r="K1010">
        <v>126262.29</v>
      </c>
      <c r="L1010">
        <v>119413</v>
      </c>
      <c r="M1010">
        <v>6849.29</v>
      </c>
      <c r="N1010" s="11" t="s">
        <v>546</v>
      </c>
      <c r="O1010" s="11" t="s">
        <v>566</v>
      </c>
    </row>
    <row r="1011" spans="1:15" x14ac:dyDescent="0.25">
      <c r="A1011" s="11" t="s">
        <v>2154</v>
      </c>
      <c r="B1011" s="12">
        <v>45756</v>
      </c>
      <c r="C1011" s="11" t="s">
        <v>222</v>
      </c>
      <c r="D1011" s="11" t="s">
        <v>375</v>
      </c>
      <c r="E1011" s="11" t="s">
        <v>387</v>
      </c>
      <c r="F1011" s="11" t="s">
        <v>483</v>
      </c>
      <c r="G1011" s="11" t="s">
        <v>541</v>
      </c>
      <c r="H1011">
        <v>6</v>
      </c>
      <c r="I1011">
        <v>5199.08</v>
      </c>
      <c r="J1011">
        <v>0.05</v>
      </c>
      <c r="K1011">
        <v>31194.48</v>
      </c>
      <c r="L1011">
        <v>22122</v>
      </c>
      <c r="M1011">
        <v>9072.48</v>
      </c>
      <c r="N1011" s="11" t="s">
        <v>542</v>
      </c>
      <c r="O1011" s="11" t="s">
        <v>566</v>
      </c>
    </row>
    <row r="1012" spans="1:15" x14ac:dyDescent="0.25">
      <c r="A1012" s="11" t="s">
        <v>2160</v>
      </c>
      <c r="B1012" s="12">
        <v>45958</v>
      </c>
      <c r="C1012" s="11" t="s">
        <v>282</v>
      </c>
      <c r="D1012" s="11" t="s">
        <v>355</v>
      </c>
      <c r="E1012" s="11" t="s">
        <v>391</v>
      </c>
      <c r="F1012" s="11" t="s">
        <v>471</v>
      </c>
      <c r="G1012" s="11" t="s">
        <v>541</v>
      </c>
      <c r="H1012">
        <v>2</v>
      </c>
      <c r="I1012">
        <v>23056.34</v>
      </c>
      <c r="J1012">
        <v>0.2</v>
      </c>
      <c r="K1012">
        <v>46112.68</v>
      </c>
      <c r="L1012">
        <v>39596</v>
      </c>
      <c r="M1012">
        <v>6516.68</v>
      </c>
      <c r="N1012" s="11" t="s">
        <v>556</v>
      </c>
      <c r="O1012" s="11" t="s">
        <v>566</v>
      </c>
    </row>
    <row r="1013" spans="1:15" x14ac:dyDescent="0.25">
      <c r="A1013" s="11" t="s">
        <v>2190</v>
      </c>
      <c r="B1013" s="12">
        <v>45716</v>
      </c>
      <c r="C1013" s="11" t="s">
        <v>276</v>
      </c>
      <c r="D1013" s="11" t="s">
        <v>348</v>
      </c>
      <c r="E1013" s="11" t="s">
        <v>385</v>
      </c>
      <c r="F1013" s="11" t="s">
        <v>489</v>
      </c>
      <c r="G1013" s="11" t="s">
        <v>541</v>
      </c>
      <c r="H1013">
        <v>7</v>
      </c>
      <c r="I1013">
        <v>11433.13</v>
      </c>
      <c r="J1013">
        <v>0.1</v>
      </c>
      <c r="K1013">
        <v>80031.91</v>
      </c>
      <c r="L1013">
        <v>71533</v>
      </c>
      <c r="M1013">
        <v>8498.91</v>
      </c>
      <c r="N1013" s="11" t="s">
        <v>556</v>
      </c>
      <c r="O1013" s="11" t="s">
        <v>566</v>
      </c>
    </row>
    <row r="1014" spans="1:15" x14ac:dyDescent="0.25">
      <c r="A1014" s="11" t="s">
        <v>2200</v>
      </c>
      <c r="B1014" s="12">
        <v>46190</v>
      </c>
      <c r="C1014" s="11" t="s">
        <v>170</v>
      </c>
      <c r="D1014" s="11" t="s">
        <v>339</v>
      </c>
      <c r="E1014" s="11" t="s">
        <v>393</v>
      </c>
      <c r="F1014" s="11" t="s">
        <v>487</v>
      </c>
      <c r="G1014" s="11" t="s">
        <v>541</v>
      </c>
      <c r="H1014">
        <v>6</v>
      </c>
      <c r="I1014">
        <v>8316.18</v>
      </c>
      <c r="J1014">
        <v>0.1</v>
      </c>
      <c r="K1014">
        <v>49897.08</v>
      </c>
      <c r="L1014">
        <v>41010</v>
      </c>
      <c r="M1014">
        <v>8887.08</v>
      </c>
      <c r="N1014" s="11" t="s">
        <v>546</v>
      </c>
      <c r="O1014" s="11" t="s">
        <v>566</v>
      </c>
    </row>
    <row r="1015" spans="1:15" x14ac:dyDescent="0.25">
      <c r="A1015" s="11" t="s">
        <v>2207</v>
      </c>
      <c r="B1015" s="12">
        <v>46107</v>
      </c>
      <c r="C1015" s="11" t="s">
        <v>268</v>
      </c>
      <c r="D1015" s="11" t="s">
        <v>366</v>
      </c>
      <c r="E1015" s="11" t="s">
        <v>389</v>
      </c>
      <c r="F1015" s="11" t="s">
        <v>410</v>
      </c>
      <c r="G1015" s="11" t="s">
        <v>545</v>
      </c>
      <c r="H1015">
        <v>7</v>
      </c>
      <c r="I1015">
        <v>23651.82</v>
      </c>
      <c r="J1015">
        <v>0.05</v>
      </c>
      <c r="K1015">
        <v>165562.74</v>
      </c>
      <c r="L1015">
        <v>117439</v>
      </c>
      <c r="M1015">
        <v>48123.74</v>
      </c>
      <c r="N1015" s="11" t="s">
        <v>556</v>
      </c>
      <c r="O1015" s="11" t="s">
        <v>566</v>
      </c>
    </row>
    <row r="1016" spans="1:15" x14ac:dyDescent="0.25">
      <c r="A1016" s="11" t="s">
        <v>2299</v>
      </c>
      <c r="B1016" s="12">
        <v>46308</v>
      </c>
      <c r="C1016" s="11" t="s">
        <v>78</v>
      </c>
      <c r="D1016" s="11" t="s">
        <v>343</v>
      </c>
      <c r="E1016" s="11" t="s">
        <v>385</v>
      </c>
      <c r="F1016" s="11" t="s">
        <v>451</v>
      </c>
      <c r="G1016" s="11" t="s">
        <v>552</v>
      </c>
      <c r="H1016">
        <v>4</v>
      </c>
      <c r="I1016">
        <v>3343.67</v>
      </c>
      <c r="J1016">
        <v>0.2</v>
      </c>
      <c r="K1016">
        <v>13374.68</v>
      </c>
      <c r="L1016">
        <v>12764</v>
      </c>
      <c r="M1016">
        <v>610.67999999999995</v>
      </c>
      <c r="N1016" s="11" t="s">
        <v>550</v>
      </c>
      <c r="O1016" s="11" t="s">
        <v>566</v>
      </c>
    </row>
    <row r="1017" spans="1:15" x14ac:dyDescent="0.25">
      <c r="A1017" s="11" t="s">
        <v>2345</v>
      </c>
      <c r="B1017" s="12">
        <v>46197</v>
      </c>
      <c r="C1017" s="11" t="s">
        <v>190</v>
      </c>
      <c r="D1017" s="11" t="s">
        <v>360</v>
      </c>
      <c r="E1017" s="11" t="s">
        <v>387</v>
      </c>
      <c r="F1017" s="11" t="s">
        <v>483</v>
      </c>
      <c r="G1017" s="11" t="s">
        <v>545</v>
      </c>
      <c r="H1017">
        <v>4</v>
      </c>
      <c r="I1017">
        <v>22310.78</v>
      </c>
      <c r="J1017">
        <v>0.1</v>
      </c>
      <c r="K1017">
        <v>89243.12</v>
      </c>
      <c r="L1017">
        <v>82092</v>
      </c>
      <c r="M1017">
        <v>7151.12</v>
      </c>
      <c r="N1017" s="11" t="s">
        <v>546</v>
      </c>
      <c r="O1017" s="11" t="s">
        <v>566</v>
      </c>
    </row>
    <row r="1018" spans="1:15" x14ac:dyDescent="0.25">
      <c r="A1018" s="11" t="s">
        <v>2389</v>
      </c>
      <c r="B1018" s="12">
        <v>46327</v>
      </c>
      <c r="C1018" s="11" t="s">
        <v>224</v>
      </c>
      <c r="D1018" s="11" t="s">
        <v>375</v>
      </c>
      <c r="E1018" s="11" t="s">
        <v>395</v>
      </c>
      <c r="F1018" s="11" t="s">
        <v>467</v>
      </c>
      <c r="G1018" s="11" t="s">
        <v>541</v>
      </c>
      <c r="H1018">
        <v>8</v>
      </c>
      <c r="I1018">
        <v>4378.18</v>
      </c>
      <c r="J1018">
        <v>0.2</v>
      </c>
      <c r="K1018">
        <v>35025.440000000002</v>
      </c>
      <c r="L1018">
        <v>29496</v>
      </c>
      <c r="M1018">
        <v>5529.44</v>
      </c>
      <c r="N1018" s="11" t="s">
        <v>542</v>
      </c>
      <c r="O1018" s="11" t="s">
        <v>566</v>
      </c>
    </row>
    <row r="1019" spans="1:15" x14ac:dyDescent="0.25">
      <c r="A1019" s="11" t="s">
        <v>2528</v>
      </c>
      <c r="B1019" s="12">
        <v>46362</v>
      </c>
      <c r="C1019" s="11" t="s">
        <v>54</v>
      </c>
      <c r="D1019" s="11" t="s">
        <v>366</v>
      </c>
      <c r="E1019" s="11" t="s">
        <v>393</v>
      </c>
      <c r="F1019" s="11" t="s">
        <v>429</v>
      </c>
      <c r="G1019" s="11" t="s">
        <v>541</v>
      </c>
      <c r="H1019">
        <v>3</v>
      </c>
      <c r="I1019">
        <v>21162.15</v>
      </c>
      <c r="J1019">
        <v>0.15</v>
      </c>
      <c r="K1019">
        <v>63486.45</v>
      </c>
      <c r="L1019">
        <v>50331</v>
      </c>
      <c r="M1019">
        <v>13155.45</v>
      </c>
      <c r="N1019" s="11" t="s">
        <v>550</v>
      </c>
      <c r="O1019" s="11" t="s">
        <v>566</v>
      </c>
    </row>
    <row r="1020" spans="1:15" x14ac:dyDescent="0.25">
      <c r="A1020" s="11" t="s">
        <v>2562</v>
      </c>
      <c r="B1020" s="12">
        <v>45837</v>
      </c>
      <c r="C1020" s="11" t="s">
        <v>310</v>
      </c>
      <c r="D1020" s="11" t="s">
        <v>366</v>
      </c>
      <c r="E1020" s="11" t="s">
        <v>398</v>
      </c>
      <c r="F1020" s="11" t="s">
        <v>509</v>
      </c>
      <c r="G1020" s="11" t="s">
        <v>541</v>
      </c>
      <c r="H1020">
        <v>4</v>
      </c>
      <c r="I1020">
        <v>19917.32</v>
      </c>
      <c r="J1020">
        <v>0.2</v>
      </c>
      <c r="K1020">
        <v>79669.279999999999</v>
      </c>
      <c r="L1020">
        <v>67108</v>
      </c>
      <c r="M1020">
        <v>12561.28</v>
      </c>
      <c r="N1020" s="11" t="s">
        <v>546</v>
      </c>
      <c r="O1020" s="11" t="s">
        <v>566</v>
      </c>
    </row>
    <row r="1021" spans="1:15" x14ac:dyDescent="0.25">
      <c r="A1021" s="11" t="s">
        <v>2588</v>
      </c>
      <c r="B1021" s="12">
        <v>46040</v>
      </c>
      <c r="C1021" s="11" t="s">
        <v>41</v>
      </c>
      <c r="D1021" s="11" t="s">
        <v>353</v>
      </c>
      <c r="E1021" s="11" t="s">
        <v>389</v>
      </c>
      <c r="F1021" s="11" t="s">
        <v>487</v>
      </c>
      <c r="G1021" s="11" t="s">
        <v>545</v>
      </c>
      <c r="H1021">
        <v>1</v>
      </c>
      <c r="I1021">
        <v>6836.97</v>
      </c>
      <c r="J1021">
        <v>0.15</v>
      </c>
      <c r="K1021">
        <v>6836.97</v>
      </c>
      <c r="L1021">
        <v>5337</v>
      </c>
      <c r="M1021">
        <v>1499.97</v>
      </c>
      <c r="N1021" s="11" t="s">
        <v>556</v>
      </c>
      <c r="O1021" s="11" t="s">
        <v>566</v>
      </c>
    </row>
    <row r="1022" spans="1:15" x14ac:dyDescent="0.25">
      <c r="A1022" s="11" t="s">
        <v>2702</v>
      </c>
      <c r="B1022" s="12">
        <v>46072</v>
      </c>
      <c r="C1022" s="11" t="s">
        <v>84</v>
      </c>
      <c r="D1022" s="11" t="s">
        <v>337</v>
      </c>
      <c r="E1022" s="11" t="s">
        <v>391</v>
      </c>
      <c r="F1022" s="11" t="s">
        <v>453</v>
      </c>
      <c r="G1022" s="11" t="s">
        <v>541</v>
      </c>
      <c r="H1022">
        <v>3</v>
      </c>
      <c r="I1022">
        <v>20283.939999999999</v>
      </c>
      <c r="J1022">
        <v>0.05</v>
      </c>
      <c r="K1022">
        <v>60851.82</v>
      </c>
      <c r="L1022">
        <v>47409</v>
      </c>
      <c r="M1022">
        <v>13442.82</v>
      </c>
      <c r="N1022" s="11" t="s">
        <v>556</v>
      </c>
      <c r="O1022" s="11" t="s">
        <v>566</v>
      </c>
    </row>
    <row r="1023" spans="1:15" x14ac:dyDescent="0.25">
      <c r="A1023" s="11" t="s">
        <v>2716</v>
      </c>
      <c r="B1023" s="12">
        <v>46334</v>
      </c>
      <c r="C1023" s="11" t="s">
        <v>288</v>
      </c>
      <c r="D1023" s="11" t="s">
        <v>360</v>
      </c>
      <c r="E1023" s="11" t="s">
        <v>389</v>
      </c>
      <c r="F1023" s="11" t="s">
        <v>447</v>
      </c>
      <c r="G1023" s="11" t="s">
        <v>545</v>
      </c>
      <c r="H1023">
        <v>7</v>
      </c>
      <c r="I1023">
        <v>21071.29</v>
      </c>
      <c r="J1023">
        <v>0.15</v>
      </c>
      <c r="K1023">
        <v>147499.03</v>
      </c>
      <c r="L1023">
        <v>143661</v>
      </c>
      <c r="M1023">
        <v>3838.03</v>
      </c>
      <c r="N1023" s="11" t="s">
        <v>550</v>
      </c>
      <c r="O1023" s="11" t="s">
        <v>566</v>
      </c>
    </row>
    <row r="1024" spans="1:15" x14ac:dyDescent="0.25">
      <c r="A1024" s="11" t="s">
        <v>2773</v>
      </c>
      <c r="B1024" s="12">
        <v>45666</v>
      </c>
      <c r="C1024" s="11" t="s">
        <v>188</v>
      </c>
      <c r="D1024" s="11" t="s">
        <v>337</v>
      </c>
      <c r="E1024" s="11" t="s">
        <v>391</v>
      </c>
      <c r="F1024" s="11" t="s">
        <v>519</v>
      </c>
      <c r="G1024" s="11" t="s">
        <v>552</v>
      </c>
      <c r="H1024">
        <v>7</v>
      </c>
      <c r="I1024">
        <v>19216.37</v>
      </c>
      <c r="J1024">
        <v>0.1</v>
      </c>
      <c r="K1024">
        <v>134514.59</v>
      </c>
      <c r="L1024">
        <v>110621</v>
      </c>
      <c r="M1024">
        <v>23893.59</v>
      </c>
      <c r="N1024" s="11" t="s">
        <v>556</v>
      </c>
      <c r="O1024" s="11" t="s">
        <v>566</v>
      </c>
    </row>
    <row r="1025" spans="1:15" x14ac:dyDescent="0.25">
      <c r="A1025" s="11" t="s">
        <v>2805</v>
      </c>
      <c r="B1025" s="12">
        <v>46329</v>
      </c>
      <c r="C1025" s="11" t="s">
        <v>62</v>
      </c>
      <c r="D1025" s="11" t="s">
        <v>343</v>
      </c>
      <c r="E1025" s="11" t="s">
        <v>391</v>
      </c>
      <c r="F1025" s="11" t="s">
        <v>407</v>
      </c>
      <c r="G1025" s="11" t="s">
        <v>552</v>
      </c>
      <c r="H1025">
        <v>7</v>
      </c>
      <c r="I1025">
        <v>3761.63</v>
      </c>
      <c r="J1025">
        <v>0.1</v>
      </c>
      <c r="K1025">
        <v>26331.41</v>
      </c>
      <c r="L1025">
        <v>22337</v>
      </c>
      <c r="M1025">
        <v>3994.41</v>
      </c>
      <c r="N1025" s="11" t="s">
        <v>542</v>
      </c>
      <c r="O1025" s="11" t="s">
        <v>566</v>
      </c>
    </row>
    <row r="1026" spans="1:15" x14ac:dyDescent="0.25">
      <c r="A1026" s="11" t="s">
        <v>2819</v>
      </c>
      <c r="B1026" s="12">
        <v>46267</v>
      </c>
      <c r="C1026" s="11" t="s">
        <v>62</v>
      </c>
      <c r="D1026" s="11" t="s">
        <v>341</v>
      </c>
      <c r="E1026" s="11" t="s">
        <v>382</v>
      </c>
      <c r="F1026" s="11" t="s">
        <v>413</v>
      </c>
      <c r="G1026" s="11" t="s">
        <v>541</v>
      </c>
      <c r="H1026">
        <v>3</v>
      </c>
      <c r="I1026">
        <v>491.46</v>
      </c>
      <c r="J1026">
        <v>0.05</v>
      </c>
      <c r="K1026">
        <v>1474.38</v>
      </c>
      <c r="L1026">
        <v>1236</v>
      </c>
      <c r="M1026">
        <v>238.38</v>
      </c>
      <c r="N1026" s="11" t="s">
        <v>550</v>
      </c>
      <c r="O1026" s="11" t="s">
        <v>566</v>
      </c>
    </row>
    <row r="1027" spans="1:15" x14ac:dyDescent="0.25">
      <c r="A1027" s="11" t="s">
        <v>2852</v>
      </c>
      <c r="B1027" s="12">
        <v>46114</v>
      </c>
      <c r="C1027" s="11" t="s">
        <v>148</v>
      </c>
      <c r="D1027" s="11" t="s">
        <v>353</v>
      </c>
      <c r="E1027" s="11" t="s">
        <v>398</v>
      </c>
      <c r="F1027" s="11" t="s">
        <v>487</v>
      </c>
      <c r="G1027" s="11" t="s">
        <v>545</v>
      </c>
      <c r="H1027">
        <v>4</v>
      </c>
      <c r="I1027">
        <v>7239.15</v>
      </c>
      <c r="J1027">
        <v>0.1</v>
      </c>
      <c r="K1027">
        <v>28956.6</v>
      </c>
      <c r="L1027">
        <v>21348</v>
      </c>
      <c r="M1027">
        <v>7608.6</v>
      </c>
      <c r="N1027" s="11" t="s">
        <v>556</v>
      </c>
      <c r="O1027" s="11" t="s">
        <v>566</v>
      </c>
    </row>
    <row r="1028" spans="1:15" x14ac:dyDescent="0.25">
      <c r="A1028" s="11" t="s">
        <v>2855</v>
      </c>
      <c r="B1028" s="12">
        <v>46341</v>
      </c>
      <c r="C1028" s="11" t="s">
        <v>46</v>
      </c>
      <c r="D1028" s="11" t="s">
        <v>334</v>
      </c>
      <c r="E1028" s="11" t="s">
        <v>385</v>
      </c>
      <c r="F1028" s="11" t="s">
        <v>525</v>
      </c>
      <c r="G1028" s="11" t="s">
        <v>545</v>
      </c>
      <c r="H1028">
        <v>4</v>
      </c>
      <c r="I1028">
        <v>352.7</v>
      </c>
      <c r="J1028">
        <v>0.05</v>
      </c>
      <c r="K1028">
        <v>1410.8</v>
      </c>
      <c r="L1028">
        <v>1140</v>
      </c>
      <c r="M1028">
        <v>270.8</v>
      </c>
      <c r="N1028" s="11" t="s">
        <v>546</v>
      </c>
      <c r="O1028" s="11" t="s">
        <v>566</v>
      </c>
    </row>
    <row r="1029" spans="1:15" x14ac:dyDescent="0.25">
      <c r="A1029" s="11" t="s">
        <v>2865</v>
      </c>
      <c r="B1029" s="12">
        <v>46067</v>
      </c>
      <c r="C1029" s="11" t="s">
        <v>200</v>
      </c>
      <c r="D1029" s="11" t="s">
        <v>334</v>
      </c>
      <c r="E1029" s="11" t="s">
        <v>387</v>
      </c>
      <c r="F1029" s="11" t="s">
        <v>451</v>
      </c>
      <c r="G1029" s="11" t="s">
        <v>541</v>
      </c>
      <c r="H1029">
        <v>1</v>
      </c>
      <c r="I1029">
        <v>315.57</v>
      </c>
      <c r="J1029">
        <v>0.15</v>
      </c>
      <c r="K1029">
        <v>315.57</v>
      </c>
      <c r="L1029">
        <v>285</v>
      </c>
      <c r="M1029">
        <v>30.57</v>
      </c>
      <c r="N1029" s="11" t="s">
        <v>556</v>
      </c>
      <c r="O1029" s="11" t="s">
        <v>566</v>
      </c>
    </row>
    <row r="1030" spans="1:15" x14ac:dyDescent="0.25">
      <c r="A1030" s="11" t="s">
        <v>2869</v>
      </c>
      <c r="B1030" s="12">
        <v>45999</v>
      </c>
      <c r="C1030" s="11" t="s">
        <v>108</v>
      </c>
      <c r="D1030" s="11" t="s">
        <v>345</v>
      </c>
      <c r="E1030" s="11" t="s">
        <v>398</v>
      </c>
      <c r="F1030" s="11" t="s">
        <v>451</v>
      </c>
      <c r="G1030" s="11" t="s">
        <v>545</v>
      </c>
      <c r="H1030">
        <v>6</v>
      </c>
      <c r="I1030">
        <v>1497.42</v>
      </c>
      <c r="J1030">
        <v>0.2</v>
      </c>
      <c r="K1030">
        <v>8984.52</v>
      </c>
      <c r="L1030">
        <v>9690</v>
      </c>
      <c r="M1030">
        <v>-705.48</v>
      </c>
      <c r="N1030" s="11" t="s">
        <v>550</v>
      </c>
      <c r="O1030" s="11" t="s">
        <v>566</v>
      </c>
    </row>
    <row r="1031" spans="1:15" x14ac:dyDescent="0.25">
      <c r="A1031" s="11" t="s">
        <v>2910</v>
      </c>
      <c r="B1031" s="12">
        <v>45831</v>
      </c>
      <c r="C1031" s="11" t="s">
        <v>268</v>
      </c>
      <c r="D1031" s="11" t="s">
        <v>334</v>
      </c>
      <c r="E1031" s="11" t="s">
        <v>398</v>
      </c>
      <c r="F1031" s="11" t="s">
        <v>413</v>
      </c>
      <c r="G1031" s="11" t="s">
        <v>552</v>
      </c>
      <c r="H1031">
        <v>5</v>
      </c>
      <c r="I1031">
        <v>297.01</v>
      </c>
      <c r="J1031">
        <v>0.2</v>
      </c>
      <c r="K1031">
        <v>1485.05</v>
      </c>
      <c r="L1031">
        <v>1425</v>
      </c>
      <c r="M1031">
        <v>60.05</v>
      </c>
      <c r="N1031" s="11" t="s">
        <v>556</v>
      </c>
      <c r="O1031" s="11" t="s">
        <v>566</v>
      </c>
    </row>
    <row r="1032" spans="1:15" x14ac:dyDescent="0.25">
      <c r="A1032" s="11" t="s">
        <v>2957</v>
      </c>
      <c r="B1032" s="12">
        <v>46072</v>
      </c>
      <c r="C1032" s="11" t="s">
        <v>254</v>
      </c>
      <c r="D1032" s="11" t="s">
        <v>364</v>
      </c>
      <c r="E1032" s="11" t="s">
        <v>391</v>
      </c>
      <c r="F1032" s="11" t="s">
        <v>461</v>
      </c>
      <c r="G1032" s="11" t="s">
        <v>545</v>
      </c>
      <c r="H1032">
        <v>5</v>
      </c>
      <c r="I1032">
        <v>22911.439999999999</v>
      </c>
      <c r="J1032">
        <v>0.1</v>
      </c>
      <c r="K1032">
        <v>114557.2</v>
      </c>
      <c r="L1032">
        <v>84075</v>
      </c>
      <c r="M1032">
        <v>30482.2</v>
      </c>
      <c r="N1032" s="11" t="s">
        <v>556</v>
      </c>
      <c r="O1032" s="11" t="s">
        <v>566</v>
      </c>
    </row>
    <row r="1033" spans="1:15" x14ac:dyDescent="0.25">
      <c r="A1033" s="11" t="s">
        <v>2962</v>
      </c>
      <c r="B1033" s="12">
        <v>45665</v>
      </c>
      <c r="C1033" s="11" t="s">
        <v>256</v>
      </c>
      <c r="D1033" s="11" t="s">
        <v>355</v>
      </c>
      <c r="E1033" s="11" t="s">
        <v>387</v>
      </c>
      <c r="F1033" s="11" t="s">
        <v>429</v>
      </c>
      <c r="G1033" s="11" t="s">
        <v>545</v>
      </c>
      <c r="H1033">
        <v>6</v>
      </c>
      <c r="I1033">
        <v>25938.39</v>
      </c>
      <c r="J1033">
        <v>0.1</v>
      </c>
      <c r="K1033">
        <v>155630.34</v>
      </c>
      <c r="L1033">
        <v>118788</v>
      </c>
      <c r="M1033">
        <v>36842.339999999997</v>
      </c>
      <c r="N1033" s="11" t="s">
        <v>550</v>
      </c>
      <c r="O1033" s="11" t="s">
        <v>566</v>
      </c>
    </row>
    <row r="1034" spans="1:15" x14ac:dyDescent="0.25">
      <c r="A1034" s="11" t="s">
        <v>2975</v>
      </c>
      <c r="B1034" s="12">
        <v>45717</v>
      </c>
      <c r="C1034" s="11" t="s">
        <v>54</v>
      </c>
      <c r="D1034" s="11" t="s">
        <v>339</v>
      </c>
      <c r="E1034" s="11" t="s">
        <v>389</v>
      </c>
      <c r="F1034" s="11" t="s">
        <v>527</v>
      </c>
      <c r="G1034" s="11" t="s">
        <v>545</v>
      </c>
      <c r="H1034">
        <v>3</v>
      </c>
      <c r="I1034">
        <v>8316.18</v>
      </c>
      <c r="J1034">
        <v>0.1</v>
      </c>
      <c r="K1034">
        <v>24948.54</v>
      </c>
      <c r="L1034">
        <v>20505</v>
      </c>
      <c r="M1034">
        <v>4443.54</v>
      </c>
      <c r="N1034" s="11" t="s">
        <v>542</v>
      </c>
      <c r="O1034" s="11" t="s">
        <v>566</v>
      </c>
    </row>
    <row r="1035" spans="1:15" x14ac:dyDescent="0.25">
      <c r="A1035" s="11" t="s">
        <v>2981</v>
      </c>
      <c r="B1035" s="12">
        <v>46234</v>
      </c>
      <c r="C1035" s="11" t="s">
        <v>270</v>
      </c>
      <c r="D1035" s="11" t="s">
        <v>373</v>
      </c>
      <c r="E1035" s="11" t="s">
        <v>385</v>
      </c>
      <c r="F1035" s="11" t="s">
        <v>505</v>
      </c>
      <c r="G1035" s="11" t="s">
        <v>541</v>
      </c>
      <c r="H1035">
        <v>6</v>
      </c>
      <c r="I1035">
        <v>2049.5300000000002</v>
      </c>
      <c r="J1035">
        <v>0.1</v>
      </c>
      <c r="K1035">
        <v>12297.18</v>
      </c>
      <c r="L1035">
        <v>9726</v>
      </c>
      <c r="M1035">
        <v>2571.1799999999998</v>
      </c>
      <c r="N1035" s="11" t="s">
        <v>550</v>
      </c>
      <c r="O1035" s="11" t="s">
        <v>566</v>
      </c>
    </row>
    <row r="1036" spans="1:15" x14ac:dyDescent="0.25">
      <c r="A1036" s="11" t="s">
        <v>3039</v>
      </c>
      <c r="B1036" s="12">
        <v>46219</v>
      </c>
      <c r="C1036" s="11" t="s">
        <v>76</v>
      </c>
      <c r="D1036" s="11" t="s">
        <v>345</v>
      </c>
      <c r="E1036" s="11" t="s">
        <v>389</v>
      </c>
      <c r="F1036" s="11" t="s">
        <v>509</v>
      </c>
      <c r="G1036" s="11" t="s">
        <v>552</v>
      </c>
      <c r="H1036">
        <v>7</v>
      </c>
      <c r="I1036">
        <v>1591.01</v>
      </c>
      <c r="J1036">
        <v>0.15</v>
      </c>
      <c r="K1036">
        <v>11137.07</v>
      </c>
      <c r="L1036">
        <v>11305</v>
      </c>
      <c r="M1036">
        <v>-167.93</v>
      </c>
      <c r="N1036" s="11" t="s">
        <v>556</v>
      </c>
      <c r="O1036" s="11" t="s">
        <v>566</v>
      </c>
    </row>
    <row r="1037" spans="1:15" x14ac:dyDescent="0.25">
      <c r="A1037" s="11" t="s">
        <v>3056</v>
      </c>
      <c r="B1037" s="12">
        <v>45954</v>
      </c>
      <c r="C1037" s="11" t="s">
        <v>206</v>
      </c>
      <c r="D1037" s="11" t="s">
        <v>373</v>
      </c>
      <c r="E1037" s="11" t="s">
        <v>389</v>
      </c>
      <c r="F1037" s="11" t="s">
        <v>475</v>
      </c>
      <c r="G1037" s="11" t="s">
        <v>545</v>
      </c>
      <c r="H1037">
        <v>4</v>
      </c>
      <c r="I1037">
        <v>1935.67</v>
      </c>
      <c r="J1037">
        <v>0.15</v>
      </c>
      <c r="K1037">
        <v>7742.68</v>
      </c>
      <c r="L1037">
        <v>6484</v>
      </c>
      <c r="M1037">
        <v>1258.68</v>
      </c>
      <c r="N1037" s="11" t="s">
        <v>542</v>
      </c>
      <c r="O1037" s="11" t="s">
        <v>566</v>
      </c>
    </row>
    <row r="1038" spans="1:15" x14ac:dyDescent="0.25">
      <c r="A1038" s="11" t="s">
        <v>3316</v>
      </c>
      <c r="B1038" s="12">
        <v>45735</v>
      </c>
      <c r="C1038" s="11" t="s">
        <v>118</v>
      </c>
      <c r="D1038" s="11" t="s">
        <v>357</v>
      </c>
      <c r="E1038" s="11" t="s">
        <v>391</v>
      </c>
      <c r="F1038" s="11" t="s">
        <v>467</v>
      </c>
      <c r="G1038" s="11" t="s">
        <v>545</v>
      </c>
      <c r="H1038">
        <v>7</v>
      </c>
      <c r="I1038">
        <v>19739.61</v>
      </c>
      <c r="J1038">
        <v>0.05</v>
      </c>
      <c r="K1038">
        <v>138177.26999999999</v>
      </c>
      <c r="L1038">
        <v>115101</v>
      </c>
      <c r="M1038">
        <v>23076.27</v>
      </c>
      <c r="N1038" s="11" t="s">
        <v>546</v>
      </c>
      <c r="O1038" s="11" t="s">
        <v>566</v>
      </c>
    </row>
    <row r="1039" spans="1:15" x14ac:dyDescent="0.25">
      <c r="A1039" s="11" t="s">
        <v>3343</v>
      </c>
      <c r="B1039" s="12">
        <v>46075</v>
      </c>
      <c r="C1039" s="11" t="s">
        <v>88</v>
      </c>
      <c r="D1039" s="11" t="s">
        <v>348</v>
      </c>
      <c r="E1039" s="11" t="s">
        <v>395</v>
      </c>
      <c r="F1039" s="11" t="s">
        <v>513</v>
      </c>
      <c r="G1039" s="11" t="s">
        <v>552</v>
      </c>
      <c r="H1039">
        <v>6</v>
      </c>
      <c r="I1039">
        <v>10162.780000000001</v>
      </c>
      <c r="J1039">
        <v>0.2</v>
      </c>
      <c r="K1039">
        <v>60976.68</v>
      </c>
      <c r="L1039">
        <v>61314</v>
      </c>
      <c r="M1039">
        <v>-337.32</v>
      </c>
      <c r="N1039" s="11" t="s">
        <v>546</v>
      </c>
      <c r="O1039" s="11" t="s">
        <v>566</v>
      </c>
    </row>
    <row r="1040" spans="1:15" x14ac:dyDescent="0.25">
      <c r="A1040" s="11" t="s">
        <v>3502</v>
      </c>
      <c r="B1040" s="12">
        <v>46301</v>
      </c>
      <c r="C1040" s="11" t="s">
        <v>118</v>
      </c>
      <c r="D1040" s="11" t="s">
        <v>368</v>
      </c>
      <c r="E1040" s="11" t="s">
        <v>389</v>
      </c>
      <c r="F1040" s="11" t="s">
        <v>481</v>
      </c>
      <c r="G1040" s="11" t="s">
        <v>541</v>
      </c>
      <c r="H1040">
        <v>7</v>
      </c>
      <c r="I1040">
        <v>966.32</v>
      </c>
      <c r="J1040">
        <v>0.1</v>
      </c>
      <c r="K1040">
        <v>6764.24</v>
      </c>
      <c r="L1040">
        <v>5432</v>
      </c>
      <c r="M1040">
        <v>1332.24</v>
      </c>
      <c r="N1040" s="11" t="s">
        <v>556</v>
      </c>
      <c r="O1040" s="11" t="s">
        <v>566</v>
      </c>
    </row>
    <row r="1041" spans="1:15" x14ac:dyDescent="0.25">
      <c r="A1041" s="11" t="s">
        <v>3547</v>
      </c>
      <c r="B1041" s="12">
        <v>45890</v>
      </c>
      <c r="C1041" s="11" t="s">
        <v>154</v>
      </c>
      <c r="D1041" s="11" t="s">
        <v>345</v>
      </c>
      <c r="E1041" s="11" t="s">
        <v>385</v>
      </c>
      <c r="F1041" s="11" t="s">
        <v>465</v>
      </c>
      <c r="G1041" s="11" t="s">
        <v>545</v>
      </c>
      <c r="H1041">
        <v>1</v>
      </c>
      <c r="I1041">
        <v>1497.42</v>
      </c>
      <c r="J1041">
        <v>0.2</v>
      </c>
      <c r="K1041">
        <v>1497.42</v>
      </c>
      <c r="L1041">
        <v>1615</v>
      </c>
      <c r="M1041">
        <v>-117.58</v>
      </c>
      <c r="N1041" s="11" t="s">
        <v>546</v>
      </c>
      <c r="O1041" s="11" t="s">
        <v>566</v>
      </c>
    </row>
    <row r="1042" spans="1:15" x14ac:dyDescent="0.25">
      <c r="A1042" s="11" t="s">
        <v>600</v>
      </c>
      <c r="B1042" s="12">
        <v>45820</v>
      </c>
      <c r="C1042" s="11" t="s">
        <v>92</v>
      </c>
      <c r="D1042" s="11" t="s">
        <v>345</v>
      </c>
      <c r="E1042" s="11" t="s">
        <v>382</v>
      </c>
      <c r="F1042" s="11" t="s">
        <v>527</v>
      </c>
      <c r="G1042" s="11" t="s">
        <v>545</v>
      </c>
      <c r="H1042">
        <v>6</v>
      </c>
      <c r="I1042">
        <v>1591.01</v>
      </c>
      <c r="J1042">
        <v>0.15</v>
      </c>
      <c r="K1042">
        <v>9546.06</v>
      </c>
      <c r="L1042">
        <v>9690</v>
      </c>
      <c r="M1042">
        <v>-143.94</v>
      </c>
      <c r="N1042" s="11" t="s">
        <v>542</v>
      </c>
      <c r="O1042" s="11" t="s">
        <v>543</v>
      </c>
    </row>
    <row r="1043" spans="1:15" x14ac:dyDescent="0.25">
      <c r="A1043" s="11" t="s">
        <v>602</v>
      </c>
      <c r="B1043" s="12">
        <v>46162</v>
      </c>
      <c r="C1043" s="11" t="s">
        <v>150</v>
      </c>
      <c r="D1043" s="11" t="s">
        <v>373</v>
      </c>
      <c r="E1043" s="11" t="s">
        <v>387</v>
      </c>
      <c r="F1043" s="11" t="s">
        <v>523</v>
      </c>
      <c r="G1043" s="11" t="s">
        <v>545</v>
      </c>
      <c r="H1043">
        <v>8</v>
      </c>
      <c r="I1043">
        <v>1935.67</v>
      </c>
      <c r="J1043">
        <v>0.15</v>
      </c>
      <c r="K1043">
        <v>15485.36</v>
      </c>
      <c r="L1043">
        <v>12968</v>
      </c>
      <c r="M1043">
        <v>2517.36</v>
      </c>
      <c r="N1043" s="11" t="s">
        <v>556</v>
      </c>
      <c r="O1043" s="11" t="s">
        <v>543</v>
      </c>
    </row>
    <row r="1044" spans="1:15" x14ac:dyDescent="0.25">
      <c r="A1044" s="11" t="s">
        <v>604</v>
      </c>
      <c r="B1044" s="12">
        <v>45974</v>
      </c>
      <c r="C1044" s="11" t="s">
        <v>56</v>
      </c>
      <c r="D1044" s="11" t="s">
        <v>345</v>
      </c>
      <c r="E1044" s="11" t="s">
        <v>391</v>
      </c>
      <c r="F1044" s="11" t="s">
        <v>489</v>
      </c>
      <c r="G1044" s="11" t="s">
        <v>545</v>
      </c>
      <c r="H1044">
        <v>7</v>
      </c>
      <c r="I1044">
        <v>1591.01</v>
      </c>
      <c r="J1044">
        <v>0.15</v>
      </c>
      <c r="K1044">
        <v>11137.07</v>
      </c>
      <c r="L1044">
        <v>11305</v>
      </c>
      <c r="M1044">
        <v>-167.93</v>
      </c>
      <c r="N1044" s="11" t="s">
        <v>546</v>
      </c>
      <c r="O1044" s="11" t="s">
        <v>543</v>
      </c>
    </row>
    <row r="1045" spans="1:15" x14ac:dyDescent="0.25">
      <c r="A1045" s="11" t="s">
        <v>618</v>
      </c>
      <c r="B1045" s="12">
        <v>45948</v>
      </c>
      <c r="C1045" s="11" t="s">
        <v>132</v>
      </c>
      <c r="D1045" s="11" t="s">
        <v>368</v>
      </c>
      <c r="E1045" s="11" t="s">
        <v>389</v>
      </c>
      <c r="F1045" s="11" t="s">
        <v>471</v>
      </c>
      <c r="G1045" s="11" t="s">
        <v>545</v>
      </c>
      <c r="H1045">
        <v>5</v>
      </c>
      <c r="I1045">
        <v>912.64</v>
      </c>
      <c r="J1045">
        <v>0.15</v>
      </c>
      <c r="K1045">
        <v>4563.2</v>
      </c>
      <c r="L1045">
        <v>3880</v>
      </c>
      <c r="M1045">
        <v>683.2</v>
      </c>
      <c r="N1045" s="11" t="s">
        <v>556</v>
      </c>
      <c r="O1045" s="11" t="s">
        <v>543</v>
      </c>
    </row>
    <row r="1046" spans="1:15" x14ac:dyDescent="0.25">
      <c r="A1046" s="11" t="s">
        <v>622</v>
      </c>
      <c r="B1046" s="12">
        <v>46000</v>
      </c>
      <c r="C1046" s="11" t="s">
        <v>260</v>
      </c>
      <c r="D1046" s="11" t="s">
        <v>364</v>
      </c>
      <c r="E1046" s="11" t="s">
        <v>389</v>
      </c>
      <c r="F1046" s="11" t="s">
        <v>473</v>
      </c>
      <c r="G1046" s="11" t="s">
        <v>545</v>
      </c>
      <c r="H1046">
        <v>5</v>
      </c>
      <c r="I1046">
        <v>21638.58</v>
      </c>
      <c r="J1046">
        <v>0.15</v>
      </c>
      <c r="K1046">
        <v>108192.9</v>
      </c>
      <c r="L1046">
        <v>84075</v>
      </c>
      <c r="M1046">
        <v>24117.9</v>
      </c>
      <c r="N1046" s="11" t="s">
        <v>550</v>
      </c>
      <c r="O1046" s="11" t="s">
        <v>543</v>
      </c>
    </row>
    <row r="1047" spans="1:15" x14ac:dyDescent="0.25">
      <c r="A1047" s="11" t="s">
        <v>650</v>
      </c>
      <c r="B1047" s="12">
        <v>45719</v>
      </c>
      <c r="C1047" s="11" t="s">
        <v>280</v>
      </c>
      <c r="D1047" s="11" t="s">
        <v>345</v>
      </c>
      <c r="E1047" s="11" t="s">
        <v>395</v>
      </c>
      <c r="F1047" s="11" t="s">
        <v>487</v>
      </c>
      <c r="G1047" s="11" t="s">
        <v>545</v>
      </c>
      <c r="H1047">
        <v>8</v>
      </c>
      <c r="I1047">
        <v>1591.01</v>
      </c>
      <c r="J1047">
        <v>0.15</v>
      </c>
      <c r="K1047">
        <v>12728.08</v>
      </c>
      <c r="L1047">
        <v>12920</v>
      </c>
      <c r="M1047">
        <v>-191.92</v>
      </c>
      <c r="N1047" s="11" t="s">
        <v>556</v>
      </c>
      <c r="O1047" s="11" t="s">
        <v>543</v>
      </c>
    </row>
    <row r="1048" spans="1:15" x14ac:dyDescent="0.25">
      <c r="A1048" s="11" t="s">
        <v>668</v>
      </c>
      <c r="B1048" s="12">
        <v>46070</v>
      </c>
      <c r="C1048" s="11" t="s">
        <v>288</v>
      </c>
      <c r="D1048" s="11" t="s">
        <v>353</v>
      </c>
      <c r="E1048" s="11" t="s">
        <v>387</v>
      </c>
      <c r="F1048" s="11" t="s">
        <v>439</v>
      </c>
      <c r="G1048" s="11" t="s">
        <v>545</v>
      </c>
      <c r="H1048">
        <v>6</v>
      </c>
      <c r="I1048">
        <v>6836.97</v>
      </c>
      <c r="J1048">
        <v>0.15</v>
      </c>
      <c r="K1048">
        <v>41021.82</v>
      </c>
      <c r="L1048">
        <v>32022</v>
      </c>
      <c r="M1048">
        <v>8999.82</v>
      </c>
      <c r="N1048" s="11" t="s">
        <v>546</v>
      </c>
      <c r="O1048" s="11" t="s">
        <v>543</v>
      </c>
    </row>
    <row r="1049" spans="1:15" x14ac:dyDescent="0.25">
      <c r="A1049" s="11" t="s">
        <v>705</v>
      </c>
      <c r="B1049" s="12">
        <v>45934</v>
      </c>
      <c r="C1049" s="11" t="s">
        <v>168</v>
      </c>
      <c r="D1049" s="11" t="s">
        <v>348</v>
      </c>
      <c r="E1049" s="11" t="s">
        <v>389</v>
      </c>
      <c r="F1049" s="11" t="s">
        <v>445</v>
      </c>
      <c r="G1049" s="11" t="s">
        <v>545</v>
      </c>
      <c r="H1049">
        <v>6</v>
      </c>
      <c r="I1049">
        <v>10797.96</v>
      </c>
      <c r="J1049">
        <v>0.15</v>
      </c>
      <c r="K1049">
        <v>64787.76</v>
      </c>
      <c r="L1049">
        <v>61314</v>
      </c>
      <c r="M1049">
        <v>3473.76</v>
      </c>
      <c r="N1049" s="11" t="s">
        <v>556</v>
      </c>
      <c r="O1049" s="11" t="s">
        <v>543</v>
      </c>
    </row>
    <row r="1050" spans="1:15" x14ac:dyDescent="0.25">
      <c r="A1050" s="11" t="s">
        <v>721</v>
      </c>
      <c r="B1050" s="12">
        <v>45767</v>
      </c>
      <c r="C1050" s="11" t="s">
        <v>37</v>
      </c>
      <c r="D1050" s="11" t="s">
        <v>341</v>
      </c>
      <c r="E1050" s="11" t="s">
        <v>385</v>
      </c>
      <c r="F1050" s="11" t="s">
        <v>415</v>
      </c>
      <c r="G1050" s="11" t="s">
        <v>545</v>
      </c>
      <c r="H1050">
        <v>3</v>
      </c>
      <c r="I1050">
        <v>439.73</v>
      </c>
      <c r="J1050">
        <v>0.15</v>
      </c>
      <c r="K1050">
        <v>1319.19</v>
      </c>
      <c r="L1050">
        <v>1236</v>
      </c>
      <c r="M1050">
        <v>83.19</v>
      </c>
      <c r="N1050" s="11" t="s">
        <v>546</v>
      </c>
      <c r="O1050" s="11" t="s">
        <v>543</v>
      </c>
    </row>
    <row r="1051" spans="1:15" x14ac:dyDescent="0.25">
      <c r="A1051" s="11" t="s">
        <v>724</v>
      </c>
      <c r="B1051" s="12">
        <v>45702</v>
      </c>
      <c r="C1051" s="11" t="s">
        <v>248</v>
      </c>
      <c r="D1051" s="11" t="s">
        <v>348</v>
      </c>
      <c r="E1051" s="11" t="s">
        <v>382</v>
      </c>
      <c r="F1051" s="11" t="s">
        <v>487</v>
      </c>
      <c r="G1051" s="11" t="s">
        <v>545</v>
      </c>
      <c r="H1051">
        <v>7</v>
      </c>
      <c r="I1051">
        <v>10797.96</v>
      </c>
      <c r="J1051">
        <v>0.15</v>
      </c>
      <c r="K1051">
        <v>75585.72</v>
      </c>
      <c r="L1051">
        <v>71533</v>
      </c>
      <c r="M1051">
        <v>4052.72</v>
      </c>
      <c r="N1051" s="11" t="s">
        <v>542</v>
      </c>
      <c r="O1051" s="11" t="s">
        <v>543</v>
      </c>
    </row>
    <row r="1052" spans="1:15" x14ac:dyDescent="0.25">
      <c r="A1052" s="11" t="s">
        <v>755</v>
      </c>
      <c r="B1052" s="12">
        <v>45740</v>
      </c>
      <c r="C1052" s="11" t="s">
        <v>96</v>
      </c>
      <c r="D1052" s="11" t="s">
        <v>343</v>
      </c>
      <c r="E1052" s="11" t="s">
        <v>389</v>
      </c>
      <c r="F1052" s="11" t="s">
        <v>429</v>
      </c>
      <c r="G1052" s="11" t="s">
        <v>545</v>
      </c>
      <c r="H1052">
        <v>5</v>
      </c>
      <c r="I1052">
        <v>3552.65</v>
      </c>
      <c r="J1052">
        <v>0.15</v>
      </c>
      <c r="K1052">
        <v>17763.25</v>
      </c>
      <c r="L1052">
        <v>15955</v>
      </c>
      <c r="M1052">
        <v>1808.25</v>
      </c>
      <c r="N1052" s="11" t="s">
        <v>546</v>
      </c>
      <c r="O1052" s="11" t="s">
        <v>543</v>
      </c>
    </row>
    <row r="1053" spans="1:15" x14ac:dyDescent="0.25">
      <c r="A1053" s="11" t="s">
        <v>762</v>
      </c>
      <c r="B1053" s="12">
        <v>46109</v>
      </c>
      <c r="C1053" s="11" t="s">
        <v>226</v>
      </c>
      <c r="D1053" s="11" t="s">
        <v>362</v>
      </c>
      <c r="E1053" s="11" t="s">
        <v>391</v>
      </c>
      <c r="F1053" s="11" t="s">
        <v>423</v>
      </c>
      <c r="G1053" s="11" t="s">
        <v>545</v>
      </c>
      <c r="H1053">
        <v>6</v>
      </c>
      <c r="I1053">
        <v>19164.810000000001</v>
      </c>
      <c r="J1053">
        <v>0.15</v>
      </c>
      <c r="K1053">
        <v>114988.86</v>
      </c>
      <c r="L1053">
        <v>102354</v>
      </c>
      <c r="M1053">
        <v>12634.86</v>
      </c>
      <c r="N1053" s="11" t="s">
        <v>542</v>
      </c>
      <c r="O1053" s="11" t="s">
        <v>543</v>
      </c>
    </row>
    <row r="1054" spans="1:15" x14ac:dyDescent="0.25">
      <c r="A1054" s="11" t="s">
        <v>777</v>
      </c>
      <c r="B1054" s="12">
        <v>46023</v>
      </c>
      <c r="C1054" s="11" t="s">
        <v>314</v>
      </c>
      <c r="D1054" s="11" t="s">
        <v>351</v>
      </c>
      <c r="E1054" s="11" t="s">
        <v>387</v>
      </c>
      <c r="F1054" s="11" t="s">
        <v>497</v>
      </c>
      <c r="G1054" s="11" t="s">
        <v>545</v>
      </c>
      <c r="H1054">
        <v>2</v>
      </c>
      <c r="I1054">
        <v>24639.69</v>
      </c>
      <c r="J1054">
        <v>0.15</v>
      </c>
      <c r="K1054">
        <v>49279.38</v>
      </c>
      <c r="L1054">
        <v>38876</v>
      </c>
      <c r="M1054">
        <v>10403.379999999999</v>
      </c>
      <c r="N1054" s="11" t="s">
        <v>556</v>
      </c>
      <c r="O1054" s="11" t="s">
        <v>543</v>
      </c>
    </row>
    <row r="1055" spans="1:15" x14ac:dyDescent="0.25">
      <c r="A1055" s="11" t="s">
        <v>792</v>
      </c>
      <c r="B1055" s="12">
        <v>45719</v>
      </c>
      <c r="C1055" s="11" t="s">
        <v>302</v>
      </c>
      <c r="D1055" s="11" t="s">
        <v>337</v>
      </c>
      <c r="E1055" s="11" t="s">
        <v>389</v>
      </c>
      <c r="F1055" s="11" t="s">
        <v>479</v>
      </c>
      <c r="G1055" s="11" t="s">
        <v>545</v>
      </c>
      <c r="H1055">
        <v>1</v>
      </c>
      <c r="I1055">
        <v>18148.79</v>
      </c>
      <c r="J1055">
        <v>0.15</v>
      </c>
      <c r="K1055">
        <v>18148.79</v>
      </c>
      <c r="L1055">
        <v>15803</v>
      </c>
      <c r="M1055">
        <v>2345.79</v>
      </c>
      <c r="N1055" s="11" t="s">
        <v>550</v>
      </c>
      <c r="O1055" s="11" t="s">
        <v>543</v>
      </c>
    </row>
    <row r="1056" spans="1:15" x14ac:dyDescent="0.25">
      <c r="A1056" s="11" t="s">
        <v>804</v>
      </c>
      <c r="B1056" s="12">
        <v>46166</v>
      </c>
      <c r="C1056" s="11" t="s">
        <v>62</v>
      </c>
      <c r="D1056" s="11" t="s">
        <v>341</v>
      </c>
      <c r="E1056" s="11" t="s">
        <v>393</v>
      </c>
      <c r="F1056" s="11" t="s">
        <v>435</v>
      </c>
      <c r="G1056" s="11" t="s">
        <v>545</v>
      </c>
      <c r="H1056">
        <v>2</v>
      </c>
      <c r="I1056">
        <v>439.73</v>
      </c>
      <c r="J1056">
        <v>0.15</v>
      </c>
      <c r="K1056">
        <v>879.46</v>
      </c>
      <c r="L1056">
        <v>824</v>
      </c>
      <c r="M1056">
        <v>55.46</v>
      </c>
      <c r="N1056" s="11" t="s">
        <v>556</v>
      </c>
      <c r="O1056" s="11" t="s">
        <v>543</v>
      </c>
    </row>
    <row r="1057" spans="1:15" x14ac:dyDescent="0.25">
      <c r="A1057" s="11" t="s">
        <v>813</v>
      </c>
      <c r="B1057" s="12">
        <v>45831</v>
      </c>
      <c r="C1057" s="11" t="s">
        <v>210</v>
      </c>
      <c r="D1057" s="11" t="s">
        <v>368</v>
      </c>
      <c r="E1057" s="11" t="s">
        <v>389</v>
      </c>
      <c r="F1057" s="11" t="s">
        <v>495</v>
      </c>
      <c r="G1057" s="11" t="s">
        <v>545</v>
      </c>
      <c r="H1057">
        <v>6</v>
      </c>
      <c r="I1057">
        <v>912.64</v>
      </c>
      <c r="J1057">
        <v>0.15</v>
      </c>
      <c r="K1057">
        <v>5475.84</v>
      </c>
      <c r="L1057">
        <v>4656</v>
      </c>
      <c r="M1057">
        <v>819.84</v>
      </c>
      <c r="N1057" s="11" t="s">
        <v>542</v>
      </c>
      <c r="O1057" s="11" t="s">
        <v>543</v>
      </c>
    </row>
    <row r="1058" spans="1:15" x14ac:dyDescent="0.25">
      <c r="A1058" s="11" t="s">
        <v>826</v>
      </c>
      <c r="B1058" s="12">
        <v>46355</v>
      </c>
      <c r="C1058" s="11" t="s">
        <v>126</v>
      </c>
      <c r="D1058" s="11" t="s">
        <v>337</v>
      </c>
      <c r="E1058" s="11" t="s">
        <v>393</v>
      </c>
      <c r="F1058" s="11" t="s">
        <v>469</v>
      </c>
      <c r="G1058" s="11" t="s">
        <v>545</v>
      </c>
      <c r="H1058">
        <v>4</v>
      </c>
      <c r="I1058">
        <v>18148.79</v>
      </c>
      <c r="J1058">
        <v>0.15</v>
      </c>
      <c r="K1058">
        <v>72595.16</v>
      </c>
      <c r="L1058">
        <v>63212</v>
      </c>
      <c r="M1058">
        <v>9383.16</v>
      </c>
      <c r="N1058" s="11" t="s">
        <v>546</v>
      </c>
      <c r="O1058" s="11" t="s">
        <v>543</v>
      </c>
    </row>
    <row r="1059" spans="1:15" x14ac:dyDescent="0.25">
      <c r="A1059" s="11" t="s">
        <v>848</v>
      </c>
      <c r="B1059" s="12">
        <v>45788</v>
      </c>
      <c r="C1059" s="11" t="s">
        <v>146</v>
      </c>
      <c r="D1059" s="11" t="s">
        <v>353</v>
      </c>
      <c r="E1059" s="11" t="s">
        <v>389</v>
      </c>
      <c r="F1059" s="11" t="s">
        <v>521</v>
      </c>
      <c r="G1059" s="11" t="s">
        <v>545</v>
      </c>
      <c r="H1059">
        <v>7</v>
      </c>
      <c r="I1059">
        <v>6836.97</v>
      </c>
      <c r="J1059">
        <v>0.15</v>
      </c>
      <c r="K1059">
        <v>47858.79</v>
      </c>
      <c r="L1059">
        <v>37359</v>
      </c>
      <c r="M1059">
        <v>10499.79</v>
      </c>
      <c r="N1059" s="11" t="s">
        <v>556</v>
      </c>
      <c r="O1059" s="11" t="s">
        <v>543</v>
      </c>
    </row>
    <row r="1060" spans="1:15" x14ac:dyDescent="0.25">
      <c r="A1060" s="11" t="s">
        <v>908</v>
      </c>
      <c r="B1060" s="12">
        <v>46351</v>
      </c>
      <c r="C1060" s="11" t="s">
        <v>72</v>
      </c>
      <c r="D1060" s="11" t="s">
        <v>339</v>
      </c>
      <c r="E1060" s="11" t="s">
        <v>385</v>
      </c>
      <c r="F1060" s="11" t="s">
        <v>501</v>
      </c>
      <c r="G1060" s="11" t="s">
        <v>545</v>
      </c>
      <c r="H1060">
        <v>2</v>
      </c>
      <c r="I1060">
        <v>7854.17</v>
      </c>
      <c r="J1060">
        <v>0.15</v>
      </c>
      <c r="K1060">
        <v>15708.34</v>
      </c>
      <c r="L1060">
        <v>13670</v>
      </c>
      <c r="M1060">
        <v>2038.34</v>
      </c>
      <c r="N1060" s="11" t="s">
        <v>556</v>
      </c>
      <c r="O1060" s="11" t="s">
        <v>543</v>
      </c>
    </row>
    <row r="1061" spans="1:15" x14ac:dyDescent="0.25">
      <c r="A1061" s="11" t="s">
        <v>990</v>
      </c>
      <c r="B1061" s="12">
        <v>46187</v>
      </c>
      <c r="C1061" s="11" t="s">
        <v>112</v>
      </c>
      <c r="D1061" s="11" t="s">
        <v>343</v>
      </c>
      <c r="E1061" s="11" t="s">
        <v>389</v>
      </c>
      <c r="F1061" s="11" t="s">
        <v>485</v>
      </c>
      <c r="G1061" s="11" t="s">
        <v>545</v>
      </c>
      <c r="H1061">
        <v>4</v>
      </c>
      <c r="I1061">
        <v>3552.65</v>
      </c>
      <c r="J1061">
        <v>0.15</v>
      </c>
      <c r="K1061">
        <v>14210.6</v>
      </c>
      <c r="L1061">
        <v>12764</v>
      </c>
      <c r="M1061">
        <v>1446.6</v>
      </c>
      <c r="N1061" s="11" t="s">
        <v>542</v>
      </c>
      <c r="O1061" s="11" t="s">
        <v>543</v>
      </c>
    </row>
    <row r="1062" spans="1:15" x14ac:dyDescent="0.25">
      <c r="A1062" s="11" t="s">
        <v>1006</v>
      </c>
      <c r="B1062" s="12">
        <v>45966</v>
      </c>
      <c r="C1062" s="11" t="s">
        <v>41</v>
      </c>
      <c r="D1062" s="11" t="s">
        <v>377</v>
      </c>
      <c r="E1062" s="11" t="s">
        <v>385</v>
      </c>
      <c r="F1062" s="11" t="s">
        <v>413</v>
      </c>
      <c r="G1062" s="11" t="s">
        <v>545</v>
      </c>
      <c r="H1062">
        <v>3</v>
      </c>
      <c r="I1062">
        <v>22093.14</v>
      </c>
      <c r="J1062">
        <v>0.15</v>
      </c>
      <c r="K1062">
        <v>66279.42</v>
      </c>
      <c r="L1062">
        <v>55653</v>
      </c>
      <c r="M1062">
        <v>10626.42</v>
      </c>
      <c r="N1062" s="11" t="s">
        <v>556</v>
      </c>
      <c r="O1062" s="11" t="s">
        <v>543</v>
      </c>
    </row>
    <row r="1063" spans="1:15" x14ac:dyDescent="0.25">
      <c r="A1063" s="11" t="s">
        <v>1064</v>
      </c>
      <c r="B1063" s="12">
        <v>46274</v>
      </c>
      <c r="C1063" s="11" t="s">
        <v>70</v>
      </c>
      <c r="D1063" s="11" t="s">
        <v>373</v>
      </c>
      <c r="E1063" s="11" t="s">
        <v>398</v>
      </c>
      <c r="F1063" s="11" t="s">
        <v>423</v>
      </c>
      <c r="G1063" s="11" t="s">
        <v>545</v>
      </c>
      <c r="H1063">
        <v>6</v>
      </c>
      <c r="I1063">
        <v>1935.67</v>
      </c>
      <c r="J1063">
        <v>0.15</v>
      </c>
      <c r="K1063">
        <v>11614.02</v>
      </c>
      <c r="L1063">
        <v>9726</v>
      </c>
      <c r="M1063">
        <v>1888.02</v>
      </c>
      <c r="N1063" s="11" t="s">
        <v>542</v>
      </c>
      <c r="O1063" s="11" t="s">
        <v>543</v>
      </c>
    </row>
    <row r="1064" spans="1:15" x14ac:dyDescent="0.25">
      <c r="A1064" s="11" t="s">
        <v>1082</v>
      </c>
      <c r="B1064" s="12">
        <v>45718</v>
      </c>
      <c r="C1064" s="11" t="s">
        <v>170</v>
      </c>
      <c r="D1064" s="11" t="s">
        <v>364</v>
      </c>
      <c r="E1064" s="11" t="s">
        <v>389</v>
      </c>
      <c r="F1064" s="11" t="s">
        <v>447</v>
      </c>
      <c r="G1064" s="11" t="s">
        <v>545</v>
      </c>
      <c r="H1064">
        <v>5</v>
      </c>
      <c r="I1064">
        <v>21638.58</v>
      </c>
      <c r="J1064">
        <v>0.15</v>
      </c>
      <c r="K1064">
        <v>108192.9</v>
      </c>
      <c r="L1064">
        <v>84075</v>
      </c>
      <c r="M1064">
        <v>24117.9</v>
      </c>
      <c r="N1064" s="11" t="s">
        <v>546</v>
      </c>
      <c r="O1064" s="11" t="s">
        <v>543</v>
      </c>
    </row>
    <row r="1065" spans="1:15" x14ac:dyDescent="0.25">
      <c r="A1065" s="11" t="s">
        <v>1085</v>
      </c>
      <c r="B1065" s="12">
        <v>46154</v>
      </c>
      <c r="C1065" s="11" t="s">
        <v>35</v>
      </c>
      <c r="D1065" s="11" t="s">
        <v>357</v>
      </c>
      <c r="E1065" s="11" t="s">
        <v>393</v>
      </c>
      <c r="F1065" s="11" t="s">
        <v>459</v>
      </c>
      <c r="G1065" s="11" t="s">
        <v>545</v>
      </c>
      <c r="H1065">
        <v>8</v>
      </c>
      <c r="I1065">
        <v>17661.759999999998</v>
      </c>
      <c r="J1065">
        <v>0.15</v>
      </c>
      <c r="K1065">
        <v>141294.07999999999</v>
      </c>
      <c r="L1065">
        <v>131544</v>
      </c>
      <c r="M1065">
        <v>9750.08</v>
      </c>
      <c r="N1065" s="11" t="s">
        <v>542</v>
      </c>
      <c r="O1065" s="11" t="s">
        <v>543</v>
      </c>
    </row>
    <row r="1066" spans="1:15" x14ac:dyDescent="0.25">
      <c r="A1066" s="11" t="s">
        <v>1086</v>
      </c>
      <c r="B1066" s="12">
        <v>46093</v>
      </c>
      <c r="C1066" s="11" t="s">
        <v>118</v>
      </c>
      <c r="D1066" s="11" t="s">
        <v>360</v>
      </c>
      <c r="E1066" s="11" t="s">
        <v>398</v>
      </c>
      <c r="F1066" s="11" t="s">
        <v>473</v>
      </c>
      <c r="G1066" s="11" t="s">
        <v>545</v>
      </c>
      <c r="H1066">
        <v>3</v>
      </c>
      <c r="I1066">
        <v>21071.29</v>
      </c>
      <c r="J1066">
        <v>0.15</v>
      </c>
      <c r="K1066">
        <v>63213.87</v>
      </c>
      <c r="L1066">
        <v>61569</v>
      </c>
      <c r="M1066">
        <v>1644.87</v>
      </c>
      <c r="N1066" s="11" t="s">
        <v>542</v>
      </c>
      <c r="O1066" s="11" t="s">
        <v>543</v>
      </c>
    </row>
    <row r="1067" spans="1:15" x14ac:dyDescent="0.25">
      <c r="A1067" s="11" t="s">
        <v>1111</v>
      </c>
      <c r="B1067" s="12">
        <v>46076</v>
      </c>
      <c r="C1067" s="11" t="s">
        <v>180</v>
      </c>
      <c r="D1067" s="11" t="s">
        <v>334</v>
      </c>
      <c r="E1067" s="11" t="s">
        <v>382</v>
      </c>
      <c r="F1067" s="11" t="s">
        <v>519</v>
      </c>
      <c r="G1067" s="11" t="s">
        <v>545</v>
      </c>
      <c r="H1067">
        <v>2</v>
      </c>
      <c r="I1067">
        <v>315.57</v>
      </c>
      <c r="J1067">
        <v>0.15</v>
      </c>
      <c r="K1067">
        <v>631.14</v>
      </c>
      <c r="L1067">
        <v>570</v>
      </c>
      <c r="M1067">
        <v>61.14</v>
      </c>
      <c r="N1067" s="11" t="s">
        <v>556</v>
      </c>
      <c r="O1067" s="11" t="s">
        <v>543</v>
      </c>
    </row>
    <row r="1068" spans="1:15" x14ac:dyDescent="0.25">
      <c r="A1068" s="11" t="s">
        <v>1125</v>
      </c>
      <c r="B1068" s="12">
        <v>45785</v>
      </c>
      <c r="C1068" s="11" t="s">
        <v>33</v>
      </c>
      <c r="D1068" s="11" t="s">
        <v>334</v>
      </c>
      <c r="E1068" s="11" t="s">
        <v>398</v>
      </c>
      <c r="F1068" s="11" t="s">
        <v>479</v>
      </c>
      <c r="G1068" s="11" t="s">
        <v>545</v>
      </c>
      <c r="H1068">
        <v>6</v>
      </c>
      <c r="I1068">
        <v>315.57</v>
      </c>
      <c r="J1068">
        <v>0.15</v>
      </c>
      <c r="K1068">
        <v>1893.42</v>
      </c>
      <c r="L1068">
        <v>1710</v>
      </c>
      <c r="M1068">
        <v>183.42</v>
      </c>
      <c r="N1068" s="11" t="s">
        <v>546</v>
      </c>
      <c r="O1068" s="11" t="s">
        <v>543</v>
      </c>
    </row>
    <row r="1069" spans="1:15" x14ac:dyDescent="0.25">
      <c r="A1069" s="11" t="s">
        <v>1127</v>
      </c>
      <c r="B1069" s="12">
        <v>45706</v>
      </c>
      <c r="C1069" s="11" t="s">
        <v>280</v>
      </c>
      <c r="D1069" s="11" t="s">
        <v>345</v>
      </c>
      <c r="E1069" s="11" t="s">
        <v>393</v>
      </c>
      <c r="F1069" s="11" t="s">
        <v>473</v>
      </c>
      <c r="G1069" s="11" t="s">
        <v>545</v>
      </c>
      <c r="H1069">
        <v>5</v>
      </c>
      <c r="I1069">
        <v>1591.01</v>
      </c>
      <c r="J1069">
        <v>0.15</v>
      </c>
      <c r="K1069">
        <v>7955.05</v>
      </c>
      <c r="L1069">
        <v>8075</v>
      </c>
      <c r="M1069">
        <v>-119.95</v>
      </c>
      <c r="N1069" s="11" t="s">
        <v>556</v>
      </c>
      <c r="O1069" s="11" t="s">
        <v>543</v>
      </c>
    </row>
    <row r="1070" spans="1:15" x14ac:dyDescent="0.25">
      <c r="A1070" s="11" t="s">
        <v>1144</v>
      </c>
      <c r="B1070" s="12">
        <v>46156</v>
      </c>
      <c r="C1070" s="11" t="s">
        <v>84</v>
      </c>
      <c r="D1070" s="11" t="s">
        <v>339</v>
      </c>
      <c r="E1070" s="11" t="s">
        <v>389</v>
      </c>
      <c r="F1070" s="11" t="s">
        <v>521</v>
      </c>
      <c r="G1070" s="11" t="s">
        <v>545</v>
      </c>
      <c r="H1070">
        <v>8</v>
      </c>
      <c r="I1070">
        <v>7854.17</v>
      </c>
      <c r="J1070">
        <v>0.15</v>
      </c>
      <c r="K1070">
        <v>62833.36</v>
      </c>
      <c r="L1070">
        <v>54680</v>
      </c>
      <c r="M1070">
        <v>8153.36</v>
      </c>
      <c r="N1070" s="11" t="s">
        <v>550</v>
      </c>
      <c r="O1070" s="11" t="s">
        <v>543</v>
      </c>
    </row>
    <row r="1071" spans="1:15" x14ac:dyDescent="0.25">
      <c r="A1071" s="11" t="s">
        <v>1159</v>
      </c>
      <c r="B1071" s="12">
        <v>46081</v>
      </c>
      <c r="C1071" s="11" t="s">
        <v>202</v>
      </c>
      <c r="D1071" s="11" t="s">
        <v>353</v>
      </c>
      <c r="E1071" s="11" t="s">
        <v>395</v>
      </c>
      <c r="F1071" s="11" t="s">
        <v>489</v>
      </c>
      <c r="G1071" s="11" t="s">
        <v>545</v>
      </c>
      <c r="H1071">
        <v>2</v>
      </c>
      <c r="I1071">
        <v>6836.97</v>
      </c>
      <c r="J1071">
        <v>0.15</v>
      </c>
      <c r="K1071">
        <v>13673.94</v>
      </c>
      <c r="L1071">
        <v>10674</v>
      </c>
      <c r="M1071">
        <v>2999.94</v>
      </c>
      <c r="N1071" s="11" t="s">
        <v>542</v>
      </c>
      <c r="O1071" s="11" t="s">
        <v>543</v>
      </c>
    </row>
    <row r="1072" spans="1:15" x14ac:dyDescent="0.25">
      <c r="A1072" s="11" t="s">
        <v>1168</v>
      </c>
      <c r="B1072" s="12">
        <v>46244</v>
      </c>
      <c r="C1072" s="11" t="s">
        <v>206</v>
      </c>
      <c r="D1072" s="11" t="s">
        <v>377</v>
      </c>
      <c r="E1072" s="11" t="s">
        <v>395</v>
      </c>
      <c r="F1072" s="11" t="s">
        <v>417</v>
      </c>
      <c r="G1072" s="11" t="s">
        <v>545</v>
      </c>
      <c r="H1072">
        <v>6</v>
      </c>
      <c r="I1072">
        <v>22093.14</v>
      </c>
      <c r="J1072">
        <v>0.15</v>
      </c>
      <c r="K1072">
        <v>132558.84</v>
      </c>
      <c r="L1072">
        <v>111306</v>
      </c>
      <c r="M1072">
        <v>21252.84</v>
      </c>
      <c r="N1072" s="11" t="s">
        <v>556</v>
      </c>
      <c r="O1072" s="11" t="s">
        <v>543</v>
      </c>
    </row>
    <row r="1073" spans="1:15" x14ac:dyDescent="0.25">
      <c r="A1073" s="11" t="s">
        <v>1186</v>
      </c>
      <c r="B1073" s="12">
        <v>45850</v>
      </c>
      <c r="C1073" s="11" t="s">
        <v>274</v>
      </c>
      <c r="D1073" s="11" t="s">
        <v>355</v>
      </c>
      <c r="E1073" s="11" t="s">
        <v>387</v>
      </c>
      <c r="F1073" s="11" t="s">
        <v>417</v>
      </c>
      <c r="G1073" s="11" t="s">
        <v>545</v>
      </c>
      <c r="H1073">
        <v>5</v>
      </c>
      <c r="I1073">
        <v>24497.37</v>
      </c>
      <c r="J1073">
        <v>0.15</v>
      </c>
      <c r="K1073">
        <v>122486.85</v>
      </c>
      <c r="L1073">
        <v>98990</v>
      </c>
      <c r="M1073">
        <v>23496.85</v>
      </c>
      <c r="N1073" s="11" t="s">
        <v>550</v>
      </c>
      <c r="O1073" s="11" t="s">
        <v>543</v>
      </c>
    </row>
    <row r="1074" spans="1:15" x14ac:dyDescent="0.25">
      <c r="A1074" s="11" t="s">
        <v>1203</v>
      </c>
      <c r="B1074" s="12">
        <v>46370</v>
      </c>
      <c r="C1074" s="11" t="s">
        <v>23</v>
      </c>
      <c r="D1074" s="11" t="s">
        <v>364</v>
      </c>
      <c r="E1074" s="11" t="s">
        <v>395</v>
      </c>
      <c r="F1074" s="11" t="s">
        <v>461</v>
      </c>
      <c r="G1074" s="11" t="s">
        <v>545</v>
      </c>
      <c r="H1074">
        <v>8</v>
      </c>
      <c r="I1074">
        <v>21638.58</v>
      </c>
      <c r="J1074">
        <v>0.15</v>
      </c>
      <c r="K1074">
        <v>173108.64</v>
      </c>
      <c r="L1074">
        <v>134520</v>
      </c>
      <c r="M1074">
        <v>38588.639999999999</v>
      </c>
      <c r="N1074" s="11" t="s">
        <v>556</v>
      </c>
      <c r="O1074" s="11" t="s">
        <v>543</v>
      </c>
    </row>
    <row r="1075" spans="1:15" x14ac:dyDescent="0.25">
      <c r="A1075" s="11" t="s">
        <v>1205</v>
      </c>
      <c r="B1075" s="12">
        <v>46296</v>
      </c>
      <c r="C1075" s="11" t="s">
        <v>112</v>
      </c>
      <c r="D1075" s="11" t="s">
        <v>337</v>
      </c>
      <c r="E1075" s="11" t="s">
        <v>393</v>
      </c>
      <c r="F1075" s="11" t="s">
        <v>515</v>
      </c>
      <c r="G1075" s="11" t="s">
        <v>545</v>
      </c>
      <c r="H1075">
        <v>6</v>
      </c>
      <c r="I1075">
        <v>18148.79</v>
      </c>
      <c r="J1075">
        <v>0.15</v>
      </c>
      <c r="K1075">
        <v>76574.820000000007</v>
      </c>
      <c r="L1075">
        <v>94818</v>
      </c>
      <c r="M1075">
        <v>-18243.18</v>
      </c>
      <c r="N1075" s="11" t="s">
        <v>546</v>
      </c>
      <c r="O1075" s="11" t="s">
        <v>543</v>
      </c>
    </row>
    <row r="1076" spans="1:15" x14ac:dyDescent="0.25">
      <c r="A1076" s="11" t="s">
        <v>1267</v>
      </c>
      <c r="B1076" s="12">
        <v>46062</v>
      </c>
      <c r="C1076" s="11" t="s">
        <v>146</v>
      </c>
      <c r="D1076" s="11" t="s">
        <v>341</v>
      </c>
      <c r="E1076" s="11" t="s">
        <v>391</v>
      </c>
      <c r="F1076" s="11" t="s">
        <v>453</v>
      </c>
      <c r="G1076" s="11" t="s">
        <v>545</v>
      </c>
      <c r="H1076">
        <v>4</v>
      </c>
      <c r="I1076">
        <v>439.73</v>
      </c>
      <c r="J1076">
        <v>0.15</v>
      </c>
      <c r="K1076">
        <v>1758.92</v>
      </c>
      <c r="L1076">
        <v>1648</v>
      </c>
      <c r="M1076">
        <v>110.92</v>
      </c>
      <c r="N1076" s="11" t="s">
        <v>550</v>
      </c>
      <c r="O1076" s="11" t="s">
        <v>543</v>
      </c>
    </row>
    <row r="1077" spans="1:15" x14ac:dyDescent="0.25">
      <c r="A1077" s="11" t="s">
        <v>1277</v>
      </c>
      <c r="B1077" s="12">
        <v>46370</v>
      </c>
      <c r="C1077" s="11" t="s">
        <v>130</v>
      </c>
      <c r="D1077" s="11" t="s">
        <v>377</v>
      </c>
      <c r="E1077" s="11" t="s">
        <v>398</v>
      </c>
      <c r="F1077" s="11" t="s">
        <v>477</v>
      </c>
      <c r="G1077" s="11" t="s">
        <v>545</v>
      </c>
      <c r="H1077">
        <v>3</v>
      </c>
      <c r="I1077">
        <v>22093.14</v>
      </c>
      <c r="J1077">
        <v>0.15</v>
      </c>
      <c r="K1077">
        <v>66279.42</v>
      </c>
      <c r="L1077">
        <v>55653</v>
      </c>
      <c r="M1077">
        <v>10626.42</v>
      </c>
      <c r="N1077" s="11" t="s">
        <v>542</v>
      </c>
      <c r="O1077" s="11" t="s">
        <v>543</v>
      </c>
    </row>
    <row r="1078" spans="1:15" x14ac:dyDescent="0.25">
      <c r="A1078" s="11" t="s">
        <v>1287</v>
      </c>
      <c r="B1078" s="12">
        <v>45699</v>
      </c>
      <c r="C1078" s="11" t="s">
        <v>144</v>
      </c>
      <c r="D1078" s="11" t="s">
        <v>373</v>
      </c>
      <c r="E1078" s="11" t="s">
        <v>393</v>
      </c>
      <c r="F1078" s="11" t="s">
        <v>497</v>
      </c>
      <c r="G1078" s="11" t="s">
        <v>545</v>
      </c>
      <c r="H1078">
        <v>8</v>
      </c>
      <c r="I1078">
        <v>1935.67</v>
      </c>
      <c r="J1078">
        <v>0.15</v>
      </c>
      <c r="K1078">
        <v>15485.36</v>
      </c>
      <c r="L1078">
        <v>12968</v>
      </c>
      <c r="M1078">
        <v>2517.36</v>
      </c>
      <c r="N1078" s="11" t="s">
        <v>542</v>
      </c>
      <c r="O1078" s="11" t="s">
        <v>543</v>
      </c>
    </row>
    <row r="1079" spans="1:15" x14ac:dyDescent="0.25">
      <c r="A1079" s="11" t="s">
        <v>1294</v>
      </c>
      <c r="B1079" s="12">
        <v>46254</v>
      </c>
      <c r="C1079" s="11" t="s">
        <v>258</v>
      </c>
      <c r="D1079" s="11" t="s">
        <v>377</v>
      </c>
      <c r="E1079" s="11" t="s">
        <v>387</v>
      </c>
      <c r="F1079" s="11" t="s">
        <v>469</v>
      </c>
      <c r="G1079" s="11" t="s">
        <v>545</v>
      </c>
      <c r="H1079">
        <v>3</v>
      </c>
      <c r="I1079">
        <v>22093.14</v>
      </c>
      <c r="J1079">
        <v>0.15</v>
      </c>
      <c r="K1079">
        <v>66279.42</v>
      </c>
      <c r="L1079">
        <v>55653</v>
      </c>
      <c r="M1079">
        <v>10626.42</v>
      </c>
      <c r="N1079" s="11" t="s">
        <v>542</v>
      </c>
      <c r="O1079" s="11" t="s">
        <v>543</v>
      </c>
    </row>
    <row r="1080" spans="1:15" x14ac:dyDescent="0.25">
      <c r="A1080" s="11" t="s">
        <v>1330</v>
      </c>
      <c r="B1080" s="12">
        <v>46031</v>
      </c>
      <c r="C1080" s="11" t="s">
        <v>302</v>
      </c>
      <c r="D1080" s="11" t="s">
        <v>362</v>
      </c>
      <c r="E1080" s="11" t="s">
        <v>393</v>
      </c>
      <c r="F1080" s="11" t="s">
        <v>435</v>
      </c>
      <c r="G1080" s="11" t="s">
        <v>545</v>
      </c>
      <c r="H1080">
        <v>5</v>
      </c>
      <c r="I1080">
        <v>19164.810000000001</v>
      </c>
      <c r="J1080">
        <v>0.15</v>
      </c>
      <c r="K1080">
        <v>95824.05</v>
      </c>
      <c r="L1080">
        <v>85295</v>
      </c>
      <c r="M1080">
        <v>10529.05</v>
      </c>
      <c r="N1080" s="11" t="s">
        <v>556</v>
      </c>
      <c r="O1080" s="11" t="s">
        <v>543</v>
      </c>
    </row>
    <row r="1081" spans="1:15" x14ac:dyDescent="0.25">
      <c r="A1081" s="11" t="s">
        <v>1351</v>
      </c>
      <c r="B1081" s="12">
        <v>45824</v>
      </c>
      <c r="C1081" s="11" t="s">
        <v>312</v>
      </c>
      <c r="D1081" s="11" t="s">
        <v>334</v>
      </c>
      <c r="E1081" s="11" t="s">
        <v>382</v>
      </c>
      <c r="F1081" s="11" t="s">
        <v>457</v>
      </c>
      <c r="G1081" s="11" t="s">
        <v>545</v>
      </c>
      <c r="H1081">
        <v>4</v>
      </c>
      <c r="I1081">
        <v>315.57</v>
      </c>
      <c r="J1081">
        <v>0.15</v>
      </c>
      <c r="K1081">
        <v>1047.81</v>
      </c>
      <c r="L1081">
        <v>1140</v>
      </c>
      <c r="M1081">
        <v>-92.19</v>
      </c>
      <c r="N1081" s="11" t="s">
        <v>542</v>
      </c>
      <c r="O1081" s="11" t="s">
        <v>543</v>
      </c>
    </row>
    <row r="1082" spans="1:15" x14ac:dyDescent="0.25">
      <c r="A1082" s="11" t="s">
        <v>1367</v>
      </c>
      <c r="B1082" s="12">
        <v>46291</v>
      </c>
      <c r="C1082" s="11" t="s">
        <v>216</v>
      </c>
      <c r="D1082" s="11" t="s">
        <v>364</v>
      </c>
      <c r="E1082" s="11" t="s">
        <v>391</v>
      </c>
      <c r="F1082" s="11" t="s">
        <v>469</v>
      </c>
      <c r="G1082" s="11" t="s">
        <v>545</v>
      </c>
      <c r="H1082">
        <v>1</v>
      </c>
      <c r="I1082">
        <v>21638.58</v>
      </c>
      <c r="J1082">
        <v>0.15</v>
      </c>
      <c r="K1082">
        <v>21638.58</v>
      </c>
      <c r="L1082">
        <v>16815</v>
      </c>
      <c r="M1082">
        <v>4823.58</v>
      </c>
      <c r="N1082" s="11" t="s">
        <v>542</v>
      </c>
      <c r="O1082" s="11" t="s">
        <v>543</v>
      </c>
    </row>
    <row r="1083" spans="1:15" x14ac:dyDescent="0.25">
      <c r="A1083" s="11" t="s">
        <v>1384</v>
      </c>
      <c r="B1083" s="12">
        <v>45752</v>
      </c>
      <c r="C1083" s="11" t="s">
        <v>146</v>
      </c>
      <c r="D1083" s="11" t="s">
        <v>355</v>
      </c>
      <c r="E1083" s="11" t="s">
        <v>398</v>
      </c>
      <c r="F1083" s="11" t="s">
        <v>417</v>
      </c>
      <c r="G1083" s="11" t="s">
        <v>545</v>
      </c>
      <c r="H1083">
        <v>8</v>
      </c>
      <c r="I1083">
        <v>24497.37</v>
      </c>
      <c r="J1083">
        <v>0.15</v>
      </c>
      <c r="K1083">
        <v>195978.96</v>
      </c>
      <c r="L1083">
        <v>158384</v>
      </c>
      <c r="M1083">
        <v>37594.959999999999</v>
      </c>
      <c r="N1083" s="11" t="s">
        <v>556</v>
      </c>
      <c r="O1083" s="11" t="s">
        <v>543</v>
      </c>
    </row>
    <row r="1084" spans="1:15" x14ac:dyDescent="0.25">
      <c r="A1084" s="11" t="s">
        <v>1402</v>
      </c>
      <c r="B1084" s="12">
        <v>45737</v>
      </c>
      <c r="C1084" s="11" t="s">
        <v>140</v>
      </c>
      <c r="D1084" s="11" t="s">
        <v>362</v>
      </c>
      <c r="E1084" s="11" t="s">
        <v>387</v>
      </c>
      <c r="F1084" s="11" t="s">
        <v>431</v>
      </c>
      <c r="G1084" s="11" t="s">
        <v>545</v>
      </c>
      <c r="H1084">
        <v>3</v>
      </c>
      <c r="I1084">
        <v>19164.810000000001</v>
      </c>
      <c r="J1084">
        <v>0.15</v>
      </c>
      <c r="K1084">
        <v>57494.43</v>
      </c>
      <c r="L1084">
        <v>51177</v>
      </c>
      <c r="M1084">
        <v>6317.43</v>
      </c>
      <c r="N1084" s="11" t="s">
        <v>542</v>
      </c>
      <c r="O1084" s="11" t="s">
        <v>543</v>
      </c>
    </row>
    <row r="1085" spans="1:15" x14ac:dyDescent="0.25">
      <c r="A1085" s="11" t="s">
        <v>1488</v>
      </c>
      <c r="B1085" s="12">
        <v>46360</v>
      </c>
      <c r="C1085" s="11" t="s">
        <v>264</v>
      </c>
      <c r="D1085" s="11" t="s">
        <v>337</v>
      </c>
      <c r="E1085" s="11" t="s">
        <v>398</v>
      </c>
      <c r="F1085" s="11" t="s">
        <v>461</v>
      </c>
      <c r="G1085" s="11" t="s">
        <v>545</v>
      </c>
      <c r="H1085">
        <v>2</v>
      </c>
      <c r="I1085">
        <v>18148.79</v>
      </c>
      <c r="J1085">
        <v>0.15</v>
      </c>
      <c r="K1085">
        <v>36297.58</v>
      </c>
      <c r="L1085">
        <v>31606</v>
      </c>
      <c r="M1085">
        <v>4691.58</v>
      </c>
      <c r="N1085" s="11" t="s">
        <v>550</v>
      </c>
      <c r="O1085" s="11" t="s">
        <v>543</v>
      </c>
    </row>
    <row r="1086" spans="1:15" x14ac:dyDescent="0.25">
      <c r="A1086" s="11" t="s">
        <v>1497</v>
      </c>
      <c r="B1086" s="12">
        <v>45961</v>
      </c>
      <c r="C1086" s="11" t="s">
        <v>62</v>
      </c>
      <c r="D1086" s="11" t="s">
        <v>368</v>
      </c>
      <c r="E1086" s="11" t="s">
        <v>387</v>
      </c>
      <c r="F1086" s="11" t="s">
        <v>485</v>
      </c>
      <c r="G1086" s="11" t="s">
        <v>545</v>
      </c>
      <c r="H1086">
        <v>5</v>
      </c>
      <c r="I1086">
        <v>912.64</v>
      </c>
      <c r="J1086">
        <v>0.15</v>
      </c>
      <c r="K1086">
        <v>4563.2</v>
      </c>
      <c r="L1086">
        <v>3880</v>
      </c>
      <c r="M1086">
        <v>683.2</v>
      </c>
      <c r="N1086" s="11" t="s">
        <v>550</v>
      </c>
      <c r="O1086" s="11" t="s">
        <v>543</v>
      </c>
    </row>
    <row r="1087" spans="1:15" x14ac:dyDescent="0.25">
      <c r="A1087" s="11" t="s">
        <v>1503</v>
      </c>
      <c r="B1087" s="12">
        <v>45963</v>
      </c>
      <c r="C1087" s="11" t="s">
        <v>126</v>
      </c>
      <c r="D1087" s="11" t="s">
        <v>353</v>
      </c>
      <c r="E1087" s="11" t="s">
        <v>382</v>
      </c>
      <c r="F1087" s="11" t="s">
        <v>527</v>
      </c>
      <c r="G1087" s="11" t="s">
        <v>545</v>
      </c>
      <c r="H1087">
        <v>8</v>
      </c>
      <c r="I1087">
        <v>6836.97</v>
      </c>
      <c r="J1087">
        <v>0.15</v>
      </c>
      <c r="K1087">
        <v>54695.76</v>
      </c>
      <c r="L1087">
        <v>42696</v>
      </c>
      <c r="M1087">
        <v>11999.76</v>
      </c>
      <c r="N1087" s="11" t="s">
        <v>556</v>
      </c>
      <c r="O1087" s="11" t="s">
        <v>543</v>
      </c>
    </row>
    <row r="1088" spans="1:15" x14ac:dyDescent="0.25">
      <c r="A1088" s="11" t="s">
        <v>1510</v>
      </c>
      <c r="B1088" s="12">
        <v>46183</v>
      </c>
      <c r="C1088" s="11" t="s">
        <v>244</v>
      </c>
      <c r="D1088" s="11" t="s">
        <v>360</v>
      </c>
      <c r="E1088" s="11" t="s">
        <v>382</v>
      </c>
      <c r="F1088" s="11" t="s">
        <v>527</v>
      </c>
      <c r="G1088" s="11" t="s">
        <v>545</v>
      </c>
      <c r="H1088">
        <v>1</v>
      </c>
      <c r="I1088">
        <v>21071.29</v>
      </c>
      <c r="J1088">
        <v>0.15</v>
      </c>
      <c r="K1088">
        <v>21071.29</v>
      </c>
      <c r="L1088">
        <v>20523</v>
      </c>
      <c r="M1088">
        <v>548.29</v>
      </c>
      <c r="N1088" s="11" t="s">
        <v>546</v>
      </c>
      <c r="O1088" s="11" t="s">
        <v>543</v>
      </c>
    </row>
    <row r="1089" spans="1:15" x14ac:dyDescent="0.25">
      <c r="A1089" s="11" t="s">
        <v>1522</v>
      </c>
      <c r="B1089" s="12">
        <v>46289</v>
      </c>
      <c r="C1089" s="11" t="s">
        <v>230</v>
      </c>
      <c r="D1089" s="11" t="s">
        <v>375</v>
      </c>
      <c r="E1089" s="11" t="s">
        <v>398</v>
      </c>
      <c r="F1089" s="11" t="s">
        <v>465</v>
      </c>
      <c r="G1089" s="11" t="s">
        <v>545</v>
      </c>
      <c r="H1089">
        <v>2</v>
      </c>
      <c r="I1089">
        <v>4651.8100000000004</v>
      </c>
      <c r="J1089">
        <v>0.15</v>
      </c>
      <c r="K1089">
        <v>6673.46</v>
      </c>
      <c r="L1089">
        <v>7374</v>
      </c>
      <c r="M1089">
        <v>-700.54</v>
      </c>
      <c r="N1089" s="11" t="s">
        <v>556</v>
      </c>
      <c r="O1089" s="11" t="s">
        <v>543</v>
      </c>
    </row>
    <row r="1090" spans="1:15" x14ac:dyDescent="0.25">
      <c r="A1090" s="11" t="s">
        <v>1525</v>
      </c>
      <c r="B1090" s="12">
        <v>46097</v>
      </c>
      <c r="C1090" s="11" t="s">
        <v>158</v>
      </c>
      <c r="D1090" s="11" t="s">
        <v>357</v>
      </c>
      <c r="E1090" s="11" t="s">
        <v>387</v>
      </c>
      <c r="F1090" s="11" t="s">
        <v>413</v>
      </c>
      <c r="G1090" s="11" t="s">
        <v>545</v>
      </c>
      <c r="H1090">
        <v>8</v>
      </c>
      <c r="I1090">
        <v>17661.759999999998</v>
      </c>
      <c r="J1090">
        <v>0.15</v>
      </c>
      <c r="K1090">
        <v>141294.07999999999</v>
      </c>
      <c r="L1090">
        <v>131544</v>
      </c>
      <c r="M1090">
        <v>9750.08</v>
      </c>
      <c r="N1090" s="11" t="s">
        <v>550</v>
      </c>
      <c r="O1090" s="11" t="s">
        <v>543</v>
      </c>
    </row>
    <row r="1091" spans="1:15" x14ac:dyDescent="0.25">
      <c r="A1091" s="11" t="s">
        <v>1545</v>
      </c>
      <c r="B1091" s="12">
        <v>46319</v>
      </c>
      <c r="C1091" s="11" t="s">
        <v>176</v>
      </c>
      <c r="D1091" s="11" t="s">
        <v>366</v>
      </c>
      <c r="E1091" s="11" t="s">
        <v>389</v>
      </c>
      <c r="F1091" s="11" t="s">
        <v>463</v>
      </c>
      <c r="G1091" s="11" t="s">
        <v>545</v>
      </c>
      <c r="H1091">
        <v>1</v>
      </c>
      <c r="I1091">
        <v>21162.15</v>
      </c>
      <c r="J1091">
        <v>0.15</v>
      </c>
      <c r="K1091">
        <v>21162.15</v>
      </c>
      <c r="L1091">
        <v>16777</v>
      </c>
      <c r="M1091">
        <v>4385.1499999999996</v>
      </c>
      <c r="N1091" s="11" t="s">
        <v>550</v>
      </c>
      <c r="O1091" s="11" t="s">
        <v>543</v>
      </c>
    </row>
    <row r="1092" spans="1:15" x14ac:dyDescent="0.25">
      <c r="A1092" s="11" t="s">
        <v>1548</v>
      </c>
      <c r="B1092" s="12">
        <v>46346</v>
      </c>
      <c r="C1092" s="11" t="s">
        <v>66</v>
      </c>
      <c r="D1092" s="11" t="s">
        <v>366</v>
      </c>
      <c r="E1092" s="11" t="s">
        <v>398</v>
      </c>
      <c r="F1092" s="11" t="s">
        <v>491</v>
      </c>
      <c r="G1092" s="11" t="s">
        <v>545</v>
      </c>
      <c r="H1092">
        <v>8</v>
      </c>
      <c r="I1092">
        <v>21162.15</v>
      </c>
      <c r="J1092">
        <v>0.15</v>
      </c>
      <c r="K1092">
        <v>169297.2</v>
      </c>
      <c r="L1092">
        <v>134216</v>
      </c>
      <c r="M1092">
        <v>35081.199999999997</v>
      </c>
      <c r="N1092" s="11" t="s">
        <v>556</v>
      </c>
      <c r="O1092" s="11" t="s">
        <v>543</v>
      </c>
    </row>
    <row r="1093" spans="1:15" x14ac:dyDescent="0.25">
      <c r="A1093" s="11" t="s">
        <v>1560</v>
      </c>
      <c r="B1093" s="12">
        <v>46319</v>
      </c>
      <c r="C1093" s="11" t="s">
        <v>80</v>
      </c>
      <c r="D1093" s="11" t="s">
        <v>355</v>
      </c>
      <c r="E1093" s="11" t="s">
        <v>395</v>
      </c>
      <c r="F1093" s="11" t="s">
        <v>443</v>
      </c>
      <c r="G1093" s="11" t="s">
        <v>545</v>
      </c>
      <c r="H1093">
        <v>3</v>
      </c>
      <c r="I1093">
        <v>24497.37</v>
      </c>
      <c r="J1093">
        <v>0.15</v>
      </c>
      <c r="K1093">
        <v>73492.11</v>
      </c>
      <c r="L1093">
        <v>59394</v>
      </c>
      <c r="M1093">
        <v>14098.11</v>
      </c>
      <c r="N1093" s="11" t="s">
        <v>542</v>
      </c>
      <c r="O1093" s="11" t="s">
        <v>543</v>
      </c>
    </row>
    <row r="1094" spans="1:15" x14ac:dyDescent="0.25">
      <c r="A1094" s="11" t="s">
        <v>1564</v>
      </c>
      <c r="B1094" s="12">
        <v>45699</v>
      </c>
      <c r="C1094" s="11" t="s">
        <v>252</v>
      </c>
      <c r="D1094" s="11" t="s">
        <v>337</v>
      </c>
      <c r="E1094" s="11" t="s">
        <v>395</v>
      </c>
      <c r="F1094" s="11" t="s">
        <v>449</v>
      </c>
      <c r="G1094" s="11" t="s">
        <v>545</v>
      </c>
      <c r="H1094">
        <v>3</v>
      </c>
      <c r="I1094">
        <v>18148.79</v>
      </c>
      <c r="J1094">
        <v>0.15</v>
      </c>
      <c r="K1094">
        <v>54446.37</v>
      </c>
      <c r="L1094">
        <v>47409</v>
      </c>
      <c r="M1094">
        <v>7037.37</v>
      </c>
      <c r="N1094" s="11" t="s">
        <v>546</v>
      </c>
      <c r="O1094" s="11" t="s">
        <v>543</v>
      </c>
    </row>
    <row r="1095" spans="1:15" x14ac:dyDescent="0.25">
      <c r="A1095" s="11" t="s">
        <v>1598</v>
      </c>
      <c r="B1095" s="12">
        <v>45878</v>
      </c>
      <c r="C1095" s="11" t="s">
        <v>212</v>
      </c>
      <c r="D1095" s="11" t="s">
        <v>351</v>
      </c>
      <c r="E1095" s="11" t="s">
        <v>382</v>
      </c>
      <c r="F1095" s="11" t="s">
        <v>511</v>
      </c>
      <c r="G1095" s="11" t="s">
        <v>545</v>
      </c>
      <c r="H1095">
        <v>4</v>
      </c>
      <c r="I1095">
        <v>24639.69</v>
      </c>
      <c r="J1095">
        <v>0.15</v>
      </c>
      <c r="K1095">
        <v>98558.76</v>
      </c>
      <c r="L1095">
        <v>77752</v>
      </c>
      <c r="M1095">
        <v>20806.759999999998</v>
      </c>
      <c r="N1095" s="11" t="s">
        <v>556</v>
      </c>
      <c r="O1095" s="11" t="s">
        <v>543</v>
      </c>
    </row>
    <row r="1096" spans="1:15" x14ac:dyDescent="0.25">
      <c r="A1096" s="11" t="s">
        <v>1611</v>
      </c>
      <c r="B1096" s="12">
        <v>46281</v>
      </c>
      <c r="C1096" s="11" t="s">
        <v>14</v>
      </c>
      <c r="D1096" s="11" t="s">
        <v>345</v>
      </c>
      <c r="E1096" s="11" t="s">
        <v>391</v>
      </c>
      <c r="F1096" s="11" t="s">
        <v>445</v>
      </c>
      <c r="G1096" s="11" t="s">
        <v>545</v>
      </c>
      <c r="H1096">
        <v>1</v>
      </c>
      <c r="I1096">
        <v>1591.01</v>
      </c>
      <c r="J1096">
        <v>0.15</v>
      </c>
      <c r="K1096">
        <v>1591.01</v>
      </c>
      <c r="L1096">
        <v>1615</v>
      </c>
      <c r="M1096">
        <v>-23.99</v>
      </c>
      <c r="N1096" s="11" t="s">
        <v>546</v>
      </c>
      <c r="O1096" s="11" t="s">
        <v>543</v>
      </c>
    </row>
    <row r="1097" spans="1:15" x14ac:dyDescent="0.25">
      <c r="A1097" s="11" t="s">
        <v>1636</v>
      </c>
      <c r="B1097" s="12">
        <v>46325</v>
      </c>
      <c r="C1097" s="11" t="s">
        <v>220</v>
      </c>
      <c r="D1097" s="11" t="s">
        <v>348</v>
      </c>
      <c r="E1097" s="11" t="s">
        <v>389</v>
      </c>
      <c r="F1097" s="11" t="s">
        <v>467</v>
      </c>
      <c r="G1097" s="11" t="s">
        <v>545</v>
      </c>
      <c r="H1097">
        <v>7</v>
      </c>
      <c r="I1097">
        <v>10797.96</v>
      </c>
      <c r="J1097">
        <v>0.15</v>
      </c>
      <c r="K1097">
        <v>75585.72</v>
      </c>
      <c r="L1097">
        <v>71533</v>
      </c>
      <c r="M1097">
        <v>4052.72</v>
      </c>
      <c r="N1097" s="11" t="s">
        <v>550</v>
      </c>
      <c r="O1097" s="11" t="s">
        <v>543</v>
      </c>
    </row>
    <row r="1098" spans="1:15" x14ac:dyDescent="0.25">
      <c r="A1098" s="11" t="s">
        <v>1683</v>
      </c>
      <c r="B1098" s="12">
        <v>46045</v>
      </c>
      <c r="C1098" s="11" t="s">
        <v>254</v>
      </c>
      <c r="D1098" s="11" t="s">
        <v>362</v>
      </c>
      <c r="E1098" s="11" t="s">
        <v>382</v>
      </c>
      <c r="F1098" s="11" t="s">
        <v>523</v>
      </c>
      <c r="G1098" s="11" t="s">
        <v>545</v>
      </c>
      <c r="H1098">
        <v>1</v>
      </c>
      <c r="I1098">
        <v>19164.810000000001</v>
      </c>
      <c r="J1098">
        <v>0.15</v>
      </c>
      <c r="K1098">
        <v>19164.810000000001</v>
      </c>
      <c r="L1098">
        <v>17059</v>
      </c>
      <c r="M1098">
        <v>2105.81</v>
      </c>
      <c r="N1098" s="11" t="s">
        <v>550</v>
      </c>
      <c r="O1098" s="11" t="s">
        <v>543</v>
      </c>
    </row>
    <row r="1099" spans="1:15" x14ac:dyDescent="0.25">
      <c r="A1099" s="11" t="s">
        <v>1706</v>
      </c>
      <c r="B1099" s="12">
        <v>46331</v>
      </c>
      <c r="C1099" s="11" t="s">
        <v>82</v>
      </c>
      <c r="D1099" s="11" t="s">
        <v>366</v>
      </c>
      <c r="E1099" s="11" t="s">
        <v>395</v>
      </c>
      <c r="F1099" s="11" t="s">
        <v>431</v>
      </c>
      <c r="G1099" s="11" t="s">
        <v>545</v>
      </c>
      <c r="H1099">
        <v>6</v>
      </c>
      <c r="I1099">
        <v>21162.15</v>
      </c>
      <c r="J1099">
        <v>0.15</v>
      </c>
      <c r="K1099">
        <v>126972.9</v>
      </c>
      <c r="L1099">
        <v>100662</v>
      </c>
      <c r="M1099">
        <v>26310.9</v>
      </c>
      <c r="N1099" s="11" t="s">
        <v>550</v>
      </c>
      <c r="O1099" s="11" t="s">
        <v>543</v>
      </c>
    </row>
    <row r="1100" spans="1:15" x14ac:dyDescent="0.25">
      <c r="A1100" s="11" t="s">
        <v>1716</v>
      </c>
      <c r="B1100" s="12">
        <v>45688</v>
      </c>
      <c r="C1100" s="11" t="s">
        <v>310</v>
      </c>
      <c r="D1100" s="11" t="s">
        <v>357</v>
      </c>
      <c r="E1100" s="11" t="s">
        <v>385</v>
      </c>
      <c r="F1100" s="11" t="s">
        <v>433</v>
      </c>
      <c r="G1100" s="11" t="s">
        <v>545</v>
      </c>
      <c r="H1100">
        <v>3</v>
      </c>
      <c r="I1100">
        <v>17661.759999999998</v>
      </c>
      <c r="J1100">
        <v>0.15</v>
      </c>
      <c r="K1100">
        <v>52985.279999999999</v>
      </c>
      <c r="L1100">
        <v>49329</v>
      </c>
      <c r="M1100">
        <v>3656.28</v>
      </c>
      <c r="N1100" s="11" t="s">
        <v>546</v>
      </c>
      <c r="O1100" s="11" t="s">
        <v>543</v>
      </c>
    </row>
    <row r="1101" spans="1:15" x14ac:dyDescent="0.25">
      <c r="A1101" s="11" t="s">
        <v>1717</v>
      </c>
      <c r="B1101" s="12">
        <v>45660</v>
      </c>
      <c r="C1101" s="11" t="s">
        <v>86</v>
      </c>
      <c r="D1101" s="11" t="s">
        <v>343</v>
      </c>
      <c r="E1101" s="11" t="s">
        <v>382</v>
      </c>
      <c r="F1101" s="11" t="s">
        <v>443</v>
      </c>
      <c r="G1101" s="11" t="s">
        <v>545</v>
      </c>
      <c r="H1101">
        <v>7</v>
      </c>
      <c r="I1101">
        <v>3552.65</v>
      </c>
      <c r="J1101">
        <v>0.15</v>
      </c>
      <c r="K1101">
        <v>24868.55</v>
      </c>
      <c r="L1101">
        <v>22337</v>
      </c>
      <c r="M1101">
        <v>2531.5500000000002</v>
      </c>
      <c r="N1101" s="11" t="s">
        <v>542</v>
      </c>
      <c r="O1101" s="11" t="s">
        <v>543</v>
      </c>
    </row>
    <row r="1102" spans="1:15" x14ac:dyDescent="0.25">
      <c r="A1102" s="11" t="s">
        <v>1755</v>
      </c>
      <c r="B1102" s="12">
        <v>46170</v>
      </c>
      <c r="C1102" s="11" t="s">
        <v>128</v>
      </c>
      <c r="D1102" s="11" t="s">
        <v>375</v>
      </c>
      <c r="E1102" s="11" t="s">
        <v>393</v>
      </c>
      <c r="F1102" s="11" t="s">
        <v>473</v>
      </c>
      <c r="G1102" s="11" t="s">
        <v>545</v>
      </c>
      <c r="H1102">
        <v>3</v>
      </c>
      <c r="I1102">
        <v>4651.8100000000004</v>
      </c>
      <c r="J1102">
        <v>0.15</v>
      </c>
      <c r="K1102">
        <v>13955.43</v>
      </c>
      <c r="L1102">
        <v>11061</v>
      </c>
      <c r="M1102">
        <v>2894.43</v>
      </c>
      <c r="N1102" s="11" t="s">
        <v>556</v>
      </c>
      <c r="O1102" s="11" t="s">
        <v>543</v>
      </c>
    </row>
    <row r="1103" spans="1:15" x14ac:dyDescent="0.25">
      <c r="A1103" s="11" t="s">
        <v>1757</v>
      </c>
      <c r="B1103" s="12">
        <v>45779</v>
      </c>
      <c r="C1103" s="11" t="s">
        <v>90</v>
      </c>
      <c r="D1103" s="11" t="s">
        <v>368</v>
      </c>
      <c r="E1103" s="11" t="s">
        <v>385</v>
      </c>
      <c r="F1103" s="11" t="s">
        <v>423</v>
      </c>
      <c r="G1103" s="11" t="s">
        <v>545</v>
      </c>
      <c r="H1103">
        <v>3</v>
      </c>
      <c r="I1103">
        <v>912.64</v>
      </c>
      <c r="J1103">
        <v>0.15</v>
      </c>
      <c r="K1103">
        <v>2737.92</v>
      </c>
      <c r="L1103">
        <v>2328</v>
      </c>
      <c r="M1103">
        <v>409.92</v>
      </c>
      <c r="N1103" s="11" t="s">
        <v>550</v>
      </c>
      <c r="O1103" s="11" t="s">
        <v>543</v>
      </c>
    </row>
    <row r="1104" spans="1:15" x14ac:dyDescent="0.25">
      <c r="A1104" s="11" t="s">
        <v>1767</v>
      </c>
      <c r="B1104" s="12">
        <v>46348</v>
      </c>
      <c r="C1104" s="11" t="s">
        <v>182</v>
      </c>
      <c r="D1104" s="11" t="s">
        <v>373</v>
      </c>
      <c r="E1104" s="11" t="s">
        <v>382</v>
      </c>
      <c r="F1104" s="11" t="s">
        <v>487</v>
      </c>
      <c r="G1104" s="11" t="s">
        <v>545</v>
      </c>
      <c r="H1104">
        <v>7</v>
      </c>
      <c r="I1104">
        <v>1935.67</v>
      </c>
      <c r="J1104">
        <v>0.15</v>
      </c>
      <c r="K1104">
        <v>13549.69</v>
      </c>
      <c r="L1104">
        <v>11347</v>
      </c>
      <c r="M1104">
        <v>2202.69</v>
      </c>
      <c r="N1104" s="11" t="s">
        <v>542</v>
      </c>
      <c r="O1104" s="11" t="s">
        <v>543</v>
      </c>
    </row>
    <row r="1105" spans="1:15" x14ac:dyDescent="0.25">
      <c r="A1105" s="11" t="s">
        <v>1800</v>
      </c>
      <c r="B1105" s="12">
        <v>46119</v>
      </c>
      <c r="C1105" s="11" t="s">
        <v>314</v>
      </c>
      <c r="D1105" s="11" t="s">
        <v>375</v>
      </c>
      <c r="E1105" s="11" t="s">
        <v>395</v>
      </c>
      <c r="F1105" s="11" t="s">
        <v>523</v>
      </c>
      <c r="G1105" s="11" t="s">
        <v>545</v>
      </c>
      <c r="H1105">
        <v>7</v>
      </c>
      <c r="I1105">
        <v>4651.8100000000004</v>
      </c>
      <c r="J1105">
        <v>0.15</v>
      </c>
      <c r="K1105">
        <v>32562.67</v>
      </c>
      <c r="L1105">
        <v>25809</v>
      </c>
      <c r="M1105">
        <v>6753.67</v>
      </c>
      <c r="N1105" s="11" t="s">
        <v>546</v>
      </c>
      <c r="O1105" s="11" t="s">
        <v>543</v>
      </c>
    </row>
    <row r="1106" spans="1:15" x14ac:dyDescent="0.25">
      <c r="A1106" s="11" t="s">
        <v>1868</v>
      </c>
      <c r="B1106" s="12">
        <v>46197</v>
      </c>
      <c r="C1106" s="11" t="s">
        <v>210</v>
      </c>
      <c r="D1106" s="11" t="s">
        <v>337</v>
      </c>
      <c r="E1106" s="11" t="s">
        <v>382</v>
      </c>
      <c r="F1106" s="11" t="s">
        <v>515</v>
      </c>
      <c r="G1106" s="11" t="s">
        <v>545</v>
      </c>
      <c r="H1106">
        <v>3</v>
      </c>
      <c r="I1106">
        <v>18148.79</v>
      </c>
      <c r="J1106">
        <v>0.15</v>
      </c>
      <c r="K1106">
        <v>54446.37</v>
      </c>
      <c r="L1106">
        <v>47409</v>
      </c>
      <c r="M1106">
        <v>7037.37</v>
      </c>
      <c r="N1106" s="11" t="s">
        <v>556</v>
      </c>
      <c r="O1106" s="11" t="s">
        <v>543</v>
      </c>
    </row>
    <row r="1107" spans="1:15" x14ac:dyDescent="0.25">
      <c r="A1107" s="11" t="s">
        <v>1908</v>
      </c>
      <c r="B1107" s="12">
        <v>46091</v>
      </c>
      <c r="C1107" s="11" t="s">
        <v>250</v>
      </c>
      <c r="D1107" s="11" t="s">
        <v>355</v>
      </c>
      <c r="E1107" s="11" t="s">
        <v>387</v>
      </c>
      <c r="F1107" s="11" t="s">
        <v>465</v>
      </c>
      <c r="G1107" s="11" t="s">
        <v>545</v>
      </c>
      <c r="H1107">
        <v>6</v>
      </c>
      <c r="I1107">
        <v>24497.37</v>
      </c>
      <c r="J1107">
        <v>0.15</v>
      </c>
      <c r="K1107">
        <v>146984.22</v>
      </c>
      <c r="L1107">
        <v>118788</v>
      </c>
      <c r="M1107">
        <v>28196.22</v>
      </c>
      <c r="N1107" s="11" t="s">
        <v>550</v>
      </c>
      <c r="O1107" s="11" t="s">
        <v>543</v>
      </c>
    </row>
    <row r="1108" spans="1:15" x14ac:dyDescent="0.25">
      <c r="A1108" s="11" t="s">
        <v>1922</v>
      </c>
      <c r="B1108" s="12">
        <v>46344</v>
      </c>
      <c r="C1108" s="11" t="s">
        <v>178</v>
      </c>
      <c r="D1108" s="11" t="s">
        <v>341</v>
      </c>
      <c r="E1108" s="11" t="s">
        <v>382</v>
      </c>
      <c r="F1108" s="11" t="s">
        <v>410</v>
      </c>
      <c r="G1108" s="11" t="s">
        <v>545</v>
      </c>
      <c r="H1108">
        <v>6</v>
      </c>
      <c r="I1108">
        <v>439.73</v>
      </c>
      <c r="J1108">
        <v>0.15</v>
      </c>
      <c r="K1108">
        <v>2638.38</v>
      </c>
      <c r="L1108">
        <v>2472</v>
      </c>
      <c r="M1108">
        <v>166.38</v>
      </c>
      <c r="N1108" s="11" t="s">
        <v>542</v>
      </c>
      <c r="O1108" s="11" t="s">
        <v>543</v>
      </c>
    </row>
    <row r="1109" spans="1:15" x14ac:dyDescent="0.25">
      <c r="A1109" s="11" t="s">
        <v>1926</v>
      </c>
      <c r="B1109" s="12">
        <v>46041</v>
      </c>
      <c r="C1109" s="11" t="s">
        <v>176</v>
      </c>
      <c r="D1109" s="11" t="s">
        <v>366</v>
      </c>
      <c r="E1109" s="11" t="s">
        <v>395</v>
      </c>
      <c r="F1109" s="11" t="s">
        <v>525</v>
      </c>
      <c r="G1109" s="11" t="s">
        <v>545</v>
      </c>
      <c r="H1109">
        <v>3</v>
      </c>
      <c r="I1109">
        <v>21162.15</v>
      </c>
      <c r="J1109">
        <v>0.15</v>
      </c>
      <c r="K1109">
        <v>63486.45</v>
      </c>
      <c r="L1109">
        <v>50331</v>
      </c>
      <c r="M1109">
        <v>13155.45</v>
      </c>
      <c r="N1109" s="11" t="s">
        <v>550</v>
      </c>
      <c r="O1109" s="11" t="s">
        <v>543</v>
      </c>
    </row>
    <row r="1110" spans="1:15" x14ac:dyDescent="0.25">
      <c r="A1110" s="11" t="s">
        <v>1964</v>
      </c>
      <c r="B1110" s="12">
        <v>46071</v>
      </c>
      <c r="C1110" s="11" t="s">
        <v>316</v>
      </c>
      <c r="D1110" s="11" t="s">
        <v>353</v>
      </c>
      <c r="E1110" s="11" t="s">
        <v>391</v>
      </c>
      <c r="F1110" s="11" t="s">
        <v>521</v>
      </c>
      <c r="G1110" s="11" t="s">
        <v>545</v>
      </c>
      <c r="H1110">
        <v>8</v>
      </c>
      <c r="I1110">
        <v>6836.97</v>
      </c>
      <c r="J1110">
        <v>0.15</v>
      </c>
      <c r="K1110">
        <v>54695.76</v>
      </c>
      <c r="L1110">
        <v>42696</v>
      </c>
      <c r="M1110">
        <v>11999.76</v>
      </c>
      <c r="N1110" s="11" t="s">
        <v>546</v>
      </c>
      <c r="O1110" s="11" t="s">
        <v>543</v>
      </c>
    </row>
    <row r="1111" spans="1:15" x14ac:dyDescent="0.25">
      <c r="A1111" s="11" t="s">
        <v>1972</v>
      </c>
      <c r="B1111" s="12">
        <v>46174</v>
      </c>
      <c r="C1111" s="11" t="s">
        <v>226</v>
      </c>
      <c r="D1111" s="11" t="s">
        <v>330</v>
      </c>
      <c r="E1111" s="11" t="s">
        <v>393</v>
      </c>
      <c r="F1111" s="11" t="s">
        <v>477</v>
      </c>
      <c r="G1111" s="11" t="s">
        <v>545</v>
      </c>
      <c r="H1111">
        <v>4</v>
      </c>
      <c r="I1111">
        <v>11419.19</v>
      </c>
      <c r="J1111">
        <v>0.15</v>
      </c>
      <c r="K1111">
        <v>45676.76</v>
      </c>
      <c r="L1111">
        <v>41572</v>
      </c>
      <c r="M1111">
        <v>4104.76</v>
      </c>
      <c r="N1111" s="11" t="s">
        <v>550</v>
      </c>
      <c r="O1111" s="11" t="s">
        <v>543</v>
      </c>
    </row>
    <row r="1112" spans="1:15" x14ac:dyDescent="0.25">
      <c r="A1112" s="11" t="s">
        <v>1973</v>
      </c>
      <c r="B1112" s="12">
        <v>45762</v>
      </c>
      <c r="C1112" s="11" t="s">
        <v>200</v>
      </c>
      <c r="D1112" s="11" t="s">
        <v>351</v>
      </c>
      <c r="E1112" s="11" t="s">
        <v>395</v>
      </c>
      <c r="F1112" s="11" t="s">
        <v>461</v>
      </c>
      <c r="G1112" s="11" t="s">
        <v>545</v>
      </c>
      <c r="H1112">
        <v>2</v>
      </c>
      <c r="I1112">
        <v>24639.69</v>
      </c>
      <c r="J1112">
        <v>0.15</v>
      </c>
      <c r="K1112">
        <v>49279.38</v>
      </c>
      <c r="L1112">
        <v>38876</v>
      </c>
      <c r="M1112">
        <v>10403.379999999999</v>
      </c>
      <c r="N1112" s="11" t="s">
        <v>556</v>
      </c>
      <c r="O1112" s="11" t="s">
        <v>543</v>
      </c>
    </row>
    <row r="1113" spans="1:15" x14ac:dyDescent="0.25">
      <c r="A1113" s="11" t="s">
        <v>2005</v>
      </c>
      <c r="B1113" s="12">
        <v>45821</v>
      </c>
      <c r="C1113" s="11" t="s">
        <v>306</v>
      </c>
      <c r="D1113" s="11" t="s">
        <v>366</v>
      </c>
      <c r="E1113" s="11" t="s">
        <v>391</v>
      </c>
      <c r="F1113" s="11" t="s">
        <v>463</v>
      </c>
      <c r="G1113" s="11" t="s">
        <v>545</v>
      </c>
      <c r="H1113">
        <v>5</v>
      </c>
      <c r="I1113">
        <v>21162.15</v>
      </c>
      <c r="J1113">
        <v>0.15</v>
      </c>
      <c r="K1113">
        <v>105810.75</v>
      </c>
      <c r="L1113">
        <v>83885</v>
      </c>
      <c r="M1113">
        <v>21925.75</v>
      </c>
      <c r="N1113" s="11" t="s">
        <v>550</v>
      </c>
      <c r="O1113" s="11" t="s">
        <v>543</v>
      </c>
    </row>
    <row r="1114" spans="1:15" x14ac:dyDescent="0.25">
      <c r="A1114" s="11" t="s">
        <v>2010</v>
      </c>
      <c r="B1114" s="12">
        <v>46069</v>
      </c>
      <c r="C1114" s="11" t="s">
        <v>316</v>
      </c>
      <c r="D1114" s="11" t="s">
        <v>351</v>
      </c>
      <c r="E1114" s="11" t="s">
        <v>398</v>
      </c>
      <c r="F1114" s="11" t="s">
        <v>473</v>
      </c>
      <c r="G1114" s="11" t="s">
        <v>545</v>
      </c>
      <c r="H1114">
        <v>7</v>
      </c>
      <c r="I1114">
        <v>24639.69</v>
      </c>
      <c r="J1114">
        <v>0.15</v>
      </c>
      <c r="K1114">
        <v>172477.83</v>
      </c>
      <c r="L1114">
        <v>136066</v>
      </c>
      <c r="M1114">
        <v>36411.83</v>
      </c>
      <c r="N1114" s="11" t="s">
        <v>550</v>
      </c>
      <c r="O1114" s="11" t="s">
        <v>543</v>
      </c>
    </row>
    <row r="1115" spans="1:15" x14ac:dyDescent="0.25">
      <c r="A1115" s="11" t="s">
        <v>2081</v>
      </c>
      <c r="B1115" s="12">
        <v>46081</v>
      </c>
      <c r="C1115" s="11" t="s">
        <v>296</v>
      </c>
      <c r="D1115" s="11" t="s">
        <v>348</v>
      </c>
      <c r="E1115" s="11" t="s">
        <v>398</v>
      </c>
      <c r="F1115" s="11" t="s">
        <v>501</v>
      </c>
      <c r="G1115" s="11" t="s">
        <v>545</v>
      </c>
      <c r="H1115">
        <v>8</v>
      </c>
      <c r="I1115">
        <v>10797.96</v>
      </c>
      <c r="J1115">
        <v>0.15</v>
      </c>
      <c r="K1115">
        <v>86383.679999999993</v>
      </c>
      <c r="L1115">
        <v>81752</v>
      </c>
      <c r="M1115">
        <v>4631.68</v>
      </c>
      <c r="N1115" s="11" t="s">
        <v>550</v>
      </c>
      <c r="O1115" s="11" t="s">
        <v>543</v>
      </c>
    </row>
    <row r="1116" spans="1:15" x14ac:dyDescent="0.25">
      <c r="A1116" s="11" t="s">
        <v>2095</v>
      </c>
      <c r="B1116" s="12">
        <v>45847</v>
      </c>
      <c r="C1116" s="11" t="s">
        <v>250</v>
      </c>
      <c r="D1116" s="11" t="s">
        <v>345</v>
      </c>
      <c r="E1116" s="11" t="s">
        <v>391</v>
      </c>
      <c r="F1116" s="11" t="s">
        <v>521</v>
      </c>
      <c r="G1116" s="11" t="s">
        <v>545</v>
      </c>
      <c r="H1116">
        <v>5</v>
      </c>
      <c r="I1116">
        <v>1591.01</v>
      </c>
      <c r="J1116">
        <v>0.15</v>
      </c>
      <c r="K1116">
        <v>7955.05</v>
      </c>
      <c r="L1116">
        <v>8075</v>
      </c>
      <c r="M1116">
        <v>-119.95</v>
      </c>
      <c r="N1116" s="11" t="s">
        <v>550</v>
      </c>
      <c r="O1116" s="11" t="s">
        <v>543</v>
      </c>
    </row>
    <row r="1117" spans="1:15" x14ac:dyDescent="0.25">
      <c r="A1117" s="11" t="s">
        <v>2106</v>
      </c>
      <c r="B1117" s="12">
        <v>46205</v>
      </c>
      <c r="C1117" s="11" t="s">
        <v>102</v>
      </c>
      <c r="D1117" s="11" t="s">
        <v>362</v>
      </c>
      <c r="E1117" s="11" t="s">
        <v>385</v>
      </c>
      <c r="F1117" s="11" t="s">
        <v>497</v>
      </c>
      <c r="G1117" s="11" t="s">
        <v>545</v>
      </c>
      <c r="H1117">
        <v>7</v>
      </c>
      <c r="I1117">
        <v>19164.810000000001</v>
      </c>
      <c r="J1117">
        <v>0.15</v>
      </c>
      <c r="K1117">
        <v>134153.67000000001</v>
      </c>
      <c r="L1117">
        <v>119413</v>
      </c>
      <c r="M1117">
        <v>14740.67</v>
      </c>
      <c r="N1117" s="11" t="s">
        <v>542</v>
      </c>
      <c r="O1117" s="11" t="s">
        <v>543</v>
      </c>
    </row>
    <row r="1118" spans="1:15" x14ac:dyDescent="0.25">
      <c r="A1118" s="11" t="s">
        <v>2129</v>
      </c>
      <c r="B1118" s="12">
        <v>45670</v>
      </c>
      <c r="C1118" s="11" t="s">
        <v>106</v>
      </c>
      <c r="D1118" s="11" t="s">
        <v>375</v>
      </c>
      <c r="E1118" s="11" t="s">
        <v>395</v>
      </c>
      <c r="F1118" s="11" t="s">
        <v>525</v>
      </c>
      <c r="G1118" s="11" t="s">
        <v>545</v>
      </c>
      <c r="H1118">
        <v>7</v>
      </c>
      <c r="I1118">
        <v>4651.8100000000004</v>
      </c>
      <c r="J1118">
        <v>0.15</v>
      </c>
      <c r="K1118">
        <v>32562.67</v>
      </c>
      <c r="L1118">
        <v>25809</v>
      </c>
      <c r="M1118">
        <v>6753.67</v>
      </c>
      <c r="N1118" s="11" t="s">
        <v>556</v>
      </c>
      <c r="O1118" s="11" t="s">
        <v>543</v>
      </c>
    </row>
    <row r="1119" spans="1:15" x14ac:dyDescent="0.25">
      <c r="A1119" s="11" t="s">
        <v>2146</v>
      </c>
      <c r="B1119" s="12">
        <v>45765</v>
      </c>
      <c r="C1119" s="11" t="s">
        <v>19</v>
      </c>
      <c r="D1119" s="11" t="s">
        <v>341</v>
      </c>
      <c r="E1119" s="11" t="s">
        <v>398</v>
      </c>
      <c r="F1119" s="11" t="s">
        <v>441</v>
      </c>
      <c r="G1119" s="11" t="s">
        <v>545</v>
      </c>
      <c r="H1119">
        <v>8</v>
      </c>
      <c r="I1119">
        <v>439.73</v>
      </c>
      <c r="J1119">
        <v>0.15</v>
      </c>
      <c r="K1119">
        <v>3047.19</v>
      </c>
      <c r="L1119">
        <v>3296</v>
      </c>
      <c r="M1119">
        <v>-248.81</v>
      </c>
      <c r="N1119" s="11" t="s">
        <v>556</v>
      </c>
      <c r="O1119" s="11" t="s">
        <v>543</v>
      </c>
    </row>
    <row r="1120" spans="1:15" x14ac:dyDescent="0.25">
      <c r="A1120" s="11" t="s">
        <v>2150</v>
      </c>
      <c r="B1120" s="12">
        <v>45915</v>
      </c>
      <c r="C1120" s="11" t="s">
        <v>198</v>
      </c>
      <c r="D1120" s="11" t="s">
        <v>375</v>
      </c>
      <c r="E1120" s="11" t="s">
        <v>389</v>
      </c>
      <c r="F1120" s="11" t="s">
        <v>413</v>
      </c>
      <c r="G1120" s="11" t="s">
        <v>545</v>
      </c>
      <c r="H1120">
        <v>6</v>
      </c>
      <c r="I1120">
        <v>4651.8100000000004</v>
      </c>
      <c r="J1120">
        <v>0.15</v>
      </c>
      <c r="K1120">
        <v>27910.86</v>
      </c>
      <c r="L1120">
        <v>22122</v>
      </c>
      <c r="M1120">
        <v>5788.86</v>
      </c>
      <c r="N1120" s="11" t="s">
        <v>556</v>
      </c>
      <c r="O1120" s="11" t="s">
        <v>543</v>
      </c>
    </row>
    <row r="1121" spans="1:15" x14ac:dyDescent="0.25">
      <c r="A1121" s="11" t="s">
        <v>2218</v>
      </c>
      <c r="B1121" s="12">
        <v>45857</v>
      </c>
      <c r="C1121" s="11" t="s">
        <v>294</v>
      </c>
      <c r="D1121" s="11" t="s">
        <v>341</v>
      </c>
      <c r="E1121" s="11" t="s">
        <v>393</v>
      </c>
      <c r="F1121" s="11" t="s">
        <v>521</v>
      </c>
      <c r="G1121" s="11" t="s">
        <v>545</v>
      </c>
      <c r="H1121">
        <v>5</v>
      </c>
      <c r="I1121">
        <v>439.73</v>
      </c>
      <c r="J1121">
        <v>0.15</v>
      </c>
      <c r="K1121">
        <v>2198.65</v>
      </c>
      <c r="L1121">
        <v>2060</v>
      </c>
      <c r="M1121">
        <v>138.65</v>
      </c>
      <c r="N1121" s="11" t="s">
        <v>556</v>
      </c>
      <c r="O1121" s="11" t="s">
        <v>543</v>
      </c>
    </row>
    <row r="1122" spans="1:15" x14ac:dyDescent="0.25">
      <c r="A1122" s="11" t="s">
        <v>2229</v>
      </c>
      <c r="B1122" s="12">
        <v>46252</v>
      </c>
      <c r="C1122" s="11" t="s">
        <v>188</v>
      </c>
      <c r="D1122" s="11" t="s">
        <v>371</v>
      </c>
      <c r="E1122" s="11" t="s">
        <v>393</v>
      </c>
      <c r="F1122" s="11" t="s">
        <v>481</v>
      </c>
      <c r="G1122" s="11" t="s">
        <v>545</v>
      </c>
      <c r="H1122">
        <v>4</v>
      </c>
      <c r="I1122">
        <v>21453.09</v>
      </c>
      <c r="J1122">
        <v>0.15</v>
      </c>
      <c r="K1122">
        <v>85812.36</v>
      </c>
      <c r="L1122">
        <v>85264</v>
      </c>
      <c r="M1122">
        <v>548.36</v>
      </c>
      <c r="N1122" s="11" t="s">
        <v>542</v>
      </c>
      <c r="O1122" s="11" t="s">
        <v>543</v>
      </c>
    </row>
    <row r="1123" spans="1:15" x14ac:dyDescent="0.25">
      <c r="A1123" s="11" t="s">
        <v>2234</v>
      </c>
      <c r="B1123" s="12">
        <v>46067</v>
      </c>
      <c r="C1123" s="11" t="s">
        <v>134</v>
      </c>
      <c r="D1123" s="11" t="s">
        <v>364</v>
      </c>
      <c r="E1123" s="11" t="s">
        <v>382</v>
      </c>
      <c r="F1123" s="11" t="s">
        <v>485</v>
      </c>
      <c r="G1123" s="11" t="s">
        <v>545</v>
      </c>
      <c r="H1123">
        <v>8</v>
      </c>
      <c r="I1123">
        <v>21638.58</v>
      </c>
      <c r="J1123">
        <v>0.15</v>
      </c>
      <c r="K1123">
        <v>173108.64</v>
      </c>
      <c r="L1123">
        <v>134520</v>
      </c>
      <c r="M1123">
        <v>38588.639999999999</v>
      </c>
      <c r="N1123" s="11" t="s">
        <v>556</v>
      </c>
      <c r="O1123" s="11" t="s">
        <v>543</v>
      </c>
    </row>
    <row r="1124" spans="1:15" x14ac:dyDescent="0.25">
      <c r="A1124" s="11" t="s">
        <v>2261</v>
      </c>
      <c r="B1124" s="12">
        <v>46147</v>
      </c>
      <c r="C1124" s="11" t="s">
        <v>230</v>
      </c>
      <c r="D1124" s="11" t="s">
        <v>377</v>
      </c>
      <c r="E1124" s="11" t="s">
        <v>395</v>
      </c>
      <c r="F1124" s="11" t="s">
        <v>483</v>
      </c>
      <c r="G1124" s="11" t="s">
        <v>545</v>
      </c>
      <c r="H1124">
        <v>8</v>
      </c>
      <c r="I1124">
        <v>22093.14</v>
      </c>
      <c r="J1124">
        <v>0.15</v>
      </c>
      <c r="K1124">
        <v>176745.12</v>
      </c>
      <c r="L1124">
        <v>148408</v>
      </c>
      <c r="M1124">
        <v>28337.119999999999</v>
      </c>
      <c r="N1124" s="11" t="s">
        <v>556</v>
      </c>
      <c r="O1124" s="11" t="s">
        <v>543</v>
      </c>
    </row>
    <row r="1125" spans="1:15" x14ac:dyDescent="0.25">
      <c r="A1125" s="11" t="s">
        <v>2262</v>
      </c>
      <c r="B1125" s="12">
        <v>46124</v>
      </c>
      <c r="C1125" s="11" t="s">
        <v>188</v>
      </c>
      <c r="D1125" s="11" t="s">
        <v>364</v>
      </c>
      <c r="E1125" s="11" t="s">
        <v>387</v>
      </c>
      <c r="F1125" s="11" t="s">
        <v>420</v>
      </c>
      <c r="G1125" s="11" t="s">
        <v>545</v>
      </c>
      <c r="H1125">
        <v>1</v>
      </c>
      <c r="I1125">
        <v>21638.58</v>
      </c>
      <c r="J1125">
        <v>0.15</v>
      </c>
      <c r="K1125">
        <v>14711.72</v>
      </c>
      <c r="L1125">
        <v>16815</v>
      </c>
      <c r="M1125">
        <v>-2103.2800000000002</v>
      </c>
      <c r="N1125" s="11" t="s">
        <v>542</v>
      </c>
      <c r="O1125" s="11" t="s">
        <v>543</v>
      </c>
    </row>
    <row r="1126" spans="1:15" x14ac:dyDescent="0.25">
      <c r="A1126" s="11" t="s">
        <v>2271</v>
      </c>
      <c r="B1126" s="12">
        <v>45873</v>
      </c>
      <c r="C1126" s="11" t="s">
        <v>174</v>
      </c>
      <c r="D1126" s="11" t="s">
        <v>337</v>
      </c>
      <c r="E1126" s="11" t="s">
        <v>389</v>
      </c>
      <c r="F1126" s="11" t="s">
        <v>449</v>
      </c>
      <c r="G1126" s="11" t="s">
        <v>545</v>
      </c>
      <c r="H1126">
        <v>6</v>
      </c>
      <c r="I1126">
        <v>18148.79</v>
      </c>
      <c r="J1126">
        <v>0.15</v>
      </c>
      <c r="K1126">
        <v>108892.74</v>
      </c>
      <c r="L1126">
        <v>94818</v>
      </c>
      <c r="M1126">
        <v>14074.74</v>
      </c>
      <c r="N1126" s="11" t="s">
        <v>542</v>
      </c>
      <c r="O1126" s="11" t="s">
        <v>543</v>
      </c>
    </row>
    <row r="1127" spans="1:15" x14ac:dyDescent="0.25">
      <c r="A1127" s="11" t="s">
        <v>2300</v>
      </c>
      <c r="B1127" s="12">
        <v>46146</v>
      </c>
      <c r="C1127" s="11" t="s">
        <v>130</v>
      </c>
      <c r="D1127" s="11" t="s">
        <v>364</v>
      </c>
      <c r="E1127" s="11" t="s">
        <v>385</v>
      </c>
      <c r="F1127" s="11" t="s">
        <v>475</v>
      </c>
      <c r="G1127" s="11" t="s">
        <v>545</v>
      </c>
      <c r="H1127">
        <v>6</v>
      </c>
      <c r="I1127">
        <v>21638.58</v>
      </c>
      <c r="J1127">
        <v>0.15</v>
      </c>
      <c r="K1127">
        <v>129831.48</v>
      </c>
      <c r="L1127">
        <v>100890</v>
      </c>
      <c r="M1127">
        <v>28941.48</v>
      </c>
      <c r="N1127" s="11" t="s">
        <v>556</v>
      </c>
      <c r="O1127" s="11" t="s">
        <v>543</v>
      </c>
    </row>
    <row r="1128" spans="1:15" x14ac:dyDescent="0.25">
      <c r="A1128" s="11" t="s">
        <v>2316</v>
      </c>
      <c r="B1128" s="12">
        <v>45692</v>
      </c>
      <c r="C1128" s="11" t="s">
        <v>166</v>
      </c>
      <c r="D1128" s="11" t="s">
        <v>353</v>
      </c>
      <c r="E1128" s="11" t="s">
        <v>382</v>
      </c>
      <c r="F1128" s="11" t="s">
        <v>459</v>
      </c>
      <c r="G1128" s="11" t="s">
        <v>545</v>
      </c>
      <c r="H1128">
        <v>6</v>
      </c>
      <c r="I1128">
        <v>6836.97</v>
      </c>
      <c r="J1128">
        <v>0.15</v>
      </c>
      <c r="K1128">
        <v>41021.82</v>
      </c>
      <c r="L1128">
        <v>32022</v>
      </c>
      <c r="M1128">
        <v>8999.82</v>
      </c>
      <c r="N1128" s="11" t="s">
        <v>550</v>
      </c>
      <c r="O1128" s="11" t="s">
        <v>543</v>
      </c>
    </row>
    <row r="1129" spans="1:15" x14ac:dyDescent="0.25">
      <c r="A1129" s="11" t="s">
        <v>2323</v>
      </c>
      <c r="B1129" s="12">
        <v>46195</v>
      </c>
      <c r="C1129" s="11" t="s">
        <v>68</v>
      </c>
      <c r="D1129" s="11" t="s">
        <v>364</v>
      </c>
      <c r="E1129" s="11" t="s">
        <v>391</v>
      </c>
      <c r="F1129" s="11" t="s">
        <v>433</v>
      </c>
      <c r="G1129" s="11" t="s">
        <v>545</v>
      </c>
      <c r="H1129">
        <v>2</v>
      </c>
      <c r="I1129">
        <v>21638.58</v>
      </c>
      <c r="J1129">
        <v>0.15</v>
      </c>
      <c r="K1129">
        <v>43277.16</v>
      </c>
      <c r="L1129">
        <v>33630</v>
      </c>
      <c r="M1129">
        <v>9647.16</v>
      </c>
      <c r="N1129" s="11" t="s">
        <v>550</v>
      </c>
      <c r="O1129" s="11" t="s">
        <v>543</v>
      </c>
    </row>
    <row r="1130" spans="1:15" x14ac:dyDescent="0.25">
      <c r="A1130" s="11" t="s">
        <v>2327</v>
      </c>
      <c r="B1130" s="12">
        <v>46200</v>
      </c>
      <c r="C1130" s="11" t="s">
        <v>144</v>
      </c>
      <c r="D1130" s="11" t="s">
        <v>334</v>
      </c>
      <c r="E1130" s="11" t="s">
        <v>393</v>
      </c>
      <c r="F1130" s="11" t="s">
        <v>443</v>
      </c>
      <c r="G1130" s="11" t="s">
        <v>545</v>
      </c>
      <c r="H1130">
        <v>4</v>
      </c>
      <c r="I1130">
        <v>315.57</v>
      </c>
      <c r="J1130">
        <v>0.15</v>
      </c>
      <c r="K1130">
        <v>1262.28</v>
      </c>
      <c r="L1130">
        <v>1140</v>
      </c>
      <c r="M1130">
        <v>122.28</v>
      </c>
      <c r="N1130" s="11" t="s">
        <v>542</v>
      </c>
      <c r="O1130" s="11" t="s">
        <v>543</v>
      </c>
    </row>
    <row r="1131" spans="1:15" x14ac:dyDescent="0.25">
      <c r="A1131" s="11" t="s">
        <v>2366</v>
      </c>
      <c r="B1131" s="12">
        <v>46382</v>
      </c>
      <c r="C1131" s="11" t="s">
        <v>186</v>
      </c>
      <c r="D1131" s="11" t="s">
        <v>348</v>
      </c>
      <c r="E1131" s="11" t="s">
        <v>391</v>
      </c>
      <c r="F1131" s="11" t="s">
        <v>493</v>
      </c>
      <c r="G1131" s="11" t="s">
        <v>545</v>
      </c>
      <c r="H1131">
        <v>1</v>
      </c>
      <c r="I1131">
        <v>10797.96</v>
      </c>
      <c r="J1131">
        <v>0.15</v>
      </c>
      <c r="K1131">
        <v>10797.96</v>
      </c>
      <c r="L1131">
        <v>10219</v>
      </c>
      <c r="M1131">
        <v>578.96</v>
      </c>
      <c r="N1131" s="11" t="s">
        <v>550</v>
      </c>
      <c r="O1131" s="11" t="s">
        <v>543</v>
      </c>
    </row>
    <row r="1132" spans="1:15" x14ac:dyDescent="0.25">
      <c r="A1132" s="11" t="s">
        <v>2383</v>
      </c>
      <c r="B1132" s="12">
        <v>45839</v>
      </c>
      <c r="C1132" s="11" t="s">
        <v>37</v>
      </c>
      <c r="D1132" s="11" t="s">
        <v>364</v>
      </c>
      <c r="E1132" s="11" t="s">
        <v>382</v>
      </c>
      <c r="F1132" s="11" t="s">
        <v>429</v>
      </c>
      <c r="G1132" s="11" t="s">
        <v>545</v>
      </c>
      <c r="H1132">
        <v>7</v>
      </c>
      <c r="I1132">
        <v>21638.58</v>
      </c>
      <c r="J1132">
        <v>0.15</v>
      </c>
      <c r="K1132">
        <v>151470.06</v>
      </c>
      <c r="L1132">
        <v>117705</v>
      </c>
      <c r="M1132">
        <v>33765.06</v>
      </c>
      <c r="N1132" s="11" t="s">
        <v>542</v>
      </c>
      <c r="O1132" s="11" t="s">
        <v>543</v>
      </c>
    </row>
    <row r="1133" spans="1:15" x14ac:dyDescent="0.25">
      <c r="A1133" s="11" t="s">
        <v>2430</v>
      </c>
      <c r="B1133" s="12">
        <v>46314</v>
      </c>
      <c r="C1133" s="11" t="s">
        <v>234</v>
      </c>
      <c r="D1133" s="11" t="s">
        <v>351</v>
      </c>
      <c r="E1133" s="11" t="s">
        <v>382</v>
      </c>
      <c r="F1133" s="11" t="s">
        <v>513</v>
      </c>
      <c r="G1133" s="11" t="s">
        <v>545</v>
      </c>
      <c r="H1133">
        <v>7</v>
      </c>
      <c r="I1133">
        <v>24639.69</v>
      </c>
      <c r="J1133">
        <v>0.15</v>
      </c>
      <c r="K1133">
        <v>172477.83</v>
      </c>
      <c r="L1133">
        <v>136066</v>
      </c>
      <c r="M1133">
        <v>36411.83</v>
      </c>
      <c r="N1133" s="11" t="s">
        <v>542</v>
      </c>
      <c r="O1133" s="11" t="s">
        <v>543</v>
      </c>
    </row>
    <row r="1134" spans="1:15" x14ac:dyDescent="0.25">
      <c r="A1134" s="11" t="s">
        <v>2454</v>
      </c>
      <c r="B1134" s="12">
        <v>46315</v>
      </c>
      <c r="C1134" s="11" t="s">
        <v>286</v>
      </c>
      <c r="D1134" s="11" t="s">
        <v>360</v>
      </c>
      <c r="E1134" s="11" t="s">
        <v>382</v>
      </c>
      <c r="F1134" s="11" t="s">
        <v>441</v>
      </c>
      <c r="G1134" s="11" t="s">
        <v>545</v>
      </c>
      <c r="H1134">
        <v>5</v>
      </c>
      <c r="I1134">
        <v>21071.29</v>
      </c>
      <c r="J1134">
        <v>0.15</v>
      </c>
      <c r="K1134">
        <v>105356.45</v>
      </c>
      <c r="L1134">
        <v>102615</v>
      </c>
      <c r="M1134">
        <v>2741.45</v>
      </c>
      <c r="N1134" s="11" t="s">
        <v>542</v>
      </c>
      <c r="O1134" s="11" t="s">
        <v>543</v>
      </c>
    </row>
    <row r="1135" spans="1:15" x14ac:dyDescent="0.25">
      <c r="A1135" s="11" t="s">
        <v>2471</v>
      </c>
      <c r="B1135" s="12">
        <v>45675</v>
      </c>
      <c r="C1135" s="11" t="s">
        <v>218</v>
      </c>
      <c r="D1135" s="11" t="s">
        <v>375</v>
      </c>
      <c r="E1135" s="11" t="s">
        <v>398</v>
      </c>
      <c r="F1135" s="11" t="s">
        <v>427</v>
      </c>
      <c r="G1135" s="11" t="s">
        <v>545</v>
      </c>
      <c r="H1135">
        <v>3</v>
      </c>
      <c r="I1135">
        <v>4651.8100000000004</v>
      </c>
      <c r="J1135">
        <v>0.15</v>
      </c>
      <c r="K1135">
        <v>13955.43</v>
      </c>
      <c r="L1135">
        <v>11061</v>
      </c>
      <c r="M1135">
        <v>2894.43</v>
      </c>
      <c r="N1135" s="11" t="s">
        <v>556</v>
      </c>
      <c r="O1135" s="11" t="s">
        <v>543</v>
      </c>
    </row>
    <row r="1136" spans="1:15" x14ac:dyDescent="0.25">
      <c r="A1136" s="11" t="s">
        <v>2480</v>
      </c>
      <c r="B1136" s="12">
        <v>46272</v>
      </c>
      <c r="C1136" s="11" t="s">
        <v>204</v>
      </c>
      <c r="D1136" s="11" t="s">
        <v>345</v>
      </c>
      <c r="E1136" s="11" t="s">
        <v>398</v>
      </c>
      <c r="F1136" s="11" t="s">
        <v>469</v>
      </c>
      <c r="G1136" s="11" t="s">
        <v>545</v>
      </c>
      <c r="H1136">
        <v>6</v>
      </c>
      <c r="I1136">
        <v>1591.01</v>
      </c>
      <c r="J1136">
        <v>0.15</v>
      </c>
      <c r="K1136">
        <v>9546.06</v>
      </c>
      <c r="L1136">
        <v>9690</v>
      </c>
      <c r="M1136">
        <v>-143.94</v>
      </c>
      <c r="N1136" s="11" t="s">
        <v>550</v>
      </c>
      <c r="O1136" s="11" t="s">
        <v>543</v>
      </c>
    </row>
    <row r="1137" spans="1:15" x14ac:dyDescent="0.25">
      <c r="A1137" s="11" t="s">
        <v>2482</v>
      </c>
      <c r="B1137" s="12">
        <v>45813</v>
      </c>
      <c r="C1137" s="11" t="s">
        <v>110</v>
      </c>
      <c r="D1137" s="11" t="s">
        <v>377</v>
      </c>
      <c r="E1137" s="11" t="s">
        <v>395</v>
      </c>
      <c r="F1137" s="11" t="s">
        <v>441</v>
      </c>
      <c r="G1137" s="11" t="s">
        <v>545</v>
      </c>
      <c r="H1137">
        <v>5</v>
      </c>
      <c r="I1137">
        <v>22093.14</v>
      </c>
      <c r="J1137">
        <v>0.15</v>
      </c>
      <c r="K1137">
        <v>110465.7</v>
      </c>
      <c r="L1137">
        <v>92755</v>
      </c>
      <c r="M1137">
        <v>17710.7</v>
      </c>
      <c r="N1137" s="11" t="s">
        <v>556</v>
      </c>
      <c r="O1137" s="11" t="s">
        <v>543</v>
      </c>
    </row>
    <row r="1138" spans="1:15" x14ac:dyDescent="0.25">
      <c r="A1138" s="11" t="s">
        <v>2495</v>
      </c>
      <c r="B1138" s="12">
        <v>46342</v>
      </c>
      <c r="C1138" s="11" t="s">
        <v>214</v>
      </c>
      <c r="D1138" s="11" t="s">
        <v>368</v>
      </c>
      <c r="E1138" s="11" t="s">
        <v>398</v>
      </c>
      <c r="F1138" s="11" t="s">
        <v>467</v>
      </c>
      <c r="G1138" s="11" t="s">
        <v>545</v>
      </c>
      <c r="H1138">
        <v>2</v>
      </c>
      <c r="I1138">
        <v>912.64</v>
      </c>
      <c r="J1138">
        <v>0.15</v>
      </c>
      <c r="K1138">
        <v>1825.28</v>
      </c>
      <c r="L1138">
        <v>1552</v>
      </c>
      <c r="M1138">
        <v>273.27999999999997</v>
      </c>
      <c r="N1138" s="11" t="s">
        <v>546</v>
      </c>
      <c r="O1138" s="11" t="s">
        <v>543</v>
      </c>
    </row>
    <row r="1139" spans="1:15" x14ac:dyDescent="0.25">
      <c r="A1139" s="11" t="s">
        <v>2502</v>
      </c>
      <c r="B1139" s="12">
        <v>46199</v>
      </c>
      <c r="C1139" s="11" t="s">
        <v>192</v>
      </c>
      <c r="D1139" s="11" t="s">
        <v>348</v>
      </c>
      <c r="E1139" s="11" t="s">
        <v>387</v>
      </c>
      <c r="F1139" s="11" t="s">
        <v>431</v>
      </c>
      <c r="G1139" s="11" t="s">
        <v>545</v>
      </c>
      <c r="H1139">
        <v>1</v>
      </c>
      <c r="I1139">
        <v>10797.96</v>
      </c>
      <c r="J1139">
        <v>0.15</v>
      </c>
      <c r="K1139">
        <v>10797.96</v>
      </c>
      <c r="L1139">
        <v>10219</v>
      </c>
      <c r="M1139">
        <v>578.96</v>
      </c>
      <c r="N1139" s="11" t="s">
        <v>550</v>
      </c>
      <c r="O1139" s="11" t="s">
        <v>543</v>
      </c>
    </row>
    <row r="1140" spans="1:15" x14ac:dyDescent="0.25">
      <c r="A1140" s="11" t="s">
        <v>2526</v>
      </c>
      <c r="B1140" s="12">
        <v>45866</v>
      </c>
      <c r="C1140" s="11" t="s">
        <v>296</v>
      </c>
      <c r="D1140" s="11" t="s">
        <v>371</v>
      </c>
      <c r="E1140" s="11" t="s">
        <v>385</v>
      </c>
      <c r="F1140" s="11" t="s">
        <v>499</v>
      </c>
      <c r="G1140" s="11" t="s">
        <v>545</v>
      </c>
      <c r="H1140">
        <v>3</v>
      </c>
      <c r="I1140">
        <v>21453.09</v>
      </c>
      <c r="J1140">
        <v>0.15</v>
      </c>
      <c r="K1140">
        <v>64359.27</v>
      </c>
      <c r="L1140">
        <v>63948</v>
      </c>
      <c r="M1140">
        <v>411.27</v>
      </c>
      <c r="N1140" s="11" t="s">
        <v>556</v>
      </c>
      <c r="O1140" s="11" t="s">
        <v>543</v>
      </c>
    </row>
    <row r="1141" spans="1:15" x14ac:dyDescent="0.25">
      <c r="A1141" s="11" t="s">
        <v>2545</v>
      </c>
      <c r="B1141" s="12">
        <v>46058</v>
      </c>
      <c r="C1141" s="11" t="s">
        <v>256</v>
      </c>
      <c r="D1141" s="11" t="s">
        <v>337</v>
      </c>
      <c r="E1141" s="11" t="s">
        <v>387</v>
      </c>
      <c r="F1141" s="11" t="s">
        <v>489</v>
      </c>
      <c r="G1141" s="11" t="s">
        <v>545</v>
      </c>
      <c r="H1141">
        <v>3</v>
      </c>
      <c r="I1141">
        <v>18148.79</v>
      </c>
      <c r="J1141">
        <v>0.15</v>
      </c>
      <c r="K1141">
        <v>54446.37</v>
      </c>
      <c r="L1141">
        <v>47409</v>
      </c>
      <c r="M1141">
        <v>7037.37</v>
      </c>
      <c r="N1141" s="11" t="s">
        <v>556</v>
      </c>
      <c r="O1141" s="11" t="s">
        <v>543</v>
      </c>
    </row>
    <row r="1142" spans="1:15" x14ac:dyDescent="0.25">
      <c r="A1142" s="11" t="s">
        <v>2550</v>
      </c>
      <c r="B1142" s="12">
        <v>45973</v>
      </c>
      <c r="C1142" s="11" t="s">
        <v>120</v>
      </c>
      <c r="D1142" s="11" t="s">
        <v>339</v>
      </c>
      <c r="E1142" s="11" t="s">
        <v>395</v>
      </c>
      <c r="F1142" s="11" t="s">
        <v>467</v>
      </c>
      <c r="G1142" s="11" t="s">
        <v>545</v>
      </c>
      <c r="H1142">
        <v>2</v>
      </c>
      <c r="I1142">
        <v>7854.17</v>
      </c>
      <c r="J1142">
        <v>0.15</v>
      </c>
      <c r="K1142">
        <v>15708.34</v>
      </c>
      <c r="L1142">
        <v>13670</v>
      </c>
      <c r="M1142">
        <v>2038.34</v>
      </c>
      <c r="N1142" s="11" t="s">
        <v>546</v>
      </c>
      <c r="O1142" s="11" t="s">
        <v>543</v>
      </c>
    </row>
    <row r="1143" spans="1:15" x14ac:dyDescent="0.25">
      <c r="A1143" s="11" t="s">
        <v>2559</v>
      </c>
      <c r="B1143" s="12">
        <v>45855</v>
      </c>
      <c r="C1143" s="11" t="s">
        <v>58</v>
      </c>
      <c r="D1143" s="11" t="s">
        <v>373</v>
      </c>
      <c r="E1143" s="11" t="s">
        <v>391</v>
      </c>
      <c r="F1143" s="11" t="s">
        <v>463</v>
      </c>
      <c r="G1143" s="11" t="s">
        <v>545</v>
      </c>
      <c r="H1143">
        <v>1</v>
      </c>
      <c r="I1143">
        <v>1935.67</v>
      </c>
      <c r="J1143">
        <v>0.15</v>
      </c>
      <c r="K1143">
        <v>1935.67</v>
      </c>
      <c r="L1143">
        <v>1621</v>
      </c>
      <c r="M1143">
        <v>314.67</v>
      </c>
      <c r="N1143" s="11" t="s">
        <v>550</v>
      </c>
      <c r="O1143" s="11" t="s">
        <v>543</v>
      </c>
    </row>
    <row r="1144" spans="1:15" x14ac:dyDescent="0.25">
      <c r="A1144" s="11" t="s">
        <v>2633</v>
      </c>
      <c r="B1144" s="12">
        <v>45769</v>
      </c>
      <c r="C1144" s="11" t="s">
        <v>280</v>
      </c>
      <c r="D1144" s="11" t="s">
        <v>348</v>
      </c>
      <c r="E1144" s="11" t="s">
        <v>398</v>
      </c>
      <c r="F1144" s="11" t="s">
        <v>489</v>
      </c>
      <c r="G1144" s="11" t="s">
        <v>545</v>
      </c>
      <c r="H1144">
        <v>7</v>
      </c>
      <c r="I1144">
        <v>10797.96</v>
      </c>
      <c r="J1144">
        <v>0.15</v>
      </c>
      <c r="K1144">
        <v>75585.72</v>
      </c>
      <c r="L1144">
        <v>71533</v>
      </c>
      <c r="M1144">
        <v>4052.72</v>
      </c>
      <c r="N1144" s="11" t="s">
        <v>546</v>
      </c>
      <c r="O1144" s="11" t="s">
        <v>543</v>
      </c>
    </row>
    <row r="1145" spans="1:15" x14ac:dyDescent="0.25">
      <c r="A1145" s="11" t="s">
        <v>2647</v>
      </c>
      <c r="B1145" s="12">
        <v>45675</v>
      </c>
      <c r="C1145" s="11" t="s">
        <v>242</v>
      </c>
      <c r="D1145" s="11" t="s">
        <v>362</v>
      </c>
      <c r="E1145" s="11" t="s">
        <v>387</v>
      </c>
      <c r="F1145" s="11" t="s">
        <v>457</v>
      </c>
      <c r="G1145" s="11" t="s">
        <v>545</v>
      </c>
      <c r="H1145">
        <v>7</v>
      </c>
      <c r="I1145">
        <v>19164.810000000001</v>
      </c>
      <c r="J1145">
        <v>0.15</v>
      </c>
      <c r="K1145">
        <v>134153.67000000001</v>
      </c>
      <c r="L1145">
        <v>119413</v>
      </c>
      <c r="M1145">
        <v>14740.67</v>
      </c>
      <c r="N1145" s="11" t="s">
        <v>546</v>
      </c>
      <c r="O1145" s="11" t="s">
        <v>543</v>
      </c>
    </row>
    <row r="1146" spans="1:15" x14ac:dyDescent="0.25">
      <c r="A1146" s="11" t="s">
        <v>2681</v>
      </c>
      <c r="B1146" s="12">
        <v>46354</v>
      </c>
      <c r="C1146" s="11" t="s">
        <v>308</v>
      </c>
      <c r="D1146" s="11" t="s">
        <v>360</v>
      </c>
      <c r="E1146" s="11" t="s">
        <v>393</v>
      </c>
      <c r="F1146" s="11" t="s">
        <v>503</v>
      </c>
      <c r="G1146" s="11" t="s">
        <v>545</v>
      </c>
      <c r="H1146">
        <v>7</v>
      </c>
      <c r="I1146">
        <v>21071.29</v>
      </c>
      <c r="J1146">
        <v>0.15</v>
      </c>
      <c r="K1146">
        <v>147499.03</v>
      </c>
      <c r="L1146">
        <v>143661</v>
      </c>
      <c r="M1146">
        <v>3838.03</v>
      </c>
      <c r="N1146" s="11" t="s">
        <v>546</v>
      </c>
      <c r="O1146" s="11" t="s">
        <v>543</v>
      </c>
    </row>
    <row r="1147" spans="1:15" x14ac:dyDescent="0.25">
      <c r="A1147" s="11" t="s">
        <v>2712</v>
      </c>
      <c r="B1147" s="12">
        <v>46168</v>
      </c>
      <c r="C1147" s="11" t="s">
        <v>322</v>
      </c>
      <c r="D1147" s="11" t="s">
        <v>345</v>
      </c>
      <c r="E1147" s="11" t="s">
        <v>391</v>
      </c>
      <c r="F1147" s="11" t="s">
        <v>481</v>
      </c>
      <c r="G1147" s="11" t="s">
        <v>545</v>
      </c>
      <c r="H1147">
        <v>7</v>
      </c>
      <c r="I1147">
        <v>1591.01</v>
      </c>
      <c r="J1147">
        <v>0.15</v>
      </c>
      <c r="K1147">
        <v>11137.07</v>
      </c>
      <c r="L1147">
        <v>11305</v>
      </c>
      <c r="M1147">
        <v>-167.93</v>
      </c>
      <c r="N1147" s="11" t="s">
        <v>546</v>
      </c>
      <c r="O1147" s="11" t="s">
        <v>543</v>
      </c>
    </row>
    <row r="1148" spans="1:15" x14ac:dyDescent="0.25">
      <c r="A1148" s="11" t="s">
        <v>2747</v>
      </c>
      <c r="B1148" s="12">
        <v>45951</v>
      </c>
      <c r="C1148" s="11" t="s">
        <v>264</v>
      </c>
      <c r="D1148" s="11" t="s">
        <v>377</v>
      </c>
      <c r="E1148" s="11" t="s">
        <v>387</v>
      </c>
      <c r="F1148" s="11" t="s">
        <v>459</v>
      </c>
      <c r="G1148" s="11" t="s">
        <v>545</v>
      </c>
      <c r="H1148">
        <v>8</v>
      </c>
      <c r="I1148">
        <v>22093.14</v>
      </c>
      <c r="J1148">
        <v>0.15</v>
      </c>
      <c r="K1148">
        <v>176745.12</v>
      </c>
      <c r="L1148">
        <v>148408</v>
      </c>
      <c r="M1148">
        <v>28337.119999999999</v>
      </c>
      <c r="N1148" s="11" t="s">
        <v>546</v>
      </c>
      <c r="O1148" s="11" t="s">
        <v>543</v>
      </c>
    </row>
    <row r="1149" spans="1:15" x14ac:dyDescent="0.25">
      <c r="A1149" s="11" t="s">
        <v>2752</v>
      </c>
      <c r="B1149" s="12">
        <v>46060</v>
      </c>
      <c r="C1149" s="11" t="s">
        <v>78</v>
      </c>
      <c r="D1149" s="11" t="s">
        <v>351</v>
      </c>
      <c r="E1149" s="11" t="s">
        <v>387</v>
      </c>
      <c r="F1149" s="11" t="s">
        <v>469</v>
      </c>
      <c r="G1149" s="11" t="s">
        <v>545</v>
      </c>
      <c r="H1149">
        <v>8</v>
      </c>
      <c r="I1149">
        <v>24639.69</v>
      </c>
      <c r="J1149">
        <v>0.15</v>
      </c>
      <c r="K1149">
        <v>197117.52</v>
      </c>
      <c r="L1149">
        <v>155504</v>
      </c>
      <c r="M1149">
        <v>41613.519999999997</v>
      </c>
      <c r="N1149" s="11" t="s">
        <v>546</v>
      </c>
      <c r="O1149" s="11" t="s">
        <v>543</v>
      </c>
    </row>
    <row r="1150" spans="1:15" x14ac:dyDescent="0.25">
      <c r="A1150" s="11" t="s">
        <v>2779</v>
      </c>
      <c r="B1150" s="12">
        <v>46124</v>
      </c>
      <c r="C1150" s="11" t="s">
        <v>82</v>
      </c>
      <c r="D1150" s="11" t="s">
        <v>368</v>
      </c>
      <c r="E1150" s="11" t="s">
        <v>389</v>
      </c>
      <c r="F1150" s="11" t="s">
        <v>491</v>
      </c>
      <c r="G1150" s="11" t="s">
        <v>545</v>
      </c>
      <c r="H1150">
        <v>1</v>
      </c>
      <c r="I1150">
        <v>912.64</v>
      </c>
      <c r="J1150">
        <v>0.15</v>
      </c>
      <c r="K1150">
        <v>912.64</v>
      </c>
      <c r="L1150">
        <v>776</v>
      </c>
      <c r="M1150">
        <v>136.63999999999999</v>
      </c>
      <c r="N1150" s="11" t="s">
        <v>550</v>
      </c>
      <c r="O1150" s="11" t="s">
        <v>543</v>
      </c>
    </row>
    <row r="1151" spans="1:15" x14ac:dyDescent="0.25">
      <c r="A1151" s="11" t="s">
        <v>2841</v>
      </c>
      <c r="B1151" s="12">
        <v>46315</v>
      </c>
      <c r="C1151" s="11" t="s">
        <v>270</v>
      </c>
      <c r="D1151" s="11" t="s">
        <v>360</v>
      </c>
      <c r="E1151" s="11" t="s">
        <v>382</v>
      </c>
      <c r="F1151" s="11" t="s">
        <v>441</v>
      </c>
      <c r="G1151" s="11" t="s">
        <v>545</v>
      </c>
      <c r="H1151">
        <v>2</v>
      </c>
      <c r="I1151">
        <v>21071.29</v>
      </c>
      <c r="J1151">
        <v>0.15</v>
      </c>
      <c r="K1151">
        <v>42142.58</v>
      </c>
      <c r="L1151">
        <v>41046</v>
      </c>
      <c r="M1151">
        <v>1096.58</v>
      </c>
      <c r="N1151" s="11" t="s">
        <v>546</v>
      </c>
      <c r="O1151" s="11" t="s">
        <v>543</v>
      </c>
    </row>
    <row r="1152" spans="1:15" x14ac:dyDescent="0.25">
      <c r="A1152" s="11" t="s">
        <v>2843</v>
      </c>
      <c r="B1152" s="12">
        <v>45961</v>
      </c>
      <c r="C1152" s="11" t="s">
        <v>30</v>
      </c>
      <c r="D1152" s="11" t="s">
        <v>373</v>
      </c>
      <c r="E1152" s="11" t="s">
        <v>389</v>
      </c>
      <c r="F1152" s="11" t="s">
        <v>507</v>
      </c>
      <c r="G1152" s="11" t="s">
        <v>545</v>
      </c>
      <c r="H1152">
        <v>3</v>
      </c>
      <c r="I1152">
        <v>1935.67</v>
      </c>
      <c r="J1152">
        <v>0.15</v>
      </c>
      <c r="K1152">
        <v>5807.01</v>
      </c>
      <c r="L1152">
        <v>4863</v>
      </c>
      <c r="M1152">
        <v>944.01</v>
      </c>
      <c r="N1152" s="11" t="s">
        <v>546</v>
      </c>
      <c r="O1152" s="11" t="s">
        <v>543</v>
      </c>
    </row>
    <row r="1153" spans="1:15" x14ac:dyDescent="0.25">
      <c r="A1153" s="11" t="s">
        <v>2848</v>
      </c>
      <c r="B1153" s="12">
        <v>46190</v>
      </c>
      <c r="C1153" s="11" t="s">
        <v>196</v>
      </c>
      <c r="D1153" s="11" t="s">
        <v>334</v>
      </c>
      <c r="E1153" s="11" t="s">
        <v>387</v>
      </c>
      <c r="F1153" s="11" t="s">
        <v>475</v>
      </c>
      <c r="G1153" s="11" t="s">
        <v>545</v>
      </c>
      <c r="H1153">
        <v>8</v>
      </c>
      <c r="I1153">
        <v>315.57</v>
      </c>
      <c r="J1153">
        <v>0.15</v>
      </c>
      <c r="K1153">
        <v>2524.56</v>
      </c>
      <c r="L1153">
        <v>2280</v>
      </c>
      <c r="M1153">
        <v>244.56</v>
      </c>
      <c r="N1153" s="11" t="s">
        <v>556</v>
      </c>
      <c r="O1153" s="11" t="s">
        <v>543</v>
      </c>
    </row>
    <row r="1154" spans="1:15" x14ac:dyDescent="0.25">
      <c r="A1154" s="11" t="s">
        <v>2888</v>
      </c>
      <c r="B1154" s="12">
        <v>46323</v>
      </c>
      <c r="C1154" s="11" t="s">
        <v>298</v>
      </c>
      <c r="D1154" s="11" t="s">
        <v>373</v>
      </c>
      <c r="E1154" s="11" t="s">
        <v>393</v>
      </c>
      <c r="F1154" s="11" t="s">
        <v>423</v>
      </c>
      <c r="G1154" s="11" t="s">
        <v>545</v>
      </c>
      <c r="H1154">
        <v>5</v>
      </c>
      <c r="I1154">
        <v>1935.67</v>
      </c>
      <c r="J1154">
        <v>0.15</v>
      </c>
      <c r="K1154">
        <v>9678.35</v>
      </c>
      <c r="L1154">
        <v>8105</v>
      </c>
      <c r="M1154">
        <v>1573.35</v>
      </c>
      <c r="N1154" s="11" t="s">
        <v>556</v>
      </c>
      <c r="O1154" s="11" t="s">
        <v>543</v>
      </c>
    </row>
    <row r="1155" spans="1:15" x14ac:dyDescent="0.25">
      <c r="A1155" s="11" t="s">
        <v>2905</v>
      </c>
      <c r="B1155" s="12">
        <v>45796</v>
      </c>
      <c r="C1155" s="11" t="s">
        <v>140</v>
      </c>
      <c r="D1155" s="11" t="s">
        <v>334</v>
      </c>
      <c r="E1155" s="11" t="s">
        <v>398</v>
      </c>
      <c r="F1155" s="11" t="s">
        <v>515</v>
      </c>
      <c r="G1155" s="11" t="s">
        <v>545</v>
      </c>
      <c r="H1155">
        <v>8</v>
      </c>
      <c r="I1155">
        <v>315.57</v>
      </c>
      <c r="J1155">
        <v>0.15</v>
      </c>
      <c r="K1155">
        <v>2524.56</v>
      </c>
      <c r="L1155">
        <v>2280</v>
      </c>
      <c r="M1155">
        <v>244.56</v>
      </c>
      <c r="N1155" s="11" t="s">
        <v>542</v>
      </c>
      <c r="O1155" s="11" t="s">
        <v>543</v>
      </c>
    </row>
    <row r="1156" spans="1:15" x14ac:dyDescent="0.25">
      <c r="A1156" s="11" t="s">
        <v>2955</v>
      </c>
      <c r="B1156" s="12">
        <v>46197</v>
      </c>
      <c r="C1156" s="11" t="s">
        <v>254</v>
      </c>
      <c r="D1156" s="11" t="s">
        <v>373</v>
      </c>
      <c r="E1156" s="11" t="s">
        <v>389</v>
      </c>
      <c r="F1156" s="11" t="s">
        <v>457</v>
      </c>
      <c r="G1156" s="11" t="s">
        <v>545</v>
      </c>
      <c r="H1156">
        <v>3</v>
      </c>
      <c r="I1156">
        <v>1935.67</v>
      </c>
      <c r="J1156">
        <v>0.15</v>
      </c>
      <c r="K1156">
        <v>5807.01</v>
      </c>
      <c r="L1156">
        <v>4863</v>
      </c>
      <c r="M1156">
        <v>944.01</v>
      </c>
      <c r="N1156" s="11" t="s">
        <v>546</v>
      </c>
      <c r="O1156" s="11" t="s">
        <v>543</v>
      </c>
    </row>
    <row r="1157" spans="1:15" x14ac:dyDescent="0.25">
      <c r="A1157" s="11" t="s">
        <v>2978</v>
      </c>
      <c r="B1157" s="12">
        <v>46338</v>
      </c>
      <c r="C1157" s="11" t="s">
        <v>160</v>
      </c>
      <c r="D1157" s="11" t="s">
        <v>357</v>
      </c>
      <c r="E1157" s="11" t="s">
        <v>393</v>
      </c>
      <c r="F1157" s="11" t="s">
        <v>483</v>
      </c>
      <c r="G1157" s="11" t="s">
        <v>545</v>
      </c>
      <c r="H1157">
        <v>7</v>
      </c>
      <c r="I1157">
        <v>17661.759999999998</v>
      </c>
      <c r="J1157">
        <v>0.15</v>
      </c>
      <c r="K1157">
        <v>123632.32000000001</v>
      </c>
      <c r="L1157">
        <v>115101</v>
      </c>
      <c r="M1157">
        <v>8531.32</v>
      </c>
      <c r="N1157" s="11" t="s">
        <v>546</v>
      </c>
      <c r="O1157" s="11" t="s">
        <v>543</v>
      </c>
    </row>
    <row r="1158" spans="1:15" x14ac:dyDescent="0.25">
      <c r="A1158" s="11" t="s">
        <v>3007</v>
      </c>
      <c r="B1158" s="12">
        <v>46136</v>
      </c>
      <c r="C1158" s="11" t="s">
        <v>23</v>
      </c>
      <c r="D1158" s="11" t="s">
        <v>362</v>
      </c>
      <c r="E1158" s="11" t="s">
        <v>385</v>
      </c>
      <c r="F1158" s="11" t="s">
        <v>467</v>
      </c>
      <c r="G1158" s="11" t="s">
        <v>545</v>
      </c>
      <c r="H1158">
        <v>2</v>
      </c>
      <c r="I1158">
        <v>19164.810000000001</v>
      </c>
      <c r="J1158">
        <v>0.15</v>
      </c>
      <c r="K1158">
        <v>38329.620000000003</v>
      </c>
      <c r="L1158">
        <v>34118</v>
      </c>
      <c r="M1158">
        <v>4211.62</v>
      </c>
      <c r="N1158" s="11" t="s">
        <v>546</v>
      </c>
      <c r="O1158" s="11" t="s">
        <v>543</v>
      </c>
    </row>
    <row r="1159" spans="1:15" x14ac:dyDescent="0.25">
      <c r="A1159" s="11" t="s">
        <v>3041</v>
      </c>
      <c r="B1159" s="12">
        <v>46134</v>
      </c>
      <c r="C1159" s="11" t="s">
        <v>62</v>
      </c>
      <c r="D1159" s="11" t="s">
        <v>345</v>
      </c>
      <c r="E1159" s="11" t="s">
        <v>387</v>
      </c>
      <c r="F1159" s="11" t="s">
        <v>497</v>
      </c>
      <c r="G1159" s="11" t="s">
        <v>545</v>
      </c>
      <c r="H1159">
        <v>7</v>
      </c>
      <c r="I1159">
        <v>1591.01</v>
      </c>
      <c r="J1159">
        <v>0.15</v>
      </c>
      <c r="K1159">
        <v>11137.07</v>
      </c>
      <c r="L1159">
        <v>11305</v>
      </c>
      <c r="M1159">
        <v>-167.93</v>
      </c>
      <c r="N1159" s="11" t="s">
        <v>546</v>
      </c>
      <c r="O1159" s="11" t="s">
        <v>543</v>
      </c>
    </row>
    <row r="1160" spans="1:15" x14ac:dyDescent="0.25">
      <c r="A1160" s="11" t="s">
        <v>3054</v>
      </c>
      <c r="B1160" s="12">
        <v>45689</v>
      </c>
      <c r="C1160" s="11" t="s">
        <v>30</v>
      </c>
      <c r="D1160" s="11" t="s">
        <v>355</v>
      </c>
      <c r="E1160" s="11" t="s">
        <v>382</v>
      </c>
      <c r="F1160" s="11" t="s">
        <v>499</v>
      </c>
      <c r="G1160" s="11" t="s">
        <v>545</v>
      </c>
      <c r="H1160">
        <v>4</v>
      </c>
      <c r="I1160">
        <v>24497.37</v>
      </c>
      <c r="J1160">
        <v>0.15</v>
      </c>
      <c r="K1160">
        <v>97989.48</v>
      </c>
      <c r="L1160">
        <v>79192</v>
      </c>
      <c r="M1160">
        <v>18797.48</v>
      </c>
      <c r="N1160" s="11" t="s">
        <v>542</v>
      </c>
      <c r="O1160" s="11" t="s">
        <v>543</v>
      </c>
    </row>
    <row r="1161" spans="1:15" x14ac:dyDescent="0.25">
      <c r="A1161" s="11" t="s">
        <v>3077</v>
      </c>
      <c r="B1161" s="12">
        <v>46032</v>
      </c>
      <c r="C1161" s="11" t="s">
        <v>114</v>
      </c>
      <c r="D1161" s="11" t="s">
        <v>337</v>
      </c>
      <c r="E1161" s="11" t="s">
        <v>393</v>
      </c>
      <c r="F1161" s="11" t="s">
        <v>505</v>
      </c>
      <c r="G1161" s="11" t="s">
        <v>545</v>
      </c>
      <c r="H1161">
        <v>3</v>
      </c>
      <c r="I1161">
        <v>18148.79</v>
      </c>
      <c r="J1161">
        <v>0.15</v>
      </c>
      <c r="K1161">
        <v>54446.37</v>
      </c>
      <c r="L1161">
        <v>47409</v>
      </c>
      <c r="M1161">
        <v>7037.37</v>
      </c>
      <c r="N1161" s="11" t="s">
        <v>542</v>
      </c>
      <c r="O1161" s="11" t="s">
        <v>543</v>
      </c>
    </row>
    <row r="1162" spans="1:15" x14ac:dyDescent="0.25">
      <c r="A1162" s="11" t="s">
        <v>3083</v>
      </c>
      <c r="B1162" s="12">
        <v>46003</v>
      </c>
      <c r="C1162" s="11" t="s">
        <v>86</v>
      </c>
      <c r="D1162" s="11" t="s">
        <v>330</v>
      </c>
      <c r="E1162" s="11" t="s">
        <v>387</v>
      </c>
      <c r="F1162" s="11" t="s">
        <v>489</v>
      </c>
      <c r="G1162" s="11" t="s">
        <v>545</v>
      </c>
      <c r="H1162">
        <v>2</v>
      </c>
      <c r="I1162">
        <v>11419.19</v>
      </c>
      <c r="J1162">
        <v>0.15</v>
      </c>
      <c r="K1162">
        <v>22838.38</v>
      </c>
      <c r="L1162">
        <v>20786</v>
      </c>
      <c r="M1162">
        <v>2052.38</v>
      </c>
      <c r="N1162" s="11" t="s">
        <v>542</v>
      </c>
      <c r="O1162" s="11" t="s">
        <v>543</v>
      </c>
    </row>
    <row r="1163" spans="1:15" x14ac:dyDescent="0.25">
      <c r="A1163" s="11" t="s">
        <v>3098</v>
      </c>
      <c r="B1163" s="12">
        <v>46322</v>
      </c>
      <c r="C1163" s="11" t="s">
        <v>276</v>
      </c>
      <c r="D1163" s="11" t="s">
        <v>341</v>
      </c>
      <c r="E1163" s="11" t="s">
        <v>398</v>
      </c>
      <c r="F1163" s="11" t="s">
        <v>417</v>
      </c>
      <c r="G1163" s="11" t="s">
        <v>545</v>
      </c>
      <c r="H1163">
        <v>3</v>
      </c>
      <c r="I1163">
        <v>439.73</v>
      </c>
      <c r="J1163">
        <v>0.15</v>
      </c>
      <c r="K1163">
        <v>1319.19</v>
      </c>
      <c r="L1163">
        <v>1236</v>
      </c>
      <c r="M1163">
        <v>83.19</v>
      </c>
      <c r="N1163" s="11" t="s">
        <v>546</v>
      </c>
      <c r="O1163" s="11" t="s">
        <v>543</v>
      </c>
    </row>
    <row r="1164" spans="1:15" x14ac:dyDescent="0.25">
      <c r="A1164" s="11" t="s">
        <v>3099</v>
      </c>
      <c r="B1164" s="12">
        <v>45733</v>
      </c>
      <c r="C1164" s="11" t="s">
        <v>39</v>
      </c>
      <c r="D1164" s="11" t="s">
        <v>353</v>
      </c>
      <c r="E1164" s="11" t="s">
        <v>391</v>
      </c>
      <c r="F1164" s="11" t="s">
        <v>439</v>
      </c>
      <c r="G1164" s="11" t="s">
        <v>545</v>
      </c>
      <c r="H1164">
        <v>8</v>
      </c>
      <c r="I1164">
        <v>6836.97</v>
      </c>
      <c r="J1164">
        <v>0.15</v>
      </c>
      <c r="K1164">
        <v>54695.76</v>
      </c>
      <c r="L1164">
        <v>42696</v>
      </c>
      <c r="M1164">
        <v>11999.76</v>
      </c>
      <c r="N1164" s="11" t="s">
        <v>546</v>
      </c>
      <c r="O1164" s="11" t="s">
        <v>543</v>
      </c>
    </row>
    <row r="1165" spans="1:15" x14ac:dyDescent="0.25">
      <c r="A1165" s="11" t="s">
        <v>3103</v>
      </c>
      <c r="B1165" s="12">
        <v>46019</v>
      </c>
      <c r="C1165" s="11" t="s">
        <v>214</v>
      </c>
      <c r="D1165" s="11" t="s">
        <v>375</v>
      </c>
      <c r="E1165" s="11" t="s">
        <v>395</v>
      </c>
      <c r="F1165" s="11" t="s">
        <v>453</v>
      </c>
      <c r="G1165" s="11" t="s">
        <v>545</v>
      </c>
      <c r="H1165">
        <v>7</v>
      </c>
      <c r="I1165">
        <v>4651.8100000000004</v>
      </c>
      <c r="J1165">
        <v>0.15</v>
      </c>
      <c r="K1165">
        <v>32562.67</v>
      </c>
      <c r="L1165">
        <v>25809</v>
      </c>
      <c r="M1165">
        <v>6753.67</v>
      </c>
      <c r="N1165" s="11" t="s">
        <v>550</v>
      </c>
      <c r="O1165" s="11" t="s">
        <v>543</v>
      </c>
    </row>
    <row r="1166" spans="1:15" x14ac:dyDescent="0.25">
      <c r="A1166" s="11" t="s">
        <v>3159</v>
      </c>
      <c r="B1166" s="12">
        <v>45688</v>
      </c>
      <c r="C1166" s="11" t="s">
        <v>132</v>
      </c>
      <c r="D1166" s="11" t="s">
        <v>368</v>
      </c>
      <c r="E1166" s="11" t="s">
        <v>389</v>
      </c>
      <c r="F1166" s="11" t="s">
        <v>433</v>
      </c>
      <c r="G1166" s="11" t="s">
        <v>545</v>
      </c>
      <c r="H1166">
        <v>7</v>
      </c>
      <c r="I1166">
        <v>912.64</v>
      </c>
      <c r="J1166">
        <v>0.15</v>
      </c>
      <c r="K1166">
        <v>6388.48</v>
      </c>
      <c r="L1166">
        <v>5432</v>
      </c>
      <c r="M1166">
        <v>956.48</v>
      </c>
      <c r="N1166" s="11" t="s">
        <v>556</v>
      </c>
      <c r="O1166" s="11" t="s">
        <v>543</v>
      </c>
    </row>
    <row r="1167" spans="1:15" x14ac:dyDescent="0.25">
      <c r="A1167" s="11" t="s">
        <v>3166</v>
      </c>
      <c r="B1167" s="12">
        <v>45691</v>
      </c>
      <c r="C1167" s="11" t="s">
        <v>306</v>
      </c>
      <c r="D1167" s="11" t="s">
        <v>348</v>
      </c>
      <c r="E1167" s="11" t="s">
        <v>398</v>
      </c>
      <c r="F1167" s="11" t="s">
        <v>495</v>
      </c>
      <c r="G1167" s="11" t="s">
        <v>545</v>
      </c>
      <c r="H1167">
        <v>4</v>
      </c>
      <c r="I1167">
        <v>10797.96</v>
      </c>
      <c r="J1167">
        <v>0.15</v>
      </c>
      <c r="K1167">
        <v>43191.839999999997</v>
      </c>
      <c r="L1167">
        <v>40876</v>
      </c>
      <c r="M1167">
        <v>2315.84</v>
      </c>
      <c r="N1167" s="11" t="s">
        <v>542</v>
      </c>
      <c r="O1167" s="11" t="s">
        <v>543</v>
      </c>
    </row>
    <row r="1168" spans="1:15" x14ac:dyDescent="0.25">
      <c r="A1168" s="11" t="s">
        <v>3179</v>
      </c>
      <c r="B1168" s="12">
        <v>46370</v>
      </c>
      <c r="C1168" s="11" t="s">
        <v>306</v>
      </c>
      <c r="D1168" s="11" t="s">
        <v>341</v>
      </c>
      <c r="E1168" s="11" t="s">
        <v>382</v>
      </c>
      <c r="F1168" s="11" t="s">
        <v>473</v>
      </c>
      <c r="G1168" s="11" t="s">
        <v>545</v>
      </c>
      <c r="H1168">
        <v>6</v>
      </c>
      <c r="I1168">
        <v>439.73</v>
      </c>
      <c r="J1168">
        <v>0.15</v>
      </c>
      <c r="K1168">
        <v>2638.38</v>
      </c>
      <c r="L1168">
        <v>2472</v>
      </c>
      <c r="M1168">
        <v>166.38</v>
      </c>
      <c r="N1168" s="11" t="s">
        <v>556</v>
      </c>
      <c r="O1168" s="11" t="s">
        <v>543</v>
      </c>
    </row>
    <row r="1169" spans="1:15" x14ac:dyDescent="0.25">
      <c r="A1169" s="11" t="s">
        <v>3187</v>
      </c>
      <c r="B1169" s="12">
        <v>46130</v>
      </c>
      <c r="C1169" s="11" t="s">
        <v>33</v>
      </c>
      <c r="D1169" s="11" t="s">
        <v>364</v>
      </c>
      <c r="E1169" s="11" t="s">
        <v>391</v>
      </c>
      <c r="F1169" s="11" t="s">
        <v>463</v>
      </c>
      <c r="G1169" s="11" t="s">
        <v>545</v>
      </c>
      <c r="H1169">
        <v>4</v>
      </c>
      <c r="I1169">
        <v>21638.58</v>
      </c>
      <c r="J1169">
        <v>0.15</v>
      </c>
      <c r="K1169">
        <v>86554.32</v>
      </c>
      <c r="L1169">
        <v>67260</v>
      </c>
      <c r="M1169">
        <v>19294.32</v>
      </c>
      <c r="N1169" s="11" t="s">
        <v>542</v>
      </c>
      <c r="O1169" s="11" t="s">
        <v>543</v>
      </c>
    </row>
    <row r="1170" spans="1:15" x14ac:dyDescent="0.25">
      <c r="A1170" s="11" t="s">
        <v>3195</v>
      </c>
      <c r="B1170" s="12">
        <v>46195</v>
      </c>
      <c r="C1170" s="11" t="s">
        <v>230</v>
      </c>
      <c r="D1170" s="11" t="s">
        <v>377</v>
      </c>
      <c r="E1170" s="11" t="s">
        <v>391</v>
      </c>
      <c r="F1170" s="11" t="s">
        <v>449</v>
      </c>
      <c r="G1170" s="11" t="s">
        <v>545</v>
      </c>
      <c r="H1170">
        <v>2</v>
      </c>
      <c r="I1170">
        <v>22093.14</v>
      </c>
      <c r="J1170">
        <v>0.15</v>
      </c>
      <c r="K1170">
        <v>44186.28</v>
      </c>
      <c r="L1170">
        <v>37102</v>
      </c>
      <c r="M1170">
        <v>7084.28</v>
      </c>
      <c r="N1170" s="11" t="s">
        <v>556</v>
      </c>
      <c r="O1170" s="11" t="s">
        <v>543</v>
      </c>
    </row>
    <row r="1171" spans="1:15" x14ac:dyDescent="0.25">
      <c r="A1171" s="11" t="s">
        <v>3231</v>
      </c>
      <c r="B1171" s="12">
        <v>45892</v>
      </c>
      <c r="C1171" s="11" t="s">
        <v>160</v>
      </c>
      <c r="D1171" s="11" t="s">
        <v>348</v>
      </c>
      <c r="E1171" s="11" t="s">
        <v>389</v>
      </c>
      <c r="F1171" s="11" t="s">
        <v>423</v>
      </c>
      <c r="G1171" s="11" t="s">
        <v>545</v>
      </c>
      <c r="H1171">
        <v>7</v>
      </c>
      <c r="I1171">
        <v>10797.96</v>
      </c>
      <c r="J1171">
        <v>0.15</v>
      </c>
      <c r="K1171">
        <v>75585.72</v>
      </c>
      <c r="L1171">
        <v>71533</v>
      </c>
      <c r="M1171">
        <v>4052.72</v>
      </c>
      <c r="N1171" s="11" t="s">
        <v>542</v>
      </c>
      <c r="O1171" s="11" t="s">
        <v>543</v>
      </c>
    </row>
    <row r="1172" spans="1:15" x14ac:dyDescent="0.25">
      <c r="A1172" s="11" t="s">
        <v>3240</v>
      </c>
      <c r="B1172" s="12">
        <v>46371</v>
      </c>
      <c r="C1172" s="11" t="s">
        <v>37</v>
      </c>
      <c r="D1172" s="11" t="s">
        <v>343</v>
      </c>
      <c r="E1172" s="11" t="s">
        <v>391</v>
      </c>
      <c r="F1172" s="11" t="s">
        <v>501</v>
      </c>
      <c r="G1172" s="11" t="s">
        <v>545</v>
      </c>
      <c r="H1172">
        <v>5</v>
      </c>
      <c r="I1172">
        <v>3552.65</v>
      </c>
      <c r="J1172">
        <v>0.15</v>
      </c>
      <c r="K1172">
        <v>17763.25</v>
      </c>
      <c r="L1172">
        <v>15955</v>
      </c>
      <c r="M1172">
        <v>1808.25</v>
      </c>
      <c r="N1172" s="11" t="s">
        <v>556</v>
      </c>
      <c r="O1172" s="11" t="s">
        <v>543</v>
      </c>
    </row>
    <row r="1173" spans="1:15" x14ac:dyDescent="0.25">
      <c r="A1173" s="11" t="s">
        <v>3253</v>
      </c>
      <c r="B1173" s="12">
        <v>45738</v>
      </c>
      <c r="C1173" s="11" t="s">
        <v>270</v>
      </c>
      <c r="D1173" s="11" t="s">
        <v>360</v>
      </c>
      <c r="E1173" s="11" t="s">
        <v>391</v>
      </c>
      <c r="F1173" s="11" t="s">
        <v>465</v>
      </c>
      <c r="G1173" s="11" t="s">
        <v>545</v>
      </c>
      <c r="H1173">
        <v>4</v>
      </c>
      <c r="I1173">
        <v>21071.29</v>
      </c>
      <c r="J1173">
        <v>0.15</v>
      </c>
      <c r="K1173">
        <v>84285.16</v>
      </c>
      <c r="L1173">
        <v>82092</v>
      </c>
      <c r="M1173">
        <v>2193.16</v>
      </c>
      <c r="N1173" s="11" t="s">
        <v>546</v>
      </c>
      <c r="O1173" s="11" t="s">
        <v>543</v>
      </c>
    </row>
    <row r="1174" spans="1:15" x14ac:dyDescent="0.25">
      <c r="A1174" s="11" t="s">
        <v>3271</v>
      </c>
      <c r="B1174" s="12">
        <v>46039</v>
      </c>
      <c r="C1174" s="11" t="s">
        <v>66</v>
      </c>
      <c r="D1174" s="11" t="s">
        <v>364</v>
      </c>
      <c r="E1174" s="11" t="s">
        <v>395</v>
      </c>
      <c r="F1174" s="11" t="s">
        <v>487</v>
      </c>
      <c r="G1174" s="11" t="s">
        <v>545</v>
      </c>
      <c r="H1174">
        <v>2</v>
      </c>
      <c r="I1174">
        <v>21638.58</v>
      </c>
      <c r="J1174">
        <v>0.15</v>
      </c>
      <c r="K1174">
        <v>43277.16</v>
      </c>
      <c r="L1174">
        <v>33630</v>
      </c>
      <c r="M1174">
        <v>9647.16</v>
      </c>
      <c r="N1174" s="11" t="s">
        <v>550</v>
      </c>
      <c r="O1174" s="11" t="s">
        <v>543</v>
      </c>
    </row>
    <row r="1175" spans="1:15" x14ac:dyDescent="0.25">
      <c r="A1175" s="11" t="s">
        <v>3277</v>
      </c>
      <c r="B1175" s="12">
        <v>45699</v>
      </c>
      <c r="C1175" s="11" t="s">
        <v>184</v>
      </c>
      <c r="D1175" s="11" t="s">
        <v>368</v>
      </c>
      <c r="E1175" s="11" t="s">
        <v>398</v>
      </c>
      <c r="F1175" s="11" t="s">
        <v>501</v>
      </c>
      <c r="G1175" s="11" t="s">
        <v>545</v>
      </c>
      <c r="H1175">
        <v>2</v>
      </c>
      <c r="I1175">
        <v>912.64</v>
      </c>
      <c r="J1175">
        <v>0.15</v>
      </c>
      <c r="K1175">
        <v>1825.28</v>
      </c>
      <c r="L1175">
        <v>1552</v>
      </c>
      <c r="M1175">
        <v>273.27999999999997</v>
      </c>
      <c r="N1175" s="11" t="s">
        <v>546</v>
      </c>
      <c r="O1175" s="11" t="s">
        <v>543</v>
      </c>
    </row>
    <row r="1176" spans="1:15" x14ac:dyDescent="0.25">
      <c r="A1176" s="11" t="s">
        <v>3294</v>
      </c>
      <c r="B1176" s="12">
        <v>46072</v>
      </c>
      <c r="C1176" s="11" t="s">
        <v>174</v>
      </c>
      <c r="D1176" s="11" t="s">
        <v>360</v>
      </c>
      <c r="E1176" s="11" t="s">
        <v>391</v>
      </c>
      <c r="F1176" s="11" t="s">
        <v>515</v>
      </c>
      <c r="G1176" s="11" t="s">
        <v>545</v>
      </c>
      <c r="H1176">
        <v>5</v>
      </c>
      <c r="I1176">
        <v>21071.29</v>
      </c>
      <c r="J1176">
        <v>0.15</v>
      </c>
      <c r="K1176">
        <v>105356.45</v>
      </c>
      <c r="L1176">
        <v>102615</v>
      </c>
      <c r="M1176">
        <v>2741.45</v>
      </c>
      <c r="N1176" s="11" t="s">
        <v>550</v>
      </c>
      <c r="O1176" s="11" t="s">
        <v>543</v>
      </c>
    </row>
    <row r="1177" spans="1:15" x14ac:dyDescent="0.25">
      <c r="A1177" s="11" t="s">
        <v>3330</v>
      </c>
      <c r="B1177" s="12">
        <v>45830</v>
      </c>
      <c r="C1177" s="11" t="s">
        <v>294</v>
      </c>
      <c r="D1177" s="11" t="s">
        <v>357</v>
      </c>
      <c r="E1177" s="11" t="s">
        <v>391</v>
      </c>
      <c r="F1177" s="11" t="s">
        <v>415</v>
      </c>
      <c r="G1177" s="11" t="s">
        <v>545</v>
      </c>
      <c r="H1177">
        <v>3</v>
      </c>
      <c r="I1177">
        <v>17661.759999999998</v>
      </c>
      <c r="J1177">
        <v>0.15</v>
      </c>
      <c r="K1177">
        <v>52985.279999999999</v>
      </c>
      <c r="L1177">
        <v>49329</v>
      </c>
      <c r="M1177">
        <v>3656.28</v>
      </c>
      <c r="N1177" s="11" t="s">
        <v>546</v>
      </c>
      <c r="O1177" s="11" t="s">
        <v>543</v>
      </c>
    </row>
    <row r="1178" spans="1:15" x14ac:dyDescent="0.25">
      <c r="A1178" s="11" t="s">
        <v>3354</v>
      </c>
      <c r="B1178" s="12">
        <v>46129</v>
      </c>
      <c r="C1178" s="11" t="s">
        <v>168</v>
      </c>
      <c r="D1178" s="11" t="s">
        <v>343</v>
      </c>
      <c r="E1178" s="11" t="s">
        <v>391</v>
      </c>
      <c r="F1178" s="11" t="s">
        <v>410</v>
      </c>
      <c r="G1178" s="11" t="s">
        <v>545</v>
      </c>
      <c r="H1178">
        <v>1</v>
      </c>
      <c r="I1178">
        <v>3552.65</v>
      </c>
      <c r="J1178">
        <v>0.15</v>
      </c>
      <c r="K1178">
        <v>3552.65</v>
      </c>
      <c r="L1178">
        <v>3191</v>
      </c>
      <c r="M1178">
        <v>361.65</v>
      </c>
      <c r="N1178" s="11" t="s">
        <v>542</v>
      </c>
      <c r="O1178" s="11" t="s">
        <v>543</v>
      </c>
    </row>
    <row r="1179" spans="1:15" x14ac:dyDescent="0.25">
      <c r="A1179" s="11" t="s">
        <v>3361</v>
      </c>
      <c r="B1179" s="12">
        <v>45865</v>
      </c>
      <c r="C1179" s="11" t="s">
        <v>86</v>
      </c>
      <c r="D1179" s="11" t="s">
        <v>330</v>
      </c>
      <c r="E1179" s="11" t="s">
        <v>389</v>
      </c>
      <c r="F1179" s="11" t="s">
        <v>465</v>
      </c>
      <c r="G1179" s="11" t="s">
        <v>545</v>
      </c>
      <c r="H1179">
        <v>5</v>
      </c>
      <c r="I1179">
        <v>11419.19</v>
      </c>
      <c r="J1179">
        <v>0.15</v>
      </c>
      <c r="K1179">
        <v>57095.95</v>
      </c>
      <c r="L1179">
        <v>51965</v>
      </c>
      <c r="M1179">
        <v>5130.95</v>
      </c>
      <c r="N1179" s="11" t="s">
        <v>542</v>
      </c>
      <c r="O1179" s="11" t="s">
        <v>543</v>
      </c>
    </row>
    <row r="1180" spans="1:15" x14ac:dyDescent="0.25">
      <c r="A1180" s="11" t="s">
        <v>3385</v>
      </c>
      <c r="B1180" s="12">
        <v>46175</v>
      </c>
      <c r="C1180" s="11" t="s">
        <v>138</v>
      </c>
      <c r="D1180" s="11" t="s">
        <v>337</v>
      </c>
      <c r="E1180" s="11" t="s">
        <v>385</v>
      </c>
      <c r="F1180" s="11" t="s">
        <v>437</v>
      </c>
      <c r="G1180" s="11" t="s">
        <v>545</v>
      </c>
      <c r="H1180">
        <v>3</v>
      </c>
      <c r="I1180">
        <v>18148.79</v>
      </c>
      <c r="J1180">
        <v>0.15</v>
      </c>
      <c r="K1180">
        <v>36645.61</v>
      </c>
      <c r="L1180">
        <v>47409</v>
      </c>
      <c r="M1180">
        <v>-10763.39</v>
      </c>
      <c r="N1180" s="11" t="s">
        <v>542</v>
      </c>
      <c r="O1180" s="11" t="s">
        <v>543</v>
      </c>
    </row>
    <row r="1181" spans="1:15" x14ac:dyDescent="0.25">
      <c r="A1181" s="11" t="s">
        <v>3441</v>
      </c>
      <c r="B1181" s="12">
        <v>46321</v>
      </c>
      <c r="C1181" s="11" t="s">
        <v>14</v>
      </c>
      <c r="D1181" s="11" t="s">
        <v>341</v>
      </c>
      <c r="E1181" s="11" t="s">
        <v>395</v>
      </c>
      <c r="F1181" s="11" t="s">
        <v>507</v>
      </c>
      <c r="G1181" s="11" t="s">
        <v>545</v>
      </c>
      <c r="H1181">
        <v>4</v>
      </c>
      <c r="I1181">
        <v>439.73</v>
      </c>
      <c r="J1181">
        <v>0.15</v>
      </c>
      <c r="K1181">
        <v>1758.92</v>
      </c>
      <c r="L1181">
        <v>1648</v>
      </c>
      <c r="M1181">
        <v>110.92</v>
      </c>
      <c r="N1181" s="11" t="s">
        <v>546</v>
      </c>
      <c r="O1181" s="11" t="s">
        <v>543</v>
      </c>
    </row>
    <row r="1182" spans="1:15" x14ac:dyDescent="0.25">
      <c r="A1182" s="11" t="s">
        <v>3448</v>
      </c>
      <c r="B1182" s="12">
        <v>45880</v>
      </c>
      <c r="C1182" s="11" t="s">
        <v>238</v>
      </c>
      <c r="D1182" s="11" t="s">
        <v>330</v>
      </c>
      <c r="E1182" s="11" t="s">
        <v>382</v>
      </c>
      <c r="F1182" s="11" t="s">
        <v>429</v>
      </c>
      <c r="G1182" s="11" t="s">
        <v>545</v>
      </c>
      <c r="H1182">
        <v>1</v>
      </c>
      <c r="I1182">
        <v>11419.19</v>
      </c>
      <c r="J1182">
        <v>0.15</v>
      </c>
      <c r="K1182">
        <v>11419.19</v>
      </c>
      <c r="L1182">
        <v>10393</v>
      </c>
      <c r="M1182">
        <v>1026.19</v>
      </c>
      <c r="N1182" s="11" t="s">
        <v>550</v>
      </c>
      <c r="O1182" s="11" t="s">
        <v>543</v>
      </c>
    </row>
    <row r="1183" spans="1:15" x14ac:dyDescent="0.25">
      <c r="A1183" s="11" t="s">
        <v>3458</v>
      </c>
      <c r="B1183" s="12">
        <v>45724</v>
      </c>
      <c r="C1183" s="11" t="s">
        <v>262</v>
      </c>
      <c r="D1183" s="11" t="s">
        <v>362</v>
      </c>
      <c r="E1183" s="11" t="s">
        <v>398</v>
      </c>
      <c r="F1183" s="11" t="s">
        <v>511</v>
      </c>
      <c r="G1183" s="11" t="s">
        <v>545</v>
      </c>
      <c r="H1183">
        <v>2</v>
      </c>
      <c r="I1183">
        <v>19164.810000000001</v>
      </c>
      <c r="J1183">
        <v>0.15</v>
      </c>
      <c r="K1183">
        <v>38329.620000000003</v>
      </c>
      <c r="L1183">
        <v>34118</v>
      </c>
      <c r="M1183">
        <v>4211.62</v>
      </c>
      <c r="N1183" s="11" t="s">
        <v>556</v>
      </c>
      <c r="O1183" s="11" t="s">
        <v>543</v>
      </c>
    </row>
    <row r="1184" spans="1:15" x14ac:dyDescent="0.25">
      <c r="A1184" s="11" t="s">
        <v>3470</v>
      </c>
      <c r="B1184" s="12">
        <v>46166</v>
      </c>
      <c r="C1184" s="11" t="s">
        <v>168</v>
      </c>
      <c r="D1184" s="11" t="s">
        <v>357</v>
      </c>
      <c r="E1184" s="11" t="s">
        <v>389</v>
      </c>
      <c r="F1184" s="11" t="s">
        <v>511</v>
      </c>
      <c r="G1184" s="11" t="s">
        <v>545</v>
      </c>
      <c r="H1184">
        <v>2</v>
      </c>
      <c r="I1184">
        <v>17661.759999999998</v>
      </c>
      <c r="J1184">
        <v>0.15</v>
      </c>
      <c r="K1184">
        <v>35323.519999999997</v>
      </c>
      <c r="L1184">
        <v>32886</v>
      </c>
      <c r="M1184">
        <v>2437.52</v>
      </c>
      <c r="N1184" s="11" t="s">
        <v>542</v>
      </c>
      <c r="O1184" s="11" t="s">
        <v>543</v>
      </c>
    </row>
    <row r="1185" spans="1:15" x14ac:dyDescent="0.25">
      <c r="A1185" s="11" t="s">
        <v>3479</v>
      </c>
      <c r="B1185" s="12">
        <v>46131</v>
      </c>
      <c r="C1185" s="11" t="s">
        <v>208</v>
      </c>
      <c r="D1185" s="11" t="s">
        <v>377</v>
      </c>
      <c r="E1185" s="11" t="s">
        <v>395</v>
      </c>
      <c r="F1185" s="11" t="s">
        <v>423</v>
      </c>
      <c r="G1185" s="11" t="s">
        <v>545</v>
      </c>
      <c r="H1185">
        <v>6</v>
      </c>
      <c r="I1185">
        <v>22093.14</v>
      </c>
      <c r="J1185">
        <v>0.15</v>
      </c>
      <c r="K1185">
        <v>132558.84</v>
      </c>
      <c r="L1185">
        <v>111306</v>
      </c>
      <c r="M1185">
        <v>21252.84</v>
      </c>
      <c r="N1185" s="11" t="s">
        <v>550</v>
      </c>
      <c r="O1185" s="11" t="s">
        <v>543</v>
      </c>
    </row>
    <row r="1186" spans="1:15" x14ac:dyDescent="0.25">
      <c r="A1186" s="11" t="s">
        <v>569</v>
      </c>
      <c r="B1186" s="12">
        <v>45821</v>
      </c>
      <c r="C1186" s="11" t="s">
        <v>150</v>
      </c>
      <c r="D1186" s="11" t="s">
        <v>375</v>
      </c>
      <c r="E1186" s="11" t="s">
        <v>395</v>
      </c>
      <c r="F1186" s="11" t="s">
        <v>415</v>
      </c>
      <c r="G1186" s="11" t="s">
        <v>541</v>
      </c>
      <c r="H1186">
        <v>2</v>
      </c>
      <c r="I1186">
        <v>4651.8100000000004</v>
      </c>
      <c r="J1186">
        <v>0.15</v>
      </c>
      <c r="K1186">
        <v>9303.6200000000008</v>
      </c>
      <c r="L1186">
        <v>7374</v>
      </c>
      <c r="M1186">
        <v>1929.62</v>
      </c>
      <c r="N1186" s="11" t="s">
        <v>556</v>
      </c>
      <c r="O1186" s="11" t="s">
        <v>543</v>
      </c>
    </row>
    <row r="1187" spans="1:15" x14ac:dyDescent="0.25">
      <c r="A1187" s="11" t="s">
        <v>586</v>
      </c>
      <c r="B1187" s="12">
        <v>46025</v>
      </c>
      <c r="C1187" s="11" t="s">
        <v>86</v>
      </c>
      <c r="D1187" s="11" t="s">
        <v>334</v>
      </c>
      <c r="E1187" s="11" t="s">
        <v>387</v>
      </c>
      <c r="F1187" s="11" t="s">
        <v>439</v>
      </c>
      <c r="G1187" s="11" t="s">
        <v>541</v>
      </c>
      <c r="H1187">
        <v>7</v>
      </c>
      <c r="I1187">
        <v>315.57</v>
      </c>
      <c r="J1187">
        <v>0.15</v>
      </c>
      <c r="K1187">
        <v>2208.9899999999998</v>
      </c>
      <c r="L1187">
        <v>1995</v>
      </c>
      <c r="M1187">
        <v>213.99</v>
      </c>
      <c r="N1187" s="11" t="s">
        <v>542</v>
      </c>
      <c r="O1187" s="11" t="s">
        <v>543</v>
      </c>
    </row>
    <row r="1188" spans="1:15" x14ac:dyDescent="0.25">
      <c r="A1188" s="11" t="s">
        <v>595</v>
      </c>
      <c r="B1188" s="12">
        <v>46026</v>
      </c>
      <c r="C1188" s="11" t="s">
        <v>254</v>
      </c>
      <c r="D1188" s="11" t="s">
        <v>351</v>
      </c>
      <c r="E1188" s="11" t="s">
        <v>385</v>
      </c>
      <c r="F1188" s="11" t="s">
        <v>441</v>
      </c>
      <c r="G1188" s="11" t="s">
        <v>541</v>
      </c>
      <c r="H1188">
        <v>2</v>
      </c>
      <c r="I1188">
        <v>24639.69</v>
      </c>
      <c r="J1188">
        <v>0.15</v>
      </c>
      <c r="K1188">
        <v>49279.38</v>
      </c>
      <c r="L1188">
        <v>38876</v>
      </c>
      <c r="M1188">
        <v>10403.379999999999</v>
      </c>
      <c r="N1188" s="11" t="s">
        <v>546</v>
      </c>
      <c r="O1188" s="11" t="s">
        <v>543</v>
      </c>
    </row>
    <row r="1189" spans="1:15" x14ac:dyDescent="0.25">
      <c r="A1189" s="11" t="s">
        <v>612</v>
      </c>
      <c r="B1189" s="12">
        <v>45862</v>
      </c>
      <c r="C1189" s="11" t="s">
        <v>296</v>
      </c>
      <c r="D1189" s="11" t="s">
        <v>334</v>
      </c>
      <c r="E1189" s="11" t="s">
        <v>385</v>
      </c>
      <c r="F1189" s="11" t="s">
        <v>521</v>
      </c>
      <c r="G1189" s="11" t="s">
        <v>541</v>
      </c>
      <c r="H1189">
        <v>2</v>
      </c>
      <c r="I1189">
        <v>315.57</v>
      </c>
      <c r="J1189">
        <v>0.15</v>
      </c>
      <c r="K1189">
        <v>631.14</v>
      </c>
      <c r="L1189">
        <v>570</v>
      </c>
      <c r="M1189">
        <v>61.14</v>
      </c>
      <c r="N1189" s="11" t="s">
        <v>546</v>
      </c>
      <c r="O1189" s="11" t="s">
        <v>543</v>
      </c>
    </row>
    <row r="1190" spans="1:15" x14ac:dyDescent="0.25">
      <c r="A1190" s="11" t="s">
        <v>666</v>
      </c>
      <c r="B1190" s="12">
        <v>45722</v>
      </c>
      <c r="C1190" s="11" t="s">
        <v>142</v>
      </c>
      <c r="D1190" s="11" t="s">
        <v>364</v>
      </c>
      <c r="E1190" s="11" t="s">
        <v>395</v>
      </c>
      <c r="F1190" s="11" t="s">
        <v>483</v>
      </c>
      <c r="G1190" s="11" t="s">
        <v>541</v>
      </c>
      <c r="H1190">
        <v>2</v>
      </c>
      <c r="I1190">
        <v>21638.58</v>
      </c>
      <c r="J1190">
        <v>0.15</v>
      </c>
      <c r="K1190">
        <v>43277.16</v>
      </c>
      <c r="L1190">
        <v>33630</v>
      </c>
      <c r="M1190">
        <v>9647.16</v>
      </c>
      <c r="N1190" s="11" t="s">
        <v>550</v>
      </c>
      <c r="O1190" s="11" t="s">
        <v>543</v>
      </c>
    </row>
    <row r="1191" spans="1:15" x14ac:dyDescent="0.25">
      <c r="A1191" s="11" t="s">
        <v>751</v>
      </c>
      <c r="B1191" s="12">
        <v>46025</v>
      </c>
      <c r="C1191" s="11" t="s">
        <v>70</v>
      </c>
      <c r="D1191" s="11" t="s">
        <v>366</v>
      </c>
      <c r="E1191" s="11" t="s">
        <v>391</v>
      </c>
      <c r="F1191" s="11" t="s">
        <v>489</v>
      </c>
      <c r="G1191" s="11" t="s">
        <v>541</v>
      </c>
      <c r="H1191">
        <v>4</v>
      </c>
      <c r="I1191">
        <v>21162.15</v>
      </c>
      <c r="J1191">
        <v>0.15</v>
      </c>
      <c r="K1191">
        <v>84648.6</v>
      </c>
      <c r="L1191">
        <v>67108</v>
      </c>
      <c r="M1191">
        <v>17540.599999999999</v>
      </c>
      <c r="N1191" s="11" t="s">
        <v>550</v>
      </c>
      <c r="O1191" s="11" t="s">
        <v>543</v>
      </c>
    </row>
    <row r="1192" spans="1:15" x14ac:dyDescent="0.25">
      <c r="A1192" s="11" t="s">
        <v>782</v>
      </c>
      <c r="B1192" s="12">
        <v>46252</v>
      </c>
      <c r="C1192" s="11" t="s">
        <v>204</v>
      </c>
      <c r="D1192" s="11" t="s">
        <v>345</v>
      </c>
      <c r="E1192" s="11" t="s">
        <v>398</v>
      </c>
      <c r="F1192" s="11" t="s">
        <v>453</v>
      </c>
      <c r="G1192" s="11" t="s">
        <v>541</v>
      </c>
      <c r="H1192">
        <v>2</v>
      </c>
      <c r="I1192">
        <v>1591.01</v>
      </c>
      <c r="J1192">
        <v>0.15</v>
      </c>
      <c r="K1192">
        <v>3182.02</v>
      </c>
      <c r="L1192">
        <v>3230</v>
      </c>
      <c r="M1192">
        <v>-47.98</v>
      </c>
      <c r="N1192" s="11" t="s">
        <v>546</v>
      </c>
      <c r="O1192" s="11" t="s">
        <v>543</v>
      </c>
    </row>
    <row r="1193" spans="1:15" x14ac:dyDescent="0.25">
      <c r="A1193" s="11" t="s">
        <v>810</v>
      </c>
      <c r="B1193" s="12">
        <v>46217</v>
      </c>
      <c r="C1193" s="11" t="s">
        <v>218</v>
      </c>
      <c r="D1193" s="11" t="s">
        <v>377</v>
      </c>
      <c r="E1193" s="11" t="s">
        <v>389</v>
      </c>
      <c r="F1193" s="11" t="s">
        <v>513</v>
      </c>
      <c r="G1193" s="11" t="s">
        <v>541</v>
      </c>
      <c r="H1193">
        <v>8</v>
      </c>
      <c r="I1193">
        <v>22093.14</v>
      </c>
      <c r="J1193">
        <v>0.15</v>
      </c>
      <c r="K1193">
        <v>176745.12</v>
      </c>
      <c r="L1193">
        <v>148408</v>
      </c>
      <c r="M1193">
        <v>28337.119999999999</v>
      </c>
      <c r="N1193" s="11" t="s">
        <v>546</v>
      </c>
      <c r="O1193" s="11" t="s">
        <v>543</v>
      </c>
    </row>
    <row r="1194" spans="1:15" x14ac:dyDescent="0.25">
      <c r="A1194" s="11" t="s">
        <v>811</v>
      </c>
      <c r="B1194" s="12">
        <v>46333</v>
      </c>
      <c r="C1194" s="11" t="s">
        <v>188</v>
      </c>
      <c r="D1194" s="11" t="s">
        <v>337</v>
      </c>
      <c r="E1194" s="11" t="s">
        <v>385</v>
      </c>
      <c r="F1194" s="11" t="s">
        <v>489</v>
      </c>
      <c r="G1194" s="11" t="s">
        <v>541</v>
      </c>
      <c r="H1194">
        <v>7</v>
      </c>
      <c r="I1194">
        <v>18148.79</v>
      </c>
      <c r="J1194">
        <v>0.15</v>
      </c>
      <c r="K1194">
        <v>127041.53</v>
      </c>
      <c r="L1194">
        <v>110621</v>
      </c>
      <c r="M1194">
        <v>16420.53</v>
      </c>
      <c r="N1194" s="11" t="s">
        <v>542</v>
      </c>
      <c r="O1194" s="11" t="s">
        <v>543</v>
      </c>
    </row>
    <row r="1195" spans="1:15" x14ac:dyDescent="0.25">
      <c r="A1195" s="11" t="s">
        <v>818</v>
      </c>
      <c r="B1195" s="12">
        <v>46262</v>
      </c>
      <c r="C1195" s="11" t="s">
        <v>114</v>
      </c>
      <c r="D1195" s="11" t="s">
        <v>345</v>
      </c>
      <c r="E1195" s="11" t="s">
        <v>391</v>
      </c>
      <c r="F1195" s="11" t="s">
        <v>499</v>
      </c>
      <c r="G1195" s="11" t="s">
        <v>541</v>
      </c>
      <c r="H1195">
        <v>1</v>
      </c>
      <c r="I1195">
        <v>1591.01</v>
      </c>
      <c r="J1195">
        <v>0.15</v>
      </c>
      <c r="K1195">
        <v>1591.01</v>
      </c>
      <c r="L1195">
        <v>1615</v>
      </c>
      <c r="M1195">
        <v>-23.99</v>
      </c>
      <c r="N1195" s="11" t="s">
        <v>550</v>
      </c>
      <c r="O1195" s="11" t="s">
        <v>543</v>
      </c>
    </row>
    <row r="1196" spans="1:15" x14ac:dyDescent="0.25">
      <c r="A1196" s="11" t="s">
        <v>858</v>
      </c>
      <c r="B1196" s="12">
        <v>46162</v>
      </c>
      <c r="C1196" s="11" t="s">
        <v>318</v>
      </c>
      <c r="D1196" s="11" t="s">
        <v>373</v>
      </c>
      <c r="E1196" s="11" t="s">
        <v>382</v>
      </c>
      <c r="F1196" s="11" t="s">
        <v>459</v>
      </c>
      <c r="G1196" s="11" t="s">
        <v>541</v>
      </c>
      <c r="H1196">
        <v>8</v>
      </c>
      <c r="I1196">
        <v>1935.67</v>
      </c>
      <c r="J1196">
        <v>0.15</v>
      </c>
      <c r="K1196">
        <v>15485.36</v>
      </c>
      <c r="L1196">
        <v>12968</v>
      </c>
      <c r="M1196">
        <v>2517.36</v>
      </c>
      <c r="N1196" s="11" t="s">
        <v>546</v>
      </c>
      <c r="O1196" s="11" t="s">
        <v>543</v>
      </c>
    </row>
    <row r="1197" spans="1:15" x14ac:dyDescent="0.25">
      <c r="A1197" s="11" t="s">
        <v>870</v>
      </c>
      <c r="B1197" s="12">
        <v>46075</v>
      </c>
      <c r="C1197" s="11" t="s">
        <v>66</v>
      </c>
      <c r="D1197" s="11" t="s">
        <v>348</v>
      </c>
      <c r="E1197" s="11" t="s">
        <v>395</v>
      </c>
      <c r="F1197" s="11" t="s">
        <v>471</v>
      </c>
      <c r="G1197" s="11" t="s">
        <v>541</v>
      </c>
      <c r="H1197">
        <v>5</v>
      </c>
      <c r="I1197">
        <v>10797.96</v>
      </c>
      <c r="J1197">
        <v>0.15</v>
      </c>
      <c r="K1197">
        <v>44763.72</v>
      </c>
      <c r="L1197">
        <v>51095</v>
      </c>
      <c r="M1197">
        <v>-6331.28</v>
      </c>
      <c r="N1197" s="11" t="s">
        <v>550</v>
      </c>
      <c r="O1197" s="11" t="s">
        <v>543</v>
      </c>
    </row>
    <row r="1198" spans="1:15" x14ac:dyDescent="0.25">
      <c r="A1198" s="11" t="s">
        <v>878</v>
      </c>
      <c r="B1198" s="12">
        <v>46080</v>
      </c>
      <c r="C1198" s="11" t="s">
        <v>80</v>
      </c>
      <c r="D1198" s="11" t="s">
        <v>337</v>
      </c>
      <c r="E1198" s="11" t="s">
        <v>391</v>
      </c>
      <c r="F1198" s="11" t="s">
        <v>429</v>
      </c>
      <c r="G1198" s="11" t="s">
        <v>541</v>
      </c>
      <c r="H1198">
        <v>2</v>
      </c>
      <c r="I1198">
        <v>18148.79</v>
      </c>
      <c r="J1198">
        <v>0.15</v>
      </c>
      <c r="K1198">
        <v>36297.58</v>
      </c>
      <c r="L1198">
        <v>31606</v>
      </c>
      <c r="M1198">
        <v>4691.58</v>
      </c>
      <c r="N1198" s="11" t="s">
        <v>542</v>
      </c>
      <c r="O1198" s="11" t="s">
        <v>543</v>
      </c>
    </row>
    <row r="1199" spans="1:15" x14ac:dyDescent="0.25">
      <c r="A1199" s="11" t="s">
        <v>881</v>
      </c>
      <c r="B1199" s="12">
        <v>46249</v>
      </c>
      <c r="C1199" s="11" t="s">
        <v>244</v>
      </c>
      <c r="D1199" s="11" t="s">
        <v>337</v>
      </c>
      <c r="E1199" s="11" t="s">
        <v>395</v>
      </c>
      <c r="F1199" s="11" t="s">
        <v>435</v>
      </c>
      <c r="G1199" s="11" t="s">
        <v>541</v>
      </c>
      <c r="H1199">
        <v>1</v>
      </c>
      <c r="I1199">
        <v>18148.79</v>
      </c>
      <c r="J1199">
        <v>0.15</v>
      </c>
      <c r="K1199">
        <v>18148.79</v>
      </c>
      <c r="L1199">
        <v>15803</v>
      </c>
      <c r="M1199">
        <v>2345.79</v>
      </c>
      <c r="N1199" s="11" t="s">
        <v>550</v>
      </c>
      <c r="O1199" s="11" t="s">
        <v>543</v>
      </c>
    </row>
    <row r="1200" spans="1:15" x14ac:dyDescent="0.25">
      <c r="A1200" s="11" t="s">
        <v>898</v>
      </c>
      <c r="B1200" s="12">
        <v>45730</v>
      </c>
      <c r="C1200" s="11" t="s">
        <v>188</v>
      </c>
      <c r="D1200" s="11" t="s">
        <v>334</v>
      </c>
      <c r="E1200" s="11" t="s">
        <v>393</v>
      </c>
      <c r="F1200" s="11" t="s">
        <v>487</v>
      </c>
      <c r="G1200" s="11" t="s">
        <v>541</v>
      </c>
      <c r="H1200">
        <v>4</v>
      </c>
      <c r="I1200">
        <v>315.57</v>
      </c>
      <c r="J1200">
        <v>0.15</v>
      </c>
      <c r="K1200">
        <v>1262.28</v>
      </c>
      <c r="L1200">
        <v>1140</v>
      </c>
      <c r="M1200">
        <v>122.28</v>
      </c>
      <c r="N1200" s="11" t="s">
        <v>546</v>
      </c>
      <c r="O1200" s="11" t="s">
        <v>543</v>
      </c>
    </row>
    <row r="1201" spans="1:15" x14ac:dyDescent="0.25">
      <c r="A1201" s="11" t="s">
        <v>900</v>
      </c>
      <c r="B1201" s="12">
        <v>46309</v>
      </c>
      <c r="C1201" s="11" t="s">
        <v>248</v>
      </c>
      <c r="D1201" s="11" t="s">
        <v>364</v>
      </c>
      <c r="E1201" s="11" t="s">
        <v>385</v>
      </c>
      <c r="F1201" s="11" t="s">
        <v>481</v>
      </c>
      <c r="G1201" s="11" t="s">
        <v>541</v>
      </c>
      <c r="H1201">
        <v>8</v>
      </c>
      <c r="I1201">
        <v>21638.58</v>
      </c>
      <c r="J1201">
        <v>0.15</v>
      </c>
      <c r="K1201">
        <v>173108.64</v>
      </c>
      <c r="L1201">
        <v>134520</v>
      </c>
      <c r="M1201">
        <v>38588.639999999999</v>
      </c>
      <c r="N1201" s="11" t="s">
        <v>556</v>
      </c>
      <c r="O1201" s="11" t="s">
        <v>543</v>
      </c>
    </row>
    <row r="1202" spans="1:15" x14ac:dyDescent="0.25">
      <c r="A1202" s="11" t="s">
        <v>957</v>
      </c>
      <c r="B1202" s="12">
        <v>45927</v>
      </c>
      <c r="C1202" s="11" t="s">
        <v>90</v>
      </c>
      <c r="D1202" s="11" t="s">
        <v>337</v>
      </c>
      <c r="E1202" s="11" t="s">
        <v>393</v>
      </c>
      <c r="F1202" s="11" t="s">
        <v>451</v>
      </c>
      <c r="G1202" s="11" t="s">
        <v>541</v>
      </c>
      <c r="H1202">
        <v>2</v>
      </c>
      <c r="I1202">
        <v>18148.79</v>
      </c>
      <c r="J1202">
        <v>0.15</v>
      </c>
      <c r="K1202">
        <v>36297.58</v>
      </c>
      <c r="L1202">
        <v>31606</v>
      </c>
      <c r="M1202">
        <v>4691.58</v>
      </c>
      <c r="N1202" s="11" t="s">
        <v>546</v>
      </c>
      <c r="O1202" s="11" t="s">
        <v>543</v>
      </c>
    </row>
    <row r="1203" spans="1:15" x14ac:dyDescent="0.25">
      <c r="A1203" s="11" t="s">
        <v>986</v>
      </c>
      <c r="B1203" s="12">
        <v>45669</v>
      </c>
      <c r="C1203" s="11" t="s">
        <v>96</v>
      </c>
      <c r="D1203" s="11" t="s">
        <v>343</v>
      </c>
      <c r="E1203" s="11" t="s">
        <v>395</v>
      </c>
      <c r="F1203" s="11" t="s">
        <v>515</v>
      </c>
      <c r="G1203" s="11" t="s">
        <v>541</v>
      </c>
      <c r="H1203">
        <v>8</v>
      </c>
      <c r="I1203">
        <v>3552.65</v>
      </c>
      <c r="J1203">
        <v>0.15</v>
      </c>
      <c r="K1203">
        <v>28421.200000000001</v>
      </c>
      <c r="L1203">
        <v>25528</v>
      </c>
      <c r="M1203">
        <v>2893.2</v>
      </c>
      <c r="N1203" s="11" t="s">
        <v>542</v>
      </c>
      <c r="O1203" s="11" t="s">
        <v>543</v>
      </c>
    </row>
    <row r="1204" spans="1:15" x14ac:dyDescent="0.25">
      <c r="A1204" s="11" t="s">
        <v>987</v>
      </c>
      <c r="B1204" s="12">
        <v>45714</v>
      </c>
      <c r="C1204" s="11" t="s">
        <v>130</v>
      </c>
      <c r="D1204" s="11" t="s">
        <v>377</v>
      </c>
      <c r="E1204" s="11" t="s">
        <v>382</v>
      </c>
      <c r="F1204" s="11" t="s">
        <v>523</v>
      </c>
      <c r="G1204" s="11" t="s">
        <v>541</v>
      </c>
      <c r="H1204">
        <v>2</v>
      </c>
      <c r="I1204">
        <v>22093.14</v>
      </c>
      <c r="J1204">
        <v>0.15</v>
      </c>
      <c r="K1204">
        <v>44186.28</v>
      </c>
      <c r="L1204">
        <v>37102</v>
      </c>
      <c r="M1204">
        <v>7084.28</v>
      </c>
      <c r="N1204" s="11" t="s">
        <v>542</v>
      </c>
      <c r="O1204" s="11" t="s">
        <v>543</v>
      </c>
    </row>
    <row r="1205" spans="1:15" x14ac:dyDescent="0.25">
      <c r="A1205" s="11" t="s">
        <v>1013</v>
      </c>
      <c r="B1205" s="12">
        <v>45983</v>
      </c>
      <c r="C1205" s="11" t="s">
        <v>310</v>
      </c>
      <c r="D1205" s="11" t="s">
        <v>345</v>
      </c>
      <c r="E1205" s="11" t="s">
        <v>391</v>
      </c>
      <c r="F1205" s="11" t="s">
        <v>511</v>
      </c>
      <c r="G1205" s="11" t="s">
        <v>541</v>
      </c>
      <c r="H1205">
        <v>1</v>
      </c>
      <c r="I1205">
        <v>1591.01</v>
      </c>
      <c r="J1205">
        <v>0.15</v>
      </c>
      <c r="K1205">
        <v>1591.01</v>
      </c>
      <c r="L1205">
        <v>1615</v>
      </c>
      <c r="M1205">
        <v>-23.99</v>
      </c>
      <c r="N1205" s="11" t="s">
        <v>550</v>
      </c>
      <c r="O1205" s="11" t="s">
        <v>543</v>
      </c>
    </row>
    <row r="1206" spans="1:15" x14ac:dyDescent="0.25">
      <c r="A1206" s="11" t="s">
        <v>1028</v>
      </c>
      <c r="B1206" s="12">
        <v>46359</v>
      </c>
      <c r="C1206" s="11" t="s">
        <v>208</v>
      </c>
      <c r="D1206" s="11" t="s">
        <v>364</v>
      </c>
      <c r="E1206" s="11" t="s">
        <v>398</v>
      </c>
      <c r="F1206" s="11" t="s">
        <v>527</v>
      </c>
      <c r="G1206" s="11" t="s">
        <v>541</v>
      </c>
      <c r="H1206">
        <v>6</v>
      </c>
      <c r="I1206">
        <v>21638.58</v>
      </c>
      <c r="J1206">
        <v>0.15</v>
      </c>
      <c r="K1206">
        <v>129831.48</v>
      </c>
      <c r="L1206">
        <v>100890</v>
      </c>
      <c r="M1206">
        <v>28941.48</v>
      </c>
      <c r="N1206" s="11" t="s">
        <v>542</v>
      </c>
      <c r="O1206" s="11" t="s">
        <v>543</v>
      </c>
    </row>
    <row r="1207" spans="1:15" x14ac:dyDescent="0.25">
      <c r="A1207" s="11" t="s">
        <v>1087</v>
      </c>
      <c r="B1207" s="12">
        <v>45754</v>
      </c>
      <c r="C1207" s="11" t="s">
        <v>158</v>
      </c>
      <c r="D1207" s="11" t="s">
        <v>348</v>
      </c>
      <c r="E1207" s="11" t="s">
        <v>391</v>
      </c>
      <c r="F1207" s="11" t="s">
        <v>453</v>
      </c>
      <c r="G1207" s="11" t="s">
        <v>541</v>
      </c>
      <c r="H1207">
        <v>6</v>
      </c>
      <c r="I1207">
        <v>10797.96</v>
      </c>
      <c r="J1207">
        <v>0.15</v>
      </c>
      <c r="K1207">
        <v>64787.76</v>
      </c>
      <c r="L1207">
        <v>61314</v>
      </c>
      <c r="M1207">
        <v>3473.76</v>
      </c>
      <c r="N1207" s="11" t="s">
        <v>556</v>
      </c>
      <c r="O1207" s="11" t="s">
        <v>543</v>
      </c>
    </row>
    <row r="1208" spans="1:15" x14ac:dyDescent="0.25">
      <c r="A1208" s="11" t="s">
        <v>1115</v>
      </c>
      <c r="B1208" s="12">
        <v>45904</v>
      </c>
      <c r="C1208" s="11" t="s">
        <v>246</v>
      </c>
      <c r="D1208" s="11" t="s">
        <v>368</v>
      </c>
      <c r="E1208" s="11" t="s">
        <v>398</v>
      </c>
      <c r="F1208" s="11" t="s">
        <v>441</v>
      </c>
      <c r="G1208" s="11" t="s">
        <v>541</v>
      </c>
      <c r="H1208">
        <v>5</v>
      </c>
      <c r="I1208">
        <v>912.64</v>
      </c>
      <c r="J1208">
        <v>0.15</v>
      </c>
      <c r="K1208">
        <v>4563.2</v>
      </c>
      <c r="L1208">
        <v>3880</v>
      </c>
      <c r="M1208">
        <v>683.2</v>
      </c>
      <c r="N1208" s="11" t="s">
        <v>542</v>
      </c>
      <c r="O1208" s="11" t="s">
        <v>543</v>
      </c>
    </row>
    <row r="1209" spans="1:15" x14ac:dyDescent="0.25">
      <c r="A1209" s="11" t="s">
        <v>1116</v>
      </c>
      <c r="B1209" s="12">
        <v>46378</v>
      </c>
      <c r="C1209" s="11" t="s">
        <v>112</v>
      </c>
      <c r="D1209" s="11" t="s">
        <v>371</v>
      </c>
      <c r="E1209" s="11" t="s">
        <v>393</v>
      </c>
      <c r="F1209" s="11" t="s">
        <v>441</v>
      </c>
      <c r="G1209" s="11" t="s">
        <v>541</v>
      </c>
      <c r="H1209">
        <v>3</v>
      </c>
      <c r="I1209">
        <v>21453.09</v>
      </c>
      <c r="J1209">
        <v>0.15</v>
      </c>
      <c r="K1209">
        <v>51746.11</v>
      </c>
      <c r="L1209">
        <v>63948</v>
      </c>
      <c r="M1209">
        <v>-12201.89</v>
      </c>
      <c r="N1209" s="11" t="s">
        <v>542</v>
      </c>
      <c r="O1209" s="11" t="s">
        <v>543</v>
      </c>
    </row>
    <row r="1210" spans="1:15" x14ac:dyDescent="0.25">
      <c r="A1210" s="11" t="s">
        <v>1135</v>
      </c>
      <c r="B1210" s="12">
        <v>45764</v>
      </c>
      <c r="C1210" s="11" t="s">
        <v>274</v>
      </c>
      <c r="D1210" s="11" t="s">
        <v>337</v>
      </c>
      <c r="E1210" s="11" t="s">
        <v>385</v>
      </c>
      <c r="F1210" s="11" t="s">
        <v>459</v>
      </c>
      <c r="G1210" s="11" t="s">
        <v>541</v>
      </c>
      <c r="H1210">
        <v>8</v>
      </c>
      <c r="I1210">
        <v>18148.79</v>
      </c>
      <c r="J1210">
        <v>0.15</v>
      </c>
      <c r="K1210">
        <v>145190.32</v>
      </c>
      <c r="L1210">
        <v>126424</v>
      </c>
      <c r="M1210">
        <v>18766.32</v>
      </c>
      <c r="N1210" s="11" t="s">
        <v>556</v>
      </c>
      <c r="O1210" s="11" t="s">
        <v>543</v>
      </c>
    </row>
    <row r="1211" spans="1:15" x14ac:dyDescent="0.25">
      <c r="A1211" s="11" t="s">
        <v>1138</v>
      </c>
      <c r="B1211" s="12">
        <v>46237</v>
      </c>
      <c r="C1211" s="11" t="s">
        <v>37</v>
      </c>
      <c r="D1211" s="11" t="s">
        <v>371</v>
      </c>
      <c r="E1211" s="11" t="s">
        <v>395</v>
      </c>
      <c r="F1211" s="11" t="s">
        <v>467</v>
      </c>
      <c r="G1211" s="11" t="s">
        <v>541</v>
      </c>
      <c r="H1211">
        <v>4</v>
      </c>
      <c r="I1211">
        <v>21453.09</v>
      </c>
      <c r="J1211">
        <v>0.15</v>
      </c>
      <c r="K1211">
        <v>85812.36</v>
      </c>
      <c r="L1211">
        <v>85264</v>
      </c>
      <c r="M1211">
        <v>548.36</v>
      </c>
      <c r="N1211" s="11" t="s">
        <v>542</v>
      </c>
      <c r="O1211" s="11" t="s">
        <v>543</v>
      </c>
    </row>
    <row r="1212" spans="1:15" x14ac:dyDescent="0.25">
      <c r="A1212" s="11" t="s">
        <v>1184</v>
      </c>
      <c r="B1212" s="12">
        <v>46003</v>
      </c>
      <c r="C1212" s="11" t="s">
        <v>100</v>
      </c>
      <c r="D1212" s="11" t="s">
        <v>364</v>
      </c>
      <c r="E1212" s="11" t="s">
        <v>385</v>
      </c>
      <c r="F1212" s="11" t="s">
        <v>433</v>
      </c>
      <c r="G1212" s="11" t="s">
        <v>541</v>
      </c>
      <c r="H1212">
        <v>4</v>
      </c>
      <c r="I1212">
        <v>21638.58</v>
      </c>
      <c r="J1212">
        <v>0.15</v>
      </c>
      <c r="K1212">
        <v>86554.32</v>
      </c>
      <c r="L1212">
        <v>67260</v>
      </c>
      <c r="M1212">
        <v>19294.32</v>
      </c>
      <c r="N1212" s="11" t="s">
        <v>550</v>
      </c>
      <c r="O1212" s="11" t="s">
        <v>543</v>
      </c>
    </row>
    <row r="1213" spans="1:15" x14ac:dyDescent="0.25">
      <c r="A1213" s="11" t="s">
        <v>1188</v>
      </c>
      <c r="B1213" s="12">
        <v>45917</v>
      </c>
      <c r="C1213" s="11" t="s">
        <v>164</v>
      </c>
      <c r="D1213" s="11" t="s">
        <v>366</v>
      </c>
      <c r="E1213" s="11" t="s">
        <v>382</v>
      </c>
      <c r="F1213" s="11" t="s">
        <v>461</v>
      </c>
      <c r="G1213" s="11" t="s">
        <v>541</v>
      </c>
      <c r="H1213">
        <v>8</v>
      </c>
      <c r="I1213">
        <v>21162.15</v>
      </c>
      <c r="J1213">
        <v>0.15</v>
      </c>
      <c r="K1213">
        <v>169297.2</v>
      </c>
      <c r="L1213">
        <v>134216</v>
      </c>
      <c r="M1213">
        <v>35081.199999999997</v>
      </c>
      <c r="N1213" s="11" t="s">
        <v>550</v>
      </c>
      <c r="O1213" s="11" t="s">
        <v>543</v>
      </c>
    </row>
    <row r="1214" spans="1:15" x14ac:dyDescent="0.25">
      <c r="A1214" s="11" t="s">
        <v>1231</v>
      </c>
      <c r="B1214" s="12">
        <v>45810</v>
      </c>
      <c r="C1214" s="11" t="s">
        <v>23</v>
      </c>
      <c r="D1214" s="11" t="s">
        <v>330</v>
      </c>
      <c r="E1214" s="11" t="s">
        <v>393</v>
      </c>
      <c r="F1214" s="11" t="s">
        <v>469</v>
      </c>
      <c r="G1214" s="11" t="s">
        <v>541</v>
      </c>
      <c r="H1214">
        <v>8</v>
      </c>
      <c r="I1214">
        <v>11419.19</v>
      </c>
      <c r="J1214">
        <v>0.15</v>
      </c>
      <c r="K1214">
        <v>91353.52</v>
      </c>
      <c r="L1214">
        <v>83144</v>
      </c>
      <c r="M1214">
        <v>8209.52</v>
      </c>
      <c r="N1214" s="11" t="s">
        <v>546</v>
      </c>
      <c r="O1214" s="11" t="s">
        <v>543</v>
      </c>
    </row>
    <row r="1215" spans="1:15" x14ac:dyDescent="0.25">
      <c r="A1215" s="11" t="s">
        <v>1237</v>
      </c>
      <c r="B1215" s="12">
        <v>46309</v>
      </c>
      <c r="C1215" s="11" t="s">
        <v>282</v>
      </c>
      <c r="D1215" s="11" t="s">
        <v>339</v>
      </c>
      <c r="E1215" s="11" t="s">
        <v>382</v>
      </c>
      <c r="F1215" s="11" t="s">
        <v>517</v>
      </c>
      <c r="G1215" s="11" t="s">
        <v>541</v>
      </c>
      <c r="H1215">
        <v>8</v>
      </c>
      <c r="I1215">
        <v>7854.17</v>
      </c>
      <c r="J1215">
        <v>0.15</v>
      </c>
      <c r="K1215">
        <v>62833.36</v>
      </c>
      <c r="L1215">
        <v>54680</v>
      </c>
      <c r="M1215">
        <v>8153.36</v>
      </c>
      <c r="N1215" s="11" t="s">
        <v>546</v>
      </c>
      <c r="O1215" s="11" t="s">
        <v>543</v>
      </c>
    </row>
    <row r="1216" spans="1:15" x14ac:dyDescent="0.25">
      <c r="A1216" s="11" t="s">
        <v>1241</v>
      </c>
      <c r="B1216" s="12">
        <v>46232</v>
      </c>
      <c r="C1216" s="11" t="s">
        <v>208</v>
      </c>
      <c r="D1216" s="11" t="s">
        <v>330</v>
      </c>
      <c r="E1216" s="11" t="s">
        <v>385</v>
      </c>
      <c r="F1216" s="11" t="s">
        <v>481</v>
      </c>
      <c r="G1216" s="11" t="s">
        <v>541</v>
      </c>
      <c r="H1216">
        <v>2</v>
      </c>
      <c r="I1216">
        <v>11419.19</v>
      </c>
      <c r="J1216">
        <v>0.15</v>
      </c>
      <c r="K1216">
        <v>22838.38</v>
      </c>
      <c r="L1216">
        <v>20786</v>
      </c>
      <c r="M1216">
        <v>2052.38</v>
      </c>
      <c r="N1216" s="11" t="s">
        <v>546</v>
      </c>
      <c r="O1216" s="11" t="s">
        <v>543</v>
      </c>
    </row>
    <row r="1217" spans="1:15" x14ac:dyDescent="0.25">
      <c r="A1217" s="11" t="s">
        <v>1245</v>
      </c>
      <c r="B1217" s="12">
        <v>45861</v>
      </c>
      <c r="C1217" s="11" t="s">
        <v>66</v>
      </c>
      <c r="D1217" s="11" t="s">
        <v>351</v>
      </c>
      <c r="E1217" s="11" t="s">
        <v>382</v>
      </c>
      <c r="F1217" s="11" t="s">
        <v>477</v>
      </c>
      <c r="G1217" s="11" t="s">
        <v>541</v>
      </c>
      <c r="H1217">
        <v>7</v>
      </c>
      <c r="I1217">
        <v>24639.69</v>
      </c>
      <c r="J1217">
        <v>0.15</v>
      </c>
      <c r="K1217">
        <v>172477.83</v>
      </c>
      <c r="L1217">
        <v>136066</v>
      </c>
      <c r="M1217">
        <v>36411.83</v>
      </c>
      <c r="N1217" s="11" t="s">
        <v>556</v>
      </c>
      <c r="O1217" s="11" t="s">
        <v>543</v>
      </c>
    </row>
    <row r="1218" spans="1:15" x14ac:dyDescent="0.25">
      <c r="A1218" s="11" t="s">
        <v>1257</v>
      </c>
      <c r="B1218" s="12">
        <v>45864</v>
      </c>
      <c r="C1218" s="11" t="s">
        <v>19</v>
      </c>
      <c r="D1218" s="11" t="s">
        <v>375</v>
      </c>
      <c r="E1218" s="11" t="s">
        <v>389</v>
      </c>
      <c r="F1218" s="11" t="s">
        <v>449</v>
      </c>
      <c r="G1218" s="11" t="s">
        <v>541</v>
      </c>
      <c r="H1218">
        <v>4</v>
      </c>
      <c r="I1218">
        <v>4651.8100000000004</v>
      </c>
      <c r="J1218">
        <v>0.15</v>
      </c>
      <c r="K1218">
        <v>18607.240000000002</v>
      </c>
      <c r="L1218">
        <v>14748</v>
      </c>
      <c r="M1218">
        <v>3859.24</v>
      </c>
      <c r="N1218" s="11" t="s">
        <v>556</v>
      </c>
      <c r="O1218" s="11" t="s">
        <v>543</v>
      </c>
    </row>
    <row r="1219" spans="1:15" x14ac:dyDescent="0.25">
      <c r="A1219" s="11" t="s">
        <v>1302</v>
      </c>
      <c r="B1219" s="12">
        <v>45877</v>
      </c>
      <c r="C1219" s="11" t="s">
        <v>134</v>
      </c>
      <c r="D1219" s="11" t="s">
        <v>366</v>
      </c>
      <c r="E1219" s="11" t="s">
        <v>387</v>
      </c>
      <c r="F1219" s="11" t="s">
        <v>404</v>
      </c>
      <c r="G1219" s="11" t="s">
        <v>541</v>
      </c>
      <c r="H1219">
        <v>4</v>
      </c>
      <c r="I1219">
        <v>21162.15</v>
      </c>
      <c r="J1219">
        <v>0.15</v>
      </c>
      <c r="K1219">
        <v>84648.6</v>
      </c>
      <c r="L1219">
        <v>67108</v>
      </c>
      <c r="M1219">
        <v>17540.599999999999</v>
      </c>
      <c r="N1219" s="11" t="s">
        <v>542</v>
      </c>
      <c r="O1219" s="11" t="s">
        <v>543</v>
      </c>
    </row>
    <row r="1220" spans="1:15" x14ac:dyDescent="0.25">
      <c r="A1220" s="11" t="s">
        <v>1306</v>
      </c>
      <c r="B1220" s="12">
        <v>45717</v>
      </c>
      <c r="C1220" s="11" t="s">
        <v>212</v>
      </c>
      <c r="D1220" s="11" t="s">
        <v>348</v>
      </c>
      <c r="E1220" s="11" t="s">
        <v>395</v>
      </c>
      <c r="F1220" s="11" t="s">
        <v>467</v>
      </c>
      <c r="G1220" s="11" t="s">
        <v>541</v>
      </c>
      <c r="H1220">
        <v>2</v>
      </c>
      <c r="I1220">
        <v>10797.96</v>
      </c>
      <c r="J1220">
        <v>0.15</v>
      </c>
      <c r="K1220">
        <v>21595.919999999998</v>
      </c>
      <c r="L1220">
        <v>20438</v>
      </c>
      <c r="M1220">
        <v>1157.92</v>
      </c>
      <c r="N1220" s="11" t="s">
        <v>546</v>
      </c>
      <c r="O1220" s="11" t="s">
        <v>543</v>
      </c>
    </row>
    <row r="1221" spans="1:15" x14ac:dyDescent="0.25">
      <c r="A1221" s="11" t="s">
        <v>1374</v>
      </c>
      <c r="B1221" s="12">
        <v>45732</v>
      </c>
      <c r="C1221" s="11" t="s">
        <v>284</v>
      </c>
      <c r="D1221" s="11" t="s">
        <v>368</v>
      </c>
      <c r="E1221" s="11" t="s">
        <v>387</v>
      </c>
      <c r="F1221" s="11" t="s">
        <v>441</v>
      </c>
      <c r="G1221" s="11" t="s">
        <v>541</v>
      </c>
      <c r="H1221">
        <v>8</v>
      </c>
      <c r="I1221">
        <v>912.64</v>
      </c>
      <c r="J1221">
        <v>0.15</v>
      </c>
      <c r="K1221">
        <v>7301.12</v>
      </c>
      <c r="L1221">
        <v>6208</v>
      </c>
      <c r="M1221">
        <v>1093.1199999999999</v>
      </c>
      <c r="N1221" s="11" t="s">
        <v>550</v>
      </c>
      <c r="O1221" s="11" t="s">
        <v>543</v>
      </c>
    </row>
    <row r="1222" spans="1:15" x14ac:dyDescent="0.25">
      <c r="A1222" s="11" t="s">
        <v>1405</v>
      </c>
      <c r="B1222" s="12">
        <v>46177</v>
      </c>
      <c r="C1222" s="11" t="s">
        <v>124</v>
      </c>
      <c r="D1222" s="11" t="s">
        <v>334</v>
      </c>
      <c r="E1222" s="11" t="s">
        <v>395</v>
      </c>
      <c r="F1222" s="11" t="s">
        <v>443</v>
      </c>
      <c r="G1222" s="11" t="s">
        <v>541</v>
      </c>
      <c r="H1222">
        <v>2</v>
      </c>
      <c r="I1222">
        <v>315.57</v>
      </c>
      <c r="J1222">
        <v>0.15</v>
      </c>
      <c r="K1222">
        <v>631.14</v>
      </c>
      <c r="L1222">
        <v>570</v>
      </c>
      <c r="M1222">
        <v>61.14</v>
      </c>
      <c r="N1222" s="11" t="s">
        <v>542</v>
      </c>
      <c r="O1222" s="11" t="s">
        <v>543</v>
      </c>
    </row>
    <row r="1223" spans="1:15" x14ac:dyDescent="0.25">
      <c r="A1223" s="11" t="s">
        <v>1420</v>
      </c>
      <c r="B1223" s="12">
        <v>46088</v>
      </c>
      <c r="C1223" s="11" t="s">
        <v>90</v>
      </c>
      <c r="D1223" s="11" t="s">
        <v>360</v>
      </c>
      <c r="E1223" s="11" t="s">
        <v>385</v>
      </c>
      <c r="F1223" s="11" t="s">
        <v>459</v>
      </c>
      <c r="G1223" s="11" t="s">
        <v>541</v>
      </c>
      <c r="H1223">
        <v>1</v>
      </c>
      <c r="I1223">
        <v>21071.29</v>
      </c>
      <c r="J1223">
        <v>0.15</v>
      </c>
      <c r="K1223">
        <v>21071.29</v>
      </c>
      <c r="L1223">
        <v>20523</v>
      </c>
      <c r="M1223">
        <v>548.29</v>
      </c>
      <c r="N1223" s="11" t="s">
        <v>550</v>
      </c>
      <c r="O1223" s="11" t="s">
        <v>543</v>
      </c>
    </row>
    <row r="1224" spans="1:15" x14ac:dyDescent="0.25">
      <c r="A1224" s="11" t="s">
        <v>1437</v>
      </c>
      <c r="B1224" s="12">
        <v>45860</v>
      </c>
      <c r="C1224" s="11" t="s">
        <v>294</v>
      </c>
      <c r="D1224" s="11" t="s">
        <v>353</v>
      </c>
      <c r="E1224" s="11" t="s">
        <v>382</v>
      </c>
      <c r="F1224" s="11" t="s">
        <v>449</v>
      </c>
      <c r="G1224" s="11" t="s">
        <v>541</v>
      </c>
      <c r="H1224">
        <v>8</v>
      </c>
      <c r="I1224">
        <v>6836.97</v>
      </c>
      <c r="J1224">
        <v>0.15</v>
      </c>
      <c r="K1224">
        <v>54695.76</v>
      </c>
      <c r="L1224">
        <v>42696</v>
      </c>
      <c r="M1224">
        <v>11999.76</v>
      </c>
      <c r="N1224" s="11" t="s">
        <v>556</v>
      </c>
      <c r="O1224" s="11" t="s">
        <v>543</v>
      </c>
    </row>
    <row r="1225" spans="1:15" x14ac:dyDescent="0.25">
      <c r="A1225" s="11" t="s">
        <v>1486</v>
      </c>
      <c r="B1225" s="12">
        <v>46365</v>
      </c>
      <c r="C1225" s="11" t="s">
        <v>286</v>
      </c>
      <c r="D1225" s="11" t="s">
        <v>353</v>
      </c>
      <c r="E1225" s="11" t="s">
        <v>395</v>
      </c>
      <c r="F1225" s="11" t="s">
        <v>511</v>
      </c>
      <c r="G1225" s="11" t="s">
        <v>541</v>
      </c>
      <c r="H1225">
        <v>8</v>
      </c>
      <c r="I1225">
        <v>6836.97</v>
      </c>
      <c r="J1225">
        <v>0.15</v>
      </c>
      <c r="K1225">
        <v>54695.76</v>
      </c>
      <c r="L1225">
        <v>42696</v>
      </c>
      <c r="M1225">
        <v>11999.76</v>
      </c>
      <c r="N1225" s="11" t="s">
        <v>546</v>
      </c>
      <c r="O1225" s="11" t="s">
        <v>543</v>
      </c>
    </row>
    <row r="1226" spans="1:15" x14ac:dyDescent="0.25">
      <c r="A1226" s="11" t="s">
        <v>1494</v>
      </c>
      <c r="B1226" s="12">
        <v>45776</v>
      </c>
      <c r="C1226" s="11" t="s">
        <v>192</v>
      </c>
      <c r="D1226" s="11" t="s">
        <v>366</v>
      </c>
      <c r="E1226" s="11" t="s">
        <v>395</v>
      </c>
      <c r="F1226" s="11" t="s">
        <v>410</v>
      </c>
      <c r="G1226" s="11" t="s">
        <v>541</v>
      </c>
      <c r="H1226">
        <v>3</v>
      </c>
      <c r="I1226">
        <v>21162.15</v>
      </c>
      <c r="J1226">
        <v>0.15</v>
      </c>
      <c r="K1226">
        <v>63486.45</v>
      </c>
      <c r="L1226">
        <v>50331</v>
      </c>
      <c r="M1226">
        <v>13155.45</v>
      </c>
      <c r="N1226" s="11" t="s">
        <v>546</v>
      </c>
      <c r="O1226" s="11" t="s">
        <v>543</v>
      </c>
    </row>
    <row r="1227" spans="1:15" x14ac:dyDescent="0.25">
      <c r="A1227" s="11" t="s">
        <v>1509</v>
      </c>
      <c r="B1227" s="12">
        <v>46292</v>
      </c>
      <c r="C1227" s="11" t="s">
        <v>268</v>
      </c>
      <c r="D1227" s="11" t="s">
        <v>377</v>
      </c>
      <c r="E1227" s="11" t="s">
        <v>395</v>
      </c>
      <c r="F1227" s="11" t="s">
        <v>515</v>
      </c>
      <c r="G1227" s="11" t="s">
        <v>541</v>
      </c>
      <c r="H1227">
        <v>7</v>
      </c>
      <c r="I1227">
        <v>22093.14</v>
      </c>
      <c r="J1227">
        <v>0.15</v>
      </c>
      <c r="K1227">
        <v>154651.98000000001</v>
      </c>
      <c r="L1227">
        <v>129857</v>
      </c>
      <c r="M1227">
        <v>24794.98</v>
      </c>
      <c r="N1227" s="11" t="s">
        <v>542</v>
      </c>
      <c r="O1227" s="11" t="s">
        <v>543</v>
      </c>
    </row>
    <row r="1228" spans="1:15" x14ac:dyDescent="0.25">
      <c r="A1228" s="11" t="s">
        <v>1527</v>
      </c>
      <c r="B1228" s="12">
        <v>45856</v>
      </c>
      <c r="C1228" s="11" t="s">
        <v>232</v>
      </c>
      <c r="D1228" s="11" t="s">
        <v>348</v>
      </c>
      <c r="E1228" s="11" t="s">
        <v>389</v>
      </c>
      <c r="F1228" s="11" t="s">
        <v>521</v>
      </c>
      <c r="G1228" s="11" t="s">
        <v>541</v>
      </c>
      <c r="H1228">
        <v>2</v>
      </c>
      <c r="I1228">
        <v>10797.96</v>
      </c>
      <c r="J1228">
        <v>0.15</v>
      </c>
      <c r="K1228">
        <v>21595.919999999998</v>
      </c>
      <c r="L1228">
        <v>20438</v>
      </c>
      <c r="M1228">
        <v>1157.92</v>
      </c>
      <c r="N1228" s="11" t="s">
        <v>550</v>
      </c>
      <c r="O1228" s="11" t="s">
        <v>543</v>
      </c>
    </row>
    <row r="1229" spans="1:15" x14ac:dyDescent="0.25">
      <c r="A1229" s="11" t="s">
        <v>1604</v>
      </c>
      <c r="B1229" s="12">
        <v>46169</v>
      </c>
      <c r="C1229" s="11" t="s">
        <v>292</v>
      </c>
      <c r="D1229" s="11" t="s">
        <v>337</v>
      </c>
      <c r="E1229" s="11" t="s">
        <v>395</v>
      </c>
      <c r="F1229" s="11" t="s">
        <v>404</v>
      </c>
      <c r="G1229" s="11" t="s">
        <v>541</v>
      </c>
      <c r="H1229">
        <v>6</v>
      </c>
      <c r="I1229">
        <v>18148.79</v>
      </c>
      <c r="J1229">
        <v>0.15</v>
      </c>
      <c r="K1229">
        <v>108892.74</v>
      </c>
      <c r="L1229">
        <v>94818</v>
      </c>
      <c r="M1229">
        <v>14074.74</v>
      </c>
      <c r="N1229" s="11" t="s">
        <v>546</v>
      </c>
      <c r="O1229" s="11" t="s">
        <v>543</v>
      </c>
    </row>
    <row r="1230" spans="1:15" x14ac:dyDescent="0.25">
      <c r="A1230" s="11" t="s">
        <v>1606</v>
      </c>
      <c r="B1230" s="12">
        <v>45905</v>
      </c>
      <c r="C1230" s="11" t="s">
        <v>280</v>
      </c>
      <c r="D1230" s="11" t="s">
        <v>362</v>
      </c>
      <c r="E1230" s="11" t="s">
        <v>398</v>
      </c>
      <c r="F1230" s="11" t="s">
        <v>445</v>
      </c>
      <c r="G1230" s="11" t="s">
        <v>541</v>
      </c>
      <c r="H1230">
        <v>2</v>
      </c>
      <c r="I1230">
        <v>19164.810000000001</v>
      </c>
      <c r="J1230">
        <v>0.15</v>
      </c>
      <c r="K1230">
        <v>38329.620000000003</v>
      </c>
      <c r="L1230">
        <v>34118</v>
      </c>
      <c r="M1230">
        <v>4211.62</v>
      </c>
      <c r="N1230" s="11" t="s">
        <v>556</v>
      </c>
      <c r="O1230" s="11" t="s">
        <v>543</v>
      </c>
    </row>
    <row r="1231" spans="1:15" x14ac:dyDescent="0.25">
      <c r="A1231" s="11" t="s">
        <v>1642</v>
      </c>
      <c r="B1231" s="12">
        <v>45670</v>
      </c>
      <c r="C1231" s="11" t="s">
        <v>264</v>
      </c>
      <c r="D1231" s="11" t="s">
        <v>362</v>
      </c>
      <c r="E1231" s="11" t="s">
        <v>395</v>
      </c>
      <c r="F1231" s="11" t="s">
        <v>445</v>
      </c>
      <c r="G1231" s="11" t="s">
        <v>541</v>
      </c>
      <c r="H1231">
        <v>7</v>
      </c>
      <c r="I1231">
        <v>19164.810000000001</v>
      </c>
      <c r="J1231">
        <v>0.15</v>
      </c>
      <c r="K1231">
        <v>134153.67000000001</v>
      </c>
      <c r="L1231">
        <v>119413</v>
      </c>
      <c r="M1231">
        <v>14740.67</v>
      </c>
      <c r="N1231" s="11" t="s">
        <v>542</v>
      </c>
      <c r="O1231" s="11" t="s">
        <v>543</v>
      </c>
    </row>
    <row r="1232" spans="1:15" x14ac:dyDescent="0.25">
      <c r="A1232" s="11" t="s">
        <v>1676</v>
      </c>
      <c r="B1232" s="12">
        <v>45766</v>
      </c>
      <c r="C1232" s="11" t="s">
        <v>200</v>
      </c>
      <c r="D1232" s="11" t="s">
        <v>364</v>
      </c>
      <c r="E1232" s="11" t="s">
        <v>385</v>
      </c>
      <c r="F1232" s="11" t="s">
        <v>417</v>
      </c>
      <c r="G1232" s="11" t="s">
        <v>541</v>
      </c>
      <c r="H1232">
        <v>4</v>
      </c>
      <c r="I1232">
        <v>21638.58</v>
      </c>
      <c r="J1232">
        <v>0.15</v>
      </c>
      <c r="K1232">
        <v>86554.32</v>
      </c>
      <c r="L1232">
        <v>67260</v>
      </c>
      <c r="M1232">
        <v>19294.32</v>
      </c>
      <c r="N1232" s="11" t="s">
        <v>542</v>
      </c>
      <c r="O1232" s="11" t="s">
        <v>543</v>
      </c>
    </row>
    <row r="1233" spans="1:15" x14ac:dyDescent="0.25">
      <c r="A1233" s="11" t="s">
        <v>1738</v>
      </c>
      <c r="B1233" s="12">
        <v>46040</v>
      </c>
      <c r="C1233" s="11" t="s">
        <v>178</v>
      </c>
      <c r="D1233" s="11" t="s">
        <v>345</v>
      </c>
      <c r="E1233" s="11" t="s">
        <v>398</v>
      </c>
      <c r="F1233" s="11" t="s">
        <v>499</v>
      </c>
      <c r="G1233" s="11" t="s">
        <v>541</v>
      </c>
      <c r="H1233">
        <v>4</v>
      </c>
      <c r="I1233">
        <v>1591.01</v>
      </c>
      <c r="J1233">
        <v>0.15</v>
      </c>
      <c r="K1233">
        <v>6364.04</v>
      </c>
      <c r="L1233">
        <v>6460</v>
      </c>
      <c r="M1233">
        <v>-95.96</v>
      </c>
      <c r="N1233" s="11" t="s">
        <v>546</v>
      </c>
      <c r="O1233" s="11" t="s">
        <v>543</v>
      </c>
    </row>
    <row r="1234" spans="1:15" x14ac:dyDescent="0.25">
      <c r="A1234" s="11" t="s">
        <v>1788</v>
      </c>
      <c r="B1234" s="12">
        <v>46100</v>
      </c>
      <c r="C1234" s="11" t="s">
        <v>33</v>
      </c>
      <c r="D1234" s="11" t="s">
        <v>371</v>
      </c>
      <c r="E1234" s="11" t="s">
        <v>395</v>
      </c>
      <c r="F1234" s="11" t="s">
        <v>497</v>
      </c>
      <c r="G1234" s="11" t="s">
        <v>541</v>
      </c>
      <c r="H1234">
        <v>4</v>
      </c>
      <c r="I1234">
        <v>21453.09</v>
      </c>
      <c r="J1234">
        <v>0.15</v>
      </c>
      <c r="K1234">
        <v>85812.36</v>
      </c>
      <c r="L1234">
        <v>85264</v>
      </c>
      <c r="M1234">
        <v>548.36</v>
      </c>
      <c r="N1234" s="11" t="s">
        <v>546</v>
      </c>
      <c r="O1234" s="11" t="s">
        <v>543</v>
      </c>
    </row>
    <row r="1235" spans="1:15" x14ac:dyDescent="0.25">
      <c r="A1235" s="11" t="s">
        <v>1808</v>
      </c>
      <c r="B1235" s="12">
        <v>45887</v>
      </c>
      <c r="C1235" s="11" t="s">
        <v>144</v>
      </c>
      <c r="D1235" s="11" t="s">
        <v>373</v>
      </c>
      <c r="E1235" s="11" t="s">
        <v>393</v>
      </c>
      <c r="F1235" s="11" t="s">
        <v>425</v>
      </c>
      <c r="G1235" s="11" t="s">
        <v>541</v>
      </c>
      <c r="H1235">
        <v>4</v>
      </c>
      <c r="I1235">
        <v>1935.67</v>
      </c>
      <c r="J1235">
        <v>0.15</v>
      </c>
      <c r="K1235">
        <v>7742.68</v>
      </c>
      <c r="L1235">
        <v>6484</v>
      </c>
      <c r="M1235">
        <v>1258.68</v>
      </c>
      <c r="N1235" s="11" t="s">
        <v>542</v>
      </c>
      <c r="O1235" s="11" t="s">
        <v>543</v>
      </c>
    </row>
    <row r="1236" spans="1:15" x14ac:dyDescent="0.25">
      <c r="A1236" s="11" t="s">
        <v>1816</v>
      </c>
      <c r="B1236" s="12">
        <v>45784</v>
      </c>
      <c r="C1236" s="11" t="s">
        <v>216</v>
      </c>
      <c r="D1236" s="11" t="s">
        <v>355</v>
      </c>
      <c r="E1236" s="11" t="s">
        <v>385</v>
      </c>
      <c r="F1236" s="11" t="s">
        <v>429</v>
      </c>
      <c r="G1236" s="11" t="s">
        <v>541</v>
      </c>
      <c r="H1236">
        <v>1</v>
      </c>
      <c r="I1236">
        <v>24497.37</v>
      </c>
      <c r="J1236">
        <v>0.15</v>
      </c>
      <c r="K1236">
        <v>24497.37</v>
      </c>
      <c r="L1236">
        <v>19798</v>
      </c>
      <c r="M1236">
        <v>4699.37</v>
      </c>
      <c r="N1236" s="11" t="s">
        <v>556</v>
      </c>
      <c r="O1236" s="11" t="s">
        <v>543</v>
      </c>
    </row>
    <row r="1237" spans="1:15" x14ac:dyDescent="0.25">
      <c r="A1237" s="11" t="s">
        <v>1833</v>
      </c>
      <c r="B1237" s="12">
        <v>46182</v>
      </c>
      <c r="C1237" s="11" t="s">
        <v>306</v>
      </c>
      <c r="D1237" s="11" t="s">
        <v>364</v>
      </c>
      <c r="E1237" s="11" t="s">
        <v>393</v>
      </c>
      <c r="F1237" s="11" t="s">
        <v>499</v>
      </c>
      <c r="G1237" s="11" t="s">
        <v>541</v>
      </c>
      <c r="H1237">
        <v>5</v>
      </c>
      <c r="I1237">
        <v>21638.58</v>
      </c>
      <c r="J1237">
        <v>0.15</v>
      </c>
      <c r="K1237">
        <v>108192.9</v>
      </c>
      <c r="L1237">
        <v>84075</v>
      </c>
      <c r="M1237">
        <v>24117.9</v>
      </c>
      <c r="N1237" s="11" t="s">
        <v>550</v>
      </c>
      <c r="O1237" s="11" t="s">
        <v>543</v>
      </c>
    </row>
    <row r="1238" spans="1:15" x14ac:dyDescent="0.25">
      <c r="A1238" s="11" t="s">
        <v>1841</v>
      </c>
      <c r="B1238" s="12">
        <v>45849</v>
      </c>
      <c r="C1238" s="11" t="s">
        <v>296</v>
      </c>
      <c r="D1238" s="11" t="s">
        <v>348</v>
      </c>
      <c r="E1238" s="11" t="s">
        <v>391</v>
      </c>
      <c r="F1238" s="11" t="s">
        <v>425</v>
      </c>
      <c r="G1238" s="11" t="s">
        <v>541</v>
      </c>
      <c r="H1238">
        <v>1</v>
      </c>
      <c r="I1238">
        <v>10797.96</v>
      </c>
      <c r="J1238">
        <v>0.15</v>
      </c>
      <c r="K1238">
        <v>10797.96</v>
      </c>
      <c r="L1238">
        <v>10219</v>
      </c>
      <c r="M1238">
        <v>578.96</v>
      </c>
      <c r="N1238" s="11" t="s">
        <v>550</v>
      </c>
      <c r="O1238" s="11" t="s">
        <v>543</v>
      </c>
    </row>
    <row r="1239" spans="1:15" x14ac:dyDescent="0.25">
      <c r="A1239" s="11" t="s">
        <v>1849</v>
      </c>
      <c r="B1239" s="12">
        <v>45716</v>
      </c>
      <c r="C1239" s="11" t="s">
        <v>56</v>
      </c>
      <c r="D1239" s="11" t="s">
        <v>368</v>
      </c>
      <c r="E1239" s="11" t="s">
        <v>389</v>
      </c>
      <c r="F1239" s="11" t="s">
        <v>517</v>
      </c>
      <c r="G1239" s="11" t="s">
        <v>541</v>
      </c>
      <c r="H1239">
        <v>6</v>
      </c>
      <c r="I1239">
        <v>912.64</v>
      </c>
      <c r="J1239">
        <v>0.15</v>
      </c>
      <c r="K1239">
        <v>5475.84</v>
      </c>
      <c r="L1239">
        <v>4656</v>
      </c>
      <c r="M1239">
        <v>819.84</v>
      </c>
      <c r="N1239" s="11" t="s">
        <v>556</v>
      </c>
      <c r="O1239" s="11" t="s">
        <v>543</v>
      </c>
    </row>
    <row r="1240" spans="1:15" x14ac:dyDescent="0.25">
      <c r="A1240" s="11" t="s">
        <v>1913</v>
      </c>
      <c r="B1240" s="12">
        <v>45950</v>
      </c>
      <c r="C1240" s="11" t="s">
        <v>156</v>
      </c>
      <c r="D1240" s="11" t="s">
        <v>371</v>
      </c>
      <c r="E1240" s="11" t="s">
        <v>385</v>
      </c>
      <c r="F1240" s="11" t="s">
        <v>521</v>
      </c>
      <c r="G1240" s="11" t="s">
        <v>541</v>
      </c>
      <c r="H1240">
        <v>7</v>
      </c>
      <c r="I1240">
        <v>21453.09</v>
      </c>
      <c r="J1240">
        <v>0.15</v>
      </c>
      <c r="K1240">
        <v>150171.63</v>
      </c>
      <c r="L1240">
        <v>149212</v>
      </c>
      <c r="M1240">
        <v>959.63</v>
      </c>
      <c r="N1240" s="11" t="s">
        <v>550</v>
      </c>
      <c r="O1240" s="11" t="s">
        <v>543</v>
      </c>
    </row>
    <row r="1241" spans="1:15" x14ac:dyDescent="0.25">
      <c r="A1241" s="11" t="s">
        <v>1949</v>
      </c>
      <c r="B1241" s="12">
        <v>45919</v>
      </c>
      <c r="C1241" s="11" t="s">
        <v>214</v>
      </c>
      <c r="D1241" s="11" t="s">
        <v>330</v>
      </c>
      <c r="E1241" s="11" t="s">
        <v>382</v>
      </c>
      <c r="F1241" s="11" t="s">
        <v>449</v>
      </c>
      <c r="G1241" s="11" t="s">
        <v>541</v>
      </c>
      <c r="H1241">
        <v>5</v>
      </c>
      <c r="I1241">
        <v>11419.19</v>
      </c>
      <c r="J1241">
        <v>0.15</v>
      </c>
      <c r="K1241">
        <v>57095.95</v>
      </c>
      <c r="L1241">
        <v>51965</v>
      </c>
      <c r="M1241">
        <v>5130.95</v>
      </c>
      <c r="N1241" s="11" t="s">
        <v>542</v>
      </c>
      <c r="O1241" s="11" t="s">
        <v>543</v>
      </c>
    </row>
    <row r="1242" spans="1:15" x14ac:dyDescent="0.25">
      <c r="A1242" s="11" t="s">
        <v>2037</v>
      </c>
      <c r="B1242" s="12">
        <v>45679</v>
      </c>
      <c r="C1242" s="11" t="s">
        <v>168</v>
      </c>
      <c r="D1242" s="11" t="s">
        <v>341</v>
      </c>
      <c r="E1242" s="11" t="s">
        <v>393</v>
      </c>
      <c r="F1242" s="11" t="s">
        <v>445</v>
      </c>
      <c r="G1242" s="11" t="s">
        <v>541</v>
      </c>
      <c r="H1242">
        <v>8</v>
      </c>
      <c r="I1242">
        <v>439.73</v>
      </c>
      <c r="J1242">
        <v>0.15</v>
      </c>
      <c r="K1242">
        <v>3517.84</v>
      </c>
      <c r="L1242">
        <v>3296</v>
      </c>
      <c r="M1242">
        <v>221.84</v>
      </c>
      <c r="N1242" s="11" t="s">
        <v>556</v>
      </c>
      <c r="O1242" s="11" t="s">
        <v>543</v>
      </c>
    </row>
    <row r="1243" spans="1:15" x14ac:dyDescent="0.25">
      <c r="A1243" s="11" t="s">
        <v>2041</v>
      </c>
      <c r="B1243" s="12">
        <v>46153</v>
      </c>
      <c r="C1243" s="11" t="s">
        <v>134</v>
      </c>
      <c r="D1243" s="11" t="s">
        <v>339</v>
      </c>
      <c r="E1243" s="11" t="s">
        <v>393</v>
      </c>
      <c r="F1243" s="11" t="s">
        <v>439</v>
      </c>
      <c r="G1243" s="11" t="s">
        <v>541</v>
      </c>
      <c r="H1243">
        <v>2</v>
      </c>
      <c r="I1243">
        <v>7854.17</v>
      </c>
      <c r="J1243">
        <v>0.15</v>
      </c>
      <c r="K1243">
        <v>15708.34</v>
      </c>
      <c r="L1243">
        <v>13670</v>
      </c>
      <c r="M1243">
        <v>2038.34</v>
      </c>
      <c r="N1243" s="11" t="s">
        <v>542</v>
      </c>
      <c r="O1243" s="11" t="s">
        <v>543</v>
      </c>
    </row>
    <row r="1244" spans="1:15" x14ac:dyDescent="0.25">
      <c r="A1244" s="11" t="s">
        <v>2053</v>
      </c>
      <c r="B1244" s="12">
        <v>45719</v>
      </c>
      <c r="C1244" s="11" t="s">
        <v>44</v>
      </c>
      <c r="D1244" s="11" t="s">
        <v>348</v>
      </c>
      <c r="E1244" s="11" t="s">
        <v>387</v>
      </c>
      <c r="F1244" s="11" t="s">
        <v>477</v>
      </c>
      <c r="G1244" s="11" t="s">
        <v>541</v>
      </c>
      <c r="H1244">
        <v>7</v>
      </c>
      <c r="I1244">
        <v>10797.96</v>
      </c>
      <c r="J1244">
        <v>0.15</v>
      </c>
      <c r="K1244">
        <v>75585.72</v>
      </c>
      <c r="L1244">
        <v>71533</v>
      </c>
      <c r="M1244">
        <v>4052.72</v>
      </c>
      <c r="N1244" s="11" t="s">
        <v>542</v>
      </c>
      <c r="O1244" s="11" t="s">
        <v>543</v>
      </c>
    </row>
    <row r="1245" spans="1:15" x14ac:dyDescent="0.25">
      <c r="A1245" s="11" t="s">
        <v>2083</v>
      </c>
      <c r="B1245" s="12">
        <v>46218</v>
      </c>
      <c r="C1245" s="11" t="s">
        <v>286</v>
      </c>
      <c r="D1245" s="11" t="s">
        <v>353</v>
      </c>
      <c r="E1245" s="11" t="s">
        <v>393</v>
      </c>
      <c r="F1245" s="11" t="s">
        <v>473</v>
      </c>
      <c r="G1245" s="11" t="s">
        <v>541</v>
      </c>
      <c r="H1245">
        <v>6</v>
      </c>
      <c r="I1245">
        <v>6836.97</v>
      </c>
      <c r="J1245">
        <v>0.15</v>
      </c>
      <c r="K1245">
        <v>41021.82</v>
      </c>
      <c r="L1245">
        <v>32022</v>
      </c>
      <c r="M1245">
        <v>8999.82</v>
      </c>
      <c r="N1245" s="11" t="s">
        <v>556</v>
      </c>
      <c r="O1245" s="11" t="s">
        <v>543</v>
      </c>
    </row>
    <row r="1246" spans="1:15" x14ac:dyDescent="0.25">
      <c r="A1246" s="11" t="s">
        <v>2094</v>
      </c>
      <c r="B1246" s="12">
        <v>46364</v>
      </c>
      <c r="C1246" s="11" t="s">
        <v>88</v>
      </c>
      <c r="D1246" s="11" t="s">
        <v>339</v>
      </c>
      <c r="E1246" s="11" t="s">
        <v>385</v>
      </c>
      <c r="F1246" s="11" t="s">
        <v>513</v>
      </c>
      <c r="G1246" s="11" t="s">
        <v>541</v>
      </c>
      <c r="H1246">
        <v>5</v>
      </c>
      <c r="I1246">
        <v>7854.17</v>
      </c>
      <c r="J1246">
        <v>0.15</v>
      </c>
      <c r="K1246">
        <v>39270.85</v>
      </c>
      <c r="L1246">
        <v>34175</v>
      </c>
      <c r="M1246">
        <v>5095.8500000000004</v>
      </c>
      <c r="N1246" s="11" t="s">
        <v>556</v>
      </c>
      <c r="O1246" s="11" t="s">
        <v>543</v>
      </c>
    </row>
    <row r="1247" spans="1:15" x14ac:dyDescent="0.25">
      <c r="A1247" s="11" t="s">
        <v>2098</v>
      </c>
      <c r="B1247" s="12">
        <v>46236</v>
      </c>
      <c r="C1247" s="11" t="s">
        <v>35</v>
      </c>
      <c r="D1247" s="11" t="s">
        <v>339</v>
      </c>
      <c r="E1247" s="11" t="s">
        <v>389</v>
      </c>
      <c r="F1247" s="11" t="s">
        <v>513</v>
      </c>
      <c r="G1247" s="11" t="s">
        <v>541</v>
      </c>
      <c r="H1247">
        <v>1</v>
      </c>
      <c r="I1247">
        <v>7854.17</v>
      </c>
      <c r="J1247">
        <v>0.15</v>
      </c>
      <c r="K1247">
        <v>7854.17</v>
      </c>
      <c r="L1247">
        <v>6835</v>
      </c>
      <c r="M1247">
        <v>1019.17</v>
      </c>
      <c r="N1247" s="11" t="s">
        <v>556</v>
      </c>
      <c r="O1247" s="11" t="s">
        <v>543</v>
      </c>
    </row>
    <row r="1248" spans="1:15" x14ac:dyDescent="0.25">
      <c r="A1248" s="11" t="s">
        <v>2128</v>
      </c>
      <c r="B1248" s="12">
        <v>45845</v>
      </c>
      <c r="C1248" s="11" t="s">
        <v>288</v>
      </c>
      <c r="D1248" s="11" t="s">
        <v>334</v>
      </c>
      <c r="E1248" s="11" t="s">
        <v>393</v>
      </c>
      <c r="F1248" s="11" t="s">
        <v>503</v>
      </c>
      <c r="G1248" s="11" t="s">
        <v>541</v>
      </c>
      <c r="H1248">
        <v>3</v>
      </c>
      <c r="I1248">
        <v>315.57</v>
      </c>
      <c r="J1248">
        <v>0.15</v>
      </c>
      <c r="K1248">
        <v>946.71</v>
      </c>
      <c r="L1248">
        <v>855</v>
      </c>
      <c r="M1248">
        <v>91.71</v>
      </c>
      <c r="N1248" s="11" t="s">
        <v>546</v>
      </c>
      <c r="O1248" s="11" t="s">
        <v>543</v>
      </c>
    </row>
    <row r="1249" spans="1:15" x14ac:dyDescent="0.25">
      <c r="A1249" s="11" t="s">
        <v>2142</v>
      </c>
      <c r="B1249" s="12">
        <v>46223</v>
      </c>
      <c r="C1249" s="11" t="s">
        <v>208</v>
      </c>
      <c r="D1249" s="11" t="s">
        <v>360</v>
      </c>
      <c r="E1249" s="11" t="s">
        <v>395</v>
      </c>
      <c r="F1249" s="11" t="s">
        <v>407</v>
      </c>
      <c r="G1249" s="11" t="s">
        <v>541</v>
      </c>
      <c r="H1249">
        <v>6</v>
      </c>
      <c r="I1249">
        <v>21071.29</v>
      </c>
      <c r="J1249">
        <v>0.15</v>
      </c>
      <c r="K1249">
        <v>126427.74</v>
      </c>
      <c r="L1249">
        <v>123138</v>
      </c>
      <c r="M1249">
        <v>3289.74</v>
      </c>
      <c r="N1249" s="11" t="s">
        <v>546</v>
      </c>
      <c r="O1249" s="11" t="s">
        <v>543</v>
      </c>
    </row>
    <row r="1250" spans="1:15" x14ac:dyDescent="0.25">
      <c r="A1250" s="11" t="s">
        <v>2161</v>
      </c>
      <c r="B1250" s="12">
        <v>45918</v>
      </c>
      <c r="C1250" s="11" t="s">
        <v>146</v>
      </c>
      <c r="D1250" s="11" t="s">
        <v>373</v>
      </c>
      <c r="E1250" s="11" t="s">
        <v>387</v>
      </c>
      <c r="F1250" s="11" t="s">
        <v>435</v>
      </c>
      <c r="G1250" s="11" t="s">
        <v>541</v>
      </c>
      <c r="H1250">
        <v>3</v>
      </c>
      <c r="I1250">
        <v>1935.67</v>
      </c>
      <c r="J1250">
        <v>0.15</v>
      </c>
      <c r="K1250">
        <v>5807.01</v>
      </c>
      <c r="L1250">
        <v>4863</v>
      </c>
      <c r="M1250">
        <v>944.01</v>
      </c>
      <c r="N1250" s="11" t="s">
        <v>556</v>
      </c>
      <c r="O1250" s="11" t="s">
        <v>543</v>
      </c>
    </row>
    <row r="1251" spans="1:15" x14ac:dyDescent="0.25">
      <c r="A1251" s="11" t="s">
        <v>2184</v>
      </c>
      <c r="B1251" s="12">
        <v>45868</v>
      </c>
      <c r="C1251" s="11" t="s">
        <v>35</v>
      </c>
      <c r="D1251" s="11" t="s">
        <v>355</v>
      </c>
      <c r="E1251" s="11" t="s">
        <v>387</v>
      </c>
      <c r="F1251" s="11" t="s">
        <v>523</v>
      </c>
      <c r="G1251" s="11" t="s">
        <v>541</v>
      </c>
      <c r="H1251">
        <v>3</v>
      </c>
      <c r="I1251">
        <v>24497.37</v>
      </c>
      <c r="J1251">
        <v>0.15</v>
      </c>
      <c r="K1251">
        <v>73492.11</v>
      </c>
      <c r="L1251">
        <v>59394</v>
      </c>
      <c r="M1251">
        <v>14098.11</v>
      </c>
      <c r="N1251" s="11" t="s">
        <v>556</v>
      </c>
      <c r="O1251" s="11" t="s">
        <v>543</v>
      </c>
    </row>
    <row r="1252" spans="1:15" x14ac:dyDescent="0.25">
      <c r="A1252" s="11" t="s">
        <v>2197</v>
      </c>
      <c r="B1252" s="12">
        <v>46256</v>
      </c>
      <c r="C1252" s="11" t="s">
        <v>108</v>
      </c>
      <c r="D1252" s="11" t="s">
        <v>366</v>
      </c>
      <c r="E1252" s="11" t="s">
        <v>387</v>
      </c>
      <c r="F1252" s="11" t="s">
        <v>463</v>
      </c>
      <c r="G1252" s="11" t="s">
        <v>541</v>
      </c>
      <c r="H1252">
        <v>5</v>
      </c>
      <c r="I1252">
        <v>21162.15</v>
      </c>
      <c r="J1252">
        <v>0.15</v>
      </c>
      <c r="K1252">
        <v>105810.75</v>
      </c>
      <c r="L1252">
        <v>83885</v>
      </c>
      <c r="M1252">
        <v>21925.75</v>
      </c>
      <c r="N1252" s="11" t="s">
        <v>550</v>
      </c>
      <c r="O1252" s="11" t="s">
        <v>543</v>
      </c>
    </row>
    <row r="1253" spans="1:15" x14ac:dyDescent="0.25">
      <c r="A1253" s="11" t="s">
        <v>2205</v>
      </c>
      <c r="B1253" s="12">
        <v>46105</v>
      </c>
      <c r="C1253" s="11" t="s">
        <v>198</v>
      </c>
      <c r="D1253" s="11" t="s">
        <v>375</v>
      </c>
      <c r="E1253" s="11" t="s">
        <v>387</v>
      </c>
      <c r="F1253" s="11" t="s">
        <v>507</v>
      </c>
      <c r="G1253" s="11" t="s">
        <v>541</v>
      </c>
      <c r="H1253">
        <v>5</v>
      </c>
      <c r="I1253">
        <v>4651.8100000000004</v>
      </c>
      <c r="J1253">
        <v>0.15</v>
      </c>
      <c r="K1253">
        <v>23259.05</v>
      </c>
      <c r="L1253">
        <v>18435</v>
      </c>
      <c r="M1253">
        <v>4824.05</v>
      </c>
      <c r="N1253" s="11" t="s">
        <v>556</v>
      </c>
      <c r="O1253" s="11" t="s">
        <v>543</v>
      </c>
    </row>
    <row r="1254" spans="1:15" x14ac:dyDescent="0.25">
      <c r="A1254" s="11" t="s">
        <v>2215</v>
      </c>
      <c r="B1254" s="12">
        <v>45929</v>
      </c>
      <c r="C1254" s="11" t="s">
        <v>296</v>
      </c>
      <c r="D1254" s="11" t="s">
        <v>341</v>
      </c>
      <c r="E1254" s="11" t="s">
        <v>398</v>
      </c>
      <c r="F1254" s="11" t="s">
        <v>527</v>
      </c>
      <c r="G1254" s="11" t="s">
        <v>541</v>
      </c>
      <c r="H1254">
        <v>5</v>
      </c>
      <c r="I1254">
        <v>439.73</v>
      </c>
      <c r="J1254">
        <v>0.15</v>
      </c>
      <c r="K1254">
        <v>2198.65</v>
      </c>
      <c r="L1254">
        <v>2060</v>
      </c>
      <c r="M1254">
        <v>138.65</v>
      </c>
      <c r="N1254" s="11" t="s">
        <v>550</v>
      </c>
      <c r="O1254" s="11" t="s">
        <v>543</v>
      </c>
    </row>
    <row r="1255" spans="1:15" x14ac:dyDescent="0.25">
      <c r="A1255" s="11" t="s">
        <v>2235</v>
      </c>
      <c r="B1255" s="12">
        <v>46023</v>
      </c>
      <c r="C1255" s="11" t="s">
        <v>320</v>
      </c>
      <c r="D1255" s="11" t="s">
        <v>377</v>
      </c>
      <c r="E1255" s="11" t="s">
        <v>393</v>
      </c>
      <c r="F1255" s="11" t="s">
        <v>413</v>
      </c>
      <c r="G1255" s="11" t="s">
        <v>541</v>
      </c>
      <c r="H1255">
        <v>6</v>
      </c>
      <c r="I1255">
        <v>22093.14</v>
      </c>
      <c r="J1255">
        <v>0.15</v>
      </c>
      <c r="K1255">
        <v>132558.84</v>
      </c>
      <c r="L1255">
        <v>111306</v>
      </c>
      <c r="M1255">
        <v>21252.84</v>
      </c>
      <c r="N1255" s="11" t="s">
        <v>556</v>
      </c>
      <c r="O1255" s="11" t="s">
        <v>543</v>
      </c>
    </row>
    <row r="1256" spans="1:15" x14ac:dyDescent="0.25">
      <c r="A1256" s="11" t="s">
        <v>2260</v>
      </c>
      <c r="B1256" s="12">
        <v>45689</v>
      </c>
      <c r="C1256" s="11" t="s">
        <v>78</v>
      </c>
      <c r="D1256" s="11" t="s">
        <v>366</v>
      </c>
      <c r="E1256" s="11" t="s">
        <v>385</v>
      </c>
      <c r="F1256" s="11" t="s">
        <v>407</v>
      </c>
      <c r="G1256" s="11" t="s">
        <v>541</v>
      </c>
      <c r="H1256">
        <v>2</v>
      </c>
      <c r="I1256">
        <v>21162.15</v>
      </c>
      <c r="J1256">
        <v>0.15</v>
      </c>
      <c r="K1256">
        <v>42324.3</v>
      </c>
      <c r="L1256">
        <v>33554</v>
      </c>
      <c r="M1256">
        <v>8770.2999999999993</v>
      </c>
      <c r="N1256" s="11" t="s">
        <v>546</v>
      </c>
      <c r="O1256" s="11" t="s">
        <v>543</v>
      </c>
    </row>
    <row r="1257" spans="1:15" x14ac:dyDescent="0.25">
      <c r="A1257" s="11" t="s">
        <v>2310</v>
      </c>
      <c r="B1257" s="12">
        <v>45828</v>
      </c>
      <c r="C1257" s="11" t="s">
        <v>60</v>
      </c>
      <c r="D1257" s="11" t="s">
        <v>343</v>
      </c>
      <c r="E1257" s="11" t="s">
        <v>387</v>
      </c>
      <c r="F1257" s="11" t="s">
        <v>410</v>
      </c>
      <c r="G1257" s="11" t="s">
        <v>541</v>
      </c>
      <c r="H1257">
        <v>6</v>
      </c>
      <c r="I1257">
        <v>3552.65</v>
      </c>
      <c r="J1257">
        <v>0.15</v>
      </c>
      <c r="K1257">
        <v>21315.9</v>
      </c>
      <c r="L1257">
        <v>19146</v>
      </c>
      <c r="M1257">
        <v>2169.9</v>
      </c>
      <c r="N1257" s="11" t="s">
        <v>542</v>
      </c>
      <c r="O1257" s="11" t="s">
        <v>543</v>
      </c>
    </row>
    <row r="1258" spans="1:15" x14ac:dyDescent="0.25">
      <c r="A1258" s="11" t="s">
        <v>2318</v>
      </c>
      <c r="B1258" s="12">
        <v>45943</v>
      </c>
      <c r="C1258" s="11" t="s">
        <v>222</v>
      </c>
      <c r="D1258" s="11" t="s">
        <v>351</v>
      </c>
      <c r="E1258" s="11" t="s">
        <v>389</v>
      </c>
      <c r="F1258" s="11" t="s">
        <v>433</v>
      </c>
      <c r="G1258" s="11" t="s">
        <v>541</v>
      </c>
      <c r="H1258">
        <v>4</v>
      </c>
      <c r="I1258">
        <v>24639.69</v>
      </c>
      <c r="J1258">
        <v>0.15</v>
      </c>
      <c r="K1258">
        <v>98558.76</v>
      </c>
      <c r="L1258">
        <v>77752</v>
      </c>
      <c r="M1258">
        <v>20806.759999999998</v>
      </c>
      <c r="N1258" s="11" t="s">
        <v>542</v>
      </c>
      <c r="O1258" s="11" t="s">
        <v>543</v>
      </c>
    </row>
    <row r="1259" spans="1:15" x14ac:dyDescent="0.25">
      <c r="A1259" s="11" t="s">
        <v>2322</v>
      </c>
      <c r="B1259" s="12">
        <v>46271</v>
      </c>
      <c r="C1259" s="11" t="s">
        <v>168</v>
      </c>
      <c r="D1259" s="11" t="s">
        <v>334</v>
      </c>
      <c r="E1259" s="11" t="s">
        <v>389</v>
      </c>
      <c r="F1259" s="11" t="s">
        <v>483</v>
      </c>
      <c r="G1259" s="11" t="s">
        <v>541</v>
      </c>
      <c r="H1259">
        <v>6</v>
      </c>
      <c r="I1259">
        <v>315.57</v>
      </c>
      <c r="J1259">
        <v>0.15</v>
      </c>
      <c r="K1259">
        <v>1893.42</v>
      </c>
      <c r="L1259">
        <v>1710</v>
      </c>
      <c r="M1259">
        <v>183.42</v>
      </c>
      <c r="N1259" s="11" t="s">
        <v>556</v>
      </c>
      <c r="O1259" s="11" t="s">
        <v>543</v>
      </c>
    </row>
    <row r="1260" spans="1:15" x14ac:dyDescent="0.25">
      <c r="A1260" s="11" t="s">
        <v>2346</v>
      </c>
      <c r="B1260" s="12">
        <v>46002</v>
      </c>
      <c r="C1260" s="11" t="s">
        <v>222</v>
      </c>
      <c r="D1260" s="11" t="s">
        <v>373</v>
      </c>
      <c r="E1260" s="11" t="s">
        <v>382</v>
      </c>
      <c r="F1260" s="11" t="s">
        <v>441</v>
      </c>
      <c r="G1260" s="11" t="s">
        <v>541</v>
      </c>
      <c r="H1260">
        <v>1</v>
      </c>
      <c r="I1260">
        <v>1935.67</v>
      </c>
      <c r="J1260">
        <v>0.15</v>
      </c>
      <c r="K1260">
        <v>1226.3699999999999</v>
      </c>
      <c r="L1260">
        <v>1621</v>
      </c>
      <c r="M1260">
        <v>-394.63</v>
      </c>
      <c r="N1260" s="11" t="s">
        <v>542</v>
      </c>
      <c r="O1260" s="11" t="s">
        <v>543</v>
      </c>
    </row>
    <row r="1261" spans="1:15" x14ac:dyDescent="0.25">
      <c r="A1261" s="11" t="s">
        <v>2360</v>
      </c>
      <c r="B1261" s="12">
        <v>46076</v>
      </c>
      <c r="C1261" s="11" t="s">
        <v>106</v>
      </c>
      <c r="D1261" s="11" t="s">
        <v>364</v>
      </c>
      <c r="E1261" s="11" t="s">
        <v>393</v>
      </c>
      <c r="F1261" s="11" t="s">
        <v>451</v>
      </c>
      <c r="G1261" s="11" t="s">
        <v>541</v>
      </c>
      <c r="H1261">
        <v>8</v>
      </c>
      <c r="I1261">
        <v>21638.58</v>
      </c>
      <c r="J1261">
        <v>0.15</v>
      </c>
      <c r="K1261">
        <v>173108.64</v>
      </c>
      <c r="L1261">
        <v>134520</v>
      </c>
      <c r="M1261">
        <v>38588.639999999999</v>
      </c>
      <c r="N1261" s="11" t="s">
        <v>556</v>
      </c>
      <c r="O1261" s="11" t="s">
        <v>543</v>
      </c>
    </row>
    <row r="1262" spans="1:15" x14ac:dyDescent="0.25">
      <c r="A1262" s="11" t="s">
        <v>2361</v>
      </c>
      <c r="B1262" s="12">
        <v>45993</v>
      </c>
      <c r="C1262" s="11" t="s">
        <v>52</v>
      </c>
      <c r="D1262" s="11" t="s">
        <v>341</v>
      </c>
      <c r="E1262" s="11" t="s">
        <v>382</v>
      </c>
      <c r="F1262" s="11" t="s">
        <v>449</v>
      </c>
      <c r="G1262" s="11" t="s">
        <v>541</v>
      </c>
      <c r="H1262">
        <v>7</v>
      </c>
      <c r="I1262">
        <v>439.73</v>
      </c>
      <c r="J1262">
        <v>0.15</v>
      </c>
      <c r="K1262">
        <v>3078.11</v>
      </c>
      <c r="L1262">
        <v>2884</v>
      </c>
      <c r="M1262">
        <v>194.11</v>
      </c>
      <c r="N1262" s="11" t="s">
        <v>556</v>
      </c>
      <c r="O1262" s="11" t="s">
        <v>543</v>
      </c>
    </row>
    <row r="1263" spans="1:15" x14ac:dyDescent="0.25">
      <c r="A1263" s="11" t="s">
        <v>2379</v>
      </c>
      <c r="B1263" s="12">
        <v>45777</v>
      </c>
      <c r="C1263" s="11" t="s">
        <v>98</v>
      </c>
      <c r="D1263" s="11" t="s">
        <v>377</v>
      </c>
      <c r="E1263" s="11" t="s">
        <v>385</v>
      </c>
      <c r="F1263" s="11" t="s">
        <v>461</v>
      </c>
      <c r="G1263" s="11" t="s">
        <v>541</v>
      </c>
      <c r="H1263">
        <v>8</v>
      </c>
      <c r="I1263">
        <v>22093.14</v>
      </c>
      <c r="J1263">
        <v>0.15</v>
      </c>
      <c r="K1263">
        <v>176745.12</v>
      </c>
      <c r="L1263">
        <v>148408</v>
      </c>
      <c r="M1263">
        <v>28337.119999999999</v>
      </c>
      <c r="N1263" s="11" t="s">
        <v>542</v>
      </c>
      <c r="O1263" s="11" t="s">
        <v>543</v>
      </c>
    </row>
    <row r="1264" spans="1:15" x14ac:dyDescent="0.25">
      <c r="A1264" s="11" t="s">
        <v>2381</v>
      </c>
      <c r="B1264" s="12">
        <v>46128</v>
      </c>
      <c r="C1264" s="11" t="s">
        <v>182</v>
      </c>
      <c r="D1264" s="11" t="s">
        <v>337</v>
      </c>
      <c r="E1264" s="11" t="s">
        <v>387</v>
      </c>
      <c r="F1264" s="11" t="s">
        <v>459</v>
      </c>
      <c r="G1264" s="11" t="s">
        <v>541</v>
      </c>
      <c r="H1264">
        <v>2</v>
      </c>
      <c r="I1264">
        <v>18148.79</v>
      </c>
      <c r="J1264">
        <v>0.15</v>
      </c>
      <c r="K1264">
        <v>36297.58</v>
      </c>
      <c r="L1264">
        <v>31606</v>
      </c>
      <c r="M1264">
        <v>4691.58</v>
      </c>
      <c r="N1264" s="11" t="s">
        <v>550</v>
      </c>
      <c r="O1264" s="11" t="s">
        <v>543</v>
      </c>
    </row>
    <row r="1265" spans="1:15" x14ac:dyDescent="0.25">
      <c r="A1265" s="11" t="s">
        <v>2406</v>
      </c>
      <c r="B1265" s="12">
        <v>45917</v>
      </c>
      <c r="C1265" s="11" t="s">
        <v>118</v>
      </c>
      <c r="D1265" s="11" t="s">
        <v>334</v>
      </c>
      <c r="E1265" s="11" t="s">
        <v>395</v>
      </c>
      <c r="F1265" s="11" t="s">
        <v>457</v>
      </c>
      <c r="G1265" s="11" t="s">
        <v>541</v>
      </c>
      <c r="H1265">
        <v>7</v>
      </c>
      <c r="I1265">
        <v>315.57</v>
      </c>
      <c r="J1265">
        <v>0.15</v>
      </c>
      <c r="K1265">
        <v>2208.9899999999998</v>
      </c>
      <c r="L1265">
        <v>1995</v>
      </c>
      <c r="M1265">
        <v>213.99</v>
      </c>
      <c r="N1265" s="11" t="s">
        <v>550</v>
      </c>
      <c r="O1265" s="11" t="s">
        <v>543</v>
      </c>
    </row>
    <row r="1266" spans="1:15" x14ac:dyDescent="0.25">
      <c r="A1266" s="11" t="s">
        <v>2461</v>
      </c>
      <c r="B1266" s="12">
        <v>45663</v>
      </c>
      <c r="C1266" s="11" t="s">
        <v>184</v>
      </c>
      <c r="D1266" s="11" t="s">
        <v>373</v>
      </c>
      <c r="E1266" s="11" t="s">
        <v>398</v>
      </c>
      <c r="F1266" s="11" t="s">
        <v>493</v>
      </c>
      <c r="G1266" s="11" t="s">
        <v>541</v>
      </c>
      <c r="H1266">
        <v>8</v>
      </c>
      <c r="I1266">
        <v>1935.67</v>
      </c>
      <c r="J1266">
        <v>0.15</v>
      </c>
      <c r="K1266">
        <v>15485.36</v>
      </c>
      <c r="L1266">
        <v>12968</v>
      </c>
      <c r="M1266">
        <v>2517.36</v>
      </c>
      <c r="N1266" s="11" t="s">
        <v>542</v>
      </c>
      <c r="O1266" s="11" t="s">
        <v>543</v>
      </c>
    </row>
    <row r="1267" spans="1:15" x14ac:dyDescent="0.25">
      <c r="A1267" s="11" t="s">
        <v>2474</v>
      </c>
      <c r="B1267" s="12">
        <v>45697</v>
      </c>
      <c r="C1267" s="11" t="s">
        <v>208</v>
      </c>
      <c r="D1267" s="11" t="s">
        <v>341</v>
      </c>
      <c r="E1267" s="11" t="s">
        <v>389</v>
      </c>
      <c r="F1267" s="11" t="s">
        <v>465</v>
      </c>
      <c r="G1267" s="11" t="s">
        <v>541</v>
      </c>
      <c r="H1267">
        <v>1</v>
      </c>
      <c r="I1267">
        <v>439.73</v>
      </c>
      <c r="J1267">
        <v>0.15</v>
      </c>
      <c r="K1267">
        <v>439.73</v>
      </c>
      <c r="L1267">
        <v>412</v>
      </c>
      <c r="M1267">
        <v>27.73</v>
      </c>
      <c r="N1267" s="11" t="s">
        <v>542</v>
      </c>
      <c r="O1267" s="11" t="s">
        <v>543</v>
      </c>
    </row>
    <row r="1268" spans="1:15" x14ac:dyDescent="0.25">
      <c r="A1268" s="11" t="s">
        <v>2487</v>
      </c>
      <c r="B1268" s="12">
        <v>45747</v>
      </c>
      <c r="C1268" s="11" t="s">
        <v>262</v>
      </c>
      <c r="D1268" s="11" t="s">
        <v>355</v>
      </c>
      <c r="E1268" s="11" t="s">
        <v>395</v>
      </c>
      <c r="F1268" s="11" t="s">
        <v>489</v>
      </c>
      <c r="G1268" s="11" t="s">
        <v>541</v>
      </c>
      <c r="H1268">
        <v>2</v>
      </c>
      <c r="I1268">
        <v>24497.37</v>
      </c>
      <c r="J1268">
        <v>0.15</v>
      </c>
      <c r="K1268">
        <v>48994.74</v>
      </c>
      <c r="L1268">
        <v>39596</v>
      </c>
      <c r="M1268">
        <v>9398.74</v>
      </c>
      <c r="N1268" s="11" t="s">
        <v>542</v>
      </c>
      <c r="O1268" s="11" t="s">
        <v>543</v>
      </c>
    </row>
    <row r="1269" spans="1:15" x14ac:dyDescent="0.25">
      <c r="A1269" s="11" t="s">
        <v>2515</v>
      </c>
      <c r="B1269" s="12">
        <v>45666</v>
      </c>
      <c r="C1269" s="11" t="s">
        <v>96</v>
      </c>
      <c r="D1269" s="11" t="s">
        <v>366</v>
      </c>
      <c r="E1269" s="11" t="s">
        <v>391</v>
      </c>
      <c r="F1269" s="11" t="s">
        <v>445</v>
      </c>
      <c r="G1269" s="11" t="s">
        <v>541</v>
      </c>
      <c r="H1269">
        <v>8</v>
      </c>
      <c r="I1269">
        <v>21162.15</v>
      </c>
      <c r="J1269">
        <v>0.15</v>
      </c>
      <c r="K1269">
        <v>169297.2</v>
      </c>
      <c r="L1269">
        <v>134216</v>
      </c>
      <c r="M1269">
        <v>35081.199999999997</v>
      </c>
      <c r="N1269" s="11" t="s">
        <v>546</v>
      </c>
      <c r="O1269" s="11" t="s">
        <v>543</v>
      </c>
    </row>
    <row r="1270" spans="1:15" x14ac:dyDescent="0.25">
      <c r="A1270" s="11" t="s">
        <v>2524</v>
      </c>
      <c r="B1270" s="12">
        <v>46325</v>
      </c>
      <c r="C1270" s="11" t="s">
        <v>104</v>
      </c>
      <c r="D1270" s="11" t="s">
        <v>353</v>
      </c>
      <c r="E1270" s="11" t="s">
        <v>393</v>
      </c>
      <c r="F1270" s="11" t="s">
        <v>423</v>
      </c>
      <c r="G1270" s="11" t="s">
        <v>541</v>
      </c>
      <c r="H1270">
        <v>7</v>
      </c>
      <c r="I1270">
        <v>6836.97</v>
      </c>
      <c r="J1270">
        <v>0.15</v>
      </c>
      <c r="K1270">
        <v>47858.79</v>
      </c>
      <c r="L1270">
        <v>37359</v>
      </c>
      <c r="M1270">
        <v>10499.79</v>
      </c>
      <c r="N1270" s="11" t="s">
        <v>556</v>
      </c>
      <c r="O1270" s="11" t="s">
        <v>543</v>
      </c>
    </row>
    <row r="1271" spans="1:15" x14ac:dyDescent="0.25">
      <c r="A1271" s="11" t="s">
        <v>2532</v>
      </c>
      <c r="B1271" s="12">
        <v>45713</v>
      </c>
      <c r="C1271" s="11" t="s">
        <v>160</v>
      </c>
      <c r="D1271" s="11" t="s">
        <v>368</v>
      </c>
      <c r="E1271" s="11" t="s">
        <v>382</v>
      </c>
      <c r="F1271" s="11" t="s">
        <v>495</v>
      </c>
      <c r="G1271" s="11" t="s">
        <v>541</v>
      </c>
      <c r="H1271">
        <v>2</v>
      </c>
      <c r="I1271">
        <v>912.64</v>
      </c>
      <c r="J1271">
        <v>0.15</v>
      </c>
      <c r="K1271">
        <v>1825.28</v>
      </c>
      <c r="L1271">
        <v>1552</v>
      </c>
      <c r="M1271">
        <v>273.27999999999997</v>
      </c>
      <c r="N1271" s="11" t="s">
        <v>556</v>
      </c>
      <c r="O1271" s="11" t="s">
        <v>543</v>
      </c>
    </row>
    <row r="1272" spans="1:15" x14ac:dyDescent="0.25">
      <c r="A1272" s="11" t="s">
        <v>2591</v>
      </c>
      <c r="B1272" s="12">
        <v>46286</v>
      </c>
      <c r="C1272" s="11" t="s">
        <v>242</v>
      </c>
      <c r="D1272" s="11" t="s">
        <v>330</v>
      </c>
      <c r="E1272" s="11" t="s">
        <v>387</v>
      </c>
      <c r="F1272" s="11" t="s">
        <v>509</v>
      </c>
      <c r="G1272" s="11" t="s">
        <v>541</v>
      </c>
      <c r="H1272">
        <v>1</v>
      </c>
      <c r="I1272">
        <v>11419.19</v>
      </c>
      <c r="J1272">
        <v>0.15</v>
      </c>
      <c r="K1272">
        <v>11419.19</v>
      </c>
      <c r="L1272">
        <v>10393</v>
      </c>
      <c r="M1272">
        <v>1026.19</v>
      </c>
      <c r="N1272" s="11" t="s">
        <v>546</v>
      </c>
      <c r="O1272" s="11" t="s">
        <v>543</v>
      </c>
    </row>
    <row r="1273" spans="1:15" x14ac:dyDescent="0.25">
      <c r="A1273" s="11" t="s">
        <v>2607</v>
      </c>
      <c r="B1273" s="12">
        <v>46019</v>
      </c>
      <c r="C1273" s="11" t="s">
        <v>220</v>
      </c>
      <c r="D1273" s="11" t="s">
        <v>366</v>
      </c>
      <c r="E1273" s="11" t="s">
        <v>395</v>
      </c>
      <c r="F1273" s="11" t="s">
        <v>404</v>
      </c>
      <c r="G1273" s="11" t="s">
        <v>541</v>
      </c>
      <c r="H1273">
        <v>1</v>
      </c>
      <c r="I1273">
        <v>21162.15</v>
      </c>
      <c r="J1273">
        <v>0.15</v>
      </c>
      <c r="K1273">
        <v>21162.15</v>
      </c>
      <c r="L1273">
        <v>16777</v>
      </c>
      <c r="M1273">
        <v>4385.1499999999996</v>
      </c>
      <c r="N1273" s="11" t="s">
        <v>542</v>
      </c>
      <c r="O1273" s="11" t="s">
        <v>543</v>
      </c>
    </row>
    <row r="1274" spans="1:15" x14ac:dyDescent="0.25">
      <c r="A1274" s="11" t="s">
        <v>2615</v>
      </c>
      <c r="B1274" s="12">
        <v>46278</v>
      </c>
      <c r="C1274" s="11" t="s">
        <v>110</v>
      </c>
      <c r="D1274" s="11" t="s">
        <v>362</v>
      </c>
      <c r="E1274" s="11" t="s">
        <v>398</v>
      </c>
      <c r="F1274" s="11" t="s">
        <v>483</v>
      </c>
      <c r="G1274" s="11" t="s">
        <v>541</v>
      </c>
      <c r="H1274">
        <v>8</v>
      </c>
      <c r="I1274">
        <v>19164.810000000001</v>
      </c>
      <c r="J1274">
        <v>0.15</v>
      </c>
      <c r="K1274">
        <v>153318.48000000001</v>
      </c>
      <c r="L1274">
        <v>136472</v>
      </c>
      <c r="M1274">
        <v>16846.48</v>
      </c>
      <c r="N1274" s="11" t="s">
        <v>556</v>
      </c>
      <c r="O1274" s="11" t="s">
        <v>543</v>
      </c>
    </row>
    <row r="1275" spans="1:15" x14ac:dyDescent="0.25">
      <c r="A1275" s="11" t="s">
        <v>2619</v>
      </c>
      <c r="B1275" s="12">
        <v>46256</v>
      </c>
      <c r="C1275" s="11" t="s">
        <v>252</v>
      </c>
      <c r="D1275" s="11" t="s">
        <v>351</v>
      </c>
      <c r="E1275" s="11" t="s">
        <v>382</v>
      </c>
      <c r="F1275" s="11" t="s">
        <v>441</v>
      </c>
      <c r="G1275" s="11" t="s">
        <v>541</v>
      </c>
      <c r="H1275">
        <v>5</v>
      </c>
      <c r="I1275">
        <v>24639.69</v>
      </c>
      <c r="J1275">
        <v>0.15</v>
      </c>
      <c r="K1275">
        <v>123198.45</v>
      </c>
      <c r="L1275">
        <v>97190</v>
      </c>
      <c r="M1275">
        <v>26008.45</v>
      </c>
      <c r="N1275" s="11" t="s">
        <v>556</v>
      </c>
      <c r="O1275" s="11" t="s">
        <v>543</v>
      </c>
    </row>
    <row r="1276" spans="1:15" x14ac:dyDescent="0.25">
      <c r="A1276" s="11" t="s">
        <v>2627</v>
      </c>
      <c r="B1276" s="12">
        <v>46203</v>
      </c>
      <c r="C1276" s="11" t="s">
        <v>322</v>
      </c>
      <c r="D1276" s="11" t="s">
        <v>351</v>
      </c>
      <c r="E1276" s="11" t="s">
        <v>387</v>
      </c>
      <c r="F1276" s="11" t="s">
        <v>523</v>
      </c>
      <c r="G1276" s="11" t="s">
        <v>541</v>
      </c>
      <c r="H1276">
        <v>4</v>
      </c>
      <c r="I1276">
        <v>24639.69</v>
      </c>
      <c r="J1276">
        <v>0.15</v>
      </c>
      <c r="K1276">
        <v>98558.76</v>
      </c>
      <c r="L1276">
        <v>77752</v>
      </c>
      <c r="M1276">
        <v>20806.759999999998</v>
      </c>
      <c r="N1276" s="11" t="s">
        <v>542</v>
      </c>
      <c r="O1276" s="11" t="s">
        <v>543</v>
      </c>
    </row>
    <row r="1277" spans="1:15" x14ac:dyDescent="0.25">
      <c r="A1277" s="11" t="s">
        <v>2640</v>
      </c>
      <c r="B1277" s="12">
        <v>45958</v>
      </c>
      <c r="C1277" s="11" t="s">
        <v>130</v>
      </c>
      <c r="D1277" s="11" t="s">
        <v>351</v>
      </c>
      <c r="E1277" s="11" t="s">
        <v>398</v>
      </c>
      <c r="F1277" s="11" t="s">
        <v>513</v>
      </c>
      <c r="G1277" s="11" t="s">
        <v>541</v>
      </c>
      <c r="H1277">
        <v>8</v>
      </c>
      <c r="I1277">
        <v>24639.69</v>
      </c>
      <c r="J1277">
        <v>0.15</v>
      </c>
      <c r="K1277">
        <v>197117.52</v>
      </c>
      <c r="L1277">
        <v>155504</v>
      </c>
      <c r="M1277">
        <v>41613.519999999997</v>
      </c>
      <c r="N1277" s="11" t="s">
        <v>550</v>
      </c>
      <c r="O1277" s="11" t="s">
        <v>543</v>
      </c>
    </row>
    <row r="1278" spans="1:15" x14ac:dyDescent="0.25">
      <c r="A1278" s="11" t="s">
        <v>2648</v>
      </c>
      <c r="B1278" s="12">
        <v>45782</v>
      </c>
      <c r="C1278" s="11" t="s">
        <v>23</v>
      </c>
      <c r="D1278" s="11" t="s">
        <v>357</v>
      </c>
      <c r="E1278" s="11" t="s">
        <v>395</v>
      </c>
      <c r="F1278" s="11" t="s">
        <v>513</v>
      </c>
      <c r="G1278" s="11" t="s">
        <v>541</v>
      </c>
      <c r="H1278">
        <v>1</v>
      </c>
      <c r="I1278">
        <v>17661.759999999998</v>
      </c>
      <c r="J1278">
        <v>0.15</v>
      </c>
      <c r="K1278">
        <v>17661.759999999998</v>
      </c>
      <c r="L1278">
        <v>16443</v>
      </c>
      <c r="M1278">
        <v>1218.76</v>
      </c>
      <c r="N1278" s="11" t="s">
        <v>550</v>
      </c>
      <c r="O1278" s="11" t="s">
        <v>543</v>
      </c>
    </row>
    <row r="1279" spans="1:15" x14ac:dyDescent="0.25">
      <c r="A1279" s="11" t="s">
        <v>2651</v>
      </c>
      <c r="B1279" s="12">
        <v>45987</v>
      </c>
      <c r="C1279" s="11" t="s">
        <v>294</v>
      </c>
      <c r="D1279" s="11" t="s">
        <v>377</v>
      </c>
      <c r="E1279" s="11" t="s">
        <v>398</v>
      </c>
      <c r="F1279" s="11" t="s">
        <v>455</v>
      </c>
      <c r="G1279" s="11" t="s">
        <v>541</v>
      </c>
      <c r="H1279">
        <v>1</v>
      </c>
      <c r="I1279">
        <v>22093.14</v>
      </c>
      <c r="J1279">
        <v>0.15</v>
      </c>
      <c r="K1279">
        <v>22093.14</v>
      </c>
      <c r="L1279">
        <v>18551</v>
      </c>
      <c r="M1279">
        <v>3542.14</v>
      </c>
      <c r="N1279" s="11" t="s">
        <v>550</v>
      </c>
      <c r="O1279" s="11" t="s">
        <v>543</v>
      </c>
    </row>
    <row r="1280" spans="1:15" x14ac:dyDescent="0.25">
      <c r="A1280" s="11" t="s">
        <v>2672</v>
      </c>
      <c r="B1280" s="12">
        <v>46040</v>
      </c>
      <c r="C1280" s="11" t="s">
        <v>160</v>
      </c>
      <c r="D1280" s="11" t="s">
        <v>368</v>
      </c>
      <c r="E1280" s="11" t="s">
        <v>389</v>
      </c>
      <c r="F1280" s="11" t="s">
        <v>467</v>
      </c>
      <c r="G1280" s="11" t="s">
        <v>541</v>
      </c>
      <c r="H1280">
        <v>1</v>
      </c>
      <c r="I1280">
        <v>912.64</v>
      </c>
      <c r="J1280">
        <v>0.15</v>
      </c>
      <c r="K1280">
        <v>912.64</v>
      </c>
      <c r="L1280">
        <v>776</v>
      </c>
      <c r="M1280">
        <v>136.63999999999999</v>
      </c>
      <c r="N1280" s="11" t="s">
        <v>542</v>
      </c>
      <c r="O1280" s="11" t="s">
        <v>543</v>
      </c>
    </row>
    <row r="1281" spans="1:15" x14ac:dyDescent="0.25">
      <c r="A1281" s="11" t="s">
        <v>2674</v>
      </c>
      <c r="B1281" s="12">
        <v>45808</v>
      </c>
      <c r="C1281" s="11" t="s">
        <v>254</v>
      </c>
      <c r="D1281" s="11" t="s">
        <v>353</v>
      </c>
      <c r="E1281" s="11" t="s">
        <v>389</v>
      </c>
      <c r="F1281" s="11" t="s">
        <v>410</v>
      </c>
      <c r="G1281" s="11" t="s">
        <v>541</v>
      </c>
      <c r="H1281">
        <v>5</v>
      </c>
      <c r="I1281">
        <v>6836.97</v>
      </c>
      <c r="J1281">
        <v>0.15</v>
      </c>
      <c r="K1281">
        <v>34184.85</v>
      </c>
      <c r="L1281">
        <v>26685</v>
      </c>
      <c r="M1281">
        <v>7499.85</v>
      </c>
      <c r="N1281" s="11" t="s">
        <v>556</v>
      </c>
      <c r="O1281" s="11" t="s">
        <v>543</v>
      </c>
    </row>
    <row r="1282" spans="1:15" x14ac:dyDescent="0.25">
      <c r="A1282" s="11" t="s">
        <v>2715</v>
      </c>
      <c r="B1282" s="12">
        <v>46058</v>
      </c>
      <c r="C1282" s="11" t="s">
        <v>88</v>
      </c>
      <c r="D1282" s="11" t="s">
        <v>348</v>
      </c>
      <c r="E1282" s="11" t="s">
        <v>398</v>
      </c>
      <c r="F1282" s="11" t="s">
        <v>449</v>
      </c>
      <c r="G1282" s="11" t="s">
        <v>541</v>
      </c>
      <c r="H1282">
        <v>8</v>
      </c>
      <c r="I1282">
        <v>10797.96</v>
      </c>
      <c r="J1282">
        <v>0.15</v>
      </c>
      <c r="K1282">
        <v>86383.679999999993</v>
      </c>
      <c r="L1282">
        <v>81752</v>
      </c>
      <c r="M1282">
        <v>4631.68</v>
      </c>
      <c r="N1282" s="11" t="s">
        <v>542</v>
      </c>
      <c r="O1282" s="11" t="s">
        <v>543</v>
      </c>
    </row>
    <row r="1283" spans="1:15" x14ac:dyDescent="0.25">
      <c r="A1283" s="11" t="s">
        <v>2718</v>
      </c>
      <c r="B1283" s="12">
        <v>45724</v>
      </c>
      <c r="C1283" s="11" t="s">
        <v>68</v>
      </c>
      <c r="D1283" s="11" t="s">
        <v>348</v>
      </c>
      <c r="E1283" s="11" t="s">
        <v>393</v>
      </c>
      <c r="F1283" s="11" t="s">
        <v>449</v>
      </c>
      <c r="G1283" s="11" t="s">
        <v>541</v>
      </c>
      <c r="H1283">
        <v>1</v>
      </c>
      <c r="I1283">
        <v>10797.96</v>
      </c>
      <c r="J1283">
        <v>0.15</v>
      </c>
      <c r="K1283">
        <v>10797.96</v>
      </c>
      <c r="L1283">
        <v>10219</v>
      </c>
      <c r="M1283">
        <v>578.96</v>
      </c>
      <c r="N1283" s="11" t="s">
        <v>556</v>
      </c>
      <c r="O1283" s="11" t="s">
        <v>543</v>
      </c>
    </row>
    <row r="1284" spans="1:15" x14ac:dyDescent="0.25">
      <c r="A1284" s="11" t="s">
        <v>2739</v>
      </c>
      <c r="B1284" s="12">
        <v>46013</v>
      </c>
      <c r="C1284" s="11" t="s">
        <v>37</v>
      </c>
      <c r="D1284" s="11" t="s">
        <v>360</v>
      </c>
      <c r="E1284" s="11" t="s">
        <v>385</v>
      </c>
      <c r="F1284" s="11" t="s">
        <v>509</v>
      </c>
      <c r="G1284" s="11" t="s">
        <v>541</v>
      </c>
      <c r="H1284">
        <v>4</v>
      </c>
      <c r="I1284">
        <v>21071.29</v>
      </c>
      <c r="J1284">
        <v>0.15</v>
      </c>
      <c r="K1284">
        <v>84285.16</v>
      </c>
      <c r="L1284">
        <v>82092</v>
      </c>
      <c r="M1284">
        <v>2193.16</v>
      </c>
      <c r="N1284" s="11" t="s">
        <v>546</v>
      </c>
      <c r="O1284" s="11" t="s">
        <v>543</v>
      </c>
    </row>
    <row r="1285" spans="1:15" x14ac:dyDescent="0.25">
      <c r="A1285" s="11" t="s">
        <v>2743</v>
      </c>
      <c r="B1285" s="12">
        <v>45712</v>
      </c>
      <c r="C1285" s="11" t="s">
        <v>130</v>
      </c>
      <c r="D1285" s="11" t="s">
        <v>353</v>
      </c>
      <c r="E1285" s="11" t="s">
        <v>387</v>
      </c>
      <c r="F1285" s="11" t="s">
        <v>523</v>
      </c>
      <c r="G1285" s="11" t="s">
        <v>541</v>
      </c>
      <c r="H1285">
        <v>5</v>
      </c>
      <c r="I1285">
        <v>6836.97</v>
      </c>
      <c r="J1285">
        <v>0.15</v>
      </c>
      <c r="K1285">
        <v>34184.85</v>
      </c>
      <c r="L1285">
        <v>26685</v>
      </c>
      <c r="M1285">
        <v>7499.85</v>
      </c>
      <c r="N1285" s="11" t="s">
        <v>556</v>
      </c>
      <c r="O1285" s="11" t="s">
        <v>543</v>
      </c>
    </row>
    <row r="1286" spans="1:15" x14ac:dyDescent="0.25">
      <c r="A1286" s="11" t="s">
        <v>2755</v>
      </c>
      <c r="B1286" s="12">
        <v>46033</v>
      </c>
      <c r="C1286" s="11" t="s">
        <v>212</v>
      </c>
      <c r="D1286" s="11" t="s">
        <v>345</v>
      </c>
      <c r="E1286" s="11" t="s">
        <v>385</v>
      </c>
      <c r="F1286" s="11" t="s">
        <v>521</v>
      </c>
      <c r="G1286" s="11" t="s">
        <v>541</v>
      </c>
      <c r="H1286">
        <v>2</v>
      </c>
      <c r="I1286">
        <v>1591.01</v>
      </c>
      <c r="J1286">
        <v>0.15</v>
      </c>
      <c r="K1286">
        <v>3182.02</v>
      </c>
      <c r="L1286">
        <v>3230</v>
      </c>
      <c r="M1286">
        <v>-47.98</v>
      </c>
      <c r="N1286" s="11" t="s">
        <v>546</v>
      </c>
      <c r="O1286" s="11" t="s">
        <v>543</v>
      </c>
    </row>
    <row r="1287" spans="1:15" x14ac:dyDescent="0.25">
      <c r="A1287" s="11" t="s">
        <v>2790</v>
      </c>
      <c r="B1287" s="12">
        <v>46194</v>
      </c>
      <c r="C1287" s="11" t="s">
        <v>220</v>
      </c>
      <c r="D1287" s="11" t="s">
        <v>360</v>
      </c>
      <c r="E1287" s="11" t="s">
        <v>395</v>
      </c>
      <c r="F1287" s="11" t="s">
        <v>429</v>
      </c>
      <c r="G1287" s="11" t="s">
        <v>541</v>
      </c>
      <c r="H1287">
        <v>1</v>
      </c>
      <c r="I1287">
        <v>21071.29</v>
      </c>
      <c r="J1287">
        <v>0.15</v>
      </c>
      <c r="K1287">
        <v>21071.29</v>
      </c>
      <c r="L1287">
        <v>20523</v>
      </c>
      <c r="M1287">
        <v>548.29</v>
      </c>
      <c r="N1287" s="11" t="s">
        <v>550</v>
      </c>
      <c r="O1287" s="11" t="s">
        <v>543</v>
      </c>
    </row>
    <row r="1288" spans="1:15" x14ac:dyDescent="0.25">
      <c r="A1288" s="11" t="s">
        <v>2797</v>
      </c>
      <c r="B1288" s="12">
        <v>45869</v>
      </c>
      <c r="C1288" s="11" t="s">
        <v>162</v>
      </c>
      <c r="D1288" s="11" t="s">
        <v>377</v>
      </c>
      <c r="E1288" s="11" t="s">
        <v>391</v>
      </c>
      <c r="F1288" s="11" t="s">
        <v>429</v>
      </c>
      <c r="G1288" s="11" t="s">
        <v>541</v>
      </c>
      <c r="H1288">
        <v>6</v>
      </c>
      <c r="I1288">
        <v>22093.14</v>
      </c>
      <c r="J1288">
        <v>0.15</v>
      </c>
      <c r="K1288">
        <v>132558.84</v>
      </c>
      <c r="L1288">
        <v>111306</v>
      </c>
      <c r="M1288">
        <v>21252.84</v>
      </c>
      <c r="N1288" s="11" t="s">
        <v>542</v>
      </c>
      <c r="O1288" s="11" t="s">
        <v>543</v>
      </c>
    </row>
    <row r="1289" spans="1:15" x14ac:dyDescent="0.25">
      <c r="A1289" s="11" t="s">
        <v>2810</v>
      </c>
      <c r="B1289" s="12">
        <v>46117</v>
      </c>
      <c r="C1289" s="11" t="s">
        <v>190</v>
      </c>
      <c r="D1289" s="11" t="s">
        <v>371</v>
      </c>
      <c r="E1289" s="11" t="s">
        <v>393</v>
      </c>
      <c r="F1289" s="11" t="s">
        <v>473</v>
      </c>
      <c r="G1289" s="11" t="s">
        <v>541</v>
      </c>
      <c r="H1289">
        <v>2</v>
      </c>
      <c r="I1289">
        <v>21453.09</v>
      </c>
      <c r="J1289">
        <v>0.15</v>
      </c>
      <c r="K1289">
        <v>42906.18</v>
      </c>
      <c r="L1289">
        <v>42632</v>
      </c>
      <c r="M1289">
        <v>274.18</v>
      </c>
      <c r="N1289" s="11" t="s">
        <v>542</v>
      </c>
      <c r="O1289" s="11" t="s">
        <v>543</v>
      </c>
    </row>
    <row r="1290" spans="1:15" x14ac:dyDescent="0.25">
      <c r="A1290" s="11" t="s">
        <v>2849</v>
      </c>
      <c r="B1290" s="12">
        <v>45709</v>
      </c>
      <c r="C1290" s="11" t="s">
        <v>62</v>
      </c>
      <c r="D1290" s="11" t="s">
        <v>360</v>
      </c>
      <c r="E1290" s="11" t="s">
        <v>395</v>
      </c>
      <c r="F1290" s="11" t="s">
        <v>473</v>
      </c>
      <c r="G1290" s="11" t="s">
        <v>541</v>
      </c>
      <c r="H1290">
        <v>5</v>
      </c>
      <c r="I1290">
        <v>21071.29</v>
      </c>
      <c r="J1290">
        <v>0.15</v>
      </c>
      <c r="K1290">
        <v>105356.45</v>
      </c>
      <c r="L1290">
        <v>102615</v>
      </c>
      <c r="M1290">
        <v>2741.45</v>
      </c>
      <c r="N1290" s="11" t="s">
        <v>546</v>
      </c>
      <c r="O1290" s="11" t="s">
        <v>543</v>
      </c>
    </row>
    <row r="1291" spans="1:15" x14ac:dyDescent="0.25">
      <c r="A1291" s="11" t="s">
        <v>2857</v>
      </c>
      <c r="B1291" s="12">
        <v>46216</v>
      </c>
      <c r="C1291" s="11" t="s">
        <v>140</v>
      </c>
      <c r="D1291" s="11" t="s">
        <v>362</v>
      </c>
      <c r="E1291" s="11" t="s">
        <v>393</v>
      </c>
      <c r="F1291" s="11" t="s">
        <v>471</v>
      </c>
      <c r="G1291" s="11" t="s">
        <v>541</v>
      </c>
      <c r="H1291">
        <v>3</v>
      </c>
      <c r="I1291">
        <v>19164.810000000001</v>
      </c>
      <c r="J1291">
        <v>0.15</v>
      </c>
      <c r="K1291">
        <v>57494.43</v>
      </c>
      <c r="L1291">
        <v>51177</v>
      </c>
      <c r="M1291">
        <v>6317.43</v>
      </c>
      <c r="N1291" s="11" t="s">
        <v>550</v>
      </c>
      <c r="O1291" s="11" t="s">
        <v>543</v>
      </c>
    </row>
    <row r="1292" spans="1:15" x14ac:dyDescent="0.25">
      <c r="A1292" s="11" t="s">
        <v>2862</v>
      </c>
      <c r="B1292" s="12">
        <v>46041</v>
      </c>
      <c r="C1292" s="11" t="s">
        <v>180</v>
      </c>
      <c r="D1292" s="11" t="s">
        <v>373</v>
      </c>
      <c r="E1292" s="11" t="s">
        <v>391</v>
      </c>
      <c r="F1292" s="11" t="s">
        <v>467</v>
      </c>
      <c r="G1292" s="11" t="s">
        <v>541</v>
      </c>
      <c r="H1292">
        <v>6</v>
      </c>
      <c r="I1292">
        <v>1935.67</v>
      </c>
      <c r="J1292">
        <v>0.15</v>
      </c>
      <c r="K1292">
        <v>11614.02</v>
      </c>
      <c r="L1292">
        <v>9726</v>
      </c>
      <c r="M1292">
        <v>1888.02</v>
      </c>
      <c r="N1292" s="11" t="s">
        <v>556</v>
      </c>
      <c r="O1292" s="11" t="s">
        <v>543</v>
      </c>
    </row>
    <row r="1293" spans="1:15" x14ac:dyDescent="0.25">
      <c r="A1293" s="11" t="s">
        <v>2932</v>
      </c>
      <c r="B1293" s="12">
        <v>45682</v>
      </c>
      <c r="C1293" s="11" t="s">
        <v>322</v>
      </c>
      <c r="D1293" s="11" t="s">
        <v>334</v>
      </c>
      <c r="E1293" s="11" t="s">
        <v>389</v>
      </c>
      <c r="F1293" s="11" t="s">
        <v>431</v>
      </c>
      <c r="G1293" s="11" t="s">
        <v>541</v>
      </c>
      <c r="H1293">
        <v>4</v>
      </c>
      <c r="I1293">
        <v>315.57</v>
      </c>
      <c r="J1293">
        <v>0.15</v>
      </c>
      <c r="K1293">
        <v>1262.28</v>
      </c>
      <c r="L1293">
        <v>1140</v>
      </c>
      <c r="M1293">
        <v>122.28</v>
      </c>
      <c r="N1293" s="11" t="s">
        <v>546</v>
      </c>
      <c r="O1293" s="11" t="s">
        <v>543</v>
      </c>
    </row>
    <row r="1294" spans="1:15" x14ac:dyDescent="0.25">
      <c r="A1294" s="11" t="s">
        <v>2941</v>
      </c>
      <c r="B1294" s="12">
        <v>46161</v>
      </c>
      <c r="C1294" s="11" t="s">
        <v>54</v>
      </c>
      <c r="D1294" s="11" t="s">
        <v>348</v>
      </c>
      <c r="E1294" s="11" t="s">
        <v>382</v>
      </c>
      <c r="F1294" s="11" t="s">
        <v>499</v>
      </c>
      <c r="G1294" s="11" t="s">
        <v>541</v>
      </c>
      <c r="H1294">
        <v>5</v>
      </c>
      <c r="I1294">
        <v>10797.96</v>
      </c>
      <c r="J1294">
        <v>0.15</v>
      </c>
      <c r="K1294">
        <v>53989.8</v>
      </c>
      <c r="L1294">
        <v>51095</v>
      </c>
      <c r="M1294">
        <v>2894.8</v>
      </c>
      <c r="N1294" s="11" t="s">
        <v>556</v>
      </c>
      <c r="O1294" s="11" t="s">
        <v>543</v>
      </c>
    </row>
    <row r="1295" spans="1:15" x14ac:dyDescent="0.25">
      <c r="A1295" s="11" t="s">
        <v>2944</v>
      </c>
      <c r="B1295" s="12">
        <v>45993</v>
      </c>
      <c r="C1295" s="11" t="s">
        <v>306</v>
      </c>
      <c r="D1295" s="11" t="s">
        <v>373</v>
      </c>
      <c r="E1295" s="11" t="s">
        <v>385</v>
      </c>
      <c r="F1295" s="11" t="s">
        <v>471</v>
      </c>
      <c r="G1295" s="11" t="s">
        <v>541</v>
      </c>
      <c r="H1295">
        <v>3</v>
      </c>
      <c r="I1295">
        <v>1935.67</v>
      </c>
      <c r="J1295">
        <v>0.15</v>
      </c>
      <c r="K1295">
        <v>5807.01</v>
      </c>
      <c r="L1295">
        <v>4863</v>
      </c>
      <c r="M1295">
        <v>944.01</v>
      </c>
      <c r="N1295" s="11" t="s">
        <v>556</v>
      </c>
      <c r="O1295" s="11" t="s">
        <v>543</v>
      </c>
    </row>
    <row r="1296" spans="1:15" x14ac:dyDescent="0.25">
      <c r="A1296" s="11" t="s">
        <v>2954</v>
      </c>
      <c r="B1296" s="12">
        <v>45816</v>
      </c>
      <c r="C1296" s="11" t="s">
        <v>308</v>
      </c>
      <c r="D1296" s="11" t="s">
        <v>362</v>
      </c>
      <c r="E1296" s="11" t="s">
        <v>385</v>
      </c>
      <c r="F1296" s="11" t="s">
        <v>483</v>
      </c>
      <c r="G1296" s="11" t="s">
        <v>541</v>
      </c>
      <c r="H1296">
        <v>8</v>
      </c>
      <c r="I1296">
        <v>19164.810000000001</v>
      </c>
      <c r="J1296">
        <v>0.15</v>
      </c>
      <c r="K1296">
        <v>153318.48000000001</v>
      </c>
      <c r="L1296">
        <v>136472</v>
      </c>
      <c r="M1296">
        <v>16846.48</v>
      </c>
      <c r="N1296" s="11" t="s">
        <v>542</v>
      </c>
      <c r="O1296" s="11" t="s">
        <v>543</v>
      </c>
    </row>
    <row r="1297" spans="1:15" x14ac:dyDescent="0.25">
      <c r="A1297" s="11" t="s">
        <v>2956</v>
      </c>
      <c r="B1297" s="12">
        <v>46183</v>
      </c>
      <c r="C1297" s="11" t="s">
        <v>180</v>
      </c>
      <c r="D1297" s="11" t="s">
        <v>345</v>
      </c>
      <c r="E1297" s="11" t="s">
        <v>387</v>
      </c>
      <c r="F1297" s="11" t="s">
        <v>420</v>
      </c>
      <c r="G1297" s="11" t="s">
        <v>541</v>
      </c>
      <c r="H1297">
        <v>8</v>
      </c>
      <c r="I1297">
        <v>1591.01</v>
      </c>
      <c r="J1297">
        <v>0.15</v>
      </c>
      <c r="K1297">
        <v>12728.08</v>
      </c>
      <c r="L1297">
        <v>12920</v>
      </c>
      <c r="M1297">
        <v>-191.92</v>
      </c>
      <c r="N1297" s="11" t="s">
        <v>546</v>
      </c>
      <c r="O1297" s="11" t="s">
        <v>543</v>
      </c>
    </row>
    <row r="1298" spans="1:15" x14ac:dyDescent="0.25">
      <c r="A1298" s="11" t="s">
        <v>2959</v>
      </c>
      <c r="B1298" s="12">
        <v>45780</v>
      </c>
      <c r="C1298" s="11" t="s">
        <v>236</v>
      </c>
      <c r="D1298" s="11" t="s">
        <v>377</v>
      </c>
      <c r="E1298" s="11" t="s">
        <v>387</v>
      </c>
      <c r="F1298" s="11" t="s">
        <v>471</v>
      </c>
      <c r="G1298" s="11" t="s">
        <v>541</v>
      </c>
      <c r="H1298">
        <v>8</v>
      </c>
      <c r="I1298">
        <v>22093.14</v>
      </c>
      <c r="J1298">
        <v>0.15</v>
      </c>
      <c r="K1298">
        <v>176745.12</v>
      </c>
      <c r="L1298">
        <v>148408</v>
      </c>
      <c r="M1298">
        <v>28337.119999999999</v>
      </c>
      <c r="N1298" s="11" t="s">
        <v>542</v>
      </c>
      <c r="O1298" s="11" t="s">
        <v>543</v>
      </c>
    </row>
    <row r="1299" spans="1:15" x14ac:dyDescent="0.25">
      <c r="A1299" s="11" t="s">
        <v>2970</v>
      </c>
      <c r="B1299" s="12">
        <v>46135</v>
      </c>
      <c r="C1299" s="11" t="s">
        <v>274</v>
      </c>
      <c r="D1299" s="11" t="s">
        <v>345</v>
      </c>
      <c r="E1299" s="11" t="s">
        <v>393</v>
      </c>
      <c r="F1299" s="11" t="s">
        <v>521</v>
      </c>
      <c r="G1299" s="11" t="s">
        <v>541</v>
      </c>
      <c r="H1299">
        <v>6</v>
      </c>
      <c r="I1299">
        <v>1591.01</v>
      </c>
      <c r="J1299">
        <v>0.15</v>
      </c>
      <c r="K1299">
        <v>9546.06</v>
      </c>
      <c r="L1299">
        <v>9690</v>
      </c>
      <c r="M1299">
        <v>-143.94</v>
      </c>
      <c r="N1299" s="11" t="s">
        <v>542</v>
      </c>
      <c r="O1299" s="11" t="s">
        <v>543</v>
      </c>
    </row>
    <row r="1300" spans="1:15" x14ac:dyDescent="0.25">
      <c r="A1300" s="11" t="s">
        <v>3012</v>
      </c>
      <c r="B1300" s="12">
        <v>46206</v>
      </c>
      <c r="C1300" s="11" t="s">
        <v>212</v>
      </c>
      <c r="D1300" s="11" t="s">
        <v>351</v>
      </c>
      <c r="E1300" s="11" t="s">
        <v>391</v>
      </c>
      <c r="F1300" s="11" t="s">
        <v>429</v>
      </c>
      <c r="G1300" s="11" t="s">
        <v>541</v>
      </c>
      <c r="H1300">
        <v>2</v>
      </c>
      <c r="I1300">
        <v>24639.69</v>
      </c>
      <c r="J1300">
        <v>0.15</v>
      </c>
      <c r="K1300">
        <v>36176.239999999998</v>
      </c>
      <c r="L1300">
        <v>38876</v>
      </c>
      <c r="M1300">
        <v>-2699.76</v>
      </c>
      <c r="N1300" s="11" t="s">
        <v>546</v>
      </c>
      <c r="O1300" s="11" t="s">
        <v>543</v>
      </c>
    </row>
    <row r="1301" spans="1:15" x14ac:dyDescent="0.25">
      <c r="A1301" s="11" t="s">
        <v>3022</v>
      </c>
      <c r="B1301" s="12">
        <v>45768</v>
      </c>
      <c r="C1301" s="11" t="s">
        <v>152</v>
      </c>
      <c r="D1301" s="11" t="s">
        <v>366</v>
      </c>
      <c r="E1301" s="11" t="s">
        <v>385</v>
      </c>
      <c r="F1301" s="11" t="s">
        <v>429</v>
      </c>
      <c r="G1301" s="11" t="s">
        <v>541</v>
      </c>
      <c r="H1301">
        <v>8</v>
      </c>
      <c r="I1301">
        <v>21162.15</v>
      </c>
      <c r="J1301">
        <v>0.15</v>
      </c>
      <c r="K1301">
        <v>169297.2</v>
      </c>
      <c r="L1301">
        <v>134216</v>
      </c>
      <c r="M1301">
        <v>35081.199999999997</v>
      </c>
      <c r="N1301" s="11" t="s">
        <v>546</v>
      </c>
      <c r="O1301" s="11" t="s">
        <v>543</v>
      </c>
    </row>
    <row r="1302" spans="1:15" x14ac:dyDescent="0.25">
      <c r="A1302" s="11" t="s">
        <v>3023</v>
      </c>
      <c r="B1302" s="12">
        <v>46223</v>
      </c>
      <c r="C1302" s="11" t="s">
        <v>27</v>
      </c>
      <c r="D1302" s="11" t="s">
        <v>343</v>
      </c>
      <c r="E1302" s="11" t="s">
        <v>382</v>
      </c>
      <c r="F1302" s="11" t="s">
        <v>507</v>
      </c>
      <c r="G1302" s="11" t="s">
        <v>541</v>
      </c>
      <c r="H1302">
        <v>2</v>
      </c>
      <c r="I1302">
        <v>3552.65</v>
      </c>
      <c r="J1302">
        <v>0.15</v>
      </c>
      <c r="K1302">
        <v>7105.3</v>
      </c>
      <c r="L1302">
        <v>6382</v>
      </c>
      <c r="M1302">
        <v>723.3</v>
      </c>
      <c r="N1302" s="11" t="s">
        <v>550</v>
      </c>
      <c r="O1302" s="11" t="s">
        <v>543</v>
      </c>
    </row>
    <row r="1303" spans="1:15" x14ac:dyDescent="0.25">
      <c r="A1303" s="11" t="s">
        <v>3028</v>
      </c>
      <c r="B1303" s="12">
        <v>46156</v>
      </c>
      <c r="C1303" s="11" t="s">
        <v>208</v>
      </c>
      <c r="D1303" s="11" t="s">
        <v>341</v>
      </c>
      <c r="E1303" s="11" t="s">
        <v>382</v>
      </c>
      <c r="F1303" s="11" t="s">
        <v>407</v>
      </c>
      <c r="G1303" s="11" t="s">
        <v>541</v>
      </c>
      <c r="H1303">
        <v>6</v>
      </c>
      <c r="I1303">
        <v>439.73</v>
      </c>
      <c r="J1303">
        <v>0.15</v>
      </c>
      <c r="K1303">
        <v>2638.38</v>
      </c>
      <c r="L1303">
        <v>2472</v>
      </c>
      <c r="M1303">
        <v>166.38</v>
      </c>
      <c r="N1303" s="11" t="s">
        <v>546</v>
      </c>
      <c r="O1303" s="11" t="s">
        <v>543</v>
      </c>
    </row>
    <row r="1304" spans="1:15" x14ac:dyDescent="0.25">
      <c r="A1304" s="11" t="s">
        <v>3048</v>
      </c>
      <c r="B1304" s="12">
        <v>45757</v>
      </c>
      <c r="C1304" s="11" t="s">
        <v>152</v>
      </c>
      <c r="D1304" s="11" t="s">
        <v>366</v>
      </c>
      <c r="E1304" s="11" t="s">
        <v>387</v>
      </c>
      <c r="F1304" s="11" t="s">
        <v>457</v>
      </c>
      <c r="G1304" s="11" t="s">
        <v>541</v>
      </c>
      <c r="H1304">
        <v>3</v>
      </c>
      <c r="I1304">
        <v>21162.15</v>
      </c>
      <c r="J1304">
        <v>0.15</v>
      </c>
      <c r="K1304">
        <v>63486.45</v>
      </c>
      <c r="L1304">
        <v>50331</v>
      </c>
      <c r="M1304">
        <v>13155.45</v>
      </c>
      <c r="N1304" s="11" t="s">
        <v>546</v>
      </c>
      <c r="O1304" s="11" t="s">
        <v>543</v>
      </c>
    </row>
    <row r="1305" spans="1:15" x14ac:dyDescent="0.25">
      <c r="A1305" s="11" t="s">
        <v>3060</v>
      </c>
      <c r="B1305" s="12">
        <v>46106</v>
      </c>
      <c r="C1305" s="11" t="s">
        <v>174</v>
      </c>
      <c r="D1305" s="11" t="s">
        <v>375</v>
      </c>
      <c r="E1305" s="11" t="s">
        <v>387</v>
      </c>
      <c r="F1305" s="11" t="s">
        <v>507</v>
      </c>
      <c r="G1305" s="11" t="s">
        <v>541</v>
      </c>
      <c r="H1305">
        <v>7</v>
      </c>
      <c r="I1305">
        <v>4651.8100000000004</v>
      </c>
      <c r="J1305">
        <v>0.15</v>
      </c>
      <c r="K1305">
        <v>32562.67</v>
      </c>
      <c r="L1305">
        <v>25809</v>
      </c>
      <c r="M1305">
        <v>6753.67</v>
      </c>
      <c r="N1305" s="11" t="s">
        <v>542</v>
      </c>
      <c r="O1305" s="11" t="s">
        <v>543</v>
      </c>
    </row>
    <row r="1306" spans="1:15" x14ac:dyDescent="0.25">
      <c r="A1306" s="11" t="s">
        <v>3067</v>
      </c>
      <c r="B1306" s="12">
        <v>46277</v>
      </c>
      <c r="C1306" s="11" t="s">
        <v>136</v>
      </c>
      <c r="D1306" s="11" t="s">
        <v>357</v>
      </c>
      <c r="E1306" s="11" t="s">
        <v>382</v>
      </c>
      <c r="F1306" s="11" t="s">
        <v>493</v>
      </c>
      <c r="G1306" s="11" t="s">
        <v>541</v>
      </c>
      <c r="H1306">
        <v>1</v>
      </c>
      <c r="I1306">
        <v>17661.759999999998</v>
      </c>
      <c r="J1306">
        <v>0.15</v>
      </c>
      <c r="K1306">
        <v>17661.759999999998</v>
      </c>
      <c r="L1306">
        <v>16443</v>
      </c>
      <c r="M1306">
        <v>1218.76</v>
      </c>
      <c r="N1306" s="11" t="s">
        <v>550</v>
      </c>
      <c r="O1306" s="11" t="s">
        <v>543</v>
      </c>
    </row>
    <row r="1307" spans="1:15" x14ac:dyDescent="0.25">
      <c r="A1307" s="11" t="s">
        <v>3075</v>
      </c>
      <c r="B1307" s="12">
        <v>46322</v>
      </c>
      <c r="C1307" s="11" t="s">
        <v>172</v>
      </c>
      <c r="D1307" s="11" t="s">
        <v>348</v>
      </c>
      <c r="E1307" s="11" t="s">
        <v>389</v>
      </c>
      <c r="F1307" s="11" t="s">
        <v>523</v>
      </c>
      <c r="G1307" s="11" t="s">
        <v>541</v>
      </c>
      <c r="H1307">
        <v>1</v>
      </c>
      <c r="I1307">
        <v>10797.96</v>
      </c>
      <c r="J1307">
        <v>0.15</v>
      </c>
      <c r="K1307">
        <v>10797.96</v>
      </c>
      <c r="L1307">
        <v>10219</v>
      </c>
      <c r="M1307">
        <v>578.96</v>
      </c>
      <c r="N1307" s="11" t="s">
        <v>556</v>
      </c>
      <c r="O1307" s="11" t="s">
        <v>543</v>
      </c>
    </row>
    <row r="1308" spans="1:15" x14ac:dyDescent="0.25">
      <c r="A1308" s="11" t="s">
        <v>3086</v>
      </c>
      <c r="B1308" s="12">
        <v>45671</v>
      </c>
      <c r="C1308" s="11" t="s">
        <v>248</v>
      </c>
      <c r="D1308" s="11" t="s">
        <v>373</v>
      </c>
      <c r="E1308" s="11" t="s">
        <v>395</v>
      </c>
      <c r="F1308" s="11" t="s">
        <v>493</v>
      </c>
      <c r="G1308" s="11" t="s">
        <v>541</v>
      </c>
      <c r="H1308">
        <v>2</v>
      </c>
      <c r="I1308">
        <v>1935.67</v>
      </c>
      <c r="J1308">
        <v>0.15</v>
      </c>
      <c r="K1308">
        <v>3871.34</v>
      </c>
      <c r="L1308">
        <v>3242</v>
      </c>
      <c r="M1308">
        <v>629.34</v>
      </c>
      <c r="N1308" s="11" t="s">
        <v>542</v>
      </c>
      <c r="O1308" s="11" t="s">
        <v>543</v>
      </c>
    </row>
    <row r="1309" spans="1:15" x14ac:dyDescent="0.25">
      <c r="A1309" s="11" t="s">
        <v>3090</v>
      </c>
      <c r="B1309" s="12">
        <v>46180</v>
      </c>
      <c r="C1309" s="11" t="s">
        <v>39</v>
      </c>
      <c r="D1309" s="11" t="s">
        <v>339</v>
      </c>
      <c r="E1309" s="11" t="s">
        <v>389</v>
      </c>
      <c r="F1309" s="11" t="s">
        <v>493</v>
      </c>
      <c r="G1309" s="11" t="s">
        <v>541</v>
      </c>
      <c r="H1309">
        <v>4</v>
      </c>
      <c r="I1309">
        <v>7854.17</v>
      </c>
      <c r="J1309">
        <v>0.15</v>
      </c>
      <c r="K1309">
        <v>31416.68</v>
      </c>
      <c r="L1309">
        <v>27340</v>
      </c>
      <c r="M1309">
        <v>4076.68</v>
      </c>
      <c r="N1309" s="11" t="s">
        <v>546</v>
      </c>
      <c r="O1309" s="11" t="s">
        <v>543</v>
      </c>
    </row>
    <row r="1310" spans="1:15" x14ac:dyDescent="0.25">
      <c r="A1310" s="11" t="s">
        <v>3117</v>
      </c>
      <c r="B1310" s="12">
        <v>45844</v>
      </c>
      <c r="C1310" s="11" t="s">
        <v>90</v>
      </c>
      <c r="D1310" s="11" t="s">
        <v>364</v>
      </c>
      <c r="E1310" s="11" t="s">
        <v>398</v>
      </c>
      <c r="F1310" s="11" t="s">
        <v>515</v>
      </c>
      <c r="G1310" s="11" t="s">
        <v>541</v>
      </c>
      <c r="H1310">
        <v>4</v>
      </c>
      <c r="I1310">
        <v>21638.58</v>
      </c>
      <c r="J1310">
        <v>0.15</v>
      </c>
      <c r="K1310">
        <v>86554.32</v>
      </c>
      <c r="L1310">
        <v>67260</v>
      </c>
      <c r="M1310">
        <v>19294.32</v>
      </c>
      <c r="N1310" s="11" t="s">
        <v>550</v>
      </c>
      <c r="O1310" s="11" t="s">
        <v>543</v>
      </c>
    </row>
    <row r="1311" spans="1:15" x14ac:dyDescent="0.25">
      <c r="A1311" s="11" t="s">
        <v>3120</v>
      </c>
      <c r="B1311" s="12">
        <v>46367</v>
      </c>
      <c r="C1311" s="11" t="s">
        <v>292</v>
      </c>
      <c r="D1311" s="11" t="s">
        <v>368</v>
      </c>
      <c r="E1311" s="11" t="s">
        <v>393</v>
      </c>
      <c r="F1311" s="11" t="s">
        <v>439</v>
      </c>
      <c r="G1311" s="11" t="s">
        <v>541</v>
      </c>
      <c r="H1311">
        <v>5</v>
      </c>
      <c r="I1311">
        <v>912.64</v>
      </c>
      <c r="J1311">
        <v>0.15</v>
      </c>
      <c r="K1311">
        <v>4563.2</v>
      </c>
      <c r="L1311">
        <v>3880</v>
      </c>
      <c r="M1311">
        <v>683.2</v>
      </c>
      <c r="N1311" s="11" t="s">
        <v>542</v>
      </c>
      <c r="O1311" s="11" t="s">
        <v>543</v>
      </c>
    </row>
    <row r="1312" spans="1:15" x14ac:dyDescent="0.25">
      <c r="A1312" s="11" t="s">
        <v>3158</v>
      </c>
      <c r="B1312" s="12">
        <v>45869</v>
      </c>
      <c r="C1312" s="11" t="s">
        <v>154</v>
      </c>
      <c r="D1312" s="11" t="s">
        <v>353</v>
      </c>
      <c r="E1312" s="11" t="s">
        <v>385</v>
      </c>
      <c r="F1312" s="11" t="s">
        <v>509</v>
      </c>
      <c r="G1312" s="11" t="s">
        <v>541</v>
      </c>
      <c r="H1312">
        <v>2</v>
      </c>
      <c r="I1312">
        <v>6836.97</v>
      </c>
      <c r="J1312">
        <v>0.15</v>
      </c>
      <c r="K1312">
        <v>13673.94</v>
      </c>
      <c r="L1312">
        <v>10674</v>
      </c>
      <c r="M1312">
        <v>2999.94</v>
      </c>
      <c r="N1312" s="11" t="s">
        <v>546</v>
      </c>
      <c r="O1312" s="11" t="s">
        <v>543</v>
      </c>
    </row>
    <row r="1313" spans="1:15" x14ac:dyDescent="0.25">
      <c r="A1313" s="11" t="s">
        <v>3160</v>
      </c>
      <c r="B1313" s="12">
        <v>46060</v>
      </c>
      <c r="C1313" s="11" t="s">
        <v>66</v>
      </c>
      <c r="D1313" s="11" t="s">
        <v>339</v>
      </c>
      <c r="E1313" s="11" t="s">
        <v>387</v>
      </c>
      <c r="F1313" s="11" t="s">
        <v>477</v>
      </c>
      <c r="G1313" s="11" t="s">
        <v>541</v>
      </c>
      <c r="H1313">
        <v>2</v>
      </c>
      <c r="I1313">
        <v>7854.17</v>
      </c>
      <c r="J1313">
        <v>0.15</v>
      </c>
      <c r="K1313">
        <v>15708.34</v>
      </c>
      <c r="L1313">
        <v>13670</v>
      </c>
      <c r="M1313">
        <v>2038.34</v>
      </c>
      <c r="N1313" s="11" t="s">
        <v>556</v>
      </c>
      <c r="O1313" s="11" t="s">
        <v>543</v>
      </c>
    </row>
    <row r="1314" spans="1:15" x14ac:dyDescent="0.25">
      <c r="A1314" s="11" t="s">
        <v>3222</v>
      </c>
      <c r="B1314" s="12">
        <v>46186</v>
      </c>
      <c r="C1314" s="11" t="s">
        <v>322</v>
      </c>
      <c r="D1314" s="11" t="s">
        <v>362</v>
      </c>
      <c r="E1314" s="11" t="s">
        <v>387</v>
      </c>
      <c r="F1314" s="11" t="s">
        <v>439</v>
      </c>
      <c r="G1314" s="11" t="s">
        <v>541</v>
      </c>
      <c r="H1314">
        <v>4</v>
      </c>
      <c r="I1314">
        <v>19164.810000000001</v>
      </c>
      <c r="J1314">
        <v>0.15</v>
      </c>
      <c r="K1314">
        <v>76659.240000000005</v>
      </c>
      <c r="L1314">
        <v>68236</v>
      </c>
      <c r="M1314">
        <v>8423.24</v>
      </c>
      <c r="N1314" s="11" t="s">
        <v>556</v>
      </c>
      <c r="O1314" s="11" t="s">
        <v>543</v>
      </c>
    </row>
    <row r="1315" spans="1:15" x14ac:dyDescent="0.25">
      <c r="A1315" s="11" t="s">
        <v>3273</v>
      </c>
      <c r="B1315" s="12">
        <v>46301</v>
      </c>
      <c r="C1315" s="11" t="s">
        <v>19</v>
      </c>
      <c r="D1315" s="11" t="s">
        <v>362</v>
      </c>
      <c r="E1315" s="11" t="s">
        <v>382</v>
      </c>
      <c r="F1315" s="11" t="s">
        <v>499</v>
      </c>
      <c r="G1315" s="11" t="s">
        <v>541</v>
      </c>
      <c r="H1315">
        <v>2</v>
      </c>
      <c r="I1315">
        <v>19164.810000000001</v>
      </c>
      <c r="J1315">
        <v>0.15</v>
      </c>
      <c r="K1315">
        <v>38329.620000000003</v>
      </c>
      <c r="L1315">
        <v>34118</v>
      </c>
      <c r="M1315">
        <v>4211.62</v>
      </c>
      <c r="N1315" s="11" t="s">
        <v>546</v>
      </c>
      <c r="O1315" s="11" t="s">
        <v>543</v>
      </c>
    </row>
    <row r="1316" spans="1:15" x14ac:dyDescent="0.25">
      <c r="A1316" s="11" t="s">
        <v>3300</v>
      </c>
      <c r="B1316" s="12">
        <v>45799</v>
      </c>
      <c r="C1316" s="11" t="s">
        <v>288</v>
      </c>
      <c r="D1316" s="11" t="s">
        <v>337</v>
      </c>
      <c r="E1316" s="11" t="s">
        <v>382</v>
      </c>
      <c r="F1316" s="11" t="s">
        <v>473</v>
      </c>
      <c r="G1316" s="11" t="s">
        <v>541</v>
      </c>
      <c r="H1316">
        <v>4</v>
      </c>
      <c r="I1316">
        <v>18148.79</v>
      </c>
      <c r="J1316">
        <v>0.15</v>
      </c>
      <c r="K1316">
        <v>72595.16</v>
      </c>
      <c r="L1316">
        <v>63212</v>
      </c>
      <c r="M1316">
        <v>9383.16</v>
      </c>
      <c r="N1316" s="11" t="s">
        <v>556</v>
      </c>
      <c r="O1316" s="11" t="s">
        <v>543</v>
      </c>
    </row>
    <row r="1317" spans="1:15" x14ac:dyDescent="0.25">
      <c r="A1317" s="11" t="s">
        <v>3313</v>
      </c>
      <c r="B1317" s="12">
        <v>45867</v>
      </c>
      <c r="C1317" s="11" t="s">
        <v>316</v>
      </c>
      <c r="D1317" s="11" t="s">
        <v>373</v>
      </c>
      <c r="E1317" s="11" t="s">
        <v>387</v>
      </c>
      <c r="F1317" s="11" t="s">
        <v>447</v>
      </c>
      <c r="G1317" s="11" t="s">
        <v>541</v>
      </c>
      <c r="H1317">
        <v>3</v>
      </c>
      <c r="I1317">
        <v>1935.67</v>
      </c>
      <c r="J1317">
        <v>0.15</v>
      </c>
      <c r="K1317">
        <v>5807.01</v>
      </c>
      <c r="L1317">
        <v>4863</v>
      </c>
      <c r="M1317">
        <v>944.01</v>
      </c>
      <c r="N1317" s="11" t="s">
        <v>546</v>
      </c>
      <c r="O1317" s="11" t="s">
        <v>543</v>
      </c>
    </row>
    <row r="1318" spans="1:15" x14ac:dyDescent="0.25">
      <c r="A1318" s="11" t="s">
        <v>3340</v>
      </c>
      <c r="B1318" s="12">
        <v>45993</v>
      </c>
      <c r="C1318" s="11" t="s">
        <v>140</v>
      </c>
      <c r="D1318" s="11" t="s">
        <v>348</v>
      </c>
      <c r="E1318" s="11" t="s">
        <v>398</v>
      </c>
      <c r="F1318" s="11" t="s">
        <v>429</v>
      </c>
      <c r="G1318" s="11" t="s">
        <v>541</v>
      </c>
      <c r="H1318">
        <v>6</v>
      </c>
      <c r="I1318">
        <v>10797.96</v>
      </c>
      <c r="J1318">
        <v>0.15</v>
      </c>
      <c r="K1318">
        <v>64787.76</v>
      </c>
      <c r="L1318">
        <v>61314</v>
      </c>
      <c r="M1318">
        <v>3473.76</v>
      </c>
      <c r="N1318" s="11" t="s">
        <v>556</v>
      </c>
      <c r="O1318" s="11" t="s">
        <v>543</v>
      </c>
    </row>
    <row r="1319" spans="1:15" x14ac:dyDescent="0.25">
      <c r="A1319" s="11" t="s">
        <v>3369</v>
      </c>
      <c r="B1319" s="12">
        <v>46384</v>
      </c>
      <c r="C1319" s="11" t="s">
        <v>298</v>
      </c>
      <c r="D1319" s="11" t="s">
        <v>377</v>
      </c>
      <c r="E1319" s="11" t="s">
        <v>389</v>
      </c>
      <c r="F1319" s="11" t="s">
        <v>423</v>
      </c>
      <c r="G1319" s="11" t="s">
        <v>541</v>
      </c>
      <c r="H1319">
        <v>8</v>
      </c>
      <c r="I1319">
        <v>22093.14</v>
      </c>
      <c r="J1319">
        <v>0.15</v>
      </c>
      <c r="K1319">
        <v>176745.12</v>
      </c>
      <c r="L1319">
        <v>148408</v>
      </c>
      <c r="M1319">
        <v>28337.119999999999</v>
      </c>
      <c r="N1319" s="11" t="s">
        <v>546</v>
      </c>
      <c r="O1319" s="11" t="s">
        <v>543</v>
      </c>
    </row>
    <row r="1320" spans="1:15" x14ac:dyDescent="0.25">
      <c r="A1320" s="11" t="s">
        <v>3395</v>
      </c>
      <c r="B1320" s="12">
        <v>45865</v>
      </c>
      <c r="C1320" s="11" t="s">
        <v>264</v>
      </c>
      <c r="D1320" s="11" t="s">
        <v>360</v>
      </c>
      <c r="E1320" s="11" t="s">
        <v>393</v>
      </c>
      <c r="F1320" s="11" t="s">
        <v>457</v>
      </c>
      <c r="G1320" s="11" t="s">
        <v>541</v>
      </c>
      <c r="H1320">
        <v>8</v>
      </c>
      <c r="I1320">
        <v>21071.29</v>
      </c>
      <c r="J1320">
        <v>0.15</v>
      </c>
      <c r="K1320">
        <v>168570.32</v>
      </c>
      <c r="L1320">
        <v>164184</v>
      </c>
      <c r="M1320">
        <v>4386.32</v>
      </c>
      <c r="N1320" s="11" t="s">
        <v>550</v>
      </c>
      <c r="O1320" s="11" t="s">
        <v>543</v>
      </c>
    </row>
    <row r="1321" spans="1:15" x14ac:dyDescent="0.25">
      <c r="A1321" s="11" t="s">
        <v>3404</v>
      </c>
      <c r="B1321" s="12">
        <v>46305</v>
      </c>
      <c r="C1321" s="11" t="s">
        <v>92</v>
      </c>
      <c r="D1321" s="11" t="s">
        <v>339</v>
      </c>
      <c r="E1321" s="11" t="s">
        <v>382</v>
      </c>
      <c r="F1321" s="11" t="s">
        <v>483</v>
      </c>
      <c r="G1321" s="11" t="s">
        <v>541</v>
      </c>
      <c r="H1321">
        <v>2</v>
      </c>
      <c r="I1321">
        <v>7854.17</v>
      </c>
      <c r="J1321">
        <v>0.15</v>
      </c>
      <c r="K1321">
        <v>15708.34</v>
      </c>
      <c r="L1321">
        <v>13670</v>
      </c>
      <c r="M1321">
        <v>2038.34</v>
      </c>
      <c r="N1321" s="11" t="s">
        <v>542</v>
      </c>
      <c r="O1321" s="11" t="s">
        <v>543</v>
      </c>
    </row>
    <row r="1322" spans="1:15" x14ac:dyDescent="0.25">
      <c r="A1322" s="11" t="s">
        <v>3442</v>
      </c>
      <c r="B1322" s="12">
        <v>45753</v>
      </c>
      <c r="C1322" s="11" t="s">
        <v>196</v>
      </c>
      <c r="D1322" s="11" t="s">
        <v>371</v>
      </c>
      <c r="E1322" s="11" t="s">
        <v>391</v>
      </c>
      <c r="F1322" s="11" t="s">
        <v>501</v>
      </c>
      <c r="G1322" s="11" t="s">
        <v>541</v>
      </c>
      <c r="H1322">
        <v>4</v>
      </c>
      <c r="I1322">
        <v>21453.09</v>
      </c>
      <c r="J1322">
        <v>0.15</v>
      </c>
      <c r="K1322">
        <v>85812.36</v>
      </c>
      <c r="L1322">
        <v>85264</v>
      </c>
      <c r="M1322">
        <v>548.36</v>
      </c>
      <c r="N1322" s="11" t="s">
        <v>550</v>
      </c>
      <c r="O1322" s="11" t="s">
        <v>543</v>
      </c>
    </row>
    <row r="1323" spans="1:15" x14ac:dyDescent="0.25">
      <c r="A1323" s="11" t="s">
        <v>3450</v>
      </c>
      <c r="B1323" s="12">
        <v>45710</v>
      </c>
      <c r="C1323" s="11" t="s">
        <v>260</v>
      </c>
      <c r="D1323" s="11" t="s">
        <v>330</v>
      </c>
      <c r="E1323" s="11" t="s">
        <v>398</v>
      </c>
      <c r="F1323" s="11" t="s">
        <v>427</v>
      </c>
      <c r="G1323" s="11" t="s">
        <v>541</v>
      </c>
      <c r="H1323">
        <v>8</v>
      </c>
      <c r="I1323">
        <v>11419.19</v>
      </c>
      <c r="J1323">
        <v>0.15</v>
      </c>
      <c r="K1323">
        <v>91353.52</v>
      </c>
      <c r="L1323">
        <v>83144</v>
      </c>
      <c r="M1323">
        <v>8209.52</v>
      </c>
      <c r="N1323" s="11" t="s">
        <v>550</v>
      </c>
      <c r="O1323" s="11" t="s">
        <v>543</v>
      </c>
    </row>
    <row r="1324" spans="1:15" x14ac:dyDescent="0.25">
      <c r="A1324" s="11" t="s">
        <v>3455</v>
      </c>
      <c r="B1324" s="12">
        <v>46386</v>
      </c>
      <c r="C1324" s="11" t="s">
        <v>58</v>
      </c>
      <c r="D1324" s="11" t="s">
        <v>366</v>
      </c>
      <c r="E1324" s="11" t="s">
        <v>398</v>
      </c>
      <c r="F1324" s="11" t="s">
        <v>515</v>
      </c>
      <c r="G1324" s="11" t="s">
        <v>541</v>
      </c>
      <c r="H1324">
        <v>7</v>
      </c>
      <c r="I1324">
        <v>21162.15</v>
      </c>
      <c r="J1324">
        <v>0.15</v>
      </c>
      <c r="K1324">
        <v>148135.04999999999</v>
      </c>
      <c r="L1324">
        <v>117439</v>
      </c>
      <c r="M1324">
        <v>30696.05</v>
      </c>
      <c r="N1324" s="11" t="s">
        <v>556</v>
      </c>
      <c r="O1324" s="11" t="s">
        <v>543</v>
      </c>
    </row>
    <row r="1325" spans="1:15" x14ac:dyDescent="0.25">
      <c r="A1325" s="11" t="s">
        <v>3481</v>
      </c>
      <c r="B1325" s="12">
        <v>46387</v>
      </c>
      <c r="C1325" s="11" t="s">
        <v>144</v>
      </c>
      <c r="D1325" s="11" t="s">
        <v>334</v>
      </c>
      <c r="E1325" s="11" t="s">
        <v>391</v>
      </c>
      <c r="F1325" s="11" t="s">
        <v>497</v>
      </c>
      <c r="G1325" s="11" t="s">
        <v>541</v>
      </c>
      <c r="H1325">
        <v>6</v>
      </c>
      <c r="I1325">
        <v>315.57</v>
      </c>
      <c r="J1325">
        <v>0.15</v>
      </c>
      <c r="K1325">
        <v>1893.42</v>
      </c>
      <c r="L1325">
        <v>1710</v>
      </c>
      <c r="M1325">
        <v>183.42</v>
      </c>
      <c r="N1325" s="11" t="s">
        <v>556</v>
      </c>
      <c r="O1325" s="11" t="s">
        <v>543</v>
      </c>
    </row>
    <row r="1326" spans="1:15" x14ac:dyDescent="0.25">
      <c r="A1326" s="11" t="s">
        <v>3492</v>
      </c>
      <c r="B1326" s="12">
        <v>46104</v>
      </c>
      <c r="C1326" s="11" t="s">
        <v>168</v>
      </c>
      <c r="D1326" s="11" t="s">
        <v>343</v>
      </c>
      <c r="E1326" s="11" t="s">
        <v>387</v>
      </c>
      <c r="F1326" s="11" t="s">
        <v>417</v>
      </c>
      <c r="G1326" s="11" t="s">
        <v>541</v>
      </c>
      <c r="H1326">
        <v>1</v>
      </c>
      <c r="I1326">
        <v>3552.65</v>
      </c>
      <c r="J1326">
        <v>0.15</v>
      </c>
      <c r="K1326">
        <v>3552.65</v>
      </c>
      <c r="L1326">
        <v>3191</v>
      </c>
      <c r="M1326">
        <v>361.65</v>
      </c>
      <c r="N1326" s="11" t="s">
        <v>546</v>
      </c>
      <c r="O1326" s="11" t="s">
        <v>543</v>
      </c>
    </row>
    <row r="1327" spans="1:15" x14ac:dyDescent="0.25">
      <c r="A1327" s="11" t="s">
        <v>3499</v>
      </c>
      <c r="B1327" s="12">
        <v>46175</v>
      </c>
      <c r="C1327" s="11" t="s">
        <v>282</v>
      </c>
      <c r="D1327" s="11" t="s">
        <v>357</v>
      </c>
      <c r="E1327" s="11" t="s">
        <v>385</v>
      </c>
      <c r="F1327" s="11" t="s">
        <v>499</v>
      </c>
      <c r="G1327" s="11" t="s">
        <v>541</v>
      </c>
      <c r="H1327">
        <v>3</v>
      </c>
      <c r="I1327">
        <v>17661.759999999998</v>
      </c>
      <c r="J1327">
        <v>0.15</v>
      </c>
      <c r="K1327">
        <v>52985.279999999999</v>
      </c>
      <c r="L1327">
        <v>49329</v>
      </c>
      <c r="M1327">
        <v>3656.28</v>
      </c>
      <c r="N1327" s="11" t="s">
        <v>546</v>
      </c>
      <c r="O1327" s="11" t="s">
        <v>543</v>
      </c>
    </row>
    <row r="1328" spans="1:15" x14ac:dyDescent="0.25">
      <c r="A1328" s="11" t="s">
        <v>3501</v>
      </c>
      <c r="B1328" s="12">
        <v>45708</v>
      </c>
      <c r="C1328" s="11" t="s">
        <v>250</v>
      </c>
      <c r="D1328" s="11" t="s">
        <v>330</v>
      </c>
      <c r="E1328" s="11" t="s">
        <v>391</v>
      </c>
      <c r="F1328" s="11" t="s">
        <v>445</v>
      </c>
      <c r="G1328" s="11" t="s">
        <v>541</v>
      </c>
      <c r="H1328">
        <v>4</v>
      </c>
      <c r="I1328">
        <v>11419.19</v>
      </c>
      <c r="J1328">
        <v>0.15</v>
      </c>
      <c r="K1328">
        <v>45676.76</v>
      </c>
      <c r="L1328">
        <v>41572</v>
      </c>
      <c r="M1328">
        <v>4104.76</v>
      </c>
      <c r="N1328" s="11" t="s">
        <v>550</v>
      </c>
      <c r="O1328" s="11" t="s">
        <v>543</v>
      </c>
    </row>
    <row r="1329" spans="1:15" x14ac:dyDescent="0.25">
      <c r="A1329" s="11" t="s">
        <v>3507</v>
      </c>
      <c r="B1329" s="12">
        <v>46040</v>
      </c>
      <c r="C1329" s="11" t="s">
        <v>248</v>
      </c>
      <c r="D1329" s="11" t="s">
        <v>348</v>
      </c>
      <c r="E1329" s="11" t="s">
        <v>393</v>
      </c>
      <c r="F1329" s="11" t="s">
        <v>491</v>
      </c>
      <c r="G1329" s="11" t="s">
        <v>541</v>
      </c>
      <c r="H1329">
        <v>2</v>
      </c>
      <c r="I1329">
        <v>10797.96</v>
      </c>
      <c r="J1329">
        <v>0.15</v>
      </c>
      <c r="K1329">
        <v>21595.919999999998</v>
      </c>
      <c r="L1329">
        <v>20438</v>
      </c>
      <c r="M1329">
        <v>1157.92</v>
      </c>
      <c r="N1329" s="11" t="s">
        <v>550</v>
      </c>
      <c r="O1329" s="11" t="s">
        <v>543</v>
      </c>
    </row>
    <row r="1330" spans="1:15" x14ac:dyDescent="0.25">
      <c r="A1330" s="11" t="s">
        <v>3510</v>
      </c>
      <c r="B1330" s="12">
        <v>45808</v>
      </c>
      <c r="C1330" s="11" t="s">
        <v>298</v>
      </c>
      <c r="D1330" s="11" t="s">
        <v>366</v>
      </c>
      <c r="E1330" s="11" t="s">
        <v>387</v>
      </c>
      <c r="F1330" s="11" t="s">
        <v>497</v>
      </c>
      <c r="G1330" s="11" t="s">
        <v>541</v>
      </c>
      <c r="H1330">
        <v>5</v>
      </c>
      <c r="I1330">
        <v>21162.15</v>
      </c>
      <c r="J1330">
        <v>0.15</v>
      </c>
      <c r="K1330">
        <v>105810.75</v>
      </c>
      <c r="L1330">
        <v>83885</v>
      </c>
      <c r="M1330">
        <v>21925.75</v>
      </c>
      <c r="N1330" s="11" t="s">
        <v>556</v>
      </c>
      <c r="O1330" s="11" t="s">
        <v>543</v>
      </c>
    </row>
    <row r="1331" spans="1:15" x14ac:dyDescent="0.25">
      <c r="A1331" s="11" t="s">
        <v>3540</v>
      </c>
      <c r="B1331" s="12">
        <v>46012</v>
      </c>
      <c r="C1331" s="11" t="s">
        <v>140</v>
      </c>
      <c r="D1331" s="11" t="s">
        <v>375</v>
      </c>
      <c r="E1331" s="11" t="s">
        <v>389</v>
      </c>
      <c r="F1331" s="11" t="s">
        <v>410</v>
      </c>
      <c r="G1331" s="11" t="s">
        <v>541</v>
      </c>
      <c r="H1331">
        <v>6</v>
      </c>
      <c r="I1331">
        <v>4651.8100000000004</v>
      </c>
      <c r="J1331">
        <v>0.15</v>
      </c>
      <c r="K1331">
        <v>27910.86</v>
      </c>
      <c r="L1331">
        <v>22122</v>
      </c>
      <c r="M1331">
        <v>5788.86</v>
      </c>
      <c r="N1331" s="11" t="s">
        <v>542</v>
      </c>
      <c r="O1331" s="11" t="s">
        <v>543</v>
      </c>
    </row>
    <row r="1332" spans="1:15" x14ac:dyDescent="0.25">
      <c r="A1332" s="11" t="s">
        <v>3542</v>
      </c>
      <c r="B1332" s="12">
        <v>46067</v>
      </c>
      <c r="C1332" s="11" t="s">
        <v>136</v>
      </c>
      <c r="D1332" s="11" t="s">
        <v>360</v>
      </c>
      <c r="E1332" s="11" t="s">
        <v>398</v>
      </c>
      <c r="F1332" s="11" t="s">
        <v>517</v>
      </c>
      <c r="G1332" s="11" t="s">
        <v>541</v>
      </c>
      <c r="H1332">
        <v>5</v>
      </c>
      <c r="I1332">
        <v>21071.29</v>
      </c>
      <c r="J1332">
        <v>0.15</v>
      </c>
      <c r="K1332">
        <v>105356.45</v>
      </c>
      <c r="L1332">
        <v>102615</v>
      </c>
      <c r="M1332">
        <v>2741.45</v>
      </c>
      <c r="N1332" s="11" t="s">
        <v>546</v>
      </c>
      <c r="O1332" s="11" t="s">
        <v>543</v>
      </c>
    </row>
    <row r="1333" spans="1:15" x14ac:dyDescent="0.25">
      <c r="A1333" s="11" t="s">
        <v>578</v>
      </c>
      <c r="B1333" s="12">
        <v>45866</v>
      </c>
      <c r="C1333" s="11" t="s">
        <v>39</v>
      </c>
      <c r="D1333" s="11" t="s">
        <v>357</v>
      </c>
      <c r="E1333" s="11" t="s">
        <v>398</v>
      </c>
      <c r="F1333" s="11" t="s">
        <v>479</v>
      </c>
      <c r="G1333" s="11" t="s">
        <v>552</v>
      </c>
      <c r="H1333">
        <v>3</v>
      </c>
      <c r="I1333">
        <v>17661.759999999998</v>
      </c>
      <c r="J1333">
        <v>0.15</v>
      </c>
      <c r="K1333">
        <v>52985.279999999999</v>
      </c>
      <c r="L1333">
        <v>49329</v>
      </c>
      <c r="M1333">
        <v>3656.28</v>
      </c>
      <c r="N1333" s="11" t="s">
        <v>556</v>
      </c>
      <c r="O1333" s="11" t="s">
        <v>543</v>
      </c>
    </row>
    <row r="1334" spans="1:15" x14ac:dyDescent="0.25">
      <c r="A1334" s="11" t="s">
        <v>615</v>
      </c>
      <c r="B1334" s="12">
        <v>45952</v>
      </c>
      <c r="C1334" s="11" t="s">
        <v>37</v>
      </c>
      <c r="D1334" s="11" t="s">
        <v>357</v>
      </c>
      <c r="E1334" s="11" t="s">
        <v>395</v>
      </c>
      <c r="F1334" s="11" t="s">
        <v>407</v>
      </c>
      <c r="G1334" s="11" t="s">
        <v>552</v>
      </c>
      <c r="H1334">
        <v>6</v>
      </c>
      <c r="I1334">
        <v>17661.759999999998</v>
      </c>
      <c r="J1334">
        <v>0.15</v>
      </c>
      <c r="K1334">
        <v>105970.56</v>
      </c>
      <c r="L1334">
        <v>98658</v>
      </c>
      <c r="M1334">
        <v>7312.56</v>
      </c>
      <c r="N1334" s="11" t="s">
        <v>556</v>
      </c>
      <c r="O1334" s="11" t="s">
        <v>543</v>
      </c>
    </row>
    <row r="1335" spans="1:15" x14ac:dyDescent="0.25">
      <c r="A1335" s="11" t="s">
        <v>632</v>
      </c>
      <c r="B1335" s="12">
        <v>45783</v>
      </c>
      <c r="C1335" s="11" t="s">
        <v>206</v>
      </c>
      <c r="D1335" s="11" t="s">
        <v>343</v>
      </c>
      <c r="E1335" s="11" t="s">
        <v>382</v>
      </c>
      <c r="F1335" s="11" t="s">
        <v>441</v>
      </c>
      <c r="G1335" s="11" t="s">
        <v>552</v>
      </c>
      <c r="H1335">
        <v>7</v>
      </c>
      <c r="I1335">
        <v>3552.65</v>
      </c>
      <c r="J1335">
        <v>0.15</v>
      </c>
      <c r="K1335">
        <v>24868.55</v>
      </c>
      <c r="L1335">
        <v>22337</v>
      </c>
      <c r="M1335">
        <v>2531.5500000000002</v>
      </c>
      <c r="N1335" s="11" t="s">
        <v>546</v>
      </c>
      <c r="O1335" s="11" t="s">
        <v>543</v>
      </c>
    </row>
    <row r="1336" spans="1:15" x14ac:dyDescent="0.25">
      <c r="A1336" s="11" t="s">
        <v>652</v>
      </c>
      <c r="B1336" s="12">
        <v>45967</v>
      </c>
      <c r="C1336" s="11" t="s">
        <v>118</v>
      </c>
      <c r="D1336" s="11" t="s">
        <v>341</v>
      </c>
      <c r="E1336" s="11" t="s">
        <v>395</v>
      </c>
      <c r="F1336" s="11" t="s">
        <v>410</v>
      </c>
      <c r="G1336" s="11" t="s">
        <v>552</v>
      </c>
      <c r="H1336">
        <v>5</v>
      </c>
      <c r="I1336">
        <v>439.73</v>
      </c>
      <c r="J1336">
        <v>0.15</v>
      </c>
      <c r="K1336">
        <v>2198.65</v>
      </c>
      <c r="L1336">
        <v>2060</v>
      </c>
      <c r="M1336">
        <v>138.65</v>
      </c>
      <c r="N1336" s="11" t="s">
        <v>556</v>
      </c>
      <c r="O1336" s="11" t="s">
        <v>543</v>
      </c>
    </row>
    <row r="1337" spans="1:15" x14ac:dyDescent="0.25">
      <c r="A1337" s="11" t="s">
        <v>654</v>
      </c>
      <c r="B1337" s="12">
        <v>46333</v>
      </c>
      <c r="C1337" s="11" t="s">
        <v>102</v>
      </c>
      <c r="D1337" s="11" t="s">
        <v>330</v>
      </c>
      <c r="E1337" s="11" t="s">
        <v>398</v>
      </c>
      <c r="F1337" s="11" t="s">
        <v>507</v>
      </c>
      <c r="G1337" s="11" t="s">
        <v>552</v>
      </c>
      <c r="H1337">
        <v>7</v>
      </c>
      <c r="I1337">
        <v>11419.19</v>
      </c>
      <c r="J1337">
        <v>0.15</v>
      </c>
      <c r="K1337">
        <v>79934.33</v>
      </c>
      <c r="L1337">
        <v>72751</v>
      </c>
      <c r="M1337">
        <v>7183.33</v>
      </c>
      <c r="N1337" s="11" t="s">
        <v>556</v>
      </c>
      <c r="O1337" s="11" t="s">
        <v>543</v>
      </c>
    </row>
    <row r="1338" spans="1:15" x14ac:dyDescent="0.25">
      <c r="A1338" s="11" t="s">
        <v>665</v>
      </c>
      <c r="B1338" s="12">
        <v>46062</v>
      </c>
      <c r="C1338" s="11" t="s">
        <v>262</v>
      </c>
      <c r="D1338" s="11" t="s">
        <v>348</v>
      </c>
      <c r="E1338" s="11" t="s">
        <v>389</v>
      </c>
      <c r="F1338" s="11" t="s">
        <v>527</v>
      </c>
      <c r="G1338" s="11" t="s">
        <v>552</v>
      </c>
      <c r="H1338">
        <v>5</v>
      </c>
      <c r="I1338">
        <v>10797.96</v>
      </c>
      <c r="J1338">
        <v>0.15</v>
      </c>
      <c r="K1338">
        <v>53989.8</v>
      </c>
      <c r="L1338">
        <v>51095</v>
      </c>
      <c r="M1338">
        <v>2894.8</v>
      </c>
      <c r="N1338" s="11" t="s">
        <v>556</v>
      </c>
      <c r="O1338" s="11" t="s">
        <v>543</v>
      </c>
    </row>
    <row r="1339" spans="1:15" x14ac:dyDescent="0.25">
      <c r="A1339" s="11" t="s">
        <v>684</v>
      </c>
      <c r="B1339" s="12">
        <v>46026</v>
      </c>
      <c r="C1339" s="11" t="s">
        <v>246</v>
      </c>
      <c r="D1339" s="11" t="s">
        <v>364</v>
      </c>
      <c r="E1339" s="11" t="s">
        <v>382</v>
      </c>
      <c r="F1339" s="11" t="s">
        <v>525</v>
      </c>
      <c r="G1339" s="11" t="s">
        <v>552</v>
      </c>
      <c r="H1339">
        <v>1</v>
      </c>
      <c r="I1339">
        <v>21638.58</v>
      </c>
      <c r="J1339">
        <v>0.15</v>
      </c>
      <c r="K1339">
        <v>21638.58</v>
      </c>
      <c r="L1339">
        <v>16815</v>
      </c>
      <c r="M1339">
        <v>4823.58</v>
      </c>
      <c r="N1339" s="11" t="s">
        <v>542</v>
      </c>
      <c r="O1339" s="11" t="s">
        <v>543</v>
      </c>
    </row>
    <row r="1340" spans="1:15" x14ac:dyDescent="0.25">
      <c r="A1340" s="11" t="s">
        <v>690</v>
      </c>
      <c r="B1340" s="12">
        <v>45720</v>
      </c>
      <c r="C1340" s="11" t="s">
        <v>172</v>
      </c>
      <c r="D1340" s="11" t="s">
        <v>355</v>
      </c>
      <c r="E1340" s="11" t="s">
        <v>385</v>
      </c>
      <c r="F1340" s="11" t="s">
        <v>501</v>
      </c>
      <c r="G1340" s="11" t="s">
        <v>552</v>
      </c>
      <c r="H1340">
        <v>7</v>
      </c>
      <c r="I1340">
        <v>24497.37</v>
      </c>
      <c r="J1340">
        <v>0.15</v>
      </c>
      <c r="K1340">
        <v>171481.59</v>
      </c>
      <c r="L1340">
        <v>138586</v>
      </c>
      <c r="M1340">
        <v>32895.589999999997</v>
      </c>
      <c r="N1340" s="11" t="s">
        <v>546</v>
      </c>
      <c r="O1340" s="11" t="s">
        <v>543</v>
      </c>
    </row>
    <row r="1341" spans="1:15" x14ac:dyDescent="0.25">
      <c r="A1341" s="11" t="s">
        <v>698</v>
      </c>
      <c r="B1341" s="12">
        <v>45888</v>
      </c>
      <c r="C1341" s="11" t="s">
        <v>94</v>
      </c>
      <c r="D1341" s="11" t="s">
        <v>362</v>
      </c>
      <c r="E1341" s="11" t="s">
        <v>395</v>
      </c>
      <c r="F1341" s="11" t="s">
        <v>459</v>
      </c>
      <c r="G1341" s="11" t="s">
        <v>552</v>
      </c>
      <c r="H1341">
        <v>4</v>
      </c>
      <c r="I1341">
        <v>19164.810000000001</v>
      </c>
      <c r="J1341">
        <v>0.15</v>
      </c>
      <c r="K1341">
        <v>76659.240000000005</v>
      </c>
      <c r="L1341">
        <v>68236</v>
      </c>
      <c r="M1341">
        <v>8423.24</v>
      </c>
      <c r="N1341" s="11" t="s">
        <v>556</v>
      </c>
      <c r="O1341" s="11" t="s">
        <v>543</v>
      </c>
    </row>
    <row r="1342" spans="1:15" x14ac:dyDescent="0.25">
      <c r="A1342" s="11" t="s">
        <v>704</v>
      </c>
      <c r="B1342" s="12">
        <v>46257</v>
      </c>
      <c r="C1342" s="11" t="s">
        <v>226</v>
      </c>
      <c r="D1342" s="11" t="s">
        <v>348</v>
      </c>
      <c r="E1342" s="11" t="s">
        <v>382</v>
      </c>
      <c r="F1342" s="11" t="s">
        <v>527</v>
      </c>
      <c r="G1342" s="11" t="s">
        <v>552</v>
      </c>
      <c r="H1342">
        <v>4</v>
      </c>
      <c r="I1342">
        <v>10797.96</v>
      </c>
      <c r="J1342">
        <v>0.15</v>
      </c>
      <c r="K1342">
        <v>43191.839999999997</v>
      </c>
      <c r="L1342">
        <v>40876</v>
      </c>
      <c r="M1342">
        <v>2315.84</v>
      </c>
      <c r="N1342" s="11" t="s">
        <v>542</v>
      </c>
      <c r="O1342" s="11" t="s">
        <v>543</v>
      </c>
    </row>
    <row r="1343" spans="1:15" x14ac:dyDescent="0.25">
      <c r="A1343" s="11" t="s">
        <v>728</v>
      </c>
      <c r="B1343" s="12">
        <v>46001</v>
      </c>
      <c r="C1343" s="11" t="s">
        <v>230</v>
      </c>
      <c r="D1343" s="11" t="s">
        <v>339</v>
      </c>
      <c r="E1343" s="11" t="s">
        <v>385</v>
      </c>
      <c r="F1343" s="11" t="s">
        <v>423</v>
      </c>
      <c r="G1343" s="11" t="s">
        <v>552</v>
      </c>
      <c r="H1343">
        <v>6</v>
      </c>
      <c r="I1343">
        <v>7854.17</v>
      </c>
      <c r="J1343">
        <v>0.15</v>
      </c>
      <c r="K1343">
        <v>47125.02</v>
      </c>
      <c r="L1343">
        <v>41010</v>
      </c>
      <c r="M1343">
        <v>6115.02</v>
      </c>
      <c r="N1343" s="11" t="s">
        <v>550</v>
      </c>
      <c r="O1343" s="11" t="s">
        <v>543</v>
      </c>
    </row>
    <row r="1344" spans="1:15" x14ac:dyDescent="0.25">
      <c r="A1344" s="11" t="s">
        <v>744</v>
      </c>
      <c r="B1344" s="12">
        <v>45718</v>
      </c>
      <c r="C1344" s="11" t="s">
        <v>110</v>
      </c>
      <c r="D1344" s="11" t="s">
        <v>343</v>
      </c>
      <c r="E1344" s="11" t="s">
        <v>393</v>
      </c>
      <c r="F1344" s="11" t="s">
        <v>453</v>
      </c>
      <c r="G1344" s="11" t="s">
        <v>552</v>
      </c>
      <c r="H1344">
        <v>4</v>
      </c>
      <c r="I1344">
        <v>3552.65</v>
      </c>
      <c r="J1344">
        <v>0.15</v>
      </c>
      <c r="K1344">
        <v>14210.6</v>
      </c>
      <c r="L1344">
        <v>12764</v>
      </c>
      <c r="M1344">
        <v>1446.6</v>
      </c>
      <c r="N1344" s="11" t="s">
        <v>556</v>
      </c>
      <c r="O1344" s="11" t="s">
        <v>543</v>
      </c>
    </row>
    <row r="1345" spans="1:15" x14ac:dyDescent="0.25">
      <c r="A1345" s="11" t="s">
        <v>760</v>
      </c>
      <c r="B1345" s="12">
        <v>46236</v>
      </c>
      <c r="C1345" s="11" t="s">
        <v>316</v>
      </c>
      <c r="D1345" s="11" t="s">
        <v>334</v>
      </c>
      <c r="E1345" s="11" t="s">
        <v>395</v>
      </c>
      <c r="F1345" s="11" t="s">
        <v>455</v>
      </c>
      <c r="G1345" s="11" t="s">
        <v>552</v>
      </c>
      <c r="H1345">
        <v>6</v>
      </c>
      <c r="I1345">
        <v>315.57</v>
      </c>
      <c r="J1345">
        <v>0.15</v>
      </c>
      <c r="K1345">
        <v>1893.42</v>
      </c>
      <c r="L1345">
        <v>1710</v>
      </c>
      <c r="M1345">
        <v>183.42</v>
      </c>
      <c r="N1345" s="11" t="s">
        <v>542</v>
      </c>
      <c r="O1345" s="11" t="s">
        <v>543</v>
      </c>
    </row>
    <row r="1346" spans="1:15" x14ac:dyDescent="0.25">
      <c r="A1346" s="11" t="s">
        <v>772</v>
      </c>
      <c r="B1346" s="12">
        <v>45933</v>
      </c>
      <c r="C1346" s="11" t="s">
        <v>250</v>
      </c>
      <c r="D1346" s="11" t="s">
        <v>373</v>
      </c>
      <c r="E1346" s="11" t="s">
        <v>382</v>
      </c>
      <c r="F1346" s="11" t="s">
        <v>407</v>
      </c>
      <c r="G1346" s="11" t="s">
        <v>552</v>
      </c>
      <c r="H1346">
        <v>5</v>
      </c>
      <c r="I1346">
        <v>1935.67</v>
      </c>
      <c r="J1346">
        <v>0.15</v>
      </c>
      <c r="K1346">
        <v>9678.35</v>
      </c>
      <c r="L1346">
        <v>8105</v>
      </c>
      <c r="M1346">
        <v>1573.35</v>
      </c>
      <c r="N1346" s="11" t="s">
        <v>542</v>
      </c>
      <c r="O1346" s="11" t="s">
        <v>543</v>
      </c>
    </row>
    <row r="1347" spans="1:15" x14ac:dyDescent="0.25">
      <c r="A1347" s="11" t="s">
        <v>828</v>
      </c>
      <c r="B1347" s="12">
        <v>45978</v>
      </c>
      <c r="C1347" s="11" t="s">
        <v>220</v>
      </c>
      <c r="D1347" s="11" t="s">
        <v>371</v>
      </c>
      <c r="E1347" s="11" t="s">
        <v>391</v>
      </c>
      <c r="F1347" s="11" t="s">
        <v>493</v>
      </c>
      <c r="G1347" s="11" t="s">
        <v>552</v>
      </c>
      <c r="H1347">
        <v>5</v>
      </c>
      <c r="I1347">
        <v>21453.09</v>
      </c>
      <c r="J1347">
        <v>0.15</v>
      </c>
      <c r="K1347">
        <v>107265.45</v>
      </c>
      <c r="L1347">
        <v>106580</v>
      </c>
      <c r="M1347">
        <v>685.45</v>
      </c>
      <c r="N1347" s="11" t="s">
        <v>546</v>
      </c>
      <c r="O1347" s="11" t="s">
        <v>543</v>
      </c>
    </row>
    <row r="1348" spans="1:15" x14ac:dyDescent="0.25">
      <c r="A1348" s="11" t="s">
        <v>877</v>
      </c>
      <c r="B1348" s="12">
        <v>46238</v>
      </c>
      <c r="C1348" s="11" t="s">
        <v>180</v>
      </c>
      <c r="D1348" s="11" t="s">
        <v>330</v>
      </c>
      <c r="E1348" s="11" t="s">
        <v>393</v>
      </c>
      <c r="F1348" s="11" t="s">
        <v>485</v>
      </c>
      <c r="G1348" s="11" t="s">
        <v>552</v>
      </c>
      <c r="H1348">
        <v>1</v>
      </c>
      <c r="I1348">
        <v>11419.19</v>
      </c>
      <c r="J1348">
        <v>0.15</v>
      </c>
      <c r="K1348">
        <v>11419.19</v>
      </c>
      <c r="L1348">
        <v>10393</v>
      </c>
      <c r="M1348">
        <v>1026.19</v>
      </c>
      <c r="N1348" s="11" t="s">
        <v>550</v>
      </c>
      <c r="O1348" s="11" t="s">
        <v>543</v>
      </c>
    </row>
    <row r="1349" spans="1:15" x14ac:dyDescent="0.25">
      <c r="A1349" s="11" t="s">
        <v>893</v>
      </c>
      <c r="B1349" s="12">
        <v>45825</v>
      </c>
      <c r="C1349" s="11" t="s">
        <v>312</v>
      </c>
      <c r="D1349" s="11" t="s">
        <v>377</v>
      </c>
      <c r="E1349" s="11" t="s">
        <v>393</v>
      </c>
      <c r="F1349" s="11" t="s">
        <v>453</v>
      </c>
      <c r="G1349" s="11" t="s">
        <v>552</v>
      </c>
      <c r="H1349">
        <v>5</v>
      </c>
      <c r="I1349">
        <v>22093.14</v>
      </c>
      <c r="J1349">
        <v>0.15</v>
      </c>
      <c r="K1349">
        <v>110465.7</v>
      </c>
      <c r="L1349">
        <v>92755</v>
      </c>
      <c r="M1349">
        <v>17710.7</v>
      </c>
      <c r="N1349" s="11" t="s">
        <v>556</v>
      </c>
      <c r="O1349" s="11" t="s">
        <v>543</v>
      </c>
    </row>
    <row r="1350" spans="1:15" x14ac:dyDescent="0.25">
      <c r="A1350" s="11" t="s">
        <v>904</v>
      </c>
      <c r="B1350" s="12">
        <v>46081</v>
      </c>
      <c r="C1350" s="11" t="s">
        <v>158</v>
      </c>
      <c r="D1350" s="11" t="s">
        <v>348</v>
      </c>
      <c r="E1350" s="11" t="s">
        <v>382</v>
      </c>
      <c r="F1350" s="11" t="s">
        <v>427</v>
      </c>
      <c r="G1350" s="11" t="s">
        <v>552</v>
      </c>
      <c r="H1350">
        <v>1</v>
      </c>
      <c r="I1350">
        <v>10797.96</v>
      </c>
      <c r="J1350">
        <v>0.15</v>
      </c>
      <c r="K1350">
        <v>10797.96</v>
      </c>
      <c r="L1350">
        <v>10219</v>
      </c>
      <c r="M1350">
        <v>578.96</v>
      </c>
      <c r="N1350" s="11" t="s">
        <v>556</v>
      </c>
      <c r="O1350" s="11" t="s">
        <v>543</v>
      </c>
    </row>
    <row r="1351" spans="1:15" x14ac:dyDescent="0.25">
      <c r="A1351" s="11" t="s">
        <v>916</v>
      </c>
      <c r="B1351" s="12">
        <v>46337</v>
      </c>
      <c r="C1351" s="11" t="s">
        <v>298</v>
      </c>
      <c r="D1351" s="11" t="s">
        <v>343</v>
      </c>
      <c r="E1351" s="11" t="s">
        <v>389</v>
      </c>
      <c r="F1351" s="11" t="s">
        <v>525</v>
      </c>
      <c r="G1351" s="11" t="s">
        <v>552</v>
      </c>
      <c r="H1351">
        <v>4</v>
      </c>
      <c r="I1351">
        <v>3552.65</v>
      </c>
      <c r="J1351">
        <v>0.15</v>
      </c>
      <c r="K1351">
        <v>14210.6</v>
      </c>
      <c r="L1351">
        <v>12764</v>
      </c>
      <c r="M1351">
        <v>1446.6</v>
      </c>
      <c r="N1351" s="11" t="s">
        <v>556</v>
      </c>
      <c r="O1351" s="11" t="s">
        <v>543</v>
      </c>
    </row>
    <row r="1352" spans="1:15" x14ac:dyDescent="0.25">
      <c r="A1352" s="11" t="s">
        <v>946</v>
      </c>
      <c r="B1352" s="12">
        <v>46366</v>
      </c>
      <c r="C1352" s="11" t="s">
        <v>154</v>
      </c>
      <c r="D1352" s="11" t="s">
        <v>373</v>
      </c>
      <c r="E1352" s="11" t="s">
        <v>389</v>
      </c>
      <c r="F1352" s="11" t="s">
        <v>461</v>
      </c>
      <c r="G1352" s="11" t="s">
        <v>552</v>
      </c>
      <c r="H1352">
        <v>5</v>
      </c>
      <c r="I1352">
        <v>1935.67</v>
      </c>
      <c r="J1352">
        <v>0.15</v>
      </c>
      <c r="K1352">
        <v>9678.35</v>
      </c>
      <c r="L1352">
        <v>8105</v>
      </c>
      <c r="M1352">
        <v>1573.35</v>
      </c>
      <c r="N1352" s="11" t="s">
        <v>550</v>
      </c>
      <c r="O1352" s="11" t="s">
        <v>543</v>
      </c>
    </row>
    <row r="1353" spans="1:15" x14ac:dyDescent="0.25">
      <c r="A1353" s="11" t="s">
        <v>947</v>
      </c>
      <c r="B1353" s="12">
        <v>45875</v>
      </c>
      <c r="C1353" s="11" t="s">
        <v>190</v>
      </c>
      <c r="D1353" s="11" t="s">
        <v>337</v>
      </c>
      <c r="E1353" s="11" t="s">
        <v>382</v>
      </c>
      <c r="F1353" s="11" t="s">
        <v>465</v>
      </c>
      <c r="G1353" s="11" t="s">
        <v>552</v>
      </c>
      <c r="H1353">
        <v>1</v>
      </c>
      <c r="I1353">
        <v>18148.79</v>
      </c>
      <c r="J1353">
        <v>0.15</v>
      </c>
      <c r="K1353">
        <v>18148.79</v>
      </c>
      <c r="L1353">
        <v>15803</v>
      </c>
      <c r="M1353">
        <v>2345.79</v>
      </c>
      <c r="N1353" s="11" t="s">
        <v>550</v>
      </c>
      <c r="O1353" s="11" t="s">
        <v>543</v>
      </c>
    </row>
    <row r="1354" spans="1:15" x14ac:dyDescent="0.25">
      <c r="A1354" s="11" t="s">
        <v>951</v>
      </c>
      <c r="B1354" s="12">
        <v>46011</v>
      </c>
      <c r="C1354" s="11" t="s">
        <v>246</v>
      </c>
      <c r="D1354" s="11" t="s">
        <v>364</v>
      </c>
      <c r="E1354" s="11" t="s">
        <v>393</v>
      </c>
      <c r="F1354" s="11" t="s">
        <v>431</v>
      </c>
      <c r="G1354" s="11" t="s">
        <v>552</v>
      </c>
      <c r="H1354">
        <v>6</v>
      </c>
      <c r="I1354">
        <v>21638.58</v>
      </c>
      <c r="J1354">
        <v>0.15</v>
      </c>
      <c r="K1354">
        <v>129831.48</v>
      </c>
      <c r="L1354">
        <v>100890</v>
      </c>
      <c r="M1354">
        <v>28941.48</v>
      </c>
      <c r="N1354" s="11" t="s">
        <v>556</v>
      </c>
      <c r="O1354" s="11" t="s">
        <v>543</v>
      </c>
    </row>
    <row r="1355" spans="1:15" x14ac:dyDescent="0.25">
      <c r="A1355" s="11" t="s">
        <v>967</v>
      </c>
      <c r="B1355" s="12">
        <v>45980</v>
      </c>
      <c r="C1355" s="11" t="s">
        <v>50</v>
      </c>
      <c r="D1355" s="11" t="s">
        <v>362</v>
      </c>
      <c r="E1355" s="11" t="s">
        <v>385</v>
      </c>
      <c r="F1355" s="11" t="s">
        <v>507</v>
      </c>
      <c r="G1355" s="11" t="s">
        <v>552</v>
      </c>
      <c r="H1355">
        <v>6</v>
      </c>
      <c r="I1355">
        <v>19164.810000000001</v>
      </c>
      <c r="J1355">
        <v>0.15</v>
      </c>
      <c r="K1355">
        <v>114988.86</v>
      </c>
      <c r="L1355">
        <v>102354</v>
      </c>
      <c r="M1355">
        <v>12634.86</v>
      </c>
      <c r="N1355" s="11" t="s">
        <v>556</v>
      </c>
      <c r="O1355" s="11" t="s">
        <v>543</v>
      </c>
    </row>
    <row r="1356" spans="1:15" x14ac:dyDescent="0.25">
      <c r="A1356" s="11" t="s">
        <v>982</v>
      </c>
      <c r="B1356" s="12">
        <v>46188</v>
      </c>
      <c r="C1356" s="11" t="s">
        <v>58</v>
      </c>
      <c r="D1356" s="11" t="s">
        <v>357</v>
      </c>
      <c r="E1356" s="11" t="s">
        <v>398</v>
      </c>
      <c r="F1356" s="11" t="s">
        <v>465</v>
      </c>
      <c r="G1356" s="11" t="s">
        <v>552</v>
      </c>
      <c r="H1356">
        <v>2</v>
      </c>
      <c r="I1356">
        <v>17661.759999999998</v>
      </c>
      <c r="J1356">
        <v>0.15</v>
      </c>
      <c r="K1356">
        <v>35323.519999999997</v>
      </c>
      <c r="L1356">
        <v>32886</v>
      </c>
      <c r="M1356">
        <v>2437.52</v>
      </c>
      <c r="N1356" s="11" t="s">
        <v>556</v>
      </c>
      <c r="O1356" s="11" t="s">
        <v>543</v>
      </c>
    </row>
    <row r="1357" spans="1:15" x14ac:dyDescent="0.25">
      <c r="A1357" s="11" t="s">
        <v>996</v>
      </c>
      <c r="B1357" s="12">
        <v>45733</v>
      </c>
      <c r="C1357" s="11" t="s">
        <v>204</v>
      </c>
      <c r="D1357" s="11" t="s">
        <v>368</v>
      </c>
      <c r="E1357" s="11" t="s">
        <v>395</v>
      </c>
      <c r="F1357" s="11" t="s">
        <v>415</v>
      </c>
      <c r="G1357" s="11" t="s">
        <v>552</v>
      </c>
      <c r="H1357">
        <v>3</v>
      </c>
      <c r="I1357">
        <v>912.64</v>
      </c>
      <c r="J1357">
        <v>0.15</v>
      </c>
      <c r="K1357">
        <v>2737.92</v>
      </c>
      <c r="L1357">
        <v>2328</v>
      </c>
      <c r="M1357">
        <v>409.92</v>
      </c>
      <c r="N1357" s="11" t="s">
        <v>556</v>
      </c>
      <c r="O1357" s="11" t="s">
        <v>543</v>
      </c>
    </row>
    <row r="1358" spans="1:15" x14ac:dyDescent="0.25">
      <c r="A1358" s="11" t="s">
        <v>998</v>
      </c>
      <c r="B1358" s="12">
        <v>46352</v>
      </c>
      <c r="C1358" s="11" t="s">
        <v>228</v>
      </c>
      <c r="D1358" s="11" t="s">
        <v>366</v>
      </c>
      <c r="E1358" s="11" t="s">
        <v>395</v>
      </c>
      <c r="F1358" s="11" t="s">
        <v>487</v>
      </c>
      <c r="G1358" s="11" t="s">
        <v>552</v>
      </c>
      <c r="H1358">
        <v>6</v>
      </c>
      <c r="I1358">
        <v>21162.15</v>
      </c>
      <c r="J1358">
        <v>0.15</v>
      </c>
      <c r="K1358">
        <v>126972.9</v>
      </c>
      <c r="L1358">
        <v>100662</v>
      </c>
      <c r="M1358">
        <v>26310.9</v>
      </c>
      <c r="N1358" s="11" t="s">
        <v>542</v>
      </c>
      <c r="O1358" s="11" t="s">
        <v>543</v>
      </c>
    </row>
    <row r="1359" spans="1:15" x14ac:dyDescent="0.25">
      <c r="A1359" s="11" t="s">
        <v>1001</v>
      </c>
      <c r="B1359" s="12">
        <v>45990</v>
      </c>
      <c r="C1359" s="11" t="s">
        <v>268</v>
      </c>
      <c r="D1359" s="11" t="s">
        <v>330</v>
      </c>
      <c r="E1359" s="11" t="s">
        <v>385</v>
      </c>
      <c r="F1359" s="11" t="s">
        <v>451</v>
      </c>
      <c r="G1359" s="11" t="s">
        <v>552</v>
      </c>
      <c r="H1359">
        <v>6</v>
      </c>
      <c r="I1359">
        <v>11419.19</v>
      </c>
      <c r="J1359">
        <v>0.15</v>
      </c>
      <c r="K1359">
        <v>68515.14</v>
      </c>
      <c r="L1359">
        <v>62358</v>
      </c>
      <c r="M1359">
        <v>6157.14</v>
      </c>
      <c r="N1359" s="11" t="s">
        <v>546</v>
      </c>
      <c r="O1359" s="11" t="s">
        <v>543</v>
      </c>
    </row>
    <row r="1360" spans="1:15" x14ac:dyDescent="0.25">
      <c r="A1360" s="11" t="s">
        <v>1011</v>
      </c>
      <c r="B1360" s="12">
        <v>46376</v>
      </c>
      <c r="C1360" s="11" t="s">
        <v>286</v>
      </c>
      <c r="D1360" s="11" t="s">
        <v>377</v>
      </c>
      <c r="E1360" s="11" t="s">
        <v>382</v>
      </c>
      <c r="F1360" s="11" t="s">
        <v>517</v>
      </c>
      <c r="G1360" s="11" t="s">
        <v>552</v>
      </c>
      <c r="H1360">
        <v>1</v>
      </c>
      <c r="I1360">
        <v>22093.14</v>
      </c>
      <c r="J1360">
        <v>0.15</v>
      </c>
      <c r="K1360">
        <v>22093.14</v>
      </c>
      <c r="L1360">
        <v>18551</v>
      </c>
      <c r="M1360">
        <v>3542.14</v>
      </c>
      <c r="N1360" s="11" t="s">
        <v>546</v>
      </c>
      <c r="O1360" s="11" t="s">
        <v>543</v>
      </c>
    </row>
    <row r="1361" spans="1:15" x14ac:dyDescent="0.25">
      <c r="A1361" s="11" t="s">
        <v>1019</v>
      </c>
      <c r="B1361" s="12">
        <v>46211</v>
      </c>
      <c r="C1361" s="11" t="s">
        <v>90</v>
      </c>
      <c r="D1361" s="11" t="s">
        <v>353</v>
      </c>
      <c r="E1361" s="11" t="s">
        <v>393</v>
      </c>
      <c r="F1361" s="11" t="s">
        <v>489</v>
      </c>
      <c r="G1361" s="11" t="s">
        <v>552</v>
      </c>
      <c r="H1361">
        <v>1</v>
      </c>
      <c r="I1361">
        <v>6836.97</v>
      </c>
      <c r="J1361">
        <v>0.15</v>
      </c>
      <c r="K1361">
        <v>6836.97</v>
      </c>
      <c r="L1361">
        <v>5337</v>
      </c>
      <c r="M1361">
        <v>1499.97</v>
      </c>
      <c r="N1361" s="11" t="s">
        <v>542</v>
      </c>
      <c r="O1361" s="11" t="s">
        <v>543</v>
      </c>
    </row>
    <row r="1362" spans="1:15" x14ac:dyDescent="0.25">
      <c r="A1362" s="11" t="s">
        <v>1027</v>
      </c>
      <c r="B1362" s="12">
        <v>45979</v>
      </c>
      <c r="C1362" s="11" t="s">
        <v>37</v>
      </c>
      <c r="D1362" s="11" t="s">
        <v>355</v>
      </c>
      <c r="E1362" s="11" t="s">
        <v>393</v>
      </c>
      <c r="F1362" s="11" t="s">
        <v>435</v>
      </c>
      <c r="G1362" s="11" t="s">
        <v>552</v>
      </c>
      <c r="H1362">
        <v>7</v>
      </c>
      <c r="I1362">
        <v>24497.37</v>
      </c>
      <c r="J1362">
        <v>0.15</v>
      </c>
      <c r="K1362">
        <v>171481.59</v>
      </c>
      <c r="L1362">
        <v>138586</v>
      </c>
      <c r="M1362">
        <v>32895.589999999997</v>
      </c>
      <c r="N1362" s="11" t="s">
        <v>556</v>
      </c>
      <c r="O1362" s="11" t="s">
        <v>543</v>
      </c>
    </row>
    <row r="1363" spans="1:15" x14ac:dyDescent="0.25">
      <c r="A1363" s="11" t="s">
        <v>1040</v>
      </c>
      <c r="B1363" s="12">
        <v>46115</v>
      </c>
      <c r="C1363" s="11" t="s">
        <v>148</v>
      </c>
      <c r="D1363" s="11" t="s">
        <v>353</v>
      </c>
      <c r="E1363" s="11" t="s">
        <v>387</v>
      </c>
      <c r="F1363" s="11" t="s">
        <v>431</v>
      </c>
      <c r="G1363" s="11" t="s">
        <v>552</v>
      </c>
      <c r="H1363">
        <v>2</v>
      </c>
      <c r="I1363">
        <v>6836.97</v>
      </c>
      <c r="J1363">
        <v>0.15</v>
      </c>
      <c r="K1363">
        <v>13673.94</v>
      </c>
      <c r="L1363">
        <v>10674</v>
      </c>
      <c r="M1363">
        <v>2999.94</v>
      </c>
      <c r="N1363" s="11" t="s">
        <v>546</v>
      </c>
      <c r="O1363" s="11" t="s">
        <v>543</v>
      </c>
    </row>
    <row r="1364" spans="1:15" x14ac:dyDescent="0.25">
      <c r="A1364" s="11" t="s">
        <v>1110</v>
      </c>
      <c r="B1364" s="12">
        <v>45798</v>
      </c>
      <c r="C1364" s="11" t="s">
        <v>172</v>
      </c>
      <c r="D1364" s="11" t="s">
        <v>337</v>
      </c>
      <c r="E1364" s="11" t="s">
        <v>395</v>
      </c>
      <c r="F1364" s="11" t="s">
        <v>465</v>
      </c>
      <c r="G1364" s="11" t="s">
        <v>552</v>
      </c>
      <c r="H1364">
        <v>4</v>
      </c>
      <c r="I1364">
        <v>18148.79</v>
      </c>
      <c r="J1364">
        <v>0.15</v>
      </c>
      <c r="K1364">
        <v>72595.16</v>
      </c>
      <c r="L1364">
        <v>63212</v>
      </c>
      <c r="M1364">
        <v>9383.16</v>
      </c>
      <c r="N1364" s="11" t="s">
        <v>542</v>
      </c>
      <c r="O1364" s="11" t="s">
        <v>543</v>
      </c>
    </row>
    <row r="1365" spans="1:15" x14ac:dyDescent="0.25">
      <c r="A1365" s="11" t="s">
        <v>1158</v>
      </c>
      <c r="B1365" s="12">
        <v>46360</v>
      </c>
      <c r="C1365" s="11" t="s">
        <v>256</v>
      </c>
      <c r="D1365" s="11" t="s">
        <v>362</v>
      </c>
      <c r="E1365" s="11" t="s">
        <v>395</v>
      </c>
      <c r="F1365" s="11" t="s">
        <v>455</v>
      </c>
      <c r="G1365" s="11" t="s">
        <v>552</v>
      </c>
      <c r="H1365">
        <v>6</v>
      </c>
      <c r="I1365">
        <v>19164.810000000001</v>
      </c>
      <c r="J1365">
        <v>0.15</v>
      </c>
      <c r="K1365">
        <v>114988.86</v>
      </c>
      <c r="L1365">
        <v>102354</v>
      </c>
      <c r="M1365">
        <v>12634.86</v>
      </c>
      <c r="N1365" s="11" t="s">
        <v>556</v>
      </c>
      <c r="O1365" s="11" t="s">
        <v>543</v>
      </c>
    </row>
    <row r="1366" spans="1:15" x14ac:dyDescent="0.25">
      <c r="A1366" s="11" t="s">
        <v>1221</v>
      </c>
      <c r="B1366" s="12">
        <v>46036</v>
      </c>
      <c r="C1366" s="11" t="s">
        <v>68</v>
      </c>
      <c r="D1366" s="11" t="s">
        <v>371</v>
      </c>
      <c r="E1366" s="11" t="s">
        <v>393</v>
      </c>
      <c r="F1366" s="11" t="s">
        <v>485</v>
      </c>
      <c r="G1366" s="11" t="s">
        <v>552</v>
      </c>
      <c r="H1366">
        <v>6</v>
      </c>
      <c r="I1366">
        <v>21453.09</v>
      </c>
      <c r="J1366">
        <v>0.15</v>
      </c>
      <c r="K1366">
        <v>128718.54</v>
      </c>
      <c r="L1366">
        <v>127896</v>
      </c>
      <c r="M1366">
        <v>822.54</v>
      </c>
      <c r="N1366" s="11" t="s">
        <v>556</v>
      </c>
      <c r="O1366" s="11" t="s">
        <v>543</v>
      </c>
    </row>
    <row r="1367" spans="1:15" x14ac:dyDescent="0.25">
      <c r="A1367" s="11" t="s">
        <v>1222</v>
      </c>
      <c r="B1367" s="12">
        <v>45757</v>
      </c>
      <c r="C1367" s="11" t="s">
        <v>100</v>
      </c>
      <c r="D1367" s="11" t="s">
        <v>371</v>
      </c>
      <c r="E1367" s="11" t="s">
        <v>393</v>
      </c>
      <c r="F1367" s="11" t="s">
        <v>449</v>
      </c>
      <c r="G1367" s="11" t="s">
        <v>552</v>
      </c>
      <c r="H1367">
        <v>2</v>
      </c>
      <c r="I1367">
        <v>21453.09</v>
      </c>
      <c r="J1367">
        <v>0.15</v>
      </c>
      <c r="K1367">
        <v>42906.18</v>
      </c>
      <c r="L1367">
        <v>42632</v>
      </c>
      <c r="M1367">
        <v>274.18</v>
      </c>
      <c r="N1367" s="11" t="s">
        <v>556</v>
      </c>
      <c r="O1367" s="11" t="s">
        <v>543</v>
      </c>
    </row>
    <row r="1368" spans="1:15" x14ac:dyDescent="0.25">
      <c r="A1368" s="11" t="s">
        <v>1236</v>
      </c>
      <c r="B1368" s="12">
        <v>46245</v>
      </c>
      <c r="C1368" s="11" t="s">
        <v>110</v>
      </c>
      <c r="D1368" s="11" t="s">
        <v>371</v>
      </c>
      <c r="E1368" s="11" t="s">
        <v>398</v>
      </c>
      <c r="F1368" s="11" t="s">
        <v>467</v>
      </c>
      <c r="G1368" s="11" t="s">
        <v>552</v>
      </c>
      <c r="H1368">
        <v>7</v>
      </c>
      <c r="I1368">
        <v>21453.09</v>
      </c>
      <c r="J1368">
        <v>0.15</v>
      </c>
      <c r="K1368">
        <v>150171.63</v>
      </c>
      <c r="L1368">
        <v>149212</v>
      </c>
      <c r="M1368">
        <v>959.63</v>
      </c>
      <c r="N1368" s="11" t="s">
        <v>550</v>
      </c>
      <c r="O1368" s="11" t="s">
        <v>543</v>
      </c>
    </row>
    <row r="1369" spans="1:15" x14ac:dyDescent="0.25">
      <c r="A1369" s="11" t="s">
        <v>1240</v>
      </c>
      <c r="B1369" s="12">
        <v>46040</v>
      </c>
      <c r="C1369" s="11" t="s">
        <v>134</v>
      </c>
      <c r="D1369" s="11" t="s">
        <v>355</v>
      </c>
      <c r="E1369" s="11" t="s">
        <v>395</v>
      </c>
      <c r="F1369" s="11" t="s">
        <v>477</v>
      </c>
      <c r="G1369" s="11" t="s">
        <v>552</v>
      </c>
      <c r="H1369">
        <v>4</v>
      </c>
      <c r="I1369">
        <v>24497.37</v>
      </c>
      <c r="J1369">
        <v>0.15</v>
      </c>
      <c r="K1369">
        <v>97989.48</v>
      </c>
      <c r="L1369">
        <v>79192</v>
      </c>
      <c r="M1369">
        <v>18797.48</v>
      </c>
      <c r="N1369" s="11" t="s">
        <v>550</v>
      </c>
      <c r="O1369" s="11" t="s">
        <v>543</v>
      </c>
    </row>
    <row r="1370" spans="1:15" x14ac:dyDescent="0.25">
      <c r="A1370" s="11" t="s">
        <v>1254</v>
      </c>
      <c r="B1370" s="12">
        <v>45804</v>
      </c>
      <c r="C1370" s="11" t="s">
        <v>128</v>
      </c>
      <c r="D1370" s="11" t="s">
        <v>366</v>
      </c>
      <c r="E1370" s="11" t="s">
        <v>389</v>
      </c>
      <c r="F1370" s="11" t="s">
        <v>453</v>
      </c>
      <c r="G1370" s="11" t="s">
        <v>552</v>
      </c>
      <c r="H1370">
        <v>7</v>
      </c>
      <c r="I1370">
        <v>21162.15</v>
      </c>
      <c r="J1370">
        <v>0.15</v>
      </c>
      <c r="K1370">
        <v>148135.04999999999</v>
      </c>
      <c r="L1370">
        <v>117439</v>
      </c>
      <c r="M1370">
        <v>30696.05</v>
      </c>
      <c r="N1370" s="11" t="s">
        <v>556</v>
      </c>
      <c r="O1370" s="11" t="s">
        <v>543</v>
      </c>
    </row>
    <row r="1371" spans="1:15" x14ac:dyDescent="0.25">
      <c r="A1371" s="11" t="s">
        <v>1256</v>
      </c>
      <c r="B1371" s="12">
        <v>45787</v>
      </c>
      <c r="C1371" s="11" t="s">
        <v>126</v>
      </c>
      <c r="D1371" s="11" t="s">
        <v>345</v>
      </c>
      <c r="E1371" s="11" t="s">
        <v>393</v>
      </c>
      <c r="F1371" s="11" t="s">
        <v>461</v>
      </c>
      <c r="G1371" s="11" t="s">
        <v>552</v>
      </c>
      <c r="H1371">
        <v>1</v>
      </c>
      <c r="I1371">
        <v>1591.01</v>
      </c>
      <c r="J1371">
        <v>0.15</v>
      </c>
      <c r="K1371">
        <v>1591.01</v>
      </c>
      <c r="L1371">
        <v>1615</v>
      </c>
      <c r="M1371">
        <v>-23.99</v>
      </c>
      <c r="N1371" s="11" t="s">
        <v>542</v>
      </c>
      <c r="O1371" s="11" t="s">
        <v>543</v>
      </c>
    </row>
    <row r="1372" spans="1:15" x14ac:dyDescent="0.25">
      <c r="A1372" s="11" t="s">
        <v>1258</v>
      </c>
      <c r="B1372" s="12">
        <v>45769</v>
      </c>
      <c r="C1372" s="11" t="s">
        <v>35</v>
      </c>
      <c r="D1372" s="11" t="s">
        <v>353</v>
      </c>
      <c r="E1372" s="11" t="s">
        <v>395</v>
      </c>
      <c r="F1372" s="11" t="s">
        <v>475</v>
      </c>
      <c r="G1372" s="11" t="s">
        <v>552</v>
      </c>
      <c r="H1372">
        <v>1</v>
      </c>
      <c r="I1372">
        <v>6836.97</v>
      </c>
      <c r="J1372">
        <v>0.15</v>
      </c>
      <c r="K1372">
        <v>6836.97</v>
      </c>
      <c r="L1372">
        <v>5337</v>
      </c>
      <c r="M1372">
        <v>1499.97</v>
      </c>
      <c r="N1372" s="11" t="s">
        <v>546</v>
      </c>
      <c r="O1372" s="11" t="s">
        <v>543</v>
      </c>
    </row>
    <row r="1373" spans="1:15" x14ac:dyDescent="0.25">
      <c r="A1373" s="11" t="s">
        <v>1274</v>
      </c>
      <c r="B1373" s="12">
        <v>45962</v>
      </c>
      <c r="C1373" s="11" t="s">
        <v>62</v>
      </c>
      <c r="D1373" s="11" t="s">
        <v>330</v>
      </c>
      <c r="E1373" s="11" t="s">
        <v>385</v>
      </c>
      <c r="F1373" s="11" t="s">
        <v>429</v>
      </c>
      <c r="G1373" s="11" t="s">
        <v>552</v>
      </c>
      <c r="H1373">
        <v>4</v>
      </c>
      <c r="I1373">
        <v>11419.19</v>
      </c>
      <c r="J1373">
        <v>0.15</v>
      </c>
      <c r="K1373">
        <v>45676.76</v>
      </c>
      <c r="L1373">
        <v>41572</v>
      </c>
      <c r="M1373">
        <v>4104.76</v>
      </c>
      <c r="N1373" s="11" t="s">
        <v>550</v>
      </c>
      <c r="O1373" s="11" t="s">
        <v>543</v>
      </c>
    </row>
    <row r="1374" spans="1:15" x14ac:dyDescent="0.25">
      <c r="A1374" s="11" t="s">
        <v>1331</v>
      </c>
      <c r="B1374" s="12">
        <v>45672</v>
      </c>
      <c r="C1374" s="11" t="s">
        <v>122</v>
      </c>
      <c r="D1374" s="11" t="s">
        <v>345</v>
      </c>
      <c r="E1374" s="11" t="s">
        <v>389</v>
      </c>
      <c r="F1374" s="11" t="s">
        <v>413</v>
      </c>
      <c r="G1374" s="11" t="s">
        <v>552</v>
      </c>
      <c r="H1374">
        <v>6</v>
      </c>
      <c r="I1374">
        <v>1591.01</v>
      </c>
      <c r="J1374">
        <v>0.15</v>
      </c>
      <c r="K1374">
        <v>9546.06</v>
      </c>
      <c r="L1374">
        <v>9690</v>
      </c>
      <c r="M1374">
        <v>-143.94</v>
      </c>
      <c r="N1374" s="11" t="s">
        <v>542</v>
      </c>
      <c r="O1374" s="11" t="s">
        <v>543</v>
      </c>
    </row>
    <row r="1375" spans="1:15" x14ac:dyDescent="0.25">
      <c r="A1375" s="11" t="s">
        <v>1352</v>
      </c>
      <c r="B1375" s="12">
        <v>46192</v>
      </c>
      <c r="C1375" s="11" t="s">
        <v>114</v>
      </c>
      <c r="D1375" s="11" t="s">
        <v>375</v>
      </c>
      <c r="E1375" s="11" t="s">
        <v>382</v>
      </c>
      <c r="F1375" s="11" t="s">
        <v>461</v>
      </c>
      <c r="G1375" s="11" t="s">
        <v>552</v>
      </c>
      <c r="H1375">
        <v>2</v>
      </c>
      <c r="I1375">
        <v>4651.8100000000004</v>
      </c>
      <c r="J1375">
        <v>0.15</v>
      </c>
      <c r="K1375">
        <v>9303.6200000000008</v>
      </c>
      <c r="L1375">
        <v>7374</v>
      </c>
      <c r="M1375">
        <v>1929.62</v>
      </c>
      <c r="N1375" s="11" t="s">
        <v>556</v>
      </c>
      <c r="O1375" s="11" t="s">
        <v>543</v>
      </c>
    </row>
    <row r="1376" spans="1:15" x14ac:dyDescent="0.25">
      <c r="A1376" s="11" t="s">
        <v>1427</v>
      </c>
      <c r="B1376" s="12">
        <v>46199</v>
      </c>
      <c r="C1376" s="11" t="s">
        <v>98</v>
      </c>
      <c r="D1376" s="11" t="s">
        <v>371</v>
      </c>
      <c r="E1376" s="11" t="s">
        <v>393</v>
      </c>
      <c r="F1376" s="11" t="s">
        <v>433</v>
      </c>
      <c r="G1376" s="11" t="s">
        <v>552</v>
      </c>
      <c r="H1376">
        <v>3</v>
      </c>
      <c r="I1376">
        <v>21453.09</v>
      </c>
      <c r="J1376">
        <v>0.15</v>
      </c>
      <c r="K1376">
        <v>64359.27</v>
      </c>
      <c r="L1376">
        <v>63948</v>
      </c>
      <c r="M1376">
        <v>411.27</v>
      </c>
      <c r="N1376" s="11" t="s">
        <v>550</v>
      </c>
      <c r="O1376" s="11" t="s">
        <v>543</v>
      </c>
    </row>
    <row r="1377" spans="1:15" x14ac:dyDescent="0.25">
      <c r="A1377" s="11" t="s">
        <v>1441</v>
      </c>
      <c r="B1377" s="12">
        <v>46119</v>
      </c>
      <c r="C1377" s="11" t="s">
        <v>158</v>
      </c>
      <c r="D1377" s="11" t="s">
        <v>339</v>
      </c>
      <c r="E1377" s="11" t="s">
        <v>393</v>
      </c>
      <c r="F1377" s="11" t="s">
        <v>521</v>
      </c>
      <c r="G1377" s="11" t="s">
        <v>552</v>
      </c>
      <c r="H1377">
        <v>1</v>
      </c>
      <c r="I1377">
        <v>7854.17</v>
      </c>
      <c r="J1377">
        <v>0.15</v>
      </c>
      <c r="K1377">
        <v>7854.17</v>
      </c>
      <c r="L1377">
        <v>6835</v>
      </c>
      <c r="M1377">
        <v>1019.17</v>
      </c>
      <c r="N1377" s="11" t="s">
        <v>546</v>
      </c>
      <c r="O1377" s="11" t="s">
        <v>543</v>
      </c>
    </row>
    <row r="1378" spans="1:15" x14ac:dyDescent="0.25">
      <c r="A1378" s="11" t="s">
        <v>1455</v>
      </c>
      <c r="B1378" s="12">
        <v>46167</v>
      </c>
      <c r="C1378" s="11" t="s">
        <v>214</v>
      </c>
      <c r="D1378" s="11" t="s">
        <v>343</v>
      </c>
      <c r="E1378" s="11" t="s">
        <v>385</v>
      </c>
      <c r="F1378" s="11" t="s">
        <v>437</v>
      </c>
      <c r="G1378" s="11" t="s">
        <v>552</v>
      </c>
      <c r="H1378">
        <v>8</v>
      </c>
      <c r="I1378">
        <v>3552.65</v>
      </c>
      <c r="J1378">
        <v>0.15</v>
      </c>
      <c r="K1378">
        <v>28421.200000000001</v>
      </c>
      <c r="L1378">
        <v>25528</v>
      </c>
      <c r="M1378">
        <v>2893.2</v>
      </c>
      <c r="N1378" s="11" t="s">
        <v>542</v>
      </c>
      <c r="O1378" s="11" t="s">
        <v>543</v>
      </c>
    </row>
    <row r="1379" spans="1:15" x14ac:dyDescent="0.25">
      <c r="A1379" s="11" t="s">
        <v>1468</v>
      </c>
      <c r="B1379" s="12">
        <v>46028</v>
      </c>
      <c r="C1379" s="11" t="s">
        <v>230</v>
      </c>
      <c r="D1379" s="11" t="s">
        <v>353</v>
      </c>
      <c r="E1379" s="11" t="s">
        <v>382</v>
      </c>
      <c r="F1379" s="11" t="s">
        <v>505</v>
      </c>
      <c r="G1379" s="11" t="s">
        <v>552</v>
      </c>
      <c r="H1379">
        <v>2</v>
      </c>
      <c r="I1379">
        <v>6836.97</v>
      </c>
      <c r="J1379">
        <v>0.15</v>
      </c>
      <c r="K1379">
        <v>13673.94</v>
      </c>
      <c r="L1379">
        <v>10674</v>
      </c>
      <c r="M1379">
        <v>2999.94</v>
      </c>
      <c r="N1379" s="11" t="s">
        <v>546</v>
      </c>
      <c r="O1379" s="11" t="s">
        <v>543</v>
      </c>
    </row>
    <row r="1380" spans="1:15" x14ac:dyDescent="0.25">
      <c r="A1380" s="11" t="s">
        <v>1512</v>
      </c>
      <c r="B1380" s="12">
        <v>46194</v>
      </c>
      <c r="C1380" s="11" t="s">
        <v>282</v>
      </c>
      <c r="D1380" s="11" t="s">
        <v>355</v>
      </c>
      <c r="E1380" s="11" t="s">
        <v>389</v>
      </c>
      <c r="F1380" s="11" t="s">
        <v>517</v>
      </c>
      <c r="G1380" s="11" t="s">
        <v>552</v>
      </c>
      <c r="H1380">
        <v>6</v>
      </c>
      <c r="I1380">
        <v>24497.37</v>
      </c>
      <c r="J1380">
        <v>0.15</v>
      </c>
      <c r="K1380">
        <v>146984.22</v>
      </c>
      <c r="L1380">
        <v>118788</v>
      </c>
      <c r="M1380">
        <v>28196.22</v>
      </c>
      <c r="N1380" s="11" t="s">
        <v>556</v>
      </c>
      <c r="O1380" s="11" t="s">
        <v>543</v>
      </c>
    </row>
    <row r="1381" spans="1:15" x14ac:dyDescent="0.25">
      <c r="A1381" s="11" t="s">
        <v>1519</v>
      </c>
      <c r="B1381" s="12">
        <v>46155</v>
      </c>
      <c r="C1381" s="11" t="s">
        <v>226</v>
      </c>
      <c r="D1381" s="11" t="s">
        <v>330</v>
      </c>
      <c r="E1381" s="11" t="s">
        <v>385</v>
      </c>
      <c r="F1381" s="11" t="s">
        <v>469</v>
      </c>
      <c r="G1381" s="11" t="s">
        <v>552</v>
      </c>
      <c r="H1381">
        <v>1</v>
      </c>
      <c r="I1381">
        <v>11419.19</v>
      </c>
      <c r="J1381">
        <v>0.15</v>
      </c>
      <c r="K1381">
        <v>11419.19</v>
      </c>
      <c r="L1381">
        <v>10393</v>
      </c>
      <c r="M1381">
        <v>1026.19</v>
      </c>
      <c r="N1381" s="11" t="s">
        <v>556</v>
      </c>
      <c r="O1381" s="11" t="s">
        <v>543</v>
      </c>
    </row>
    <row r="1382" spans="1:15" x14ac:dyDescent="0.25">
      <c r="A1382" s="11" t="s">
        <v>1550</v>
      </c>
      <c r="B1382" s="12">
        <v>45954</v>
      </c>
      <c r="C1382" s="11" t="s">
        <v>80</v>
      </c>
      <c r="D1382" s="11" t="s">
        <v>343</v>
      </c>
      <c r="E1382" s="11" t="s">
        <v>382</v>
      </c>
      <c r="F1382" s="11" t="s">
        <v>503</v>
      </c>
      <c r="G1382" s="11" t="s">
        <v>552</v>
      </c>
      <c r="H1382">
        <v>3</v>
      </c>
      <c r="I1382">
        <v>3552.65</v>
      </c>
      <c r="J1382">
        <v>0.15</v>
      </c>
      <c r="K1382">
        <v>10657.95</v>
      </c>
      <c r="L1382">
        <v>9573</v>
      </c>
      <c r="M1382">
        <v>1084.95</v>
      </c>
      <c r="N1382" s="11" t="s">
        <v>542</v>
      </c>
      <c r="O1382" s="11" t="s">
        <v>543</v>
      </c>
    </row>
    <row r="1383" spans="1:15" x14ac:dyDescent="0.25">
      <c r="A1383" s="11" t="s">
        <v>1556</v>
      </c>
      <c r="B1383" s="12">
        <v>46162</v>
      </c>
      <c r="C1383" s="11" t="s">
        <v>112</v>
      </c>
      <c r="D1383" s="11" t="s">
        <v>353</v>
      </c>
      <c r="E1383" s="11" t="s">
        <v>398</v>
      </c>
      <c r="F1383" s="11" t="s">
        <v>509</v>
      </c>
      <c r="G1383" s="11" t="s">
        <v>552</v>
      </c>
      <c r="H1383">
        <v>7</v>
      </c>
      <c r="I1383">
        <v>6836.97</v>
      </c>
      <c r="J1383">
        <v>0.15</v>
      </c>
      <c r="K1383">
        <v>47858.79</v>
      </c>
      <c r="L1383">
        <v>37359</v>
      </c>
      <c r="M1383">
        <v>10499.79</v>
      </c>
      <c r="N1383" s="11" t="s">
        <v>550</v>
      </c>
      <c r="O1383" s="11" t="s">
        <v>543</v>
      </c>
    </row>
    <row r="1384" spans="1:15" x14ac:dyDescent="0.25">
      <c r="A1384" s="11" t="s">
        <v>1573</v>
      </c>
      <c r="B1384" s="12">
        <v>46385</v>
      </c>
      <c r="C1384" s="11" t="s">
        <v>230</v>
      </c>
      <c r="D1384" s="11" t="s">
        <v>330</v>
      </c>
      <c r="E1384" s="11" t="s">
        <v>391</v>
      </c>
      <c r="F1384" s="11" t="s">
        <v>459</v>
      </c>
      <c r="G1384" s="11" t="s">
        <v>552</v>
      </c>
      <c r="H1384">
        <v>7</v>
      </c>
      <c r="I1384">
        <v>11419.19</v>
      </c>
      <c r="J1384">
        <v>0.15</v>
      </c>
      <c r="K1384">
        <v>79934.33</v>
      </c>
      <c r="L1384">
        <v>72751</v>
      </c>
      <c r="M1384">
        <v>7183.33</v>
      </c>
      <c r="N1384" s="11" t="s">
        <v>546</v>
      </c>
      <c r="O1384" s="11" t="s">
        <v>543</v>
      </c>
    </row>
    <row r="1385" spans="1:15" x14ac:dyDescent="0.25">
      <c r="A1385" s="11" t="s">
        <v>1590</v>
      </c>
      <c r="B1385" s="12">
        <v>46024</v>
      </c>
      <c r="C1385" s="11" t="s">
        <v>170</v>
      </c>
      <c r="D1385" s="11" t="s">
        <v>357</v>
      </c>
      <c r="E1385" s="11" t="s">
        <v>393</v>
      </c>
      <c r="F1385" s="11" t="s">
        <v>445</v>
      </c>
      <c r="G1385" s="11" t="s">
        <v>552</v>
      </c>
      <c r="H1385">
        <v>7</v>
      </c>
      <c r="I1385">
        <v>17661.759999999998</v>
      </c>
      <c r="J1385">
        <v>0.15</v>
      </c>
      <c r="K1385">
        <v>123632.32000000001</v>
      </c>
      <c r="L1385">
        <v>115101</v>
      </c>
      <c r="M1385">
        <v>8531.32</v>
      </c>
      <c r="N1385" s="11" t="s">
        <v>550</v>
      </c>
      <c r="O1385" s="11" t="s">
        <v>543</v>
      </c>
    </row>
    <row r="1386" spans="1:15" x14ac:dyDescent="0.25">
      <c r="A1386" s="11" t="s">
        <v>1602</v>
      </c>
      <c r="B1386" s="12">
        <v>46323</v>
      </c>
      <c r="C1386" s="11" t="s">
        <v>186</v>
      </c>
      <c r="D1386" s="11" t="s">
        <v>360</v>
      </c>
      <c r="E1386" s="11" t="s">
        <v>393</v>
      </c>
      <c r="F1386" s="11" t="s">
        <v>495</v>
      </c>
      <c r="G1386" s="11" t="s">
        <v>552</v>
      </c>
      <c r="H1386">
        <v>3</v>
      </c>
      <c r="I1386">
        <v>21071.29</v>
      </c>
      <c r="J1386">
        <v>0.15</v>
      </c>
      <c r="K1386">
        <v>63213.87</v>
      </c>
      <c r="L1386">
        <v>61569</v>
      </c>
      <c r="M1386">
        <v>1644.87</v>
      </c>
      <c r="N1386" s="11" t="s">
        <v>542</v>
      </c>
      <c r="O1386" s="11" t="s">
        <v>543</v>
      </c>
    </row>
    <row r="1387" spans="1:15" x14ac:dyDescent="0.25">
      <c r="A1387" s="11" t="s">
        <v>1623</v>
      </c>
      <c r="B1387" s="12">
        <v>46159</v>
      </c>
      <c r="C1387" s="11" t="s">
        <v>282</v>
      </c>
      <c r="D1387" s="11" t="s">
        <v>357</v>
      </c>
      <c r="E1387" s="11" t="s">
        <v>395</v>
      </c>
      <c r="F1387" s="11" t="s">
        <v>423</v>
      </c>
      <c r="G1387" s="11" t="s">
        <v>552</v>
      </c>
      <c r="H1387">
        <v>7</v>
      </c>
      <c r="I1387">
        <v>17661.759999999998</v>
      </c>
      <c r="J1387">
        <v>0.15</v>
      </c>
      <c r="K1387">
        <v>123632.32000000001</v>
      </c>
      <c r="L1387">
        <v>115101</v>
      </c>
      <c r="M1387">
        <v>8531.32</v>
      </c>
      <c r="N1387" s="11" t="s">
        <v>550</v>
      </c>
      <c r="O1387" s="11" t="s">
        <v>543</v>
      </c>
    </row>
    <row r="1388" spans="1:15" x14ac:dyDescent="0.25">
      <c r="A1388" s="11" t="s">
        <v>1625</v>
      </c>
      <c r="B1388" s="12">
        <v>46030</v>
      </c>
      <c r="C1388" s="11" t="s">
        <v>146</v>
      </c>
      <c r="D1388" s="11" t="s">
        <v>364</v>
      </c>
      <c r="E1388" s="11" t="s">
        <v>393</v>
      </c>
      <c r="F1388" s="11" t="s">
        <v>425</v>
      </c>
      <c r="G1388" s="11" t="s">
        <v>552</v>
      </c>
      <c r="H1388">
        <v>8</v>
      </c>
      <c r="I1388">
        <v>21638.58</v>
      </c>
      <c r="J1388">
        <v>0.15</v>
      </c>
      <c r="K1388">
        <v>173108.64</v>
      </c>
      <c r="L1388">
        <v>134520</v>
      </c>
      <c r="M1388">
        <v>38588.639999999999</v>
      </c>
      <c r="N1388" s="11" t="s">
        <v>550</v>
      </c>
      <c r="O1388" s="11" t="s">
        <v>543</v>
      </c>
    </row>
    <row r="1389" spans="1:15" x14ac:dyDescent="0.25">
      <c r="A1389" s="11" t="s">
        <v>1626</v>
      </c>
      <c r="B1389" s="12">
        <v>45842</v>
      </c>
      <c r="C1389" s="11" t="s">
        <v>288</v>
      </c>
      <c r="D1389" s="11" t="s">
        <v>348</v>
      </c>
      <c r="E1389" s="11" t="s">
        <v>389</v>
      </c>
      <c r="F1389" s="11" t="s">
        <v>435</v>
      </c>
      <c r="G1389" s="11" t="s">
        <v>552</v>
      </c>
      <c r="H1389">
        <v>7</v>
      </c>
      <c r="I1389">
        <v>10797.96</v>
      </c>
      <c r="J1389">
        <v>0.15</v>
      </c>
      <c r="K1389">
        <v>75585.72</v>
      </c>
      <c r="L1389">
        <v>71533</v>
      </c>
      <c r="M1389">
        <v>4052.72</v>
      </c>
      <c r="N1389" s="11" t="s">
        <v>556</v>
      </c>
      <c r="O1389" s="11" t="s">
        <v>543</v>
      </c>
    </row>
    <row r="1390" spans="1:15" x14ac:dyDescent="0.25">
      <c r="A1390" s="11" t="s">
        <v>1659</v>
      </c>
      <c r="B1390" s="12">
        <v>46176</v>
      </c>
      <c r="C1390" s="11" t="s">
        <v>186</v>
      </c>
      <c r="D1390" s="11" t="s">
        <v>362</v>
      </c>
      <c r="E1390" s="11" t="s">
        <v>387</v>
      </c>
      <c r="F1390" s="11" t="s">
        <v>431</v>
      </c>
      <c r="G1390" s="11" t="s">
        <v>552</v>
      </c>
      <c r="H1390">
        <v>7</v>
      </c>
      <c r="I1390">
        <v>19164.810000000001</v>
      </c>
      <c r="J1390">
        <v>0.15</v>
      </c>
      <c r="K1390">
        <v>134153.67000000001</v>
      </c>
      <c r="L1390">
        <v>119413</v>
      </c>
      <c r="M1390">
        <v>14740.67</v>
      </c>
      <c r="N1390" s="11" t="s">
        <v>542</v>
      </c>
      <c r="O1390" s="11" t="s">
        <v>543</v>
      </c>
    </row>
    <row r="1391" spans="1:15" x14ac:dyDescent="0.25">
      <c r="A1391" s="11" t="s">
        <v>1668</v>
      </c>
      <c r="B1391" s="12">
        <v>46144</v>
      </c>
      <c r="C1391" s="11" t="s">
        <v>92</v>
      </c>
      <c r="D1391" s="11" t="s">
        <v>371</v>
      </c>
      <c r="E1391" s="11" t="s">
        <v>389</v>
      </c>
      <c r="F1391" s="11" t="s">
        <v>503</v>
      </c>
      <c r="G1391" s="11" t="s">
        <v>552</v>
      </c>
      <c r="H1391">
        <v>8</v>
      </c>
      <c r="I1391">
        <v>21453.09</v>
      </c>
      <c r="J1391">
        <v>0.15</v>
      </c>
      <c r="K1391">
        <v>171624.72</v>
      </c>
      <c r="L1391">
        <v>170528</v>
      </c>
      <c r="M1391">
        <v>1096.72</v>
      </c>
      <c r="N1391" s="11" t="s">
        <v>556</v>
      </c>
      <c r="O1391" s="11" t="s">
        <v>543</v>
      </c>
    </row>
    <row r="1392" spans="1:15" x14ac:dyDescent="0.25">
      <c r="A1392" s="11" t="s">
        <v>1684</v>
      </c>
      <c r="B1392" s="12">
        <v>45671</v>
      </c>
      <c r="C1392" s="11" t="s">
        <v>116</v>
      </c>
      <c r="D1392" s="11" t="s">
        <v>348</v>
      </c>
      <c r="E1392" s="11" t="s">
        <v>389</v>
      </c>
      <c r="F1392" s="11" t="s">
        <v>505</v>
      </c>
      <c r="G1392" s="11" t="s">
        <v>552</v>
      </c>
      <c r="H1392">
        <v>3</v>
      </c>
      <c r="I1392">
        <v>10797.96</v>
      </c>
      <c r="J1392">
        <v>0.15</v>
      </c>
      <c r="K1392">
        <v>32393.88</v>
      </c>
      <c r="L1392">
        <v>30657</v>
      </c>
      <c r="M1392">
        <v>1736.88</v>
      </c>
      <c r="N1392" s="11" t="s">
        <v>542</v>
      </c>
      <c r="O1392" s="11" t="s">
        <v>543</v>
      </c>
    </row>
    <row r="1393" spans="1:15" x14ac:dyDescent="0.25">
      <c r="A1393" s="11" t="s">
        <v>1693</v>
      </c>
      <c r="B1393" s="12">
        <v>46195</v>
      </c>
      <c r="C1393" s="11" t="s">
        <v>39</v>
      </c>
      <c r="D1393" s="11" t="s">
        <v>334</v>
      </c>
      <c r="E1393" s="11" t="s">
        <v>393</v>
      </c>
      <c r="F1393" s="11" t="s">
        <v>447</v>
      </c>
      <c r="G1393" s="11" t="s">
        <v>552</v>
      </c>
      <c r="H1393">
        <v>6</v>
      </c>
      <c r="I1393">
        <v>315.57</v>
      </c>
      <c r="J1393">
        <v>0.15</v>
      </c>
      <c r="K1393">
        <v>1893.42</v>
      </c>
      <c r="L1393">
        <v>1710</v>
      </c>
      <c r="M1393">
        <v>183.42</v>
      </c>
      <c r="N1393" s="11" t="s">
        <v>556</v>
      </c>
      <c r="O1393" s="11" t="s">
        <v>543</v>
      </c>
    </row>
    <row r="1394" spans="1:15" x14ac:dyDescent="0.25">
      <c r="A1394" s="11" t="s">
        <v>1737</v>
      </c>
      <c r="B1394" s="12">
        <v>45895</v>
      </c>
      <c r="C1394" s="11" t="s">
        <v>286</v>
      </c>
      <c r="D1394" s="11" t="s">
        <v>343</v>
      </c>
      <c r="E1394" s="11" t="s">
        <v>387</v>
      </c>
      <c r="F1394" s="11" t="s">
        <v>487</v>
      </c>
      <c r="G1394" s="11" t="s">
        <v>552</v>
      </c>
      <c r="H1394">
        <v>8</v>
      </c>
      <c r="I1394">
        <v>3552.65</v>
      </c>
      <c r="J1394">
        <v>0.15</v>
      </c>
      <c r="K1394">
        <v>28421.200000000001</v>
      </c>
      <c r="L1394">
        <v>25528</v>
      </c>
      <c r="M1394">
        <v>2893.2</v>
      </c>
      <c r="N1394" s="11" t="s">
        <v>542</v>
      </c>
      <c r="O1394" s="11" t="s">
        <v>543</v>
      </c>
    </row>
    <row r="1395" spans="1:15" x14ac:dyDescent="0.25">
      <c r="A1395" s="11" t="s">
        <v>1749</v>
      </c>
      <c r="B1395" s="12">
        <v>46005</v>
      </c>
      <c r="C1395" s="11" t="s">
        <v>170</v>
      </c>
      <c r="D1395" s="11" t="s">
        <v>364</v>
      </c>
      <c r="E1395" s="11" t="s">
        <v>382</v>
      </c>
      <c r="F1395" s="11" t="s">
        <v>417</v>
      </c>
      <c r="G1395" s="11" t="s">
        <v>552</v>
      </c>
      <c r="H1395">
        <v>8</v>
      </c>
      <c r="I1395">
        <v>21638.58</v>
      </c>
      <c r="J1395">
        <v>0.15</v>
      </c>
      <c r="K1395">
        <v>173108.64</v>
      </c>
      <c r="L1395">
        <v>134520</v>
      </c>
      <c r="M1395">
        <v>38588.639999999999</v>
      </c>
      <c r="N1395" s="11" t="s">
        <v>556</v>
      </c>
      <c r="O1395" s="11" t="s">
        <v>543</v>
      </c>
    </row>
    <row r="1396" spans="1:15" x14ac:dyDescent="0.25">
      <c r="A1396" s="11" t="s">
        <v>1798</v>
      </c>
      <c r="B1396" s="12">
        <v>45776</v>
      </c>
      <c r="C1396" s="11" t="s">
        <v>176</v>
      </c>
      <c r="D1396" s="11" t="s">
        <v>348</v>
      </c>
      <c r="E1396" s="11" t="s">
        <v>391</v>
      </c>
      <c r="F1396" s="11" t="s">
        <v>485</v>
      </c>
      <c r="G1396" s="11" t="s">
        <v>552</v>
      </c>
      <c r="H1396">
        <v>8</v>
      </c>
      <c r="I1396">
        <v>10797.96</v>
      </c>
      <c r="J1396">
        <v>0.15</v>
      </c>
      <c r="K1396">
        <v>69578.86</v>
      </c>
      <c r="L1396">
        <v>81752</v>
      </c>
      <c r="M1396">
        <v>-12173.14</v>
      </c>
      <c r="N1396" s="11" t="s">
        <v>556</v>
      </c>
      <c r="O1396" s="11" t="s">
        <v>543</v>
      </c>
    </row>
    <row r="1397" spans="1:15" x14ac:dyDescent="0.25">
      <c r="A1397" s="11" t="s">
        <v>1804</v>
      </c>
      <c r="B1397" s="12">
        <v>45921</v>
      </c>
      <c r="C1397" s="11" t="s">
        <v>274</v>
      </c>
      <c r="D1397" s="11" t="s">
        <v>357</v>
      </c>
      <c r="E1397" s="11" t="s">
        <v>382</v>
      </c>
      <c r="F1397" s="11" t="s">
        <v>467</v>
      </c>
      <c r="G1397" s="11" t="s">
        <v>552</v>
      </c>
      <c r="H1397">
        <v>1</v>
      </c>
      <c r="I1397">
        <v>17661.759999999998</v>
      </c>
      <c r="J1397">
        <v>0.15</v>
      </c>
      <c r="K1397">
        <v>17661.759999999998</v>
      </c>
      <c r="L1397">
        <v>16443</v>
      </c>
      <c r="M1397">
        <v>1218.76</v>
      </c>
      <c r="N1397" s="11" t="s">
        <v>550</v>
      </c>
      <c r="O1397" s="11" t="s">
        <v>543</v>
      </c>
    </row>
    <row r="1398" spans="1:15" x14ac:dyDescent="0.25">
      <c r="A1398" s="11" t="s">
        <v>1891</v>
      </c>
      <c r="B1398" s="12">
        <v>46293</v>
      </c>
      <c r="C1398" s="11" t="s">
        <v>296</v>
      </c>
      <c r="D1398" s="11" t="s">
        <v>348</v>
      </c>
      <c r="E1398" s="11" t="s">
        <v>385</v>
      </c>
      <c r="F1398" s="11" t="s">
        <v>429</v>
      </c>
      <c r="G1398" s="11" t="s">
        <v>552</v>
      </c>
      <c r="H1398">
        <v>7</v>
      </c>
      <c r="I1398">
        <v>10797.96</v>
      </c>
      <c r="J1398">
        <v>0.15</v>
      </c>
      <c r="K1398">
        <v>75585.72</v>
      </c>
      <c r="L1398">
        <v>71533</v>
      </c>
      <c r="M1398">
        <v>4052.72</v>
      </c>
      <c r="N1398" s="11" t="s">
        <v>542</v>
      </c>
      <c r="O1398" s="11" t="s">
        <v>543</v>
      </c>
    </row>
    <row r="1399" spans="1:15" x14ac:dyDescent="0.25">
      <c r="A1399" s="11" t="s">
        <v>1895</v>
      </c>
      <c r="B1399" s="12">
        <v>46326</v>
      </c>
      <c r="C1399" s="11" t="s">
        <v>200</v>
      </c>
      <c r="D1399" s="11" t="s">
        <v>337</v>
      </c>
      <c r="E1399" s="11" t="s">
        <v>389</v>
      </c>
      <c r="F1399" s="11" t="s">
        <v>423</v>
      </c>
      <c r="G1399" s="11" t="s">
        <v>552</v>
      </c>
      <c r="H1399">
        <v>5</v>
      </c>
      <c r="I1399">
        <v>18148.79</v>
      </c>
      <c r="J1399">
        <v>0.15</v>
      </c>
      <c r="K1399">
        <v>90743.95</v>
      </c>
      <c r="L1399">
        <v>79015</v>
      </c>
      <c r="M1399">
        <v>11728.95</v>
      </c>
      <c r="N1399" s="11" t="s">
        <v>546</v>
      </c>
      <c r="O1399" s="11" t="s">
        <v>543</v>
      </c>
    </row>
    <row r="1400" spans="1:15" x14ac:dyDescent="0.25">
      <c r="A1400" s="11" t="s">
        <v>1917</v>
      </c>
      <c r="B1400" s="12">
        <v>46189</v>
      </c>
      <c r="C1400" s="11" t="s">
        <v>194</v>
      </c>
      <c r="D1400" s="11" t="s">
        <v>334</v>
      </c>
      <c r="E1400" s="11" t="s">
        <v>387</v>
      </c>
      <c r="F1400" s="11" t="s">
        <v>451</v>
      </c>
      <c r="G1400" s="11" t="s">
        <v>552</v>
      </c>
      <c r="H1400">
        <v>1</v>
      </c>
      <c r="I1400">
        <v>315.57</v>
      </c>
      <c r="J1400">
        <v>0.15</v>
      </c>
      <c r="K1400">
        <v>315.57</v>
      </c>
      <c r="L1400">
        <v>285</v>
      </c>
      <c r="M1400">
        <v>30.57</v>
      </c>
      <c r="N1400" s="11" t="s">
        <v>546</v>
      </c>
      <c r="O1400" s="11" t="s">
        <v>543</v>
      </c>
    </row>
    <row r="1401" spans="1:15" x14ac:dyDescent="0.25">
      <c r="A1401" s="11" t="s">
        <v>1920</v>
      </c>
      <c r="B1401" s="12">
        <v>46141</v>
      </c>
      <c r="C1401" s="11" t="s">
        <v>212</v>
      </c>
      <c r="D1401" s="11" t="s">
        <v>377</v>
      </c>
      <c r="E1401" s="11" t="s">
        <v>393</v>
      </c>
      <c r="F1401" s="11" t="s">
        <v>511</v>
      </c>
      <c r="G1401" s="11" t="s">
        <v>552</v>
      </c>
      <c r="H1401">
        <v>3</v>
      </c>
      <c r="I1401">
        <v>22093.14</v>
      </c>
      <c r="J1401">
        <v>0.15</v>
      </c>
      <c r="K1401">
        <v>66279.42</v>
      </c>
      <c r="L1401">
        <v>55653</v>
      </c>
      <c r="M1401">
        <v>10626.42</v>
      </c>
      <c r="N1401" s="11" t="s">
        <v>542</v>
      </c>
      <c r="O1401" s="11" t="s">
        <v>543</v>
      </c>
    </row>
    <row r="1402" spans="1:15" x14ac:dyDescent="0.25">
      <c r="A1402" s="11" t="s">
        <v>1931</v>
      </c>
      <c r="B1402" s="12">
        <v>45687</v>
      </c>
      <c r="C1402" s="11" t="s">
        <v>224</v>
      </c>
      <c r="D1402" s="11" t="s">
        <v>375</v>
      </c>
      <c r="E1402" s="11" t="s">
        <v>398</v>
      </c>
      <c r="F1402" s="11" t="s">
        <v>511</v>
      </c>
      <c r="G1402" s="11" t="s">
        <v>552</v>
      </c>
      <c r="H1402">
        <v>4</v>
      </c>
      <c r="I1402">
        <v>4651.8100000000004</v>
      </c>
      <c r="J1402">
        <v>0.15</v>
      </c>
      <c r="K1402">
        <v>18607.240000000002</v>
      </c>
      <c r="L1402">
        <v>14748</v>
      </c>
      <c r="M1402">
        <v>3859.24</v>
      </c>
      <c r="N1402" s="11" t="s">
        <v>546</v>
      </c>
      <c r="O1402" s="11" t="s">
        <v>543</v>
      </c>
    </row>
    <row r="1403" spans="1:15" x14ac:dyDescent="0.25">
      <c r="A1403" s="11" t="s">
        <v>1939</v>
      </c>
      <c r="B1403" s="12">
        <v>45880</v>
      </c>
      <c r="C1403" s="11" t="s">
        <v>228</v>
      </c>
      <c r="D1403" s="11" t="s">
        <v>375</v>
      </c>
      <c r="E1403" s="11" t="s">
        <v>391</v>
      </c>
      <c r="F1403" s="11" t="s">
        <v>459</v>
      </c>
      <c r="G1403" s="11" t="s">
        <v>552</v>
      </c>
      <c r="H1403">
        <v>5</v>
      </c>
      <c r="I1403">
        <v>4651.8100000000004</v>
      </c>
      <c r="J1403">
        <v>0.15</v>
      </c>
      <c r="K1403">
        <v>23259.05</v>
      </c>
      <c r="L1403">
        <v>18435</v>
      </c>
      <c r="M1403">
        <v>4824.05</v>
      </c>
      <c r="N1403" s="11" t="s">
        <v>546</v>
      </c>
      <c r="O1403" s="11" t="s">
        <v>543</v>
      </c>
    </row>
    <row r="1404" spans="1:15" x14ac:dyDescent="0.25">
      <c r="A1404" s="11" t="s">
        <v>1955</v>
      </c>
      <c r="B1404" s="12">
        <v>46146</v>
      </c>
      <c r="C1404" s="11" t="s">
        <v>44</v>
      </c>
      <c r="D1404" s="11" t="s">
        <v>345</v>
      </c>
      <c r="E1404" s="11" t="s">
        <v>398</v>
      </c>
      <c r="F1404" s="11" t="s">
        <v>435</v>
      </c>
      <c r="G1404" s="11" t="s">
        <v>552</v>
      </c>
      <c r="H1404">
        <v>7</v>
      </c>
      <c r="I1404">
        <v>1591.01</v>
      </c>
      <c r="J1404">
        <v>0.15</v>
      </c>
      <c r="K1404">
        <v>11137.07</v>
      </c>
      <c r="L1404">
        <v>11305</v>
      </c>
      <c r="M1404">
        <v>-167.93</v>
      </c>
      <c r="N1404" s="11" t="s">
        <v>542</v>
      </c>
      <c r="O1404" s="11" t="s">
        <v>543</v>
      </c>
    </row>
    <row r="1405" spans="1:15" x14ac:dyDescent="0.25">
      <c r="A1405" s="11" t="s">
        <v>1965</v>
      </c>
      <c r="B1405" s="12">
        <v>45838</v>
      </c>
      <c r="C1405" s="11" t="s">
        <v>64</v>
      </c>
      <c r="D1405" s="11" t="s">
        <v>377</v>
      </c>
      <c r="E1405" s="11" t="s">
        <v>391</v>
      </c>
      <c r="F1405" s="11" t="s">
        <v>461</v>
      </c>
      <c r="G1405" s="11" t="s">
        <v>552</v>
      </c>
      <c r="H1405">
        <v>1</v>
      </c>
      <c r="I1405">
        <v>22093.14</v>
      </c>
      <c r="J1405">
        <v>0.15</v>
      </c>
      <c r="K1405">
        <v>22093.14</v>
      </c>
      <c r="L1405">
        <v>18551</v>
      </c>
      <c r="M1405">
        <v>3542.14</v>
      </c>
      <c r="N1405" s="11" t="s">
        <v>556</v>
      </c>
      <c r="O1405" s="11" t="s">
        <v>543</v>
      </c>
    </row>
    <row r="1406" spans="1:15" x14ac:dyDescent="0.25">
      <c r="A1406" s="11" t="s">
        <v>2017</v>
      </c>
      <c r="B1406" s="12">
        <v>46131</v>
      </c>
      <c r="C1406" s="11" t="s">
        <v>27</v>
      </c>
      <c r="D1406" s="11" t="s">
        <v>339</v>
      </c>
      <c r="E1406" s="11" t="s">
        <v>387</v>
      </c>
      <c r="F1406" s="11" t="s">
        <v>445</v>
      </c>
      <c r="G1406" s="11" t="s">
        <v>552</v>
      </c>
      <c r="H1406">
        <v>5</v>
      </c>
      <c r="I1406">
        <v>7854.17</v>
      </c>
      <c r="J1406">
        <v>0.15</v>
      </c>
      <c r="K1406">
        <v>39270.85</v>
      </c>
      <c r="L1406">
        <v>34175</v>
      </c>
      <c r="M1406">
        <v>5095.8500000000004</v>
      </c>
      <c r="N1406" s="11" t="s">
        <v>556</v>
      </c>
      <c r="O1406" s="11" t="s">
        <v>543</v>
      </c>
    </row>
    <row r="1407" spans="1:15" x14ac:dyDescent="0.25">
      <c r="A1407" s="11" t="s">
        <v>2029</v>
      </c>
      <c r="B1407" s="12">
        <v>46076</v>
      </c>
      <c r="C1407" s="11" t="s">
        <v>46</v>
      </c>
      <c r="D1407" s="11" t="s">
        <v>377</v>
      </c>
      <c r="E1407" s="11" t="s">
        <v>393</v>
      </c>
      <c r="F1407" s="11" t="s">
        <v>497</v>
      </c>
      <c r="G1407" s="11" t="s">
        <v>552</v>
      </c>
      <c r="H1407">
        <v>6</v>
      </c>
      <c r="I1407">
        <v>22093.14</v>
      </c>
      <c r="J1407">
        <v>0.15</v>
      </c>
      <c r="K1407">
        <v>132558.84</v>
      </c>
      <c r="L1407">
        <v>111306</v>
      </c>
      <c r="M1407">
        <v>21252.84</v>
      </c>
      <c r="N1407" s="11" t="s">
        <v>546</v>
      </c>
      <c r="O1407" s="11" t="s">
        <v>543</v>
      </c>
    </row>
    <row r="1408" spans="1:15" x14ac:dyDescent="0.25">
      <c r="A1408" s="11" t="s">
        <v>2084</v>
      </c>
      <c r="B1408" s="12">
        <v>45734</v>
      </c>
      <c r="C1408" s="11" t="s">
        <v>268</v>
      </c>
      <c r="D1408" s="11" t="s">
        <v>364</v>
      </c>
      <c r="E1408" s="11" t="s">
        <v>398</v>
      </c>
      <c r="F1408" s="11" t="s">
        <v>453</v>
      </c>
      <c r="G1408" s="11" t="s">
        <v>552</v>
      </c>
      <c r="H1408">
        <v>4</v>
      </c>
      <c r="I1408">
        <v>21638.58</v>
      </c>
      <c r="J1408">
        <v>0.15</v>
      </c>
      <c r="K1408">
        <v>86554.32</v>
      </c>
      <c r="L1408">
        <v>67260</v>
      </c>
      <c r="M1408">
        <v>19294.32</v>
      </c>
      <c r="N1408" s="11" t="s">
        <v>550</v>
      </c>
      <c r="O1408" s="11" t="s">
        <v>543</v>
      </c>
    </row>
    <row r="1409" spans="1:15" x14ac:dyDescent="0.25">
      <c r="A1409" s="11" t="s">
        <v>2111</v>
      </c>
      <c r="B1409" s="12">
        <v>45752</v>
      </c>
      <c r="C1409" s="11" t="s">
        <v>144</v>
      </c>
      <c r="D1409" s="11" t="s">
        <v>348</v>
      </c>
      <c r="E1409" s="11" t="s">
        <v>395</v>
      </c>
      <c r="F1409" s="11" t="s">
        <v>471</v>
      </c>
      <c r="G1409" s="11" t="s">
        <v>552</v>
      </c>
      <c r="H1409">
        <v>2</v>
      </c>
      <c r="I1409">
        <v>10797.96</v>
      </c>
      <c r="J1409">
        <v>0.15</v>
      </c>
      <c r="K1409">
        <v>21595.919999999998</v>
      </c>
      <c r="L1409">
        <v>20438</v>
      </c>
      <c r="M1409">
        <v>1157.92</v>
      </c>
      <c r="N1409" s="11" t="s">
        <v>542</v>
      </c>
      <c r="O1409" s="11" t="s">
        <v>543</v>
      </c>
    </row>
    <row r="1410" spans="1:15" x14ac:dyDescent="0.25">
      <c r="A1410" s="11" t="s">
        <v>2114</v>
      </c>
      <c r="B1410" s="12">
        <v>46227</v>
      </c>
      <c r="C1410" s="11" t="s">
        <v>138</v>
      </c>
      <c r="D1410" s="11" t="s">
        <v>364</v>
      </c>
      <c r="E1410" s="11" t="s">
        <v>385</v>
      </c>
      <c r="F1410" s="11" t="s">
        <v>493</v>
      </c>
      <c r="G1410" s="11" t="s">
        <v>552</v>
      </c>
      <c r="H1410">
        <v>2</v>
      </c>
      <c r="I1410">
        <v>21638.58</v>
      </c>
      <c r="J1410">
        <v>0.15</v>
      </c>
      <c r="K1410">
        <v>43277.16</v>
      </c>
      <c r="L1410">
        <v>33630</v>
      </c>
      <c r="M1410">
        <v>9647.16</v>
      </c>
      <c r="N1410" s="11" t="s">
        <v>550</v>
      </c>
      <c r="O1410" s="11" t="s">
        <v>543</v>
      </c>
    </row>
    <row r="1411" spans="1:15" x14ac:dyDescent="0.25">
      <c r="A1411" s="11" t="s">
        <v>2119</v>
      </c>
      <c r="B1411" s="12">
        <v>45659</v>
      </c>
      <c r="C1411" s="11" t="s">
        <v>37</v>
      </c>
      <c r="D1411" s="11" t="s">
        <v>366</v>
      </c>
      <c r="E1411" s="11" t="s">
        <v>393</v>
      </c>
      <c r="F1411" s="11" t="s">
        <v>435</v>
      </c>
      <c r="G1411" s="11" t="s">
        <v>552</v>
      </c>
      <c r="H1411">
        <v>3</v>
      </c>
      <c r="I1411">
        <v>21162.15</v>
      </c>
      <c r="J1411">
        <v>0.15</v>
      </c>
      <c r="K1411">
        <v>63486.45</v>
      </c>
      <c r="L1411">
        <v>50331</v>
      </c>
      <c r="M1411">
        <v>13155.45</v>
      </c>
      <c r="N1411" s="11" t="s">
        <v>550</v>
      </c>
      <c r="O1411" s="11" t="s">
        <v>543</v>
      </c>
    </row>
    <row r="1412" spans="1:15" x14ac:dyDescent="0.25">
      <c r="A1412" s="11" t="s">
        <v>2149</v>
      </c>
      <c r="B1412" s="12">
        <v>46185</v>
      </c>
      <c r="C1412" s="11" t="s">
        <v>248</v>
      </c>
      <c r="D1412" s="11" t="s">
        <v>371</v>
      </c>
      <c r="E1412" s="11" t="s">
        <v>391</v>
      </c>
      <c r="F1412" s="11" t="s">
        <v>457</v>
      </c>
      <c r="G1412" s="11" t="s">
        <v>552</v>
      </c>
      <c r="H1412">
        <v>8</v>
      </c>
      <c r="I1412">
        <v>21453.09</v>
      </c>
      <c r="J1412">
        <v>0.15</v>
      </c>
      <c r="K1412">
        <v>171624.72</v>
      </c>
      <c r="L1412">
        <v>170528</v>
      </c>
      <c r="M1412">
        <v>1096.72</v>
      </c>
      <c r="N1412" s="11" t="s">
        <v>542</v>
      </c>
      <c r="O1412" s="11" t="s">
        <v>543</v>
      </c>
    </row>
    <row r="1413" spans="1:15" x14ac:dyDescent="0.25">
      <c r="A1413" s="11" t="s">
        <v>2157</v>
      </c>
      <c r="B1413" s="12">
        <v>46385</v>
      </c>
      <c r="C1413" s="11" t="s">
        <v>308</v>
      </c>
      <c r="D1413" s="11" t="s">
        <v>334</v>
      </c>
      <c r="E1413" s="11" t="s">
        <v>393</v>
      </c>
      <c r="F1413" s="11" t="s">
        <v>417</v>
      </c>
      <c r="G1413" s="11" t="s">
        <v>552</v>
      </c>
      <c r="H1413">
        <v>3</v>
      </c>
      <c r="I1413">
        <v>315.57</v>
      </c>
      <c r="J1413">
        <v>0.15</v>
      </c>
      <c r="K1413">
        <v>946.71</v>
      </c>
      <c r="L1413">
        <v>855</v>
      </c>
      <c r="M1413">
        <v>91.71</v>
      </c>
      <c r="N1413" s="11" t="s">
        <v>546</v>
      </c>
      <c r="O1413" s="11" t="s">
        <v>543</v>
      </c>
    </row>
    <row r="1414" spans="1:15" x14ac:dyDescent="0.25">
      <c r="A1414" s="11" t="s">
        <v>2158</v>
      </c>
      <c r="B1414" s="12">
        <v>46175</v>
      </c>
      <c r="C1414" s="11" t="s">
        <v>158</v>
      </c>
      <c r="D1414" s="11" t="s">
        <v>375</v>
      </c>
      <c r="E1414" s="11" t="s">
        <v>385</v>
      </c>
      <c r="F1414" s="11" t="s">
        <v>441</v>
      </c>
      <c r="G1414" s="11" t="s">
        <v>552</v>
      </c>
      <c r="H1414">
        <v>3</v>
      </c>
      <c r="I1414">
        <v>4651.8100000000004</v>
      </c>
      <c r="J1414">
        <v>0.15</v>
      </c>
      <c r="K1414">
        <v>13955.43</v>
      </c>
      <c r="L1414">
        <v>11061</v>
      </c>
      <c r="M1414">
        <v>2894.43</v>
      </c>
      <c r="N1414" s="11" t="s">
        <v>556</v>
      </c>
      <c r="O1414" s="11" t="s">
        <v>543</v>
      </c>
    </row>
    <row r="1415" spans="1:15" x14ac:dyDescent="0.25">
      <c r="A1415" s="11" t="s">
        <v>2188</v>
      </c>
      <c r="B1415" s="12">
        <v>46021</v>
      </c>
      <c r="C1415" s="11" t="s">
        <v>86</v>
      </c>
      <c r="D1415" s="11" t="s">
        <v>371</v>
      </c>
      <c r="E1415" s="11" t="s">
        <v>393</v>
      </c>
      <c r="F1415" s="11" t="s">
        <v>420</v>
      </c>
      <c r="G1415" s="11" t="s">
        <v>552</v>
      </c>
      <c r="H1415">
        <v>4</v>
      </c>
      <c r="I1415">
        <v>21453.09</v>
      </c>
      <c r="J1415">
        <v>0.15</v>
      </c>
      <c r="K1415">
        <v>85812.36</v>
      </c>
      <c r="L1415">
        <v>85264</v>
      </c>
      <c r="M1415">
        <v>548.36</v>
      </c>
      <c r="N1415" s="11" t="s">
        <v>546</v>
      </c>
      <c r="O1415" s="11" t="s">
        <v>543</v>
      </c>
    </row>
    <row r="1416" spans="1:15" x14ac:dyDescent="0.25">
      <c r="A1416" s="11" t="s">
        <v>2193</v>
      </c>
      <c r="B1416" s="12">
        <v>45791</v>
      </c>
      <c r="C1416" s="11" t="s">
        <v>102</v>
      </c>
      <c r="D1416" s="11" t="s">
        <v>377</v>
      </c>
      <c r="E1416" s="11" t="s">
        <v>389</v>
      </c>
      <c r="F1416" s="11" t="s">
        <v>455</v>
      </c>
      <c r="G1416" s="11" t="s">
        <v>552</v>
      </c>
      <c r="H1416">
        <v>1</v>
      </c>
      <c r="I1416">
        <v>22093.14</v>
      </c>
      <c r="J1416">
        <v>0.15</v>
      </c>
      <c r="K1416">
        <v>22093.14</v>
      </c>
      <c r="L1416">
        <v>18551</v>
      </c>
      <c r="M1416">
        <v>3542.14</v>
      </c>
      <c r="N1416" s="11" t="s">
        <v>546</v>
      </c>
      <c r="O1416" s="11" t="s">
        <v>543</v>
      </c>
    </row>
    <row r="1417" spans="1:15" x14ac:dyDescent="0.25">
      <c r="A1417" s="11" t="s">
        <v>2201</v>
      </c>
      <c r="B1417" s="12">
        <v>45841</v>
      </c>
      <c r="C1417" s="11" t="s">
        <v>176</v>
      </c>
      <c r="D1417" s="11" t="s">
        <v>343</v>
      </c>
      <c r="E1417" s="11" t="s">
        <v>389</v>
      </c>
      <c r="F1417" s="11" t="s">
        <v>467</v>
      </c>
      <c r="G1417" s="11" t="s">
        <v>552</v>
      </c>
      <c r="H1417">
        <v>6</v>
      </c>
      <c r="I1417">
        <v>3552.65</v>
      </c>
      <c r="J1417">
        <v>0.15</v>
      </c>
      <c r="K1417">
        <v>21315.9</v>
      </c>
      <c r="L1417">
        <v>19146</v>
      </c>
      <c r="M1417">
        <v>2169.9</v>
      </c>
      <c r="N1417" s="11" t="s">
        <v>546</v>
      </c>
      <c r="O1417" s="11" t="s">
        <v>543</v>
      </c>
    </row>
    <row r="1418" spans="1:15" x14ac:dyDescent="0.25">
      <c r="A1418" s="11" t="s">
        <v>2204</v>
      </c>
      <c r="B1418" s="12">
        <v>45739</v>
      </c>
      <c r="C1418" s="11" t="s">
        <v>296</v>
      </c>
      <c r="D1418" s="11" t="s">
        <v>371</v>
      </c>
      <c r="E1418" s="11" t="s">
        <v>382</v>
      </c>
      <c r="F1418" s="11" t="s">
        <v>503</v>
      </c>
      <c r="G1418" s="11" t="s">
        <v>552</v>
      </c>
      <c r="H1418">
        <v>3</v>
      </c>
      <c r="I1418">
        <v>21453.09</v>
      </c>
      <c r="J1418">
        <v>0.15</v>
      </c>
      <c r="K1418">
        <v>64359.27</v>
      </c>
      <c r="L1418">
        <v>63948</v>
      </c>
      <c r="M1418">
        <v>411.27</v>
      </c>
      <c r="N1418" s="11" t="s">
        <v>550</v>
      </c>
      <c r="O1418" s="11" t="s">
        <v>543</v>
      </c>
    </row>
    <row r="1419" spans="1:15" x14ac:dyDescent="0.25">
      <c r="A1419" s="11" t="s">
        <v>2244</v>
      </c>
      <c r="B1419" s="12">
        <v>45678</v>
      </c>
      <c r="C1419" s="11" t="s">
        <v>284</v>
      </c>
      <c r="D1419" s="11" t="s">
        <v>353</v>
      </c>
      <c r="E1419" s="11" t="s">
        <v>393</v>
      </c>
      <c r="F1419" s="11" t="s">
        <v>519</v>
      </c>
      <c r="G1419" s="11" t="s">
        <v>552</v>
      </c>
      <c r="H1419">
        <v>2</v>
      </c>
      <c r="I1419">
        <v>6836.97</v>
      </c>
      <c r="J1419">
        <v>0.15</v>
      </c>
      <c r="K1419">
        <v>13673.94</v>
      </c>
      <c r="L1419">
        <v>10674</v>
      </c>
      <c r="M1419">
        <v>2999.94</v>
      </c>
      <c r="N1419" s="11" t="s">
        <v>546</v>
      </c>
      <c r="O1419" s="11" t="s">
        <v>543</v>
      </c>
    </row>
    <row r="1420" spans="1:15" x14ac:dyDescent="0.25">
      <c r="A1420" s="11" t="s">
        <v>2274</v>
      </c>
      <c r="B1420" s="12">
        <v>46192</v>
      </c>
      <c r="C1420" s="11" t="s">
        <v>204</v>
      </c>
      <c r="D1420" s="11" t="s">
        <v>371</v>
      </c>
      <c r="E1420" s="11" t="s">
        <v>387</v>
      </c>
      <c r="F1420" s="11" t="s">
        <v>459</v>
      </c>
      <c r="G1420" s="11" t="s">
        <v>552</v>
      </c>
      <c r="H1420">
        <v>6</v>
      </c>
      <c r="I1420">
        <v>21453.09</v>
      </c>
      <c r="J1420">
        <v>0.15</v>
      </c>
      <c r="K1420">
        <v>128718.54</v>
      </c>
      <c r="L1420">
        <v>127896</v>
      </c>
      <c r="M1420">
        <v>822.54</v>
      </c>
      <c r="N1420" s="11" t="s">
        <v>550</v>
      </c>
      <c r="O1420" s="11" t="s">
        <v>543</v>
      </c>
    </row>
    <row r="1421" spans="1:15" x14ac:dyDescent="0.25">
      <c r="A1421" s="11" t="s">
        <v>2292</v>
      </c>
      <c r="B1421" s="12">
        <v>46066</v>
      </c>
      <c r="C1421" s="11" t="s">
        <v>64</v>
      </c>
      <c r="D1421" s="11" t="s">
        <v>368</v>
      </c>
      <c r="E1421" s="11" t="s">
        <v>387</v>
      </c>
      <c r="F1421" s="11" t="s">
        <v>501</v>
      </c>
      <c r="G1421" s="11" t="s">
        <v>552</v>
      </c>
      <c r="H1421">
        <v>8</v>
      </c>
      <c r="I1421">
        <v>912.64</v>
      </c>
      <c r="J1421">
        <v>0.15</v>
      </c>
      <c r="K1421">
        <v>7301.12</v>
      </c>
      <c r="L1421">
        <v>6208</v>
      </c>
      <c r="M1421">
        <v>1093.1199999999999</v>
      </c>
      <c r="N1421" s="11" t="s">
        <v>546</v>
      </c>
      <c r="O1421" s="11" t="s">
        <v>543</v>
      </c>
    </row>
    <row r="1422" spans="1:15" x14ac:dyDescent="0.25">
      <c r="A1422" s="11" t="s">
        <v>2313</v>
      </c>
      <c r="B1422" s="12">
        <v>46191</v>
      </c>
      <c r="C1422" s="11" t="s">
        <v>308</v>
      </c>
      <c r="D1422" s="11" t="s">
        <v>371</v>
      </c>
      <c r="E1422" s="11" t="s">
        <v>382</v>
      </c>
      <c r="F1422" s="11" t="s">
        <v>503</v>
      </c>
      <c r="G1422" s="11" t="s">
        <v>552</v>
      </c>
      <c r="H1422">
        <v>1</v>
      </c>
      <c r="I1422">
        <v>21453.09</v>
      </c>
      <c r="J1422">
        <v>0.15</v>
      </c>
      <c r="K1422">
        <v>21453.09</v>
      </c>
      <c r="L1422">
        <v>21316</v>
      </c>
      <c r="M1422">
        <v>137.09</v>
      </c>
      <c r="N1422" s="11" t="s">
        <v>556</v>
      </c>
      <c r="O1422" s="11" t="s">
        <v>543</v>
      </c>
    </row>
    <row r="1423" spans="1:15" x14ac:dyDescent="0.25">
      <c r="A1423" s="11" t="s">
        <v>2329</v>
      </c>
      <c r="B1423" s="12">
        <v>45851</v>
      </c>
      <c r="C1423" s="11" t="s">
        <v>178</v>
      </c>
      <c r="D1423" s="11" t="s">
        <v>362</v>
      </c>
      <c r="E1423" s="11" t="s">
        <v>393</v>
      </c>
      <c r="F1423" s="11" t="s">
        <v>445</v>
      </c>
      <c r="G1423" s="11" t="s">
        <v>552</v>
      </c>
      <c r="H1423">
        <v>5</v>
      </c>
      <c r="I1423">
        <v>19164.810000000001</v>
      </c>
      <c r="J1423">
        <v>0.15</v>
      </c>
      <c r="K1423">
        <v>95824.05</v>
      </c>
      <c r="L1423">
        <v>85295</v>
      </c>
      <c r="M1423">
        <v>10529.05</v>
      </c>
      <c r="N1423" s="11" t="s">
        <v>542</v>
      </c>
      <c r="O1423" s="11" t="s">
        <v>543</v>
      </c>
    </row>
    <row r="1424" spans="1:15" x14ac:dyDescent="0.25">
      <c r="A1424" s="11" t="s">
        <v>2368</v>
      </c>
      <c r="B1424" s="12">
        <v>45809</v>
      </c>
      <c r="C1424" s="11" t="s">
        <v>278</v>
      </c>
      <c r="D1424" s="11" t="s">
        <v>345</v>
      </c>
      <c r="E1424" s="11" t="s">
        <v>385</v>
      </c>
      <c r="F1424" s="11" t="s">
        <v>431</v>
      </c>
      <c r="G1424" s="11" t="s">
        <v>552</v>
      </c>
      <c r="H1424">
        <v>2</v>
      </c>
      <c r="I1424">
        <v>1591.01</v>
      </c>
      <c r="J1424">
        <v>0.15</v>
      </c>
      <c r="K1424">
        <v>3182.02</v>
      </c>
      <c r="L1424">
        <v>3230</v>
      </c>
      <c r="M1424">
        <v>-47.98</v>
      </c>
      <c r="N1424" s="11" t="s">
        <v>556</v>
      </c>
      <c r="O1424" s="11" t="s">
        <v>543</v>
      </c>
    </row>
    <row r="1425" spans="1:15" x14ac:dyDescent="0.25">
      <c r="A1425" s="11" t="s">
        <v>2370</v>
      </c>
      <c r="B1425" s="12">
        <v>46019</v>
      </c>
      <c r="C1425" s="11" t="s">
        <v>214</v>
      </c>
      <c r="D1425" s="11" t="s">
        <v>375</v>
      </c>
      <c r="E1425" s="11" t="s">
        <v>385</v>
      </c>
      <c r="F1425" s="11" t="s">
        <v>501</v>
      </c>
      <c r="G1425" s="11" t="s">
        <v>552</v>
      </c>
      <c r="H1425">
        <v>2</v>
      </c>
      <c r="I1425">
        <v>4651.8100000000004</v>
      </c>
      <c r="J1425">
        <v>0.15</v>
      </c>
      <c r="K1425">
        <v>9303.6200000000008</v>
      </c>
      <c r="L1425">
        <v>7374</v>
      </c>
      <c r="M1425">
        <v>1929.62</v>
      </c>
      <c r="N1425" s="11" t="s">
        <v>546</v>
      </c>
      <c r="O1425" s="11" t="s">
        <v>543</v>
      </c>
    </row>
    <row r="1426" spans="1:15" x14ac:dyDescent="0.25">
      <c r="A1426" s="11" t="s">
        <v>2385</v>
      </c>
      <c r="B1426" s="12">
        <v>45744</v>
      </c>
      <c r="C1426" s="11" t="s">
        <v>50</v>
      </c>
      <c r="D1426" s="11" t="s">
        <v>377</v>
      </c>
      <c r="E1426" s="11" t="s">
        <v>389</v>
      </c>
      <c r="F1426" s="11" t="s">
        <v>491</v>
      </c>
      <c r="G1426" s="11" t="s">
        <v>552</v>
      </c>
      <c r="H1426">
        <v>8</v>
      </c>
      <c r="I1426">
        <v>22093.14</v>
      </c>
      <c r="J1426">
        <v>0.15</v>
      </c>
      <c r="K1426">
        <v>176745.12</v>
      </c>
      <c r="L1426">
        <v>148408</v>
      </c>
      <c r="M1426">
        <v>28337.119999999999</v>
      </c>
      <c r="N1426" s="11" t="s">
        <v>550</v>
      </c>
      <c r="O1426" s="11" t="s">
        <v>543</v>
      </c>
    </row>
    <row r="1427" spans="1:15" x14ac:dyDescent="0.25">
      <c r="A1427" s="11" t="s">
        <v>2395</v>
      </c>
      <c r="B1427" s="12">
        <v>46354</v>
      </c>
      <c r="C1427" s="11" t="s">
        <v>62</v>
      </c>
      <c r="D1427" s="11" t="s">
        <v>371</v>
      </c>
      <c r="E1427" s="11" t="s">
        <v>398</v>
      </c>
      <c r="F1427" s="11" t="s">
        <v>441</v>
      </c>
      <c r="G1427" s="11" t="s">
        <v>552</v>
      </c>
      <c r="H1427">
        <v>3</v>
      </c>
      <c r="I1427">
        <v>21453.09</v>
      </c>
      <c r="J1427">
        <v>0.15</v>
      </c>
      <c r="K1427">
        <v>64359.27</v>
      </c>
      <c r="L1427">
        <v>63948</v>
      </c>
      <c r="M1427">
        <v>411.27</v>
      </c>
      <c r="N1427" s="11" t="s">
        <v>542</v>
      </c>
      <c r="O1427" s="11" t="s">
        <v>543</v>
      </c>
    </row>
    <row r="1428" spans="1:15" x14ac:dyDescent="0.25">
      <c r="A1428" s="11" t="s">
        <v>2414</v>
      </c>
      <c r="B1428" s="12">
        <v>46311</v>
      </c>
      <c r="C1428" s="11" t="s">
        <v>320</v>
      </c>
      <c r="D1428" s="11" t="s">
        <v>353</v>
      </c>
      <c r="E1428" s="11" t="s">
        <v>389</v>
      </c>
      <c r="F1428" s="11" t="s">
        <v>507</v>
      </c>
      <c r="G1428" s="11" t="s">
        <v>552</v>
      </c>
      <c r="H1428">
        <v>6</v>
      </c>
      <c r="I1428">
        <v>6836.97</v>
      </c>
      <c r="J1428">
        <v>0.15</v>
      </c>
      <c r="K1428">
        <v>41021.82</v>
      </c>
      <c r="L1428">
        <v>32022</v>
      </c>
      <c r="M1428">
        <v>8999.82</v>
      </c>
      <c r="N1428" s="11" t="s">
        <v>550</v>
      </c>
      <c r="O1428" s="11" t="s">
        <v>543</v>
      </c>
    </row>
    <row r="1429" spans="1:15" x14ac:dyDescent="0.25">
      <c r="A1429" s="11" t="s">
        <v>2415</v>
      </c>
      <c r="B1429" s="12">
        <v>46055</v>
      </c>
      <c r="C1429" s="11" t="s">
        <v>172</v>
      </c>
      <c r="D1429" s="11" t="s">
        <v>339</v>
      </c>
      <c r="E1429" s="11" t="s">
        <v>398</v>
      </c>
      <c r="F1429" s="11" t="s">
        <v>501</v>
      </c>
      <c r="G1429" s="11" t="s">
        <v>552</v>
      </c>
      <c r="H1429">
        <v>5</v>
      </c>
      <c r="I1429">
        <v>7854.17</v>
      </c>
      <c r="J1429">
        <v>0.15</v>
      </c>
      <c r="K1429">
        <v>39270.85</v>
      </c>
      <c r="L1429">
        <v>34175</v>
      </c>
      <c r="M1429">
        <v>5095.8500000000004</v>
      </c>
      <c r="N1429" s="11" t="s">
        <v>542</v>
      </c>
      <c r="O1429" s="11" t="s">
        <v>543</v>
      </c>
    </row>
    <row r="1430" spans="1:15" x14ac:dyDescent="0.25">
      <c r="A1430" s="11" t="s">
        <v>2418</v>
      </c>
      <c r="B1430" s="12">
        <v>46034</v>
      </c>
      <c r="C1430" s="11" t="s">
        <v>316</v>
      </c>
      <c r="D1430" s="11" t="s">
        <v>345</v>
      </c>
      <c r="E1430" s="11" t="s">
        <v>395</v>
      </c>
      <c r="F1430" s="11" t="s">
        <v>469</v>
      </c>
      <c r="G1430" s="11" t="s">
        <v>552</v>
      </c>
      <c r="H1430">
        <v>3</v>
      </c>
      <c r="I1430">
        <v>1591.01</v>
      </c>
      <c r="J1430">
        <v>0.15</v>
      </c>
      <c r="K1430">
        <v>4773.03</v>
      </c>
      <c r="L1430">
        <v>4845</v>
      </c>
      <c r="M1430">
        <v>-71.97</v>
      </c>
      <c r="N1430" s="11" t="s">
        <v>550</v>
      </c>
      <c r="O1430" s="11" t="s">
        <v>543</v>
      </c>
    </row>
    <row r="1431" spans="1:15" x14ac:dyDescent="0.25">
      <c r="A1431" s="11" t="s">
        <v>2429</v>
      </c>
      <c r="B1431" s="12">
        <v>46302</v>
      </c>
      <c r="C1431" s="11" t="s">
        <v>286</v>
      </c>
      <c r="D1431" s="11" t="s">
        <v>377</v>
      </c>
      <c r="E1431" s="11" t="s">
        <v>395</v>
      </c>
      <c r="F1431" s="11" t="s">
        <v>435</v>
      </c>
      <c r="G1431" s="11" t="s">
        <v>552</v>
      </c>
      <c r="H1431">
        <v>5</v>
      </c>
      <c r="I1431">
        <v>22093.14</v>
      </c>
      <c r="J1431">
        <v>0.15</v>
      </c>
      <c r="K1431">
        <v>110465.7</v>
      </c>
      <c r="L1431">
        <v>92755</v>
      </c>
      <c r="M1431">
        <v>17710.7</v>
      </c>
      <c r="N1431" s="11" t="s">
        <v>542</v>
      </c>
      <c r="O1431" s="11" t="s">
        <v>543</v>
      </c>
    </row>
    <row r="1432" spans="1:15" x14ac:dyDescent="0.25">
      <c r="A1432" s="11" t="s">
        <v>2467</v>
      </c>
      <c r="B1432" s="12">
        <v>46001</v>
      </c>
      <c r="C1432" s="11" t="s">
        <v>188</v>
      </c>
      <c r="D1432" s="11" t="s">
        <v>341</v>
      </c>
      <c r="E1432" s="11" t="s">
        <v>385</v>
      </c>
      <c r="F1432" s="11" t="s">
        <v>477</v>
      </c>
      <c r="G1432" s="11" t="s">
        <v>552</v>
      </c>
      <c r="H1432">
        <v>5</v>
      </c>
      <c r="I1432">
        <v>439.73</v>
      </c>
      <c r="J1432">
        <v>0.15</v>
      </c>
      <c r="K1432">
        <v>2198.65</v>
      </c>
      <c r="L1432">
        <v>2060</v>
      </c>
      <c r="M1432">
        <v>138.65</v>
      </c>
      <c r="N1432" s="11" t="s">
        <v>556</v>
      </c>
      <c r="O1432" s="11" t="s">
        <v>543</v>
      </c>
    </row>
    <row r="1433" spans="1:15" x14ac:dyDescent="0.25">
      <c r="A1433" s="11" t="s">
        <v>2489</v>
      </c>
      <c r="B1433" s="12">
        <v>46055</v>
      </c>
      <c r="C1433" s="11" t="s">
        <v>172</v>
      </c>
      <c r="D1433" s="11" t="s">
        <v>343</v>
      </c>
      <c r="E1433" s="11" t="s">
        <v>398</v>
      </c>
      <c r="F1433" s="11" t="s">
        <v>471</v>
      </c>
      <c r="G1433" s="11" t="s">
        <v>552</v>
      </c>
      <c r="H1433">
        <v>1</v>
      </c>
      <c r="I1433">
        <v>3552.65</v>
      </c>
      <c r="J1433">
        <v>0.15</v>
      </c>
      <c r="K1433">
        <v>3552.65</v>
      </c>
      <c r="L1433">
        <v>3191</v>
      </c>
      <c r="M1433">
        <v>361.65</v>
      </c>
      <c r="N1433" s="11" t="s">
        <v>556</v>
      </c>
      <c r="O1433" s="11" t="s">
        <v>543</v>
      </c>
    </row>
    <row r="1434" spans="1:15" x14ac:dyDescent="0.25">
      <c r="A1434" s="11" t="s">
        <v>2511</v>
      </c>
      <c r="B1434" s="12">
        <v>45671</v>
      </c>
      <c r="C1434" s="11" t="s">
        <v>190</v>
      </c>
      <c r="D1434" s="11" t="s">
        <v>373</v>
      </c>
      <c r="E1434" s="11" t="s">
        <v>391</v>
      </c>
      <c r="F1434" s="11" t="s">
        <v>455</v>
      </c>
      <c r="G1434" s="11" t="s">
        <v>552</v>
      </c>
      <c r="H1434">
        <v>3</v>
      </c>
      <c r="I1434">
        <v>1935.67</v>
      </c>
      <c r="J1434">
        <v>0.15</v>
      </c>
      <c r="K1434">
        <v>5807.01</v>
      </c>
      <c r="L1434">
        <v>4863</v>
      </c>
      <c r="M1434">
        <v>944.01</v>
      </c>
      <c r="N1434" s="11" t="s">
        <v>556</v>
      </c>
      <c r="O1434" s="11" t="s">
        <v>543</v>
      </c>
    </row>
    <row r="1435" spans="1:15" x14ac:dyDescent="0.25">
      <c r="A1435" s="11" t="s">
        <v>2518</v>
      </c>
      <c r="B1435" s="12">
        <v>45669</v>
      </c>
      <c r="C1435" s="11" t="s">
        <v>142</v>
      </c>
      <c r="D1435" s="11" t="s">
        <v>362</v>
      </c>
      <c r="E1435" s="11" t="s">
        <v>398</v>
      </c>
      <c r="F1435" s="11" t="s">
        <v>423</v>
      </c>
      <c r="G1435" s="11" t="s">
        <v>552</v>
      </c>
      <c r="H1435">
        <v>7</v>
      </c>
      <c r="I1435">
        <v>19164.810000000001</v>
      </c>
      <c r="J1435">
        <v>0.15</v>
      </c>
      <c r="K1435">
        <v>134153.67000000001</v>
      </c>
      <c r="L1435">
        <v>119413</v>
      </c>
      <c r="M1435">
        <v>14740.67</v>
      </c>
      <c r="N1435" s="11" t="s">
        <v>556</v>
      </c>
      <c r="O1435" s="11" t="s">
        <v>543</v>
      </c>
    </row>
    <row r="1436" spans="1:15" x14ac:dyDescent="0.25">
      <c r="A1436" s="11" t="s">
        <v>2558</v>
      </c>
      <c r="B1436" s="12">
        <v>46276</v>
      </c>
      <c r="C1436" s="11" t="s">
        <v>98</v>
      </c>
      <c r="D1436" s="11" t="s">
        <v>355</v>
      </c>
      <c r="E1436" s="11" t="s">
        <v>391</v>
      </c>
      <c r="F1436" s="11" t="s">
        <v>449</v>
      </c>
      <c r="G1436" s="11" t="s">
        <v>552</v>
      </c>
      <c r="H1436">
        <v>4</v>
      </c>
      <c r="I1436">
        <v>24497.37</v>
      </c>
      <c r="J1436">
        <v>0.15</v>
      </c>
      <c r="K1436">
        <v>97989.48</v>
      </c>
      <c r="L1436">
        <v>79192</v>
      </c>
      <c r="M1436">
        <v>18797.48</v>
      </c>
      <c r="N1436" s="11" t="s">
        <v>550</v>
      </c>
      <c r="O1436" s="11" t="s">
        <v>543</v>
      </c>
    </row>
    <row r="1437" spans="1:15" x14ac:dyDescent="0.25">
      <c r="A1437" s="11" t="s">
        <v>2569</v>
      </c>
      <c r="B1437" s="12">
        <v>45686</v>
      </c>
      <c r="C1437" s="11" t="s">
        <v>62</v>
      </c>
      <c r="D1437" s="11" t="s">
        <v>368</v>
      </c>
      <c r="E1437" s="11" t="s">
        <v>393</v>
      </c>
      <c r="F1437" s="11" t="s">
        <v>415</v>
      </c>
      <c r="G1437" s="11" t="s">
        <v>552</v>
      </c>
      <c r="H1437">
        <v>2</v>
      </c>
      <c r="I1437">
        <v>912.64</v>
      </c>
      <c r="J1437">
        <v>0.15</v>
      </c>
      <c r="K1437">
        <v>1825.28</v>
      </c>
      <c r="L1437">
        <v>1552</v>
      </c>
      <c r="M1437">
        <v>273.27999999999997</v>
      </c>
      <c r="N1437" s="11" t="s">
        <v>546</v>
      </c>
      <c r="O1437" s="11" t="s">
        <v>543</v>
      </c>
    </row>
    <row r="1438" spans="1:15" x14ac:dyDescent="0.25">
      <c r="A1438" s="11" t="s">
        <v>2578</v>
      </c>
      <c r="B1438" s="12">
        <v>45800</v>
      </c>
      <c r="C1438" s="11" t="s">
        <v>284</v>
      </c>
      <c r="D1438" s="11" t="s">
        <v>351</v>
      </c>
      <c r="E1438" s="11" t="s">
        <v>395</v>
      </c>
      <c r="F1438" s="11" t="s">
        <v>431</v>
      </c>
      <c r="G1438" s="11" t="s">
        <v>552</v>
      </c>
      <c r="H1438">
        <v>2</v>
      </c>
      <c r="I1438">
        <v>24639.69</v>
      </c>
      <c r="J1438">
        <v>0.15</v>
      </c>
      <c r="K1438">
        <v>49279.38</v>
      </c>
      <c r="L1438">
        <v>38876</v>
      </c>
      <c r="M1438">
        <v>10403.379999999999</v>
      </c>
      <c r="N1438" s="11" t="s">
        <v>556</v>
      </c>
      <c r="O1438" s="11" t="s">
        <v>543</v>
      </c>
    </row>
    <row r="1439" spans="1:15" x14ac:dyDescent="0.25">
      <c r="A1439" s="11" t="s">
        <v>2616</v>
      </c>
      <c r="B1439" s="12">
        <v>45870</v>
      </c>
      <c r="C1439" s="11" t="s">
        <v>68</v>
      </c>
      <c r="D1439" s="11" t="s">
        <v>377</v>
      </c>
      <c r="E1439" s="11" t="s">
        <v>385</v>
      </c>
      <c r="F1439" s="11" t="s">
        <v>431</v>
      </c>
      <c r="G1439" s="11" t="s">
        <v>552</v>
      </c>
      <c r="H1439">
        <v>2</v>
      </c>
      <c r="I1439">
        <v>22093.14</v>
      </c>
      <c r="J1439">
        <v>0.15</v>
      </c>
      <c r="K1439">
        <v>44186.28</v>
      </c>
      <c r="L1439">
        <v>37102</v>
      </c>
      <c r="M1439">
        <v>7084.28</v>
      </c>
      <c r="N1439" s="11" t="s">
        <v>546</v>
      </c>
      <c r="O1439" s="11" t="s">
        <v>543</v>
      </c>
    </row>
    <row r="1440" spans="1:15" x14ac:dyDescent="0.25">
      <c r="A1440" s="11" t="s">
        <v>2629</v>
      </c>
      <c r="B1440" s="12">
        <v>46179</v>
      </c>
      <c r="C1440" s="11" t="s">
        <v>204</v>
      </c>
      <c r="D1440" s="11" t="s">
        <v>339</v>
      </c>
      <c r="E1440" s="11" t="s">
        <v>391</v>
      </c>
      <c r="F1440" s="11" t="s">
        <v>493</v>
      </c>
      <c r="G1440" s="11" t="s">
        <v>552</v>
      </c>
      <c r="H1440">
        <v>5</v>
      </c>
      <c r="I1440">
        <v>7854.17</v>
      </c>
      <c r="J1440">
        <v>0.15</v>
      </c>
      <c r="K1440">
        <v>39270.85</v>
      </c>
      <c r="L1440">
        <v>34175</v>
      </c>
      <c r="M1440">
        <v>5095.8500000000004</v>
      </c>
      <c r="N1440" s="11" t="s">
        <v>550</v>
      </c>
      <c r="O1440" s="11" t="s">
        <v>543</v>
      </c>
    </row>
    <row r="1441" spans="1:15" x14ac:dyDescent="0.25">
      <c r="A1441" s="11" t="s">
        <v>2638</v>
      </c>
      <c r="B1441" s="12">
        <v>46282</v>
      </c>
      <c r="C1441" s="11" t="s">
        <v>230</v>
      </c>
      <c r="D1441" s="11" t="s">
        <v>337</v>
      </c>
      <c r="E1441" s="11" t="s">
        <v>387</v>
      </c>
      <c r="F1441" s="11" t="s">
        <v>479</v>
      </c>
      <c r="G1441" s="11" t="s">
        <v>552</v>
      </c>
      <c r="H1441">
        <v>8</v>
      </c>
      <c r="I1441">
        <v>18148.79</v>
      </c>
      <c r="J1441">
        <v>0.15</v>
      </c>
      <c r="K1441">
        <v>95582.09</v>
      </c>
      <c r="L1441">
        <v>126424</v>
      </c>
      <c r="M1441">
        <v>-30841.91</v>
      </c>
      <c r="N1441" s="11" t="s">
        <v>550</v>
      </c>
      <c r="O1441" s="11" t="s">
        <v>543</v>
      </c>
    </row>
    <row r="1442" spans="1:15" x14ac:dyDescent="0.25">
      <c r="A1442" s="11" t="s">
        <v>2641</v>
      </c>
      <c r="B1442" s="12">
        <v>45847</v>
      </c>
      <c r="C1442" s="11" t="s">
        <v>186</v>
      </c>
      <c r="D1442" s="11" t="s">
        <v>373</v>
      </c>
      <c r="E1442" s="11" t="s">
        <v>387</v>
      </c>
      <c r="F1442" s="11" t="s">
        <v>501</v>
      </c>
      <c r="G1442" s="11" t="s">
        <v>552</v>
      </c>
      <c r="H1442">
        <v>4</v>
      </c>
      <c r="I1442">
        <v>1935.67</v>
      </c>
      <c r="J1442">
        <v>0.15</v>
      </c>
      <c r="K1442">
        <v>7742.68</v>
      </c>
      <c r="L1442">
        <v>6484</v>
      </c>
      <c r="M1442">
        <v>1258.68</v>
      </c>
      <c r="N1442" s="11" t="s">
        <v>546</v>
      </c>
      <c r="O1442" s="11" t="s">
        <v>543</v>
      </c>
    </row>
    <row r="1443" spans="1:15" x14ac:dyDescent="0.25">
      <c r="A1443" s="11" t="s">
        <v>2662</v>
      </c>
      <c r="B1443" s="12">
        <v>45777</v>
      </c>
      <c r="C1443" s="11" t="s">
        <v>268</v>
      </c>
      <c r="D1443" s="11" t="s">
        <v>368</v>
      </c>
      <c r="E1443" s="11" t="s">
        <v>398</v>
      </c>
      <c r="F1443" s="11" t="s">
        <v>465</v>
      </c>
      <c r="G1443" s="11" t="s">
        <v>552</v>
      </c>
      <c r="H1443">
        <v>3</v>
      </c>
      <c r="I1443">
        <v>912.64</v>
      </c>
      <c r="J1443">
        <v>0.15</v>
      </c>
      <c r="K1443">
        <v>2737.92</v>
      </c>
      <c r="L1443">
        <v>2328</v>
      </c>
      <c r="M1443">
        <v>409.92</v>
      </c>
      <c r="N1443" s="11" t="s">
        <v>550</v>
      </c>
      <c r="O1443" s="11" t="s">
        <v>543</v>
      </c>
    </row>
    <row r="1444" spans="1:15" x14ac:dyDescent="0.25">
      <c r="A1444" s="11" t="s">
        <v>2678</v>
      </c>
      <c r="B1444" s="12">
        <v>46300</v>
      </c>
      <c r="C1444" s="11" t="s">
        <v>282</v>
      </c>
      <c r="D1444" s="11" t="s">
        <v>330</v>
      </c>
      <c r="E1444" s="11" t="s">
        <v>393</v>
      </c>
      <c r="F1444" s="11" t="s">
        <v>499</v>
      </c>
      <c r="G1444" s="11" t="s">
        <v>552</v>
      </c>
      <c r="H1444">
        <v>3</v>
      </c>
      <c r="I1444">
        <v>11419.19</v>
      </c>
      <c r="J1444">
        <v>0.15</v>
      </c>
      <c r="K1444">
        <v>34257.57</v>
      </c>
      <c r="L1444">
        <v>31179</v>
      </c>
      <c r="M1444">
        <v>3078.57</v>
      </c>
      <c r="N1444" s="11" t="s">
        <v>542</v>
      </c>
      <c r="O1444" s="11" t="s">
        <v>543</v>
      </c>
    </row>
    <row r="1445" spans="1:15" x14ac:dyDescent="0.25">
      <c r="A1445" s="11" t="s">
        <v>2707</v>
      </c>
      <c r="B1445" s="12">
        <v>46306</v>
      </c>
      <c r="C1445" s="11" t="s">
        <v>170</v>
      </c>
      <c r="D1445" s="11" t="s">
        <v>345</v>
      </c>
      <c r="E1445" s="11" t="s">
        <v>387</v>
      </c>
      <c r="F1445" s="11" t="s">
        <v>410</v>
      </c>
      <c r="G1445" s="11" t="s">
        <v>552</v>
      </c>
      <c r="H1445">
        <v>5</v>
      </c>
      <c r="I1445">
        <v>1591.01</v>
      </c>
      <c r="J1445">
        <v>0.15</v>
      </c>
      <c r="K1445">
        <v>7955.05</v>
      </c>
      <c r="L1445">
        <v>8075</v>
      </c>
      <c r="M1445">
        <v>-119.95</v>
      </c>
      <c r="N1445" s="11" t="s">
        <v>556</v>
      </c>
      <c r="O1445" s="11" t="s">
        <v>543</v>
      </c>
    </row>
    <row r="1446" spans="1:15" x14ac:dyDescent="0.25">
      <c r="A1446" s="11" t="s">
        <v>2728</v>
      </c>
      <c r="B1446" s="12">
        <v>45876</v>
      </c>
      <c r="C1446" s="11" t="s">
        <v>126</v>
      </c>
      <c r="D1446" s="11" t="s">
        <v>334</v>
      </c>
      <c r="E1446" s="11" t="s">
        <v>395</v>
      </c>
      <c r="F1446" s="11" t="s">
        <v>513</v>
      </c>
      <c r="G1446" s="11" t="s">
        <v>552</v>
      </c>
      <c r="H1446">
        <v>1</v>
      </c>
      <c r="I1446">
        <v>315.57</v>
      </c>
      <c r="J1446">
        <v>0.15</v>
      </c>
      <c r="K1446">
        <v>315.57</v>
      </c>
      <c r="L1446">
        <v>285</v>
      </c>
      <c r="M1446">
        <v>30.57</v>
      </c>
      <c r="N1446" s="11" t="s">
        <v>546</v>
      </c>
      <c r="O1446" s="11" t="s">
        <v>543</v>
      </c>
    </row>
    <row r="1447" spans="1:15" x14ac:dyDescent="0.25">
      <c r="A1447" s="11" t="s">
        <v>2738</v>
      </c>
      <c r="B1447" s="12">
        <v>46265</v>
      </c>
      <c r="C1447" s="11" t="s">
        <v>14</v>
      </c>
      <c r="D1447" s="11" t="s">
        <v>355</v>
      </c>
      <c r="E1447" s="11" t="s">
        <v>385</v>
      </c>
      <c r="F1447" s="11" t="s">
        <v>410</v>
      </c>
      <c r="G1447" s="11" t="s">
        <v>552</v>
      </c>
      <c r="H1447">
        <v>7</v>
      </c>
      <c r="I1447">
        <v>24497.37</v>
      </c>
      <c r="J1447">
        <v>0.15</v>
      </c>
      <c r="K1447">
        <v>171481.59</v>
      </c>
      <c r="L1447">
        <v>138586</v>
      </c>
      <c r="M1447">
        <v>32895.589999999997</v>
      </c>
      <c r="N1447" s="11" t="s">
        <v>546</v>
      </c>
      <c r="O1447" s="11" t="s">
        <v>543</v>
      </c>
    </row>
    <row r="1448" spans="1:15" x14ac:dyDescent="0.25">
      <c r="A1448" s="11" t="s">
        <v>2768</v>
      </c>
      <c r="B1448" s="12">
        <v>46256</v>
      </c>
      <c r="C1448" s="11" t="s">
        <v>272</v>
      </c>
      <c r="D1448" s="11" t="s">
        <v>351</v>
      </c>
      <c r="E1448" s="11" t="s">
        <v>389</v>
      </c>
      <c r="F1448" s="11" t="s">
        <v>507</v>
      </c>
      <c r="G1448" s="11" t="s">
        <v>552</v>
      </c>
      <c r="H1448">
        <v>5</v>
      </c>
      <c r="I1448">
        <v>24639.69</v>
      </c>
      <c r="J1448">
        <v>0.15</v>
      </c>
      <c r="K1448">
        <v>123198.45</v>
      </c>
      <c r="L1448">
        <v>97190</v>
      </c>
      <c r="M1448">
        <v>26008.45</v>
      </c>
      <c r="N1448" s="11" t="s">
        <v>546</v>
      </c>
      <c r="O1448" s="11" t="s">
        <v>543</v>
      </c>
    </row>
    <row r="1449" spans="1:15" x14ac:dyDescent="0.25">
      <c r="A1449" s="11" t="s">
        <v>2799</v>
      </c>
      <c r="B1449" s="12">
        <v>45931</v>
      </c>
      <c r="C1449" s="11" t="s">
        <v>208</v>
      </c>
      <c r="D1449" s="11" t="s">
        <v>371</v>
      </c>
      <c r="E1449" s="11" t="s">
        <v>395</v>
      </c>
      <c r="F1449" s="11" t="s">
        <v>473</v>
      </c>
      <c r="G1449" s="11" t="s">
        <v>552</v>
      </c>
      <c r="H1449">
        <v>3</v>
      </c>
      <c r="I1449">
        <v>21453.09</v>
      </c>
      <c r="J1449">
        <v>0.15</v>
      </c>
      <c r="K1449">
        <v>64359.27</v>
      </c>
      <c r="L1449">
        <v>63948</v>
      </c>
      <c r="M1449">
        <v>411.27</v>
      </c>
      <c r="N1449" s="11" t="s">
        <v>546</v>
      </c>
      <c r="O1449" s="11" t="s">
        <v>543</v>
      </c>
    </row>
    <row r="1450" spans="1:15" x14ac:dyDescent="0.25">
      <c r="A1450" s="11" t="s">
        <v>2802</v>
      </c>
      <c r="B1450" s="12">
        <v>46018</v>
      </c>
      <c r="C1450" s="11" t="s">
        <v>108</v>
      </c>
      <c r="D1450" s="11" t="s">
        <v>373</v>
      </c>
      <c r="E1450" s="11" t="s">
        <v>391</v>
      </c>
      <c r="F1450" s="11" t="s">
        <v>517</v>
      </c>
      <c r="G1450" s="11" t="s">
        <v>552</v>
      </c>
      <c r="H1450">
        <v>7</v>
      </c>
      <c r="I1450">
        <v>1935.67</v>
      </c>
      <c r="J1450">
        <v>0.15</v>
      </c>
      <c r="K1450">
        <v>13549.69</v>
      </c>
      <c r="L1450">
        <v>11347</v>
      </c>
      <c r="M1450">
        <v>2202.69</v>
      </c>
      <c r="N1450" s="11" t="s">
        <v>550</v>
      </c>
      <c r="O1450" s="11" t="s">
        <v>543</v>
      </c>
    </row>
    <row r="1451" spans="1:15" x14ac:dyDescent="0.25">
      <c r="A1451" s="11" t="s">
        <v>2920</v>
      </c>
      <c r="B1451" s="12">
        <v>45992</v>
      </c>
      <c r="C1451" s="11" t="s">
        <v>136</v>
      </c>
      <c r="D1451" s="11" t="s">
        <v>360</v>
      </c>
      <c r="E1451" s="11" t="s">
        <v>387</v>
      </c>
      <c r="F1451" s="11" t="s">
        <v>459</v>
      </c>
      <c r="G1451" s="11" t="s">
        <v>552</v>
      </c>
      <c r="H1451">
        <v>3</v>
      </c>
      <c r="I1451">
        <v>21071.29</v>
      </c>
      <c r="J1451">
        <v>0.15</v>
      </c>
      <c r="K1451">
        <v>63213.87</v>
      </c>
      <c r="L1451">
        <v>61569</v>
      </c>
      <c r="M1451">
        <v>1644.87</v>
      </c>
      <c r="N1451" s="11" t="s">
        <v>556</v>
      </c>
      <c r="O1451" s="11" t="s">
        <v>543</v>
      </c>
    </row>
    <row r="1452" spans="1:15" x14ac:dyDescent="0.25">
      <c r="A1452" s="11" t="s">
        <v>2921</v>
      </c>
      <c r="B1452" s="12">
        <v>46323</v>
      </c>
      <c r="C1452" s="11" t="s">
        <v>106</v>
      </c>
      <c r="D1452" s="11" t="s">
        <v>330</v>
      </c>
      <c r="E1452" s="11" t="s">
        <v>395</v>
      </c>
      <c r="F1452" s="11" t="s">
        <v>507</v>
      </c>
      <c r="G1452" s="11" t="s">
        <v>552</v>
      </c>
      <c r="H1452">
        <v>1</v>
      </c>
      <c r="I1452">
        <v>11419.19</v>
      </c>
      <c r="J1452">
        <v>0.15</v>
      </c>
      <c r="K1452">
        <v>9931.7800000000007</v>
      </c>
      <c r="L1452">
        <v>10393</v>
      </c>
      <c r="M1452">
        <v>-461.22</v>
      </c>
      <c r="N1452" s="11" t="s">
        <v>550</v>
      </c>
      <c r="O1452" s="11" t="s">
        <v>543</v>
      </c>
    </row>
    <row r="1453" spans="1:15" x14ac:dyDescent="0.25">
      <c r="A1453" s="11" t="s">
        <v>2966</v>
      </c>
      <c r="B1453" s="12">
        <v>45822</v>
      </c>
      <c r="C1453" s="11" t="s">
        <v>210</v>
      </c>
      <c r="D1453" s="11" t="s">
        <v>348</v>
      </c>
      <c r="E1453" s="11" t="s">
        <v>395</v>
      </c>
      <c r="F1453" s="11" t="s">
        <v>417</v>
      </c>
      <c r="G1453" s="11" t="s">
        <v>552</v>
      </c>
      <c r="H1453">
        <v>6</v>
      </c>
      <c r="I1453">
        <v>10797.96</v>
      </c>
      <c r="J1453">
        <v>0.15</v>
      </c>
      <c r="K1453">
        <v>64787.76</v>
      </c>
      <c r="L1453">
        <v>61314</v>
      </c>
      <c r="M1453">
        <v>3473.76</v>
      </c>
      <c r="N1453" s="11" t="s">
        <v>556</v>
      </c>
      <c r="O1453" s="11" t="s">
        <v>543</v>
      </c>
    </row>
    <row r="1454" spans="1:15" x14ac:dyDescent="0.25">
      <c r="A1454" s="11" t="s">
        <v>2976</v>
      </c>
      <c r="B1454" s="12">
        <v>46371</v>
      </c>
      <c r="C1454" s="11" t="s">
        <v>82</v>
      </c>
      <c r="D1454" s="11" t="s">
        <v>368</v>
      </c>
      <c r="E1454" s="11" t="s">
        <v>389</v>
      </c>
      <c r="F1454" s="11" t="s">
        <v>427</v>
      </c>
      <c r="G1454" s="11" t="s">
        <v>552</v>
      </c>
      <c r="H1454">
        <v>5</v>
      </c>
      <c r="I1454">
        <v>912.64</v>
      </c>
      <c r="J1454">
        <v>0.15</v>
      </c>
      <c r="K1454">
        <v>4563.2</v>
      </c>
      <c r="L1454">
        <v>3880</v>
      </c>
      <c r="M1454">
        <v>683.2</v>
      </c>
      <c r="N1454" s="11" t="s">
        <v>556</v>
      </c>
      <c r="O1454" s="11" t="s">
        <v>543</v>
      </c>
    </row>
    <row r="1455" spans="1:15" x14ac:dyDescent="0.25">
      <c r="A1455" s="11" t="s">
        <v>2988</v>
      </c>
      <c r="B1455" s="12">
        <v>45753</v>
      </c>
      <c r="C1455" s="11" t="s">
        <v>228</v>
      </c>
      <c r="D1455" s="11" t="s">
        <v>362</v>
      </c>
      <c r="E1455" s="11" t="s">
        <v>385</v>
      </c>
      <c r="F1455" s="11" t="s">
        <v>527</v>
      </c>
      <c r="G1455" s="11" t="s">
        <v>552</v>
      </c>
      <c r="H1455">
        <v>4</v>
      </c>
      <c r="I1455">
        <v>19164.810000000001</v>
      </c>
      <c r="J1455">
        <v>0.15</v>
      </c>
      <c r="K1455">
        <v>76659.240000000005</v>
      </c>
      <c r="L1455">
        <v>68236</v>
      </c>
      <c r="M1455">
        <v>8423.24</v>
      </c>
      <c r="N1455" s="11" t="s">
        <v>556</v>
      </c>
      <c r="O1455" s="11" t="s">
        <v>543</v>
      </c>
    </row>
    <row r="1456" spans="1:15" x14ac:dyDescent="0.25">
      <c r="A1456" s="11" t="s">
        <v>2989</v>
      </c>
      <c r="B1456" s="12">
        <v>46259</v>
      </c>
      <c r="C1456" s="11" t="s">
        <v>27</v>
      </c>
      <c r="D1456" s="11" t="s">
        <v>355</v>
      </c>
      <c r="E1456" s="11" t="s">
        <v>385</v>
      </c>
      <c r="F1456" s="11" t="s">
        <v>459</v>
      </c>
      <c r="G1456" s="11" t="s">
        <v>552</v>
      </c>
      <c r="H1456">
        <v>6</v>
      </c>
      <c r="I1456">
        <v>24497.37</v>
      </c>
      <c r="J1456">
        <v>0.15</v>
      </c>
      <c r="K1456">
        <v>146984.22</v>
      </c>
      <c r="L1456">
        <v>118788</v>
      </c>
      <c r="M1456">
        <v>28196.22</v>
      </c>
      <c r="N1456" s="11" t="s">
        <v>546</v>
      </c>
      <c r="O1456" s="11" t="s">
        <v>543</v>
      </c>
    </row>
    <row r="1457" spans="1:15" x14ac:dyDescent="0.25">
      <c r="A1457" s="11" t="s">
        <v>2990</v>
      </c>
      <c r="B1457" s="12">
        <v>45946</v>
      </c>
      <c r="C1457" s="11" t="s">
        <v>188</v>
      </c>
      <c r="D1457" s="11" t="s">
        <v>345</v>
      </c>
      <c r="E1457" s="11" t="s">
        <v>382</v>
      </c>
      <c r="F1457" s="11" t="s">
        <v>497</v>
      </c>
      <c r="G1457" s="11" t="s">
        <v>552</v>
      </c>
      <c r="H1457">
        <v>7</v>
      </c>
      <c r="I1457">
        <v>1591.01</v>
      </c>
      <c r="J1457">
        <v>0.15</v>
      </c>
      <c r="K1457">
        <v>11137.07</v>
      </c>
      <c r="L1457">
        <v>11305</v>
      </c>
      <c r="M1457">
        <v>-167.93</v>
      </c>
      <c r="N1457" s="11" t="s">
        <v>546</v>
      </c>
      <c r="O1457" s="11" t="s">
        <v>543</v>
      </c>
    </row>
    <row r="1458" spans="1:15" x14ac:dyDescent="0.25">
      <c r="A1458" s="11" t="s">
        <v>2991</v>
      </c>
      <c r="B1458" s="12">
        <v>46135</v>
      </c>
      <c r="C1458" s="11" t="s">
        <v>33</v>
      </c>
      <c r="D1458" s="11" t="s">
        <v>360</v>
      </c>
      <c r="E1458" s="11" t="s">
        <v>382</v>
      </c>
      <c r="F1458" s="11" t="s">
        <v>523</v>
      </c>
      <c r="G1458" s="11" t="s">
        <v>552</v>
      </c>
      <c r="H1458">
        <v>1</v>
      </c>
      <c r="I1458">
        <v>21071.29</v>
      </c>
      <c r="J1458">
        <v>0.15</v>
      </c>
      <c r="K1458">
        <v>21071.29</v>
      </c>
      <c r="L1458">
        <v>20523</v>
      </c>
      <c r="M1458">
        <v>548.29</v>
      </c>
      <c r="N1458" s="11" t="s">
        <v>556</v>
      </c>
      <c r="O1458" s="11" t="s">
        <v>543</v>
      </c>
    </row>
    <row r="1459" spans="1:15" x14ac:dyDescent="0.25">
      <c r="A1459" s="11" t="s">
        <v>2996</v>
      </c>
      <c r="B1459" s="12">
        <v>45977</v>
      </c>
      <c r="C1459" s="11" t="s">
        <v>200</v>
      </c>
      <c r="D1459" s="11" t="s">
        <v>348</v>
      </c>
      <c r="E1459" s="11" t="s">
        <v>395</v>
      </c>
      <c r="F1459" s="11" t="s">
        <v>487</v>
      </c>
      <c r="G1459" s="11" t="s">
        <v>552</v>
      </c>
      <c r="H1459">
        <v>2</v>
      </c>
      <c r="I1459">
        <v>10797.96</v>
      </c>
      <c r="J1459">
        <v>0.15</v>
      </c>
      <c r="K1459">
        <v>21595.919999999998</v>
      </c>
      <c r="L1459">
        <v>20438</v>
      </c>
      <c r="M1459">
        <v>1157.92</v>
      </c>
      <c r="N1459" s="11" t="s">
        <v>556</v>
      </c>
      <c r="O1459" s="11" t="s">
        <v>543</v>
      </c>
    </row>
    <row r="1460" spans="1:15" x14ac:dyDescent="0.25">
      <c r="A1460" s="11" t="s">
        <v>3003</v>
      </c>
      <c r="B1460" s="12">
        <v>46226</v>
      </c>
      <c r="C1460" s="11" t="s">
        <v>136</v>
      </c>
      <c r="D1460" s="11" t="s">
        <v>364</v>
      </c>
      <c r="E1460" s="11" t="s">
        <v>398</v>
      </c>
      <c r="F1460" s="11" t="s">
        <v>469</v>
      </c>
      <c r="G1460" s="11" t="s">
        <v>552</v>
      </c>
      <c r="H1460">
        <v>4</v>
      </c>
      <c r="I1460">
        <v>21638.58</v>
      </c>
      <c r="J1460">
        <v>0.15</v>
      </c>
      <c r="K1460">
        <v>86554.32</v>
      </c>
      <c r="L1460">
        <v>67260</v>
      </c>
      <c r="M1460">
        <v>19294.32</v>
      </c>
      <c r="N1460" s="11" t="s">
        <v>556</v>
      </c>
      <c r="O1460" s="11" t="s">
        <v>543</v>
      </c>
    </row>
    <row r="1461" spans="1:15" x14ac:dyDescent="0.25">
      <c r="A1461" s="11" t="s">
        <v>3006</v>
      </c>
      <c r="B1461" s="12">
        <v>45806</v>
      </c>
      <c r="C1461" s="11" t="s">
        <v>190</v>
      </c>
      <c r="D1461" s="11" t="s">
        <v>334</v>
      </c>
      <c r="E1461" s="11" t="s">
        <v>382</v>
      </c>
      <c r="F1461" s="11" t="s">
        <v>445</v>
      </c>
      <c r="G1461" s="11" t="s">
        <v>552</v>
      </c>
      <c r="H1461">
        <v>8</v>
      </c>
      <c r="I1461">
        <v>315.57</v>
      </c>
      <c r="J1461">
        <v>0.15</v>
      </c>
      <c r="K1461">
        <v>2524.56</v>
      </c>
      <c r="L1461">
        <v>2280</v>
      </c>
      <c r="M1461">
        <v>244.56</v>
      </c>
      <c r="N1461" s="11" t="s">
        <v>556</v>
      </c>
      <c r="O1461" s="11" t="s">
        <v>543</v>
      </c>
    </row>
    <row r="1462" spans="1:15" x14ac:dyDescent="0.25">
      <c r="A1462" s="11" t="s">
        <v>3057</v>
      </c>
      <c r="B1462" s="12">
        <v>45999</v>
      </c>
      <c r="C1462" s="11" t="s">
        <v>292</v>
      </c>
      <c r="D1462" s="11" t="s">
        <v>373</v>
      </c>
      <c r="E1462" s="11" t="s">
        <v>389</v>
      </c>
      <c r="F1462" s="11" t="s">
        <v>503</v>
      </c>
      <c r="G1462" s="11" t="s">
        <v>552</v>
      </c>
      <c r="H1462">
        <v>3</v>
      </c>
      <c r="I1462">
        <v>1935.67</v>
      </c>
      <c r="J1462">
        <v>0.15</v>
      </c>
      <c r="K1462">
        <v>5807.01</v>
      </c>
      <c r="L1462">
        <v>4863</v>
      </c>
      <c r="M1462">
        <v>944.01</v>
      </c>
      <c r="N1462" s="11" t="s">
        <v>546</v>
      </c>
      <c r="O1462" s="11" t="s">
        <v>543</v>
      </c>
    </row>
    <row r="1463" spans="1:15" x14ac:dyDescent="0.25">
      <c r="A1463" s="11" t="s">
        <v>3059</v>
      </c>
      <c r="B1463" s="12">
        <v>45895</v>
      </c>
      <c r="C1463" s="11" t="s">
        <v>320</v>
      </c>
      <c r="D1463" s="11" t="s">
        <v>377</v>
      </c>
      <c r="E1463" s="11" t="s">
        <v>398</v>
      </c>
      <c r="F1463" s="11" t="s">
        <v>461</v>
      </c>
      <c r="G1463" s="11" t="s">
        <v>552</v>
      </c>
      <c r="H1463">
        <v>5</v>
      </c>
      <c r="I1463">
        <v>22093.14</v>
      </c>
      <c r="J1463">
        <v>0.15</v>
      </c>
      <c r="K1463">
        <v>110465.7</v>
      </c>
      <c r="L1463">
        <v>92755</v>
      </c>
      <c r="M1463">
        <v>17710.7</v>
      </c>
      <c r="N1463" s="11" t="s">
        <v>546</v>
      </c>
      <c r="O1463" s="11" t="s">
        <v>543</v>
      </c>
    </row>
    <row r="1464" spans="1:15" x14ac:dyDescent="0.25">
      <c r="A1464" s="11" t="s">
        <v>3061</v>
      </c>
      <c r="B1464" s="12">
        <v>46375</v>
      </c>
      <c r="C1464" s="11" t="s">
        <v>90</v>
      </c>
      <c r="D1464" s="11" t="s">
        <v>337</v>
      </c>
      <c r="E1464" s="11" t="s">
        <v>382</v>
      </c>
      <c r="F1464" s="11" t="s">
        <v>507</v>
      </c>
      <c r="G1464" s="11" t="s">
        <v>552</v>
      </c>
      <c r="H1464">
        <v>1</v>
      </c>
      <c r="I1464">
        <v>18148.79</v>
      </c>
      <c r="J1464">
        <v>0.15</v>
      </c>
      <c r="K1464">
        <v>18148.79</v>
      </c>
      <c r="L1464">
        <v>15803</v>
      </c>
      <c r="M1464">
        <v>2345.79</v>
      </c>
      <c r="N1464" s="11" t="s">
        <v>546</v>
      </c>
      <c r="O1464" s="11" t="s">
        <v>543</v>
      </c>
    </row>
    <row r="1465" spans="1:15" x14ac:dyDescent="0.25">
      <c r="A1465" s="11" t="s">
        <v>3074</v>
      </c>
      <c r="B1465" s="12">
        <v>45881</v>
      </c>
      <c r="C1465" s="11" t="s">
        <v>41</v>
      </c>
      <c r="D1465" s="11" t="s">
        <v>348</v>
      </c>
      <c r="E1465" s="11" t="s">
        <v>391</v>
      </c>
      <c r="F1465" s="11" t="s">
        <v>481</v>
      </c>
      <c r="G1465" s="11" t="s">
        <v>552</v>
      </c>
      <c r="H1465">
        <v>3</v>
      </c>
      <c r="I1465">
        <v>10797.96</v>
      </c>
      <c r="J1465">
        <v>0.15</v>
      </c>
      <c r="K1465">
        <v>32393.88</v>
      </c>
      <c r="L1465">
        <v>30657</v>
      </c>
      <c r="M1465">
        <v>1736.88</v>
      </c>
      <c r="N1465" s="11" t="s">
        <v>542</v>
      </c>
      <c r="O1465" s="11" t="s">
        <v>543</v>
      </c>
    </row>
    <row r="1466" spans="1:15" x14ac:dyDescent="0.25">
      <c r="A1466" s="11" t="s">
        <v>3088</v>
      </c>
      <c r="B1466" s="12">
        <v>45892</v>
      </c>
      <c r="C1466" s="11" t="s">
        <v>52</v>
      </c>
      <c r="D1466" s="11" t="s">
        <v>364</v>
      </c>
      <c r="E1466" s="11" t="s">
        <v>387</v>
      </c>
      <c r="F1466" s="11" t="s">
        <v>481</v>
      </c>
      <c r="G1466" s="11" t="s">
        <v>552</v>
      </c>
      <c r="H1466">
        <v>1</v>
      </c>
      <c r="I1466">
        <v>21638.58</v>
      </c>
      <c r="J1466">
        <v>0.15</v>
      </c>
      <c r="K1466">
        <v>14831.17</v>
      </c>
      <c r="L1466">
        <v>16815</v>
      </c>
      <c r="M1466">
        <v>-1983.83</v>
      </c>
      <c r="N1466" s="11" t="s">
        <v>556</v>
      </c>
      <c r="O1466" s="11" t="s">
        <v>543</v>
      </c>
    </row>
    <row r="1467" spans="1:15" x14ac:dyDescent="0.25">
      <c r="A1467" s="11" t="s">
        <v>3093</v>
      </c>
      <c r="B1467" s="12">
        <v>45845</v>
      </c>
      <c r="C1467" s="11" t="s">
        <v>196</v>
      </c>
      <c r="D1467" s="11" t="s">
        <v>348</v>
      </c>
      <c r="E1467" s="11" t="s">
        <v>389</v>
      </c>
      <c r="F1467" s="11" t="s">
        <v>441</v>
      </c>
      <c r="G1467" s="11" t="s">
        <v>552</v>
      </c>
      <c r="H1467">
        <v>6</v>
      </c>
      <c r="I1467">
        <v>10797.96</v>
      </c>
      <c r="J1467">
        <v>0.15</v>
      </c>
      <c r="K1467">
        <v>64787.76</v>
      </c>
      <c r="L1467">
        <v>61314</v>
      </c>
      <c r="M1467">
        <v>3473.76</v>
      </c>
      <c r="N1467" s="11" t="s">
        <v>542</v>
      </c>
      <c r="O1467" s="11" t="s">
        <v>543</v>
      </c>
    </row>
    <row r="1468" spans="1:15" x14ac:dyDescent="0.25">
      <c r="A1468" s="11" t="s">
        <v>3112</v>
      </c>
      <c r="B1468" s="12">
        <v>46344</v>
      </c>
      <c r="C1468" s="11" t="s">
        <v>294</v>
      </c>
      <c r="D1468" s="11" t="s">
        <v>360</v>
      </c>
      <c r="E1468" s="11" t="s">
        <v>393</v>
      </c>
      <c r="F1468" s="11" t="s">
        <v>489</v>
      </c>
      <c r="G1468" s="11" t="s">
        <v>552</v>
      </c>
      <c r="H1468">
        <v>6</v>
      </c>
      <c r="I1468">
        <v>21071.29</v>
      </c>
      <c r="J1468">
        <v>0.15</v>
      </c>
      <c r="K1468">
        <v>126427.74</v>
      </c>
      <c r="L1468">
        <v>123138</v>
      </c>
      <c r="M1468">
        <v>3289.74</v>
      </c>
      <c r="N1468" s="11" t="s">
        <v>542</v>
      </c>
      <c r="O1468" s="11" t="s">
        <v>543</v>
      </c>
    </row>
    <row r="1469" spans="1:15" x14ac:dyDescent="0.25">
      <c r="A1469" s="11" t="s">
        <v>3127</v>
      </c>
      <c r="B1469" s="12">
        <v>45973</v>
      </c>
      <c r="C1469" s="11" t="s">
        <v>270</v>
      </c>
      <c r="D1469" s="11" t="s">
        <v>364</v>
      </c>
      <c r="E1469" s="11" t="s">
        <v>391</v>
      </c>
      <c r="F1469" s="11" t="s">
        <v>455</v>
      </c>
      <c r="G1469" s="11" t="s">
        <v>552</v>
      </c>
      <c r="H1469">
        <v>6</v>
      </c>
      <c r="I1469">
        <v>21638.58</v>
      </c>
      <c r="J1469">
        <v>0.15</v>
      </c>
      <c r="K1469">
        <v>129831.48</v>
      </c>
      <c r="L1469">
        <v>100890</v>
      </c>
      <c r="M1469">
        <v>28941.48</v>
      </c>
      <c r="N1469" s="11" t="s">
        <v>550</v>
      </c>
      <c r="O1469" s="11" t="s">
        <v>543</v>
      </c>
    </row>
    <row r="1470" spans="1:15" x14ac:dyDescent="0.25">
      <c r="A1470" s="11" t="s">
        <v>3138</v>
      </c>
      <c r="B1470" s="12">
        <v>46217</v>
      </c>
      <c r="C1470" s="11" t="s">
        <v>176</v>
      </c>
      <c r="D1470" s="11" t="s">
        <v>343</v>
      </c>
      <c r="E1470" s="11" t="s">
        <v>387</v>
      </c>
      <c r="F1470" s="11" t="s">
        <v>415</v>
      </c>
      <c r="G1470" s="11" t="s">
        <v>552</v>
      </c>
      <c r="H1470">
        <v>1</v>
      </c>
      <c r="I1470">
        <v>3552.65</v>
      </c>
      <c r="J1470">
        <v>0.15</v>
      </c>
      <c r="K1470">
        <v>2406.8200000000002</v>
      </c>
      <c r="L1470">
        <v>3191</v>
      </c>
      <c r="M1470">
        <v>-784.18</v>
      </c>
      <c r="N1470" s="11" t="s">
        <v>550</v>
      </c>
      <c r="O1470" s="11" t="s">
        <v>543</v>
      </c>
    </row>
    <row r="1471" spans="1:15" x14ac:dyDescent="0.25">
      <c r="A1471" s="11" t="s">
        <v>3161</v>
      </c>
      <c r="B1471" s="12">
        <v>46365</v>
      </c>
      <c r="C1471" s="11" t="s">
        <v>200</v>
      </c>
      <c r="D1471" s="11" t="s">
        <v>377</v>
      </c>
      <c r="E1471" s="11" t="s">
        <v>389</v>
      </c>
      <c r="F1471" s="11" t="s">
        <v>459</v>
      </c>
      <c r="G1471" s="11" t="s">
        <v>552</v>
      </c>
      <c r="H1471">
        <v>1</v>
      </c>
      <c r="I1471">
        <v>22093.14</v>
      </c>
      <c r="J1471">
        <v>0.15</v>
      </c>
      <c r="K1471">
        <v>22093.14</v>
      </c>
      <c r="L1471">
        <v>18551</v>
      </c>
      <c r="M1471">
        <v>3542.14</v>
      </c>
      <c r="N1471" s="11" t="s">
        <v>550</v>
      </c>
      <c r="O1471" s="11" t="s">
        <v>543</v>
      </c>
    </row>
    <row r="1472" spans="1:15" x14ac:dyDescent="0.25">
      <c r="A1472" s="11" t="s">
        <v>3190</v>
      </c>
      <c r="B1472" s="12">
        <v>46325</v>
      </c>
      <c r="C1472" s="11" t="s">
        <v>172</v>
      </c>
      <c r="D1472" s="11" t="s">
        <v>368</v>
      </c>
      <c r="E1472" s="11" t="s">
        <v>389</v>
      </c>
      <c r="F1472" s="11" t="s">
        <v>527</v>
      </c>
      <c r="G1472" s="11" t="s">
        <v>552</v>
      </c>
      <c r="H1472">
        <v>6</v>
      </c>
      <c r="I1472">
        <v>912.64</v>
      </c>
      <c r="J1472">
        <v>0.15</v>
      </c>
      <c r="K1472">
        <v>5475.84</v>
      </c>
      <c r="L1472">
        <v>4656</v>
      </c>
      <c r="M1472">
        <v>819.84</v>
      </c>
      <c r="N1472" s="11" t="s">
        <v>542</v>
      </c>
      <c r="O1472" s="11" t="s">
        <v>543</v>
      </c>
    </row>
    <row r="1473" spans="1:15" x14ac:dyDescent="0.25">
      <c r="A1473" s="11" t="s">
        <v>3201</v>
      </c>
      <c r="B1473" s="12">
        <v>45915</v>
      </c>
      <c r="C1473" s="11" t="s">
        <v>44</v>
      </c>
      <c r="D1473" s="11" t="s">
        <v>360</v>
      </c>
      <c r="E1473" s="11" t="s">
        <v>385</v>
      </c>
      <c r="F1473" s="11" t="s">
        <v>429</v>
      </c>
      <c r="G1473" s="11" t="s">
        <v>552</v>
      </c>
      <c r="H1473">
        <v>7</v>
      </c>
      <c r="I1473">
        <v>21071.29</v>
      </c>
      <c r="J1473">
        <v>0.15</v>
      </c>
      <c r="K1473">
        <v>147499.03</v>
      </c>
      <c r="L1473">
        <v>143661</v>
      </c>
      <c r="M1473">
        <v>3838.03</v>
      </c>
      <c r="N1473" s="11" t="s">
        <v>542</v>
      </c>
      <c r="O1473" s="11" t="s">
        <v>543</v>
      </c>
    </row>
    <row r="1474" spans="1:15" x14ac:dyDescent="0.25">
      <c r="A1474" s="11" t="s">
        <v>3202</v>
      </c>
      <c r="B1474" s="12">
        <v>46086</v>
      </c>
      <c r="C1474" s="11" t="s">
        <v>158</v>
      </c>
      <c r="D1474" s="11" t="s">
        <v>366</v>
      </c>
      <c r="E1474" s="11" t="s">
        <v>389</v>
      </c>
      <c r="F1474" s="11" t="s">
        <v>413</v>
      </c>
      <c r="G1474" s="11" t="s">
        <v>552</v>
      </c>
      <c r="H1474">
        <v>5</v>
      </c>
      <c r="I1474">
        <v>21162.15</v>
      </c>
      <c r="J1474">
        <v>0.15</v>
      </c>
      <c r="K1474">
        <v>105810.75</v>
      </c>
      <c r="L1474">
        <v>83885</v>
      </c>
      <c r="M1474">
        <v>21925.75</v>
      </c>
      <c r="N1474" s="11" t="s">
        <v>542</v>
      </c>
      <c r="O1474" s="11" t="s">
        <v>543</v>
      </c>
    </row>
    <row r="1475" spans="1:15" x14ac:dyDescent="0.25">
      <c r="A1475" s="11" t="s">
        <v>3208</v>
      </c>
      <c r="B1475" s="12">
        <v>46346</v>
      </c>
      <c r="C1475" s="11" t="s">
        <v>90</v>
      </c>
      <c r="D1475" s="11" t="s">
        <v>373</v>
      </c>
      <c r="E1475" s="11" t="s">
        <v>395</v>
      </c>
      <c r="F1475" s="11" t="s">
        <v>469</v>
      </c>
      <c r="G1475" s="11" t="s">
        <v>552</v>
      </c>
      <c r="H1475">
        <v>6</v>
      </c>
      <c r="I1475">
        <v>1935.67</v>
      </c>
      <c r="J1475">
        <v>0.15</v>
      </c>
      <c r="K1475">
        <v>11614.02</v>
      </c>
      <c r="L1475">
        <v>9726</v>
      </c>
      <c r="M1475">
        <v>1888.02</v>
      </c>
      <c r="N1475" s="11" t="s">
        <v>556</v>
      </c>
      <c r="O1475" s="11" t="s">
        <v>543</v>
      </c>
    </row>
    <row r="1476" spans="1:15" x14ac:dyDescent="0.25">
      <c r="A1476" s="11" t="s">
        <v>3235</v>
      </c>
      <c r="B1476" s="12">
        <v>46299</v>
      </c>
      <c r="C1476" s="11" t="s">
        <v>170</v>
      </c>
      <c r="D1476" s="11" t="s">
        <v>371</v>
      </c>
      <c r="E1476" s="11" t="s">
        <v>385</v>
      </c>
      <c r="F1476" s="11" t="s">
        <v>407</v>
      </c>
      <c r="G1476" s="11" t="s">
        <v>552</v>
      </c>
      <c r="H1476">
        <v>8</v>
      </c>
      <c r="I1476">
        <v>21453.09</v>
      </c>
      <c r="J1476">
        <v>0.15</v>
      </c>
      <c r="K1476">
        <v>171624.72</v>
      </c>
      <c r="L1476">
        <v>170528</v>
      </c>
      <c r="M1476">
        <v>1096.72</v>
      </c>
      <c r="N1476" s="11" t="s">
        <v>546</v>
      </c>
      <c r="O1476" s="11" t="s">
        <v>543</v>
      </c>
    </row>
    <row r="1477" spans="1:15" x14ac:dyDescent="0.25">
      <c r="A1477" s="11" t="s">
        <v>3237</v>
      </c>
      <c r="B1477" s="12">
        <v>45995</v>
      </c>
      <c r="C1477" s="11" t="s">
        <v>308</v>
      </c>
      <c r="D1477" s="11" t="s">
        <v>371</v>
      </c>
      <c r="E1477" s="11" t="s">
        <v>389</v>
      </c>
      <c r="F1477" s="11" t="s">
        <v>521</v>
      </c>
      <c r="G1477" s="11" t="s">
        <v>552</v>
      </c>
      <c r="H1477">
        <v>8</v>
      </c>
      <c r="I1477">
        <v>21453.09</v>
      </c>
      <c r="J1477">
        <v>0.15</v>
      </c>
      <c r="K1477">
        <v>171624.72</v>
      </c>
      <c r="L1477">
        <v>170528</v>
      </c>
      <c r="M1477">
        <v>1096.72</v>
      </c>
      <c r="N1477" s="11" t="s">
        <v>550</v>
      </c>
      <c r="O1477" s="11" t="s">
        <v>543</v>
      </c>
    </row>
    <row r="1478" spans="1:15" x14ac:dyDescent="0.25">
      <c r="A1478" s="11" t="s">
        <v>3259</v>
      </c>
      <c r="B1478" s="12">
        <v>45754</v>
      </c>
      <c r="C1478" s="11" t="s">
        <v>302</v>
      </c>
      <c r="D1478" s="11" t="s">
        <v>373</v>
      </c>
      <c r="E1478" s="11" t="s">
        <v>389</v>
      </c>
      <c r="F1478" s="11" t="s">
        <v>487</v>
      </c>
      <c r="G1478" s="11" t="s">
        <v>552</v>
      </c>
      <c r="H1478">
        <v>6</v>
      </c>
      <c r="I1478">
        <v>1935.67</v>
      </c>
      <c r="J1478">
        <v>0.15</v>
      </c>
      <c r="K1478">
        <v>11614.02</v>
      </c>
      <c r="L1478">
        <v>9726</v>
      </c>
      <c r="M1478">
        <v>1888.02</v>
      </c>
      <c r="N1478" s="11" t="s">
        <v>542</v>
      </c>
      <c r="O1478" s="11" t="s">
        <v>543</v>
      </c>
    </row>
    <row r="1479" spans="1:15" x14ac:dyDescent="0.25">
      <c r="A1479" s="11" t="s">
        <v>3275</v>
      </c>
      <c r="B1479" s="12">
        <v>46345</v>
      </c>
      <c r="C1479" s="11" t="s">
        <v>182</v>
      </c>
      <c r="D1479" s="11" t="s">
        <v>373</v>
      </c>
      <c r="E1479" s="11" t="s">
        <v>382</v>
      </c>
      <c r="F1479" s="11" t="s">
        <v>523</v>
      </c>
      <c r="G1479" s="11" t="s">
        <v>552</v>
      </c>
      <c r="H1479">
        <v>2</v>
      </c>
      <c r="I1479">
        <v>1935.67</v>
      </c>
      <c r="J1479">
        <v>0.15</v>
      </c>
      <c r="K1479">
        <v>3871.34</v>
      </c>
      <c r="L1479">
        <v>3242</v>
      </c>
      <c r="M1479">
        <v>629.34</v>
      </c>
      <c r="N1479" s="11" t="s">
        <v>542</v>
      </c>
      <c r="O1479" s="11" t="s">
        <v>543</v>
      </c>
    </row>
    <row r="1480" spans="1:15" x14ac:dyDescent="0.25">
      <c r="A1480" s="11" t="s">
        <v>3279</v>
      </c>
      <c r="B1480" s="12">
        <v>46287</v>
      </c>
      <c r="C1480" s="11" t="s">
        <v>41</v>
      </c>
      <c r="D1480" s="11" t="s">
        <v>341</v>
      </c>
      <c r="E1480" s="11" t="s">
        <v>387</v>
      </c>
      <c r="F1480" s="11" t="s">
        <v>473</v>
      </c>
      <c r="G1480" s="11" t="s">
        <v>552</v>
      </c>
      <c r="H1480">
        <v>8</v>
      </c>
      <c r="I1480">
        <v>439.73</v>
      </c>
      <c r="J1480">
        <v>0.15</v>
      </c>
      <c r="K1480">
        <v>3517.84</v>
      </c>
      <c r="L1480">
        <v>3296</v>
      </c>
      <c r="M1480">
        <v>221.84</v>
      </c>
      <c r="N1480" s="11" t="s">
        <v>542</v>
      </c>
      <c r="O1480" s="11" t="s">
        <v>543</v>
      </c>
    </row>
    <row r="1481" spans="1:15" x14ac:dyDescent="0.25">
      <c r="A1481" s="11" t="s">
        <v>3297</v>
      </c>
      <c r="B1481" s="12">
        <v>45769</v>
      </c>
      <c r="C1481" s="11" t="s">
        <v>19</v>
      </c>
      <c r="D1481" s="11" t="s">
        <v>366</v>
      </c>
      <c r="E1481" s="11" t="s">
        <v>389</v>
      </c>
      <c r="F1481" s="11" t="s">
        <v>511</v>
      </c>
      <c r="G1481" s="11" t="s">
        <v>552</v>
      </c>
      <c r="H1481">
        <v>1</v>
      </c>
      <c r="I1481">
        <v>21162.15</v>
      </c>
      <c r="J1481">
        <v>0.15</v>
      </c>
      <c r="K1481">
        <v>21162.15</v>
      </c>
      <c r="L1481">
        <v>16777</v>
      </c>
      <c r="M1481">
        <v>4385.1499999999996</v>
      </c>
      <c r="N1481" s="11" t="s">
        <v>542</v>
      </c>
      <c r="O1481" s="11" t="s">
        <v>543</v>
      </c>
    </row>
    <row r="1482" spans="1:15" x14ac:dyDescent="0.25">
      <c r="A1482" s="11" t="s">
        <v>3335</v>
      </c>
      <c r="B1482" s="12">
        <v>46185</v>
      </c>
      <c r="C1482" s="11" t="s">
        <v>50</v>
      </c>
      <c r="D1482" s="11" t="s">
        <v>360</v>
      </c>
      <c r="E1482" s="11" t="s">
        <v>387</v>
      </c>
      <c r="F1482" s="11" t="s">
        <v>483</v>
      </c>
      <c r="G1482" s="11" t="s">
        <v>552</v>
      </c>
      <c r="H1482">
        <v>5</v>
      </c>
      <c r="I1482">
        <v>21071.29</v>
      </c>
      <c r="J1482">
        <v>0.15</v>
      </c>
      <c r="K1482">
        <v>105356.45</v>
      </c>
      <c r="L1482">
        <v>102615</v>
      </c>
      <c r="M1482">
        <v>2741.45</v>
      </c>
      <c r="N1482" s="11" t="s">
        <v>556</v>
      </c>
      <c r="O1482" s="11" t="s">
        <v>543</v>
      </c>
    </row>
    <row r="1483" spans="1:15" x14ac:dyDescent="0.25">
      <c r="A1483" s="11" t="s">
        <v>3350</v>
      </c>
      <c r="B1483" s="12">
        <v>45741</v>
      </c>
      <c r="C1483" s="11" t="s">
        <v>78</v>
      </c>
      <c r="D1483" s="11" t="s">
        <v>375</v>
      </c>
      <c r="E1483" s="11" t="s">
        <v>385</v>
      </c>
      <c r="F1483" s="11" t="s">
        <v>519</v>
      </c>
      <c r="G1483" s="11" t="s">
        <v>552</v>
      </c>
      <c r="H1483">
        <v>1</v>
      </c>
      <c r="I1483">
        <v>4651.8100000000004</v>
      </c>
      <c r="J1483">
        <v>0.15</v>
      </c>
      <c r="K1483">
        <v>4651.8100000000004</v>
      </c>
      <c r="L1483">
        <v>3687</v>
      </c>
      <c r="M1483">
        <v>964.81</v>
      </c>
      <c r="N1483" s="11" t="s">
        <v>556</v>
      </c>
      <c r="O1483" s="11" t="s">
        <v>543</v>
      </c>
    </row>
    <row r="1484" spans="1:15" x14ac:dyDescent="0.25">
      <c r="A1484" s="11" t="s">
        <v>3351</v>
      </c>
      <c r="B1484" s="12">
        <v>46204</v>
      </c>
      <c r="C1484" s="11" t="s">
        <v>92</v>
      </c>
      <c r="D1484" s="11" t="s">
        <v>360</v>
      </c>
      <c r="E1484" s="11" t="s">
        <v>389</v>
      </c>
      <c r="F1484" s="11" t="s">
        <v>521</v>
      </c>
      <c r="G1484" s="11" t="s">
        <v>552</v>
      </c>
      <c r="H1484">
        <v>6</v>
      </c>
      <c r="I1484">
        <v>21071.29</v>
      </c>
      <c r="J1484">
        <v>0.15</v>
      </c>
      <c r="K1484">
        <v>126427.74</v>
      </c>
      <c r="L1484">
        <v>123138</v>
      </c>
      <c r="M1484">
        <v>3289.74</v>
      </c>
      <c r="N1484" s="11" t="s">
        <v>542</v>
      </c>
      <c r="O1484" s="11" t="s">
        <v>543</v>
      </c>
    </row>
    <row r="1485" spans="1:15" x14ac:dyDescent="0.25">
      <c r="A1485" s="11" t="s">
        <v>3378</v>
      </c>
      <c r="B1485" s="12">
        <v>46287</v>
      </c>
      <c r="C1485" s="11" t="s">
        <v>170</v>
      </c>
      <c r="D1485" s="11" t="s">
        <v>348</v>
      </c>
      <c r="E1485" s="11" t="s">
        <v>385</v>
      </c>
      <c r="F1485" s="11" t="s">
        <v>511</v>
      </c>
      <c r="G1485" s="11" t="s">
        <v>552</v>
      </c>
      <c r="H1485">
        <v>3</v>
      </c>
      <c r="I1485">
        <v>10797.96</v>
      </c>
      <c r="J1485">
        <v>0.15</v>
      </c>
      <c r="K1485">
        <v>32393.88</v>
      </c>
      <c r="L1485">
        <v>30657</v>
      </c>
      <c r="M1485">
        <v>1736.88</v>
      </c>
      <c r="N1485" s="11" t="s">
        <v>546</v>
      </c>
      <c r="O1485" s="11" t="s">
        <v>543</v>
      </c>
    </row>
    <row r="1486" spans="1:15" x14ac:dyDescent="0.25">
      <c r="A1486" s="11" t="s">
        <v>3410</v>
      </c>
      <c r="B1486" s="12">
        <v>46180</v>
      </c>
      <c r="C1486" s="11" t="s">
        <v>116</v>
      </c>
      <c r="D1486" s="11" t="s">
        <v>375</v>
      </c>
      <c r="E1486" s="11" t="s">
        <v>385</v>
      </c>
      <c r="F1486" s="11" t="s">
        <v>420</v>
      </c>
      <c r="G1486" s="11" t="s">
        <v>552</v>
      </c>
      <c r="H1486">
        <v>2</v>
      </c>
      <c r="I1486">
        <v>4651.8100000000004</v>
      </c>
      <c r="J1486">
        <v>0.15</v>
      </c>
      <c r="K1486">
        <v>9303.6200000000008</v>
      </c>
      <c r="L1486">
        <v>7374</v>
      </c>
      <c r="M1486">
        <v>1929.62</v>
      </c>
      <c r="N1486" s="11" t="s">
        <v>550</v>
      </c>
      <c r="O1486" s="11" t="s">
        <v>543</v>
      </c>
    </row>
    <row r="1487" spans="1:15" x14ac:dyDescent="0.25">
      <c r="A1487" s="11" t="s">
        <v>3433</v>
      </c>
      <c r="B1487" s="12">
        <v>45860</v>
      </c>
      <c r="C1487" s="11" t="s">
        <v>148</v>
      </c>
      <c r="D1487" s="11" t="s">
        <v>360</v>
      </c>
      <c r="E1487" s="11" t="s">
        <v>389</v>
      </c>
      <c r="F1487" s="11" t="s">
        <v>513</v>
      </c>
      <c r="G1487" s="11" t="s">
        <v>552</v>
      </c>
      <c r="H1487">
        <v>6</v>
      </c>
      <c r="I1487">
        <v>21071.29</v>
      </c>
      <c r="J1487">
        <v>0.15</v>
      </c>
      <c r="K1487">
        <v>126427.74</v>
      </c>
      <c r="L1487">
        <v>123138</v>
      </c>
      <c r="M1487">
        <v>3289.74</v>
      </c>
      <c r="N1487" s="11" t="s">
        <v>556</v>
      </c>
      <c r="O1487" s="11" t="s">
        <v>543</v>
      </c>
    </row>
    <row r="1488" spans="1:15" x14ac:dyDescent="0.25">
      <c r="A1488" s="11" t="s">
        <v>3514</v>
      </c>
      <c r="B1488" s="12">
        <v>46280</v>
      </c>
      <c r="C1488" s="11" t="s">
        <v>312</v>
      </c>
      <c r="D1488" s="11" t="s">
        <v>364</v>
      </c>
      <c r="E1488" s="11" t="s">
        <v>398</v>
      </c>
      <c r="F1488" s="11" t="s">
        <v>511</v>
      </c>
      <c r="G1488" s="11" t="s">
        <v>552</v>
      </c>
      <c r="H1488">
        <v>8</v>
      </c>
      <c r="I1488">
        <v>21638.58</v>
      </c>
      <c r="J1488">
        <v>0.15</v>
      </c>
      <c r="K1488">
        <v>173108.64</v>
      </c>
      <c r="L1488">
        <v>134520</v>
      </c>
      <c r="M1488">
        <v>38588.639999999999</v>
      </c>
      <c r="N1488" s="11" t="s">
        <v>556</v>
      </c>
      <c r="O1488" s="11" t="s">
        <v>543</v>
      </c>
    </row>
    <row r="1489" spans="1:15" x14ac:dyDescent="0.25">
      <c r="A1489" s="11" t="s">
        <v>3516</v>
      </c>
      <c r="B1489" s="12">
        <v>45679</v>
      </c>
      <c r="C1489" s="11" t="s">
        <v>72</v>
      </c>
      <c r="D1489" s="11" t="s">
        <v>337</v>
      </c>
      <c r="E1489" s="11" t="s">
        <v>389</v>
      </c>
      <c r="F1489" s="11" t="s">
        <v>459</v>
      </c>
      <c r="G1489" s="11" t="s">
        <v>552</v>
      </c>
      <c r="H1489">
        <v>4</v>
      </c>
      <c r="I1489">
        <v>18148.79</v>
      </c>
      <c r="J1489">
        <v>0.15</v>
      </c>
      <c r="K1489">
        <v>72595.16</v>
      </c>
      <c r="L1489">
        <v>63212</v>
      </c>
      <c r="M1489">
        <v>9383.16</v>
      </c>
      <c r="N1489" s="11" t="s">
        <v>542</v>
      </c>
      <c r="O1489" s="11" t="s">
        <v>543</v>
      </c>
    </row>
    <row r="1490" spans="1:15" x14ac:dyDescent="0.25">
      <c r="A1490" s="11" t="s">
        <v>3521</v>
      </c>
      <c r="B1490" s="12">
        <v>46235</v>
      </c>
      <c r="C1490" s="11" t="s">
        <v>212</v>
      </c>
      <c r="D1490" s="11" t="s">
        <v>364</v>
      </c>
      <c r="E1490" s="11" t="s">
        <v>389</v>
      </c>
      <c r="F1490" s="11" t="s">
        <v>427</v>
      </c>
      <c r="G1490" s="11" t="s">
        <v>552</v>
      </c>
      <c r="H1490">
        <v>3</v>
      </c>
      <c r="I1490">
        <v>21638.58</v>
      </c>
      <c r="J1490">
        <v>0.15</v>
      </c>
      <c r="K1490">
        <v>64915.74</v>
      </c>
      <c r="L1490">
        <v>50445</v>
      </c>
      <c r="M1490">
        <v>14470.74</v>
      </c>
      <c r="N1490" s="11" t="s">
        <v>546</v>
      </c>
      <c r="O1490" s="11" t="s">
        <v>543</v>
      </c>
    </row>
    <row r="1491" spans="1:15" x14ac:dyDescent="0.25">
      <c r="A1491" s="11" t="s">
        <v>544</v>
      </c>
      <c r="B1491" s="12">
        <v>46100</v>
      </c>
      <c r="C1491" s="11" t="s">
        <v>182</v>
      </c>
      <c r="D1491" s="11" t="s">
        <v>348</v>
      </c>
      <c r="E1491" s="11" t="s">
        <v>382</v>
      </c>
      <c r="F1491" s="11" t="s">
        <v>425</v>
      </c>
      <c r="G1491" s="11" t="s">
        <v>545</v>
      </c>
      <c r="H1491">
        <v>7</v>
      </c>
      <c r="I1491">
        <v>11433.13</v>
      </c>
      <c r="J1491">
        <v>0.1</v>
      </c>
      <c r="K1491">
        <v>80031.91</v>
      </c>
      <c r="L1491">
        <v>71533</v>
      </c>
      <c r="M1491">
        <v>8498.91</v>
      </c>
      <c r="N1491" s="11" t="s">
        <v>546</v>
      </c>
      <c r="O1491" s="11" t="s">
        <v>543</v>
      </c>
    </row>
    <row r="1492" spans="1:15" x14ac:dyDescent="0.25">
      <c r="A1492" s="11" t="s">
        <v>558</v>
      </c>
      <c r="B1492" s="12">
        <v>45715</v>
      </c>
      <c r="C1492" s="11" t="s">
        <v>98</v>
      </c>
      <c r="D1492" s="11" t="s">
        <v>348</v>
      </c>
      <c r="E1492" s="11" t="s">
        <v>395</v>
      </c>
      <c r="F1492" s="11" t="s">
        <v>413</v>
      </c>
      <c r="G1492" s="11" t="s">
        <v>545</v>
      </c>
      <c r="H1492">
        <v>8</v>
      </c>
      <c r="I1492">
        <v>11433.13</v>
      </c>
      <c r="J1492">
        <v>0.1</v>
      </c>
      <c r="K1492">
        <v>91465.04</v>
      </c>
      <c r="L1492">
        <v>81752</v>
      </c>
      <c r="M1492">
        <v>9713.0400000000009</v>
      </c>
      <c r="N1492" s="11" t="s">
        <v>556</v>
      </c>
      <c r="O1492" s="11" t="s">
        <v>543</v>
      </c>
    </row>
    <row r="1493" spans="1:15" x14ac:dyDescent="0.25">
      <c r="A1493" s="11" t="s">
        <v>588</v>
      </c>
      <c r="B1493" s="12">
        <v>46034</v>
      </c>
      <c r="C1493" s="11" t="s">
        <v>252</v>
      </c>
      <c r="D1493" s="11" t="s">
        <v>353</v>
      </c>
      <c r="E1493" s="11" t="s">
        <v>398</v>
      </c>
      <c r="F1493" s="11" t="s">
        <v>431</v>
      </c>
      <c r="G1493" s="11" t="s">
        <v>545</v>
      </c>
      <c r="H1493">
        <v>4</v>
      </c>
      <c r="I1493">
        <v>7239.15</v>
      </c>
      <c r="J1493">
        <v>0.1</v>
      </c>
      <c r="K1493">
        <v>28956.6</v>
      </c>
      <c r="L1493">
        <v>21348</v>
      </c>
      <c r="M1493">
        <v>7608.6</v>
      </c>
      <c r="N1493" s="11" t="s">
        <v>556</v>
      </c>
      <c r="O1493" s="11" t="s">
        <v>543</v>
      </c>
    </row>
    <row r="1494" spans="1:15" x14ac:dyDescent="0.25">
      <c r="A1494" s="11" t="s">
        <v>596</v>
      </c>
      <c r="B1494" s="12">
        <v>46249</v>
      </c>
      <c r="C1494" s="11" t="s">
        <v>98</v>
      </c>
      <c r="D1494" s="11" t="s">
        <v>357</v>
      </c>
      <c r="E1494" s="11" t="s">
        <v>393</v>
      </c>
      <c r="F1494" s="11" t="s">
        <v>451</v>
      </c>
      <c r="G1494" s="11" t="s">
        <v>545</v>
      </c>
      <c r="H1494">
        <v>5</v>
      </c>
      <c r="I1494">
        <v>18700.689999999999</v>
      </c>
      <c r="J1494">
        <v>0.1</v>
      </c>
      <c r="K1494">
        <v>93503.45</v>
      </c>
      <c r="L1494">
        <v>82215</v>
      </c>
      <c r="M1494">
        <v>11288.45</v>
      </c>
      <c r="N1494" s="11" t="s">
        <v>546</v>
      </c>
      <c r="O1494" s="11" t="s">
        <v>543</v>
      </c>
    </row>
    <row r="1495" spans="1:15" x14ac:dyDescent="0.25">
      <c r="A1495" s="11" t="s">
        <v>605</v>
      </c>
      <c r="B1495" s="12">
        <v>46134</v>
      </c>
      <c r="C1495" s="11" t="s">
        <v>64</v>
      </c>
      <c r="D1495" s="11" t="s">
        <v>330</v>
      </c>
      <c r="E1495" s="11" t="s">
        <v>398</v>
      </c>
      <c r="F1495" s="11" t="s">
        <v>431</v>
      </c>
      <c r="G1495" s="11" t="s">
        <v>545</v>
      </c>
      <c r="H1495">
        <v>7</v>
      </c>
      <c r="I1495">
        <v>12090.91</v>
      </c>
      <c r="J1495">
        <v>0.1</v>
      </c>
      <c r="K1495">
        <v>84636.37</v>
      </c>
      <c r="L1495">
        <v>72751</v>
      </c>
      <c r="M1495">
        <v>11885.37</v>
      </c>
      <c r="N1495" s="11" t="s">
        <v>556</v>
      </c>
      <c r="O1495" s="11" t="s">
        <v>543</v>
      </c>
    </row>
    <row r="1496" spans="1:15" x14ac:dyDescent="0.25">
      <c r="A1496" s="11" t="s">
        <v>610</v>
      </c>
      <c r="B1496" s="12">
        <v>45737</v>
      </c>
      <c r="C1496" s="11" t="s">
        <v>312</v>
      </c>
      <c r="D1496" s="11" t="s">
        <v>353</v>
      </c>
      <c r="E1496" s="11" t="s">
        <v>387</v>
      </c>
      <c r="F1496" s="11" t="s">
        <v>427</v>
      </c>
      <c r="G1496" s="11" t="s">
        <v>545</v>
      </c>
      <c r="H1496">
        <v>4</v>
      </c>
      <c r="I1496">
        <v>7239.15</v>
      </c>
      <c r="J1496">
        <v>0.1</v>
      </c>
      <c r="K1496">
        <v>28956.6</v>
      </c>
      <c r="L1496">
        <v>21348</v>
      </c>
      <c r="M1496">
        <v>7608.6</v>
      </c>
      <c r="N1496" s="11" t="s">
        <v>556</v>
      </c>
      <c r="O1496" s="11" t="s">
        <v>543</v>
      </c>
    </row>
    <row r="1497" spans="1:15" x14ac:dyDescent="0.25">
      <c r="A1497" s="11" t="s">
        <v>629</v>
      </c>
      <c r="B1497" s="12">
        <v>46188</v>
      </c>
      <c r="C1497" s="11" t="s">
        <v>116</v>
      </c>
      <c r="D1497" s="11" t="s">
        <v>362</v>
      </c>
      <c r="E1497" s="11" t="s">
        <v>393</v>
      </c>
      <c r="F1497" s="11" t="s">
        <v>507</v>
      </c>
      <c r="G1497" s="11" t="s">
        <v>545</v>
      </c>
      <c r="H1497">
        <v>8</v>
      </c>
      <c r="I1497">
        <v>20292.16</v>
      </c>
      <c r="J1497">
        <v>0.1</v>
      </c>
      <c r="K1497">
        <v>129302.26</v>
      </c>
      <c r="L1497">
        <v>136472</v>
      </c>
      <c r="M1497">
        <v>-7169.74</v>
      </c>
      <c r="N1497" s="11" t="s">
        <v>546</v>
      </c>
      <c r="O1497" s="11" t="s">
        <v>543</v>
      </c>
    </row>
    <row r="1498" spans="1:15" x14ac:dyDescent="0.25">
      <c r="A1498" s="11" t="s">
        <v>633</v>
      </c>
      <c r="B1498" s="12">
        <v>46301</v>
      </c>
      <c r="C1498" s="11" t="s">
        <v>204</v>
      </c>
      <c r="D1498" s="11" t="s">
        <v>330</v>
      </c>
      <c r="E1498" s="11" t="s">
        <v>391</v>
      </c>
      <c r="F1498" s="11" t="s">
        <v>420</v>
      </c>
      <c r="G1498" s="11" t="s">
        <v>545</v>
      </c>
      <c r="H1498">
        <v>2</v>
      </c>
      <c r="I1498">
        <v>12090.91</v>
      </c>
      <c r="J1498">
        <v>0.1</v>
      </c>
      <c r="K1498">
        <v>24181.82</v>
      </c>
      <c r="L1498">
        <v>20786</v>
      </c>
      <c r="M1498">
        <v>3395.82</v>
      </c>
      <c r="N1498" s="11" t="s">
        <v>550</v>
      </c>
      <c r="O1498" s="11" t="s">
        <v>543</v>
      </c>
    </row>
    <row r="1499" spans="1:15" x14ac:dyDescent="0.25">
      <c r="A1499" s="11" t="s">
        <v>667</v>
      </c>
      <c r="B1499" s="12">
        <v>45864</v>
      </c>
      <c r="C1499" s="11" t="s">
        <v>120</v>
      </c>
      <c r="D1499" s="11" t="s">
        <v>368</v>
      </c>
      <c r="E1499" s="11" t="s">
        <v>389</v>
      </c>
      <c r="F1499" s="11" t="s">
        <v>433</v>
      </c>
      <c r="G1499" s="11" t="s">
        <v>545</v>
      </c>
      <c r="H1499">
        <v>6</v>
      </c>
      <c r="I1499">
        <v>966.32</v>
      </c>
      <c r="J1499">
        <v>0.1</v>
      </c>
      <c r="K1499">
        <v>5797.92</v>
      </c>
      <c r="L1499">
        <v>4656</v>
      </c>
      <c r="M1499">
        <v>1141.92</v>
      </c>
      <c r="N1499" s="11" t="s">
        <v>542</v>
      </c>
      <c r="O1499" s="11" t="s">
        <v>543</v>
      </c>
    </row>
    <row r="1500" spans="1:15" x14ac:dyDescent="0.25">
      <c r="A1500" s="11" t="s">
        <v>676</v>
      </c>
      <c r="B1500" s="12">
        <v>46150</v>
      </c>
      <c r="C1500" s="11" t="s">
        <v>218</v>
      </c>
      <c r="D1500" s="11" t="s">
        <v>357</v>
      </c>
      <c r="E1500" s="11" t="s">
        <v>387</v>
      </c>
      <c r="F1500" s="11" t="s">
        <v>465</v>
      </c>
      <c r="G1500" s="11" t="s">
        <v>545</v>
      </c>
      <c r="H1500">
        <v>5</v>
      </c>
      <c r="I1500">
        <v>18700.689999999999</v>
      </c>
      <c r="J1500">
        <v>0.1</v>
      </c>
      <c r="K1500">
        <v>93503.45</v>
      </c>
      <c r="L1500">
        <v>82215</v>
      </c>
      <c r="M1500">
        <v>11288.45</v>
      </c>
      <c r="N1500" s="11" t="s">
        <v>542</v>
      </c>
      <c r="O1500" s="11" t="s">
        <v>543</v>
      </c>
    </row>
    <row r="1501" spans="1:15" x14ac:dyDescent="0.25">
      <c r="A1501" s="11" t="s">
        <v>711</v>
      </c>
      <c r="B1501" s="12">
        <v>45846</v>
      </c>
      <c r="C1501" s="11" t="s">
        <v>298</v>
      </c>
      <c r="D1501" s="11" t="s">
        <v>330</v>
      </c>
      <c r="E1501" s="11" t="s">
        <v>391</v>
      </c>
      <c r="F1501" s="11" t="s">
        <v>511</v>
      </c>
      <c r="G1501" s="11" t="s">
        <v>545</v>
      </c>
      <c r="H1501">
        <v>8</v>
      </c>
      <c r="I1501">
        <v>12090.91</v>
      </c>
      <c r="J1501">
        <v>0.1</v>
      </c>
      <c r="K1501">
        <v>96727.28</v>
      </c>
      <c r="L1501">
        <v>83144</v>
      </c>
      <c r="M1501">
        <v>13583.28</v>
      </c>
      <c r="N1501" s="11" t="s">
        <v>546</v>
      </c>
      <c r="O1501" s="11" t="s">
        <v>543</v>
      </c>
    </row>
    <row r="1502" spans="1:15" x14ac:dyDescent="0.25">
      <c r="A1502" s="11" t="s">
        <v>720</v>
      </c>
      <c r="B1502" s="12">
        <v>46238</v>
      </c>
      <c r="C1502" s="11" t="s">
        <v>160</v>
      </c>
      <c r="D1502" s="11" t="s">
        <v>345</v>
      </c>
      <c r="E1502" s="11" t="s">
        <v>387</v>
      </c>
      <c r="F1502" s="11" t="s">
        <v>481</v>
      </c>
      <c r="G1502" s="11" t="s">
        <v>545</v>
      </c>
      <c r="H1502">
        <v>3</v>
      </c>
      <c r="I1502">
        <v>1684.6</v>
      </c>
      <c r="J1502">
        <v>0.1</v>
      </c>
      <c r="K1502">
        <v>5053.8</v>
      </c>
      <c r="L1502">
        <v>4845</v>
      </c>
      <c r="M1502">
        <v>208.8</v>
      </c>
      <c r="N1502" s="11" t="s">
        <v>546</v>
      </c>
      <c r="O1502" s="11" t="s">
        <v>543</v>
      </c>
    </row>
    <row r="1503" spans="1:15" x14ac:dyDescent="0.25">
      <c r="A1503" s="11" t="s">
        <v>748</v>
      </c>
      <c r="B1503" s="12">
        <v>45719</v>
      </c>
      <c r="C1503" s="11" t="s">
        <v>166</v>
      </c>
      <c r="D1503" s="11" t="s">
        <v>330</v>
      </c>
      <c r="E1503" s="11" t="s">
        <v>391</v>
      </c>
      <c r="F1503" s="11" t="s">
        <v>433</v>
      </c>
      <c r="G1503" s="11" t="s">
        <v>545</v>
      </c>
      <c r="H1503">
        <v>6</v>
      </c>
      <c r="I1503">
        <v>12090.91</v>
      </c>
      <c r="J1503">
        <v>0.1</v>
      </c>
      <c r="K1503">
        <v>72545.460000000006</v>
      </c>
      <c r="L1503">
        <v>62358</v>
      </c>
      <c r="M1503">
        <v>10187.459999999999</v>
      </c>
      <c r="N1503" s="11" t="s">
        <v>550</v>
      </c>
      <c r="O1503" s="11" t="s">
        <v>543</v>
      </c>
    </row>
    <row r="1504" spans="1:15" x14ac:dyDescent="0.25">
      <c r="A1504" s="11" t="s">
        <v>753</v>
      </c>
      <c r="B1504" s="12">
        <v>46022</v>
      </c>
      <c r="C1504" s="11" t="s">
        <v>186</v>
      </c>
      <c r="D1504" s="11" t="s">
        <v>353</v>
      </c>
      <c r="E1504" s="11" t="s">
        <v>389</v>
      </c>
      <c r="F1504" s="11" t="s">
        <v>455</v>
      </c>
      <c r="G1504" s="11" t="s">
        <v>545</v>
      </c>
      <c r="H1504">
        <v>6</v>
      </c>
      <c r="I1504">
        <v>7239.15</v>
      </c>
      <c r="J1504">
        <v>0.1</v>
      </c>
      <c r="K1504">
        <v>43434.9</v>
      </c>
      <c r="L1504">
        <v>32022</v>
      </c>
      <c r="M1504">
        <v>11412.9</v>
      </c>
      <c r="N1504" s="11" t="s">
        <v>550</v>
      </c>
      <c r="O1504" s="11" t="s">
        <v>543</v>
      </c>
    </row>
    <row r="1505" spans="1:15" x14ac:dyDescent="0.25">
      <c r="A1505" s="11" t="s">
        <v>758</v>
      </c>
      <c r="B1505" s="12">
        <v>46111</v>
      </c>
      <c r="C1505" s="11" t="s">
        <v>312</v>
      </c>
      <c r="D1505" s="11" t="s">
        <v>343</v>
      </c>
      <c r="E1505" s="11" t="s">
        <v>393</v>
      </c>
      <c r="F1505" s="11" t="s">
        <v>481</v>
      </c>
      <c r="G1505" s="11" t="s">
        <v>545</v>
      </c>
      <c r="H1505">
        <v>3</v>
      </c>
      <c r="I1505">
        <v>3761.63</v>
      </c>
      <c r="J1505">
        <v>0.1</v>
      </c>
      <c r="K1505">
        <v>11284.89</v>
      </c>
      <c r="L1505">
        <v>9573</v>
      </c>
      <c r="M1505">
        <v>1711.89</v>
      </c>
      <c r="N1505" s="11" t="s">
        <v>546</v>
      </c>
      <c r="O1505" s="11" t="s">
        <v>543</v>
      </c>
    </row>
    <row r="1506" spans="1:15" x14ac:dyDescent="0.25">
      <c r="A1506" s="11" t="s">
        <v>767</v>
      </c>
      <c r="B1506" s="12">
        <v>46382</v>
      </c>
      <c r="C1506" s="11" t="s">
        <v>92</v>
      </c>
      <c r="D1506" s="11" t="s">
        <v>375</v>
      </c>
      <c r="E1506" s="11" t="s">
        <v>395</v>
      </c>
      <c r="F1506" s="11" t="s">
        <v>525</v>
      </c>
      <c r="G1506" s="11" t="s">
        <v>545</v>
      </c>
      <c r="H1506">
        <v>4</v>
      </c>
      <c r="I1506">
        <v>4925.45</v>
      </c>
      <c r="J1506">
        <v>0.1</v>
      </c>
      <c r="K1506">
        <v>19701.8</v>
      </c>
      <c r="L1506">
        <v>14748</v>
      </c>
      <c r="M1506">
        <v>4953.8</v>
      </c>
      <c r="N1506" s="11" t="s">
        <v>542</v>
      </c>
      <c r="O1506" s="11" t="s">
        <v>543</v>
      </c>
    </row>
    <row r="1507" spans="1:15" x14ac:dyDescent="0.25">
      <c r="A1507" s="11" t="s">
        <v>807</v>
      </c>
      <c r="B1507" s="12">
        <v>46054</v>
      </c>
      <c r="C1507" s="11" t="s">
        <v>220</v>
      </c>
      <c r="D1507" s="11" t="s">
        <v>355</v>
      </c>
      <c r="E1507" s="11" t="s">
        <v>395</v>
      </c>
      <c r="F1507" s="11" t="s">
        <v>511</v>
      </c>
      <c r="G1507" s="11" t="s">
        <v>545</v>
      </c>
      <c r="H1507">
        <v>7</v>
      </c>
      <c r="I1507">
        <v>25938.39</v>
      </c>
      <c r="J1507">
        <v>0.1</v>
      </c>
      <c r="K1507">
        <v>181568.73</v>
      </c>
      <c r="L1507">
        <v>138586</v>
      </c>
      <c r="M1507">
        <v>42982.73</v>
      </c>
      <c r="N1507" s="11" t="s">
        <v>556</v>
      </c>
      <c r="O1507" s="11" t="s">
        <v>543</v>
      </c>
    </row>
    <row r="1508" spans="1:15" x14ac:dyDescent="0.25">
      <c r="A1508" s="11" t="s">
        <v>812</v>
      </c>
      <c r="B1508" s="12">
        <v>46014</v>
      </c>
      <c r="C1508" s="11" t="s">
        <v>290</v>
      </c>
      <c r="D1508" s="11" t="s">
        <v>351</v>
      </c>
      <c r="E1508" s="11" t="s">
        <v>398</v>
      </c>
      <c r="F1508" s="11" t="s">
        <v>481</v>
      </c>
      <c r="G1508" s="11" t="s">
        <v>545</v>
      </c>
      <c r="H1508">
        <v>5</v>
      </c>
      <c r="I1508">
        <v>26089.08</v>
      </c>
      <c r="J1508">
        <v>0.1</v>
      </c>
      <c r="K1508">
        <v>130445.4</v>
      </c>
      <c r="L1508">
        <v>97190</v>
      </c>
      <c r="M1508">
        <v>33255.4</v>
      </c>
      <c r="N1508" s="11" t="s">
        <v>542</v>
      </c>
      <c r="O1508" s="11" t="s">
        <v>543</v>
      </c>
    </row>
    <row r="1509" spans="1:15" x14ac:dyDescent="0.25">
      <c r="A1509" s="11" t="s">
        <v>825</v>
      </c>
      <c r="B1509" s="12">
        <v>45778</v>
      </c>
      <c r="C1509" s="11" t="s">
        <v>70</v>
      </c>
      <c r="D1509" s="11" t="s">
        <v>353</v>
      </c>
      <c r="E1509" s="11" t="s">
        <v>389</v>
      </c>
      <c r="F1509" s="11" t="s">
        <v>517</v>
      </c>
      <c r="G1509" s="11" t="s">
        <v>545</v>
      </c>
      <c r="H1509">
        <v>6</v>
      </c>
      <c r="I1509">
        <v>7239.15</v>
      </c>
      <c r="J1509">
        <v>0.1</v>
      </c>
      <c r="K1509">
        <v>43434.9</v>
      </c>
      <c r="L1509">
        <v>32022</v>
      </c>
      <c r="M1509">
        <v>11412.9</v>
      </c>
      <c r="N1509" s="11" t="s">
        <v>556</v>
      </c>
      <c r="O1509" s="11" t="s">
        <v>543</v>
      </c>
    </row>
    <row r="1510" spans="1:15" x14ac:dyDescent="0.25">
      <c r="A1510" s="11" t="s">
        <v>834</v>
      </c>
      <c r="B1510" s="12">
        <v>46349</v>
      </c>
      <c r="C1510" s="11" t="s">
        <v>174</v>
      </c>
      <c r="D1510" s="11" t="s">
        <v>371</v>
      </c>
      <c r="E1510" s="11" t="s">
        <v>389</v>
      </c>
      <c r="F1510" s="11" t="s">
        <v>477</v>
      </c>
      <c r="G1510" s="11" t="s">
        <v>545</v>
      </c>
      <c r="H1510">
        <v>3</v>
      </c>
      <c r="I1510">
        <v>22715.040000000001</v>
      </c>
      <c r="J1510">
        <v>0.1</v>
      </c>
      <c r="K1510">
        <v>68145.119999999995</v>
      </c>
      <c r="L1510">
        <v>63948</v>
      </c>
      <c r="M1510">
        <v>4197.12</v>
      </c>
      <c r="N1510" s="11" t="s">
        <v>542</v>
      </c>
      <c r="O1510" s="11" t="s">
        <v>543</v>
      </c>
    </row>
    <row r="1511" spans="1:15" x14ac:dyDescent="0.25">
      <c r="A1511" s="11" t="s">
        <v>894</v>
      </c>
      <c r="B1511" s="12">
        <v>46123</v>
      </c>
      <c r="C1511" s="11" t="s">
        <v>76</v>
      </c>
      <c r="D1511" s="11" t="s">
        <v>343</v>
      </c>
      <c r="E1511" s="11" t="s">
        <v>393</v>
      </c>
      <c r="F1511" s="11" t="s">
        <v>420</v>
      </c>
      <c r="G1511" s="11" t="s">
        <v>545</v>
      </c>
      <c r="H1511">
        <v>6</v>
      </c>
      <c r="I1511">
        <v>3761.63</v>
      </c>
      <c r="J1511">
        <v>0.1</v>
      </c>
      <c r="K1511">
        <v>22569.78</v>
      </c>
      <c r="L1511">
        <v>19146</v>
      </c>
      <c r="M1511">
        <v>3423.78</v>
      </c>
      <c r="N1511" s="11" t="s">
        <v>550</v>
      </c>
      <c r="O1511" s="11" t="s">
        <v>543</v>
      </c>
    </row>
    <row r="1512" spans="1:15" x14ac:dyDescent="0.25">
      <c r="A1512" s="11" t="s">
        <v>921</v>
      </c>
      <c r="B1512" s="12">
        <v>45755</v>
      </c>
      <c r="C1512" s="11" t="s">
        <v>258</v>
      </c>
      <c r="D1512" s="11" t="s">
        <v>362</v>
      </c>
      <c r="E1512" s="11" t="s">
        <v>393</v>
      </c>
      <c r="F1512" s="11" t="s">
        <v>449</v>
      </c>
      <c r="G1512" s="11" t="s">
        <v>545</v>
      </c>
      <c r="H1512">
        <v>3</v>
      </c>
      <c r="I1512">
        <v>20292.16</v>
      </c>
      <c r="J1512">
        <v>0.1</v>
      </c>
      <c r="K1512">
        <v>60876.480000000003</v>
      </c>
      <c r="L1512">
        <v>51177</v>
      </c>
      <c r="M1512">
        <v>9699.48</v>
      </c>
      <c r="N1512" s="11" t="s">
        <v>556</v>
      </c>
      <c r="O1512" s="11" t="s">
        <v>543</v>
      </c>
    </row>
    <row r="1513" spans="1:15" x14ac:dyDescent="0.25">
      <c r="A1513" s="11" t="s">
        <v>929</v>
      </c>
      <c r="B1513" s="12">
        <v>45894</v>
      </c>
      <c r="C1513" s="11" t="s">
        <v>242</v>
      </c>
      <c r="D1513" s="11" t="s">
        <v>339</v>
      </c>
      <c r="E1513" s="11" t="s">
        <v>398</v>
      </c>
      <c r="F1513" s="11" t="s">
        <v>413</v>
      </c>
      <c r="G1513" s="11" t="s">
        <v>545</v>
      </c>
      <c r="H1513">
        <v>8</v>
      </c>
      <c r="I1513">
        <v>8316.18</v>
      </c>
      <c r="J1513">
        <v>0.1</v>
      </c>
      <c r="K1513">
        <v>66529.440000000002</v>
      </c>
      <c r="L1513">
        <v>54680</v>
      </c>
      <c r="M1513">
        <v>11849.44</v>
      </c>
      <c r="N1513" s="11" t="s">
        <v>542</v>
      </c>
      <c r="O1513" s="11" t="s">
        <v>543</v>
      </c>
    </row>
    <row r="1514" spans="1:15" x14ac:dyDescent="0.25">
      <c r="A1514" s="11" t="s">
        <v>956</v>
      </c>
      <c r="B1514" s="12">
        <v>45922</v>
      </c>
      <c r="C1514" s="11" t="s">
        <v>194</v>
      </c>
      <c r="D1514" s="11" t="s">
        <v>355</v>
      </c>
      <c r="E1514" s="11" t="s">
        <v>382</v>
      </c>
      <c r="F1514" s="11" t="s">
        <v>527</v>
      </c>
      <c r="G1514" s="11" t="s">
        <v>545</v>
      </c>
      <c r="H1514">
        <v>5</v>
      </c>
      <c r="I1514">
        <v>25938.39</v>
      </c>
      <c r="J1514">
        <v>0.1</v>
      </c>
      <c r="K1514">
        <v>129691.95</v>
      </c>
      <c r="L1514">
        <v>98990</v>
      </c>
      <c r="M1514">
        <v>30701.95</v>
      </c>
      <c r="N1514" s="11" t="s">
        <v>550</v>
      </c>
      <c r="O1514" s="11" t="s">
        <v>543</v>
      </c>
    </row>
    <row r="1515" spans="1:15" x14ac:dyDescent="0.25">
      <c r="A1515" s="11" t="s">
        <v>1003</v>
      </c>
      <c r="B1515" s="12">
        <v>46364</v>
      </c>
      <c r="C1515" s="11" t="s">
        <v>216</v>
      </c>
      <c r="D1515" s="11" t="s">
        <v>355</v>
      </c>
      <c r="E1515" s="11" t="s">
        <v>382</v>
      </c>
      <c r="F1515" s="11" t="s">
        <v>415</v>
      </c>
      <c r="G1515" s="11" t="s">
        <v>545</v>
      </c>
      <c r="H1515">
        <v>5</v>
      </c>
      <c r="I1515">
        <v>25938.39</v>
      </c>
      <c r="J1515">
        <v>0.1</v>
      </c>
      <c r="K1515">
        <v>129691.95</v>
      </c>
      <c r="L1515">
        <v>98990</v>
      </c>
      <c r="M1515">
        <v>30701.95</v>
      </c>
      <c r="N1515" s="11" t="s">
        <v>542</v>
      </c>
      <c r="O1515" s="11" t="s">
        <v>543</v>
      </c>
    </row>
    <row r="1516" spans="1:15" x14ac:dyDescent="0.25">
      <c r="A1516" s="11" t="s">
        <v>1018</v>
      </c>
      <c r="B1516" s="12">
        <v>45983</v>
      </c>
      <c r="C1516" s="11" t="s">
        <v>228</v>
      </c>
      <c r="D1516" s="11" t="s">
        <v>377</v>
      </c>
      <c r="E1516" s="11" t="s">
        <v>398</v>
      </c>
      <c r="F1516" s="11" t="s">
        <v>423</v>
      </c>
      <c r="G1516" s="11" t="s">
        <v>545</v>
      </c>
      <c r="H1516">
        <v>5</v>
      </c>
      <c r="I1516">
        <v>23392.74</v>
      </c>
      <c r="J1516">
        <v>0.1</v>
      </c>
      <c r="K1516">
        <v>116963.7</v>
      </c>
      <c r="L1516">
        <v>92755</v>
      </c>
      <c r="M1516">
        <v>24208.7</v>
      </c>
      <c r="N1516" s="11" t="s">
        <v>542</v>
      </c>
      <c r="O1516" s="11" t="s">
        <v>543</v>
      </c>
    </row>
    <row r="1517" spans="1:15" x14ac:dyDescent="0.25">
      <c r="A1517" s="11" t="s">
        <v>1123</v>
      </c>
      <c r="B1517" s="12">
        <v>46109</v>
      </c>
      <c r="C1517" s="11" t="s">
        <v>216</v>
      </c>
      <c r="D1517" s="11" t="s">
        <v>362</v>
      </c>
      <c r="E1517" s="11" t="s">
        <v>382</v>
      </c>
      <c r="F1517" s="11" t="s">
        <v>420</v>
      </c>
      <c r="G1517" s="11" t="s">
        <v>545</v>
      </c>
      <c r="H1517">
        <v>4</v>
      </c>
      <c r="I1517">
        <v>20292.16</v>
      </c>
      <c r="J1517">
        <v>0.1</v>
      </c>
      <c r="K1517">
        <v>81168.639999999999</v>
      </c>
      <c r="L1517">
        <v>68236</v>
      </c>
      <c r="M1517">
        <v>12932.64</v>
      </c>
      <c r="N1517" s="11" t="s">
        <v>546</v>
      </c>
      <c r="O1517" s="11" t="s">
        <v>543</v>
      </c>
    </row>
    <row r="1518" spans="1:15" x14ac:dyDescent="0.25">
      <c r="A1518" s="11" t="s">
        <v>1131</v>
      </c>
      <c r="B1518" s="12">
        <v>46079</v>
      </c>
      <c r="C1518" s="11" t="s">
        <v>282</v>
      </c>
      <c r="D1518" s="11" t="s">
        <v>337</v>
      </c>
      <c r="E1518" s="11" t="s">
        <v>385</v>
      </c>
      <c r="F1518" s="11" t="s">
        <v>461</v>
      </c>
      <c r="G1518" s="11" t="s">
        <v>545</v>
      </c>
      <c r="H1518">
        <v>2</v>
      </c>
      <c r="I1518">
        <v>19216.37</v>
      </c>
      <c r="J1518">
        <v>0.1</v>
      </c>
      <c r="K1518">
        <v>30128.55</v>
      </c>
      <c r="L1518">
        <v>31606</v>
      </c>
      <c r="M1518">
        <v>-1477.45</v>
      </c>
      <c r="N1518" s="11" t="s">
        <v>542</v>
      </c>
      <c r="O1518" s="11" t="s">
        <v>543</v>
      </c>
    </row>
    <row r="1519" spans="1:15" x14ac:dyDescent="0.25">
      <c r="A1519" s="11" t="s">
        <v>1148</v>
      </c>
      <c r="B1519" s="12">
        <v>46015</v>
      </c>
      <c r="C1519" s="11" t="s">
        <v>228</v>
      </c>
      <c r="D1519" s="11" t="s">
        <v>364</v>
      </c>
      <c r="E1519" s="11" t="s">
        <v>387</v>
      </c>
      <c r="F1519" s="11" t="s">
        <v>429</v>
      </c>
      <c r="G1519" s="11" t="s">
        <v>545</v>
      </c>
      <c r="H1519">
        <v>3</v>
      </c>
      <c r="I1519">
        <v>22911.439999999999</v>
      </c>
      <c r="J1519">
        <v>0.1</v>
      </c>
      <c r="K1519">
        <v>68734.320000000007</v>
      </c>
      <c r="L1519">
        <v>50445</v>
      </c>
      <c r="M1519">
        <v>18289.32</v>
      </c>
      <c r="N1519" s="11" t="s">
        <v>556</v>
      </c>
      <c r="O1519" s="11" t="s">
        <v>543</v>
      </c>
    </row>
    <row r="1520" spans="1:15" x14ac:dyDescent="0.25">
      <c r="A1520" s="11" t="s">
        <v>1156</v>
      </c>
      <c r="B1520" s="12">
        <v>45683</v>
      </c>
      <c r="C1520" s="11" t="s">
        <v>164</v>
      </c>
      <c r="D1520" s="11" t="s">
        <v>351</v>
      </c>
      <c r="E1520" s="11" t="s">
        <v>398</v>
      </c>
      <c r="F1520" s="11" t="s">
        <v>455</v>
      </c>
      <c r="G1520" s="11" t="s">
        <v>545</v>
      </c>
      <c r="H1520">
        <v>1</v>
      </c>
      <c r="I1520">
        <v>26089.08</v>
      </c>
      <c r="J1520">
        <v>0.1</v>
      </c>
      <c r="K1520">
        <v>26089.08</v>
      </c>
      <c r="L1520">
        <v>19438</v>
      </c>
      <c r="M1520">
        <v>6651.08</v>
      </c>
      <c r="N1520" s="11" t="s">
        <v>546</v>
      </c>
      <c r="O1520" s="11" t="s">
        <v>543</v>
      </c>
    </row>
    <row r="1521" spans="1:15" x14ac:dyDescent="0.25">
      <c r="A1521" s="11" t="s">
        <v>1169</v>
      </c>
      <c r="B1521" s="12">
        <v>46322</v>
      </c>
      <c r="C1521" s="11" t="s">
        <v>304</v>
      </c>
      <c r="D1521" s="11" t="s">
        <v>360</v>
      </c>
      <c r="E1521" s="11" t="s">
        <v>389</v>
      </c>
      <c r="F1521" s="11" t="s">
        <v>471</v>
      </c>
      <c r="G1521" s="11" t="s">
        <v>545</v>
      </c>
      <c r="H1521">
        <v>6</v>
      </c>
      <c r="I1521">
        <v>22310.78</v>
      </c>
      <c r="J1521">
        <v>0.1</v>
      </c>
      <c r="K1521">
        <v>133864.68</v>
      </c>
      <c r="L1521">
        <v>123138</v>
      </c>
      <c r="M1521">
        <v>10726.68</v>
      </c>
      <c r="N1521" s="11" t="s">
        <v>546</v>
      </c>
      <c r="O1521" s="11" t="s">
        <v>543</v>
      </c>
    </row>
    <row r="1522" spans="1:15" x14ac:dyDescent="0.25">
      <c r="A1522" s="11" t="s">
        <v>1201</v>
      </c>
      <c r="B1522" s="12">
        <v>46372</v>
      </c>
      <c r="C1522" s="11" t="s">
        <v>264</v>
      </c>
      <c r="D1522" s="11" t="s">
        <v>348</v>
      </c>
      <c r="E1522" s="11" t="s">
        <v>398</v>
      </c>
      <c r="F1522" s="11" t="s">
        <v>457</v>
      </c>
      <c r="G1522" s="11" t="s">
        <v>545</v>
      </c>
      <c r="H1522">
        <v>4</v>
      </c>
      <c r="I1522">
        <v>11433.13</v>
      </c>
      <c r="J1522">
        <v>0.1</v>
      </c>
      <c r="K1522">
        <v>45732.52</v>
      </c>
      <c r="L1522">
        <v>40876</v>
      </c>
      <c r="M1522">
        <v>4856.5200000000004</v>
      </c>
      <c r="N1522" s="11" t="s">
        <v>542</v>
      </c>
      <c r="O1522" s="11" t="s">
        <v>543</v>
      </c>
    </row>
    <row r="1523" spans="1:15" x14ac:dyDescent="0.25">
      <c r="A1523" s="11" t="s">
        <v>1227</v>
      </c>
      <c r="B1523" s="12">
        <v>46209</v>
      </c>
      <c r="C1523" s="11" t="s">
        <v>70</v>
      </c>
      <c r="D1523" s="11" t="s">
        <v>371</v>
      </c>
      <c r="E1523" s="11" t="s">
        <v>387</v>
      </c>
      <c r="F1523" s="11" t="s">
        <v>525</v>
      </c>
      <c r="G1523" s="11" t="s">
        <v>545</v>
      </c>
      <c r="H1523">
        <v>3</v>
      </c>
      <c r="I1523">
        <v>22715.040000000001</v>
      </c>
      <c r="J1523">
        <v>0.1</v>
      </c>
      <c r="K1523">
        <v>68145.119999999995</v>
      </c>
      <c r="L1523">
        <v>63948</v>
      </c>
      <c r="M1523">
        <v>4197.12</v>
      </c>
      <c r="N1523" s="11" t="s">
        <v>556</v>
      </c>
      <c r="O1523" s="11" t="s">
        <v>543</v>
      </c>
    </row>
    <row r="1524" spans="1:15" x14ac:dyDescent="0.25">
      <c r="A1524" s="11" t="s">
        <v>1318</v>
      </c>
      <c r="B1524" s="12">
        <v>46330</v>
      </c>
      <c r="C1524" s="11" t="s">
        <v>134</v>
      </c>
      <c r="D1524" s="11" t="s">
        <v>355</v>
      </c>
      <c r="E1524" s="11" t="s">
        <v>387</v>
      </c>
      <c r="F1524" s="11" t="s">
        <v>507</v>
      </c>
      <c r="G1524" s="11" t="s">
        <v>545</v>
      </c>
      <c r="H1524">
        <v>3</v>
      </c>
      <c r="I1524">
        <v>25938.39</v>
      </c>
      <c r="J1524">
        <v>0.1</v>
      </c>
      <c r="K1524">
        <v>77815.17</v>
      </c>
      <c r="L1524">
        <v>59394</v>
      </c>
      <c r="M1524">
        <v>18421.169999999998</v>
      </c>
      <c r="N1524" s="11" t="s">
        <v>556</v>
      </c>
      <c r="O1524" s="11" t="s">
        <v>543</v>
      </c>
    </row>
    <row r="1525" spans="1:15" x14ac:dyDescent="0.25">
      <c r="A1525" s="11" t="s">
        <v>1340</v>
      </c>
      <c r="B1525" s="12">
        <v>45772</v>
      </c>
      <c r="C1525" s="11" t="s">
        <v>270</v>
      </c>
      <c r="D1525" s="11" t="s">
        <v>357</v>
      </c>
      <c r="E1525" s="11" t="s">
        <v>387</v>
      </c>
      <c r="F1525" s="11" t="s">
        <v>453</v>
      </c>
      <c r="G1525" s="11" t="s">
        <v>545</v>
      </c>
      <c r="H1525">
        <v>7</v>
      </c>
      <c r="I1525">
        <v>18700.689999999999</v>
      </c>
      <c r="J1525">
        <v>0.1</v>
      </c>
      <c r="K1525">
        <v>130904.83</v>
      </c>
      <c r="L1525">
        <v>115101</v>
      </c>
      <c r="M1525">
        <v>15803.83</v>
      </c>
      <c r="N1525" s="11" t="s">
        <v>542</v>
      </c>
      <c r="O1525" s="11" t="s">
        <v>543</v>
      </c>
    </row>
    <row r="1526" spans="1:15" x14ac:dyDescent="0.25">
      <c r="A1526" s="11" t="s">
        <v>1342</v>
      </c>
      <c r="B1526" s="12">
        <v>46330</v>
      </c>
      <c r="C1526" s="11" t="s">
        <v>302</v>
      </c>
      <c r="D1526" s="11" t="s">
        <v>337</v>
      </c>
      <c r="E1526" s="11" t="s">
        <v>398</v>
      </c>
      <c r="F1526" s="11" t="s">
        <v>503</v>
      </c>
      <c r="G1526" s="11" t="s">
        <v>545</v>
      </c>
      <c r="H1526">
        <v>8</v>
      </c>
      <c r="I1526">
        <v>19216.37</v>
      </c>
      <c r="J1526">
        <v>0.1</v>
      </c>
      <c r="K1526">
        <v>153730.96</v>
      </c>
      <c r="L1526">
        <v>126424</v>
      </c>
      <c r="M1526">
        <v>27306.959999999999</v>
      </c>
      <c r="N1526" s="11" t="s">
        <v>550</v>
      </c>
      <c r="O1526" s="11" t="s">
        <v>543</v>
      </c>
    </row>
    <row r="1527" spans="1:15" x14ac:dyDescent="0.25">
      <c r="A1527" s="11" t="s">
        <v>1350</v>
      </c>
      <c r="B1527" s="12">
        <v>46251</v>
      </c>
      <c r="C1527" s="11" t="s">
        <v>200</v>
      </c>
      <c r="D1527" s="11" t="s">
        <v>368</v>
      </c>
      <c r="E1527" s="11" t="s">
        <v>382</v>
      </c>
      <c r="F1527" s="11" t="s">
        <v>445</v>
      </c>
      <c r="G1527" s="11" t="s">
        <v>545</v>
      </c>
      <c r="H1527">
        <v>1</v>
      </c>
      <c r="I1527">
        <v>966.32</v>
      </c>
      <c r="J1527">
        <v>0.1</v>
      </c>
      <c r="K1527">
        <v>966.32</v>
      </c>
      <c r="L1527">
        <v>776</v>
      </c>
      <c r="M1527">
        <v>190.32</v>
      </c>
      <c r="N1527" s="11" t="s">
        <v>546</v>
      </c>
      <c r="O1527" s="11" t="s">
        <v>543</v>
      </c>
    </row>
    <row r="1528" spans="1:15" x14ac:dyDescent="0.25">
      <c r="A1528" s="11" t="s">
        <v>1356</v>
      </c>
      <c r="B1528" s="12">
        <v>46100</v>
      </c>
      <c r="C1528" s="11" t="s">
        <v>300</v>
      </c>
      <c r="D1528" s="11" t="s">
        <v>375</v>
      </c>
      <c r="E1528" s="11" t="s">
        <v>389</v>
      </c>
      <c r="F1528" s="11" t="s">
        <v>410</v>
      </c>
      <c r="G1528" s="11" t="s">
        <v>545</v>
      </c>
      <c r="H1528">
        <v>8</v>
      </c>
      <c r="I1528">
        <v>4925.45</v>
      </c>
      <c r="J1528">
        <v>0.1</v>
      </c>
      <c r="K1528">
        <v>39403.599999999999</v>
      </c>
      <c r="L1528">
        <v>29496</v>
      </c>
      <c r="M1528">
        <v>9907.6</v>
      </c>
      <c r="N1528" s="11" t="s">
        <v>542</v>
      </c>
      <c r="O1528" s="11" t="s">
        <v>543</v>
      </c>
    </row>
    <row r="1529" spans="1:15" x14ac:dyDescent="0.25">
      <c r="A1529" s="11" t="s">
        <v>1395</v>
      </c>
      <c r="B1529" s="12">
        <v>46362</v>
      </c>
      <c r="C1529" s="11" t="s">
        <v>258</v>
      </c>
      <c r="D1529" s="11" t="s">
        <v>368</v>
      </c>
      <c r="E1529" s="11" t="s">
        <v>382</v>
      </c>
      <c r="F1529" s="11" t="s">
        <v>475</v>
      </c>
      <c r="G1529" s="11" t="s">
        <v>545</v>
      </c>
      <c r="H1529">
        <v>1</v>
      </c>
      <c r="I1529">
        <v>966.32</v>
      </c>
      <c r="J1529">
        <v>0.1</v>
      </c>
      <c r="K1529">
        <v>966.32</v>
      </c>
      <c r="L1529">
        <v>776</v>
      </c>
      <c r="M1529">
        <v>190.32</v>
      </c>
      <c r="N1529" s="11" t="s">
        <v>556</v>
      </c>
      <c r="O1529" s="11" t="s">
        <v>543</v>
      </c>
    </row>
    <row r="1530" spans="1:15" x14ac:dyDescent="0.25">
      <c r="A1530" s="11" t="s">
        <v>1410</v>
      </c>
      <c r="B1530" s="12">
        <v>46379</v>
      </c>
      <c r="C1530" s="11" t="s">
        <v>278</v>
      </c>
      <c r="D1530" s="11" t="s">
        <v>345</v>
      </c>
      <c r="E1530" s="11" t="s">
        <v>385</v>
      </c>
      <c r="F1530" s="11" t="s">
        <v>453</v>
      </c>
      <c r="G1530" s="11" t="s">
        <v>545</v>
      </c>
      <c r="H1530">
        <v>2</v>
      </c>
      <c r="I1530">
        <v>1684.6</v>
      </c>
      <c r="J1530">
        <v>0.1</v>
      </c>
      <c r="K1530">
        <v>3369.2</v>
      </c>
      <c r="L1530">
        <v>3230</v>
      </c>
      <c r="M1530">
        <v>139.19999999999999</v>
      </c>
      <c r="N1530" s="11" t="s">
        <v>556</v>
      </c>
      <c r="O1530" s="11" t="s">
        <v>543</v>
      </c>
    </row>
    <row r="1531" spans="1:15" x14ac:dyDescent="0.25">
      <c r="A1531" s="11" t="s">
        <v>1429</v>
      </c>
      <c r="B1531" s="12">
        <v>46279</v>
      </c>
      <c r="C1531" s="11" t="s">
        <v>154</v>
      </c>
      <c r="D1531" s="11" t="s">
        <v>360</v>
      </c>
      <c r="E1531" s="11" t="s">
        <v>389</v>
      </c>
      <c r="F1531" s="11" t="s">
        <v>483</v>
      </c>
      <c r="G1531" s="11" t="s">
        <v>545</v>
      </c>
      <c r="H1531">
        <v>3</v>
      </c>
      <c r="I1531">
        <v>22310.78</v>
      </c>
      <c r="J1531">
        <v>0.1</v>
      </c>
      <c r="K1531">
        <v>66932.34</v>
      </c>
      <c r="L1531">
        <v>61569</v>
      </c>
      <c r="M1531">
        <v>5363.34</v>
      </c>
      <c r="N1531" s="11" t="s">
        <v>542</v>
      </c>
      <c r="O1531" s="11" t="s">
        <v>543</v>
      </c>
    </row>
    <row r="1532" spans="1:15" x14ac:dyDescent="0.25">
      <c r="A1532" s="11" t="s">
        <v>1450</v>
      </c>
      <c r="B1532" s="12">
        <v>46325</v>
      </c>
      <c r="C1532" s="11" t="s">
        <v>264</v>
      </c>
      <c r="D1532" s="11" t="s">
        <v>351</v>
      </c>
      <c r="E1532" s="11" t="s">
        <v>387</v>
      </c>
      <c r="F1532" s="11" t="s">
        <v>451</v>
      </c>
      <c r="G1532" s="11" t="s">
        <v>545</v>
      </c>
      <c r="H1532">
        <v>5</v>
      </c>
      <c r="I1532">
        <v>26089.08</v>
      </c>
      <c r="J1532">
        <v>0.1</v>
      </c>
      <c r="K1532">
        <v>130445.4</v>
      </c>
      <c r="L1532">
        <v>97190</v>
      </c>
      <c r="M1532">
        <v>33255.4</v>
      </c>
      <c r="N1532" s="11" t="s">
        <v>556</v>
      </c>
      <c r="O1532" s="11" t="s">
        <v>543</v>
      </c>
    </row>
    <row r="1533" spans="1:15" x14ac:dyDescent="0.25">
      <c r="A1533" s="11" t="s">
        <v>1466</v>
      </c>
      <c r="B1533" s="12">
        <v>46353</v>
      </c>
      <c r="C1533" s="11" t="s">
        <v>268</v>
      </c>
      <c r="D1533" s="11" t="s">
        <v>366</v>
      </c>
      <c r="E1533" s="11" t="s">
        <v>393</v>
      </c>
      <c r="F1533" s="11" t="s">
        <v>483</v>
      </c>
      <c r="G1533" s="11" t="s">
        <v>545</v>
      </c>
      <c r="H1533">
        <v>6</v>
      </c>
      <c r="I1533">
        <v>22406.99</v>
      </c>
      <c r="J1533">
        <v>0.1</v>
      </c>
      <c r="K1533">
        <v>134441.94</v>
      </c>
      <c r="L1533">
        <v>100662</v>
      </c>
      <c r="M1533">
        <v>33779.94</v>
      </c>
      <c r="N1533" s="11" t="s">
        <v>546</v>
      </c>
      <c r="O1533" s="11" t="s">
        <v>543</v>
      </c>
    </row>
    <row r="1534" spans="1:15" x14ac:dyDescent="0.25">
      <c r="A1534" s="11" t="s">
        <v>1478</v>
      </c>
      <c r="B1534" s="12">
        <v>45976</v>
      </c>
      <c r="C1534" s="11" t="s">
        <v>122</v>
      </c>
      <c r="D1534" s="11" t="s">
        <v>373</v>
      </c>
      <c r="E1534" s="11" t="s">
        <v>391</v>
      </c>
      <c r="F1534" s="11" t="s">
        <v>420</v>
      </c>
      <c r="G1534" s="11" t="s">
        <v>545</v>
      </c>
      <c r="H1534">
        <v>3</v>
      </c>
      <c r="I1534">
        <v>2049.5300000000002</v>
      </c>
      <c r="J1534">
        <v>0.1</v>
      </c>
      <c r="K1534">
        <v>6148.59</v>
      </c>
      <c r="L1534">
        <v>4863</v>
      </c>
      <c r="M1534">
        <v>1285.5899999999999</v>
      </c>
      <c r="N1534" s="11" t="s">
        <v>556</v>
      </c>
      <c r="O1534" s="11" t="s">
        <v>543</v>
      </c>
    </row>
    <row r="1535" spans="1:15" x14ac:dyDescent="0.25">
      <c r="A1535" s="11" t="s">
        <v>1493</v>
      </c>
      <c r="B1535" s="12">
        <v>45776</v>
      </c>
      <c r="C1535" s="11" t="s">
        <v>286</v>
      </c>
      <c r="D1535" s="11" t="s">
        <v>360</v>
      </c>
      <c r="E1535" s="11" t="s">
        <v>393</v>
      </c>
      <c r="F1535" s="11" t="s">
        <v>487</v>
      </c>
      <c r="G1535" s="11" t="s">
        <v>545</v>
      </c>
      <c r="H1535">
        <v>3</v>
      </c>
      <c r="I1535">
        <v>22310.78</v>
      </c>
      <c r="J1535">
        <v>0.1</v>
      </c>
      <c r="K1535">
        <v>66932.34</v>
      </c>
      <c r="L1535">
        <v>61569</v>
      </c>
      <c r="M1535">
        <v>5363.34</v>
      </c>
      <c r="N1535" s="11" t="s">
        <v>556</v>
      </c>
      <c r="O1535" s="11" t="s">
        <v>543</v>
      </c>
    </row>
    <row r="1536" spans="1:15" x14ac:dyDescent="0.25">
      <c r="A1536" s="11" t="s">
        <v>1496</v>
      </c>
      <c r="B1536" s="12">
        <v>46032</v>
      </c>
      <c r="C1536" s="11" t="s">
        <v>168</v>
      </c>
      <c r="D1536" s="11" t="s">
        <v>348</v>
      </c>
      <c r="E1536" s="11" t="s">
        <v>391</v>
      </c>
      <c r="F1536" s="11" t="s">
        <v>505</v>
      </c>
      <c r="G1536" s="11" t="s">
        <v>545</v>
      </c>
      <c r="H1536">
        <v>2</v>
      </c>
      <c r="I1536">
        <v>11433.13</v>
      </c>
      <c r="J1536">
        <v>0.1</v>
      </c>
      <c r="K1536">
        <v>22866.26</v>
      </c>
      <c r="L1536">
        <v>20438</v>
      </c>
      <c r="M1536">
        <v>2428.2600000000002</v>
      </c>
      <c r="N1536" s="11" t="s">
        <v>546</v>
      </c>
      <c r="O1536" s="11" t="s">
        <v>543</v>
      </c>
    </row>
    <row r="1537" spans="1:15" x14ac:dyDescent="0.25">
      <c r="A1537" s="11" t="s">
        <v>1513</v>
      </c>
      <c r="B1537" s="12">
        <v>45713</v>
      </c>
      <c r="C1537" s="11" t="s">
        <v>52</v>
      </c>
      <c r="D1537" s="11" t="s">
        <v>366</v>
      </c>
      <c r="E1537" s="11" t="s">
        <v>391</v>
      </c>
      <c r="F1537" s="11" t="s">
        <v>461</v>
      </c>
      <c r="G1537" s="11" t="s">
        <v>545</v>
      </c>
      <c r="H1537">
        <v>3</v>
      </c>
      <c r="I1537">
        <v>22406.99</v>
      </c>
      <c r="J1537">
        <v>0.1</v>
      </c>
      <c r="K1537">
        <v>67220.97</v>
      </c>
      <c r="L1537">
        <v>50331</v>
      </c>
      <c r="M1537">
        <v>16889.97</v>
      </c>
      <c r="N1537" s="11" t="s">
        <v>550</v>
      </c>
      <c r="O1537" s="11" t="s">
        <v>543</v>
      </c>
    </row>
    <row r="1538" spans="1:15" x14ac:dyDescent="0.25">
      <c r="A1538" s="11" t="s">
        <v>1518</v>
      </c>
      <c r="B1538" s="12">
        <v>45844</v>
      </c>
      <c r="C1538" s="11" t="s">
        <v>134</v>
      </c>
      <c r="D1538" s="11" t="s">
        <v>355</v>
      </c>
      <c r="E1538" s="11" t="s">
        <v>395</v>
      </c>
      <c r="F1538" s="11" t="s">
        <v>475</v>
      </c>
      <c r="G1538" s="11" t="s">
        <v>545</v>
      </c>
      <c r="H1538">
        <v>5</v>
      </c>
      <c r="I1538">
        <v>25938.39</v>
      </c>
      <c r="J1538">
        <v>0.1</v>
      </c>
      <c r="K1538">
        <v>129691.95</v>
      </c>
      <c r="L1538">
        <v>98990</v>
      </c>
      <c r="M1538">
        <v>30701.95</v>
      </c>
      <c r="N1538" s="11" t="s">
        <v>542</v>
      </c>
      <c r="O1538" s="11" t="s">
        <v>543</v>
      </c>
    </row>
    <row r="1539" spans="1:15" x14ac:dyDescent="0.25">
      <c r="A1539" s="11" t="s">
        <v>1547</v>
      </c>
      <c r="B1539" s="12">
        <v>46276</v>
      </c>
      <c r="C1539" s="11" t="s">
        <v>288</v>
      </c>
      <c r="D1539" s="11" t="s">
        <v>330</v>
      </c>
      <c r="E1539" s="11" t="s">
        <v>395</v>
      </c>
      <c r="F1539" s="11" t="s">
        <v>420</v>
      </c>
      <c r="G1539" s="11" t="s">
        <v>545</v>
      </c>
      <c r="H1539">
        <v>1</v>
      </c>
      <c r="I1539">
        <v>12090.91</v>
      </c>
      <c r="J1539">
        <v>0.1</v>
      </c>
      <c r="K1539">
        <v>12090.91</v>
      </c>
      <c r="L1539">
        <v>10393</v>
      </c>
      <c r="M1539">
        <v>1697.91</v>
      </c>
      <c r="N1539" s="11" t="s">
        <v>556</v>
      </c>
      <c r="O1539" s="11" t="s">
        <v>543</v>
      </c>
    </row>
    <row r="1540" spans="1:15" x14ac:dyDescent="0.25">
      <c r="A1540" s="11" t="s">
        <v>1575</v>
      </c>
      <c r="B1540" s="12">
        <v>45894</v>
      </c>
      <c r="C1540" s="11" t="s">
        <v>122</v>
      </c>
      <c r="D1540" s="11" t="s">
        <v>362</v>
      </c>
      <c r="E1540" s="11" t="s">
        <v>382</v>
      </c>
      <c r="F1540" s="11" t="s">
        <v>437</v>
      </c>
      <c r="G1540" s="11" t="s">
        <v>545</v>
      </c>
      <c r="H1540">
        <v>5</v>
      </c>
      <c r="I1540">
        <v>20292.16</v>
      </c>
      <c r="J1540">
        <v>0.1</v>
      </c>
      <c r="K1540">
        <v>101460.8</v>
      </c>
      <c r="L1540">
        <v>85295</v>
      </c>
      <c r="M1540">
        <v>16165.8</v>
      </c>
      <c r="N1540" s="11" t="s">
        <v>546</v>
      </c>
      <c r="O1540" s="11" t="s">
        <v>543</v>
      </c>
    </row>
    <row r="1541" spans="1:15" x14ac:dyDescent="0.25">
      <c r="A1541" s="11" t="s">
        <v>1581</v>
      </c>
      <c r="B1541" s="12">
        <v>45976</v>
      </c>
      <c r="C1541" s="11" t="s">
        <v>160</v>
      </c>
      <c r="D1541" s="11" t="s">
        <v>334</v>
      </c>
      <c r="E1541" s="11" t="s">
        <v>389</v>
      </c>
      <c r="F1541" s="11" t="s">
        <v>473</v>
      </c>
      <c r="G1541" s="11" t="s">
        <v>545</v>
      </c>
      <c r="H1541">
        <v>3</v>
      </c>
      <c r="I1541">
        <v>334.13</v>
      </c>
      <c r="J1541">
        <v>0.1</v>
      </c>
      <c r="K1541">
        <v>1002.39</v>
      </c>
      <c r="L1541">
        <v>855</v>
      </c>
      <c r="M1541">
        <v>147.38999999999999</v>
      </c>
      <c r="N1541" s="11" t="s">
        <v>556</v>
      </c>
      <c r="O1541" s="11" t="s">
        <v>543</v>
      </c>
    </row>
    <row r="1542" spans="1:15" x14ac:dyDescent="0.25">
      <c r="A1542" s="11" t="s">
        <v>1589</v>
      </c>
      <c r="B1542" s="12">
        <v>46266</v>
      </c>
      <c r="C1542" s="11" t="s">
        <v>218</v>
      </c>
      <c r="D1542" s="11" t="s">
        <v>362</v>
      </c>
      <c r="E1542" s="11" t="s">
        <v>387</v>
      </c>
      <c r="F1542" s="11" t="s">
        <v>527</v>
      </c>
      <c r="G1542" s="11" t="s">
        <v>545</v>
      </c>
      <c r="H1542">
        <v>1</v>
      </c>
      <c r="I1542">
        <v>20292.16</v>
      </c>
      <c r="J1542">
        <v>0.1</v>
      </c>
      <c r="K1542">
        <v>20292.16</v>
      </c>
      <c r="L1542">
        <v>17059</v>
      </c>
      <c r="M1542">
        <v>3233.16</v>
      </c>
      <c r="N1542" s="11" t="s">
        <v>556</v>
      </c>
      <c r="O1542" s="11" t="s">
        <v>543</v>
      </c>
    </row>
    <row r="1543" spans="1:15" x14ac:dyDescent="0.25">
      <c r="A1543" s="11" t="s">
        <v>1591</v>
      </c>
      <c r="B1543" s="12">
        <v>46367</v>
      </c>
      <c r="C1543" s="11" t="s">
        <v>27</v>
      </c>
      <c r="D1543" s="11" t="s">
        <v>330</v>
      </c>
      <c r="E1543" s="11" t="s">
        <v>393</v>
      </c>
      <c r="F1543" s="11" t="s">
        <v>489</v>
      </c>
      <c r="G1543" s="11" t="s">
        <v>545</v>
      </c>
      <c r="H1543">
        <v>4</v>
      </c>
      <c r="I1543">
        <v>12090.91</v>
      </c>
      <c r="J1543">
        <v>0.1</v>
      </c>
      <c r="K1543">
        <v>48363.64</v>
      </c>
      <c r="L1543">
        <v>41572</v>
      </c>
      <c r="M1543">
        <v>6791.64</v>
      </c>
      <c r="N1543" s="11" t="s">
        <v>556</v>
      </c>
      <c r="O1543" s="11" t="s">
        <v>543</v>
      </c>
    </row>
    <row r="1544" spans="1:15" x14ac:dyDescent="0.25">
      <c r="A1544" s="11" t="s">
        <v>1593</v>
      </c>
      <c r="B1544" s="12">
        <v>45974</v>
      </c>
      <c r="C1544" s="11" t="s">
        <v>262</v>
      </c>
      <c r="D1544" s="11" t="s">
        <v>377</v>
      </c>
      <c r="E1544" s="11" t="s">
        <v>385</v>
      </c>
      <c r="F1544" s="11" t="s">
        <v>523</v>
      </c>
      <c r="G1544" s="11" t="s">
        <v>545</v>
      </c>
      <c r="H1544">
        <v>7</v>
      </c>
      <c r="I1544">
        <v>23392.74</v>
      </c>
      <c r="J1544">
        <v>0.1</v>
      </c>
      <c r="K1544">
        <v>163749.18</v>
      </c>
      <c r="L1544">
        <v>129857</v>
      </c>
      <c r="M1544">
        <v>33892.18</v>
      </c>
      <c r="N1544" s="11" t="s">
        <v>556</v>
      </c>
      <c r="O1544" s="11" t="s">
        <v>543</v>
      </c>
    </row>
    <row r="1545" spans="1:15" x14ac:dyDescent="0.25">
      <c r="A1545" s="11" t="s">
        <v>1618</v>
      </c>
      <c r="B1545" s="12">
        <v>45926</v>
      </c>
      <c r="C1545" s="11" t="s">
        <v>222</v>
      </c>
      <c r="D1545" s="11" t="s">
        <v>362</v>
      </c>
      <c r="E1545" s="11" t="s">
        <v>387</v>
      </c>
      <c r="F1545" s="11" t="s">
        <v>407</v>
      </c>
      <c r="G1545" s="11" t="s">
        <v>545</v>
      </c>
      <c r="H1545">
        <v>1</v>
      </c>
      <c r="I1545">
        <v>20292.16</v>
      </c>
      <c r="J1545">
        <v>0.1</v>
      </c>
      <c r="K1545">
        <v>20292.16</v>
      </c>
      <c r="L1545">
        <v>17059</v>
      </c>
      <c r="M1545">
        <v>3233.16</v>
      </c>
      <c r="N1545" s="11" t="s">
        <v>542</v>
      </c>
      <c r="O1545" s="11" t="s">
        <v>543</v>
      </c>
    </row>
    <row r="1546" spans="1:15" x14ac:dyDescent="0.25">
      <c r="A1546" s="11" t="s">
        <v>1666</v>
      </c>
      <c r="B1546" s="12">
        <v>45666</v>
      </c>
      <c r="C1546" s="11" t="s">
        <v>84</v>
      </c>
      <c r="D1546" s="11" t="s">
        <v>351</v>
      </c>
      <c r="E1546" s="11" t="s">
        <v>382</v>
      </c>
      <c r="F1546" s="11" t="s">
        <v>425</v>
      </c>
      <c r="G1546" s="11" t="s">
        <v>545</v>
      </c>
      <c r="H1546">
        <v>5</v>
      </c>
      <c r="I1546">
        <v>26089.08</v>
      </c>
      <c r="J1546">
        <v>0.1</v>
      </c>
      <c r="K1546">
        <v>130445.4</v>
      </c>
      <c r="L1546">
        <v>97190</v>
      </c>
      <c r="M1546">
        <v>33255.4</v>
      </c>
      <c r="N1546" s="11" t="s">
        <v>542</v>
      </c>
      <c r="O1546" s="11" t="s">
        <v>543</v>
      </c>
    </row>
    <row r="1547" spans="1:15" x14ac:dyDescent="0.25">
      <c r="A1547" s="11" t="s">
        <v>1674</v>
      </c>
      <c r="B1547" s="12">
        <v>45790</v>
      </c>
      <c r="C1547" s="11" t="s">
        <v>278</v>
      </c>
      <c r="D1547" s="11" t="s">
        <v>368</v>
      </c>
      <c r="E1547" s="11" t="s">
        <v>385</v>
      </c>
      <c r="F1547" s="11" t="s">
        <v>417</v>
      </c>
      <c r="G1547" s="11" t="s">
        <v>545</v>
      </c>
      <c r="H1547">
        <v>7</v>
      </c>
      <c r="I1547">
        <v>966.32</v>
      </c>
      <c r="J1547">
        <v>0.1</v>
      </c>
      <c r="K1547">
        <v>6764.24</v>
      </c>
      <c r="L1547">
        <v>5432</v>
      </c>
      <c r="M1547">
        <v>1332.24</v>
      </c>
      <c r="N1547" s="11" t="s">
        <v>556</v>
      </c>
      <c r="O1547" s="11" t="s">
        <v>543</v>
      </c>
    </row>
    <row r="1548" spans="1:15" x14ac:dyDescent="0.25">
      <c r="A1548" s="11" t="s">
        <v>1714</v>
      </c>
      <c r="B1548" s="12">
        <v>46029</v>
      </c>
      <c r="C1548" s="11" t="s">
        <v>174</v>
      </c>
      <c r="D1548" s="11" t="s">
        <v>373</v>
      </c>
      <c r="E1548" s="11" t="s">
        <v>389</v>
      </c>
      <c r="F1548" s="11" t="s">
        <v>435</v>
      </c>
      <c r="G1548" s="11" t="s">
        <v>545</v>
      </c>
      <c r="H1548">
        <v>3</v>
      </c>
      <c r="I1548">
        <v>2049.5300000000002</v>
      </c>
      <c r="J1548">
        <v>0.1</v>
      </c>
      <c r="K1548">
        <v>6148.59</v>
      </c>
      <c r="L1548">
        <v>4863</v>
      </c>
      <c r="M1548">
        <v>1285.5899999999999</v>
      </c>
      <c r="N1548" s="11" t="s">
        <v>550</v>
      </c>
      <c r="O1548" s="11" t="s">
        <v>543</v>
      </c>
    </row>
    <row r="1549" spans="1:15" x14ac:dyDescent="0.25">
      <c r="A1549" s="11" t="s">
        <v>1750</v>
      </c>
      <c r="B1549" s="12">
        <v>45815</v>
      </c>
      <c r="C1549" s="11" t="s">
        <v>112</v>
      </c>
      <c r="D1549" s="11" t="s">
        <v>375</v>
      </c>
      <c r="E1549" s="11" t="s">
        <v>385</v>
      </c>
      <c r="F1549" s="11" t="s">
        <v>513</v>
      </c>
      <c r="G1549" s="11" t="s">
        <v>545</v>
      </c>
      <c r="H1549">
        <v>2</v>
      </c>
      <c r="I1549">
        <v>4925.45</v>
      </c>
      <c r="J1549">
        <v>0.1</v>
      </c>
      <c r="K1549">
        <v>9850.9</v>
      </c>
      <c r="L1549">
        <v>7374</v>
      </c>
      <c r="M1549">
        <v>2476.9</v>
      </c>
      <c r="N1549" s="11" t="s">
        <v>556</v>
      </c>
      <c r="O1549" s="11" t="s">
        <v>543</v>
      </c>
    </row>
    <row r="1550" spans="1:15" x14ac:dyDescent="0.25">
      <c r="A1550" s="11" t="s">
        <v>1827</v>
      </c>
      <c r="B1550" s="12">
        <v>45677</v>
      </c>
      <c r="C1550" s="11" t="s">
        <v>114</v>
      </c>
      <c r="D1550" s="11" t="s">
        <v>343</v>
      </c>
      <c r="E1550" s="11" t="s">
        <v>382</v>
      </c>
      <c r="F1550" s="11" t="s">
        <v>477</v>
      </c>
      <c r="G1550" s="11" t="s">
        <v>545</v>
      </c>
      <c r="H1550">
        <v>7</v>
      </c>
      <c r="I1550">
        <v>3761.63</v>
      </c>
      <c r="J1550">
        <v>0.1</v>
      </c>
      <c r="K1550">
        <v>26331.41</v>
      </c>
      <c r="L1550">
        <v>22337</v>
      </c>
      <c r="M1550">
        <v>3994.41</v>
      </c>
      <c r="N1550" s="11" t="s">
        <v>542</v>
      </c>
      <c r="O1550" s="11" t="s">
        <v>543</v>
      </c>
    </row>
    <row r="1551" spans="1:15" x14ac:dyDescent="0.25">
      <c r="A1551" s="11" t="s">
        <v>1857</v>
      </c>
      <c r="B1551" s="12">
        <v>45814</v>
      </c>
      <c r="C1551" s="11" t="s">
        <v>27</v>
      </c>
      <c r="D1551" s="11" t="s">
        <v>337</v>
      </c>
      <c r="E1551" s="11" t="s">
        <v>382</v>
      </c>
      <c r="F1551" s="11" t="s">
        <v>425</v>
      </c>
      <c r="G1551" s="11" t="s">
        <v>545</v>
      </c>
      <c r="H1551">
        <v>8</v>
      </c>
      <c r="I1551">
        <v>19216.37</v>
      </c>
      <c r="J1551">
        <v>0.1</v>
      </c>
      <c r="K1551">
        <v>153730.96</v>
      </c>
      <c r="L1551">
        <v>126424</v>
      </c>
      <c r="M1551">
        <v>27306.959999999999</v>
      </c>
      <c r="N1551" s="11" t="s">
        <v>556</v>
      </c>
      <c r="O1551" s="11" t="s">
        <v>543</v>
      </c>
    </row>
    <row r="1552" spans="1:15" x14ac:dyDescent="0.25">
      <c r="A1552" s="11" t="s">
        <v>1869</v>
      </c>
      <c r="B1552" s="12">
        <v>46317</v>
      </c>
      <c r="C1552" s="11" t="s">
        <v>298</v>
      </c>
      <c r="D1552" s="11" t="s">
        <v>334</v>
      </c>
      <c r="E1552" s="11" t="s">
        <v>389</v>
      </c>
      <c r="F1552" s="11" t="s">
        <v>485</v>
      </c>
      <c r="G1552" s="11" t="s">
        <v>545</v>
      </c>
      <c r="H1552">
        <v>8</v>
      </c>
      <c r="I1552">
        <v>334.13</v>
      </c>
      <c r="J1552">
        <v>0.1</v>
      </c>
      <c r="K1552">
        <v>2673.04</v>
      </c>
      <c r="L1552">
        <v>2280</v>
      </c>
      <c r="M1552">
        <v>393.04</v>
      </c>
      <c r="N1552" s="11" t="s">
        <v>546</v>
      </c>
      <c r="O1552" s="11" t="s">
        <v>543</v>
      </c>
    </row>
    <row r="1553" spans="1:15" x14ac:dyDescent="0.25">
      <c r="A1553" s="11" t="s">
        <v>1884</v>
      </c>
      <c r="B1553" s="12">
        <v>46195</v>
      </c>
      <c r="C1553" s="11" t="s">
        <v>226</v>
      </c>
      <c r="D1553" s="11" t="s">
        <v>343</v>
      </c>
      <c r="E1553" s="11" t="s">
        <v>393</v>
      </c>
      <c r="F1553" s="11" t="s">
        <v>445</v>
      </c>
      <c r="G1553" s="11" t="s">
        <v>545</v>
      </c>
      <c r="H1553">
        <v>4</v>
      </c>
      <c r="I1553">
        <v>3761.63</v>
      </c>
      <c r="J1553">
        <v>0.1</v>
      </c>
      <c r="K1553">
        <v>15046.52</v>
      </c>
      <c r="L1553">
        <v>12764</v>
      </c>
      <c r="M1553">
        <v>2282.52</v>
      </c>
      <c r="N1553" s="11" t="s">
        <v>556</v>
      </c>
      <c r="O1553" s="11" t="s">
        <v>543</v>
      </c>
    </row>
    <row r="1554" spans="1:15" x14ac:dyDescent="0.25">
      <c r="A1554" s="11" t="s">
        <v>1887</v>
      </c>
      <c r="B1554" s="12">
        <v>45736</v>
      </c>
      <c r="C1554" s="11" t="s">
        <v>264</v>
      </c>
      <c r="D1554" s="11" t="s">
        <v>357</v>
      </c>
      <c r="E1554" s="11" t="s">
        <v>382</v>
      </c>
      <c r="F1554" s="11" t="s">
        <v>459</v>
      </c>
      <c r="G1554" s="11" t="s">
        <v>545</v>
      </c>
      <c r="H1554">
        <v>4</v>
      </c>
      <c r="I1554">
        <v>18700.689999999999</v>
      </c>
      <c r="J1554">
        <v>0.1</v>
      </c>
      <c r="K1554">
        <v>74802.759999999995</v>
      </c>
      <c r="L1554">
        <v>65772</v>
      </c>
      <c r="M1554">
        <v>9030.76</v>
      </c>
      <c r="N1554" s="11" t="s">
        <v>542</v>
      </c>
      <c r="O1554" s="11" t="s">
        <v>543</v>
      </c>
    </row>
    <row r="1555" spans="1:15" x14ac:dyDescent="0.25">
      <c r="A1555" s="11" t="s">
        <v>1899</v>
      </c>
      <c r="B1555" s="12">
        <v>46044</v>
      </c>
      <c r="C1555" s="11" t="s">
        <v>180</v>
      </c>
      <c r="D1555" s="11" t="s">
        <v>353</v>
      </c>
      <c r="E1555" s="11" t="s">
        <v>391</v>
      </c>
      <c r="F1555" s="11" t="s">
        <v>493</v>
      </c>
      <c r="G1555" s="11" t="s">
        <v>545</v>
      </c>
      <c r="H1555">
        <v>6</v>
      </c>
      <c r="I1555">
        <v>7239.15</v>
      </c>
      <c r="J1555">
        <v>0.1</v>
      </c>
      <c r="K1555">
        <v>29867.21</v>
      </c>
      <c r="L1555">
        <v>32022</v>
      </c>
      <c r="M1555">
        <v>-2154.79</v>
      </c>
      <c r="N1555" s="11" t="s">
        <v>546</v>
      </c>
      <c r="O1555" s="11" t="s">
        <v>543</v>
      </c>
    </row>
    <row r="1556" spans="1:15" x14ac:dyDescent="0.25">
      <c r="A1556" s="11" t="s">
        <v>1902</v>
      </c>
      <c r="B1556" s="12">
        <v>45721</v>
      </c>
      <c r="C1556" s="11" t="s">
        <v>76</v>
      </c>
      <c r="D1556" s="11" t="s">
        <v>351</v>
      </c>
      <c r="E1556" s="11" t="s">
        <v>398</v>
      </c>
      <c r="F1556" s="11" t="s">
        <v>449</v>
      </c>
      <c r="G1556" s="11" t="s">
        <v>545</v>
      </c>
      <c r="H1556">
        <v>4</v>
      </c>
      <c r="I1556">
        <v>26089.08</v>
      </c>
      <c r="J1556">
        <v>0.1</v>
      </c>
      <c r="K1556">
        <v>104356.32</v>
      </c>
      <c r="L1556">
        <v>77752</v>
      </c>
      <c r="M1556">
        <v>26604.32</v>
      </c>
      <c r="N1556" s="11" t="s">
        <v>550</v>
      </c>
      <c r="O1556" s="11" t="s">
        <v>543</v>
      </c>
    </row>
    <row r="1557" spans="1:15" x14ac:dyDescent="0.25">
      <c r="A1557" s="11" t="s">
        <v>1903</v>
      </c>
      <c r="B1557" s="12">
        <v>46040</v>
      </c>
      <c r="C1557" s="11" t="s">
        <v>268</v>
      </c>
      <c r="D1557" s="11" t="s">
        <v>375</v>
      </c>
      <c r="E1557" s="11" t="s">
        <v>382</v>
      </c>
      <c r="F1557" s="11" t="s">
        <v>417</v>
      </c>
      <c r="G1557" s="11" t="s">
        <v>545</v>
      </c>
      <c r="H1557">
        <v>4</v>
      </c>
      <c r="I1557">
        <v>4925.45</v>
      </c>
      <c r="J1557">
        <v>0.1</v>
      </c>
      <c r="K1557">
        <v>19701.8</v>
      </c>
      <c r="L1557">
        <v>14748</v>
      </c>
      <c r="M1557">
        <v>4953.8</v>
      </c>
      <c r="N1557" s="11" t="s">
        <v>542</v>
      </c>
      <c r="O1557" s="11" t="s">
        <v>543</v>
      </c>
    </row>
    <row r="1558" spans="1:15" x14ac:dyDescent="0.25">
      <c r="A1558" s="11" t="s">
        <v>1912</v>
      </c>
      <c r="B1558" s="12">
        <v>45663</v>
      </c>
      <c r="C1558" s="11" t="s">
        <v>102</v>
      </c>
      <c r="D1558" s="11" t="s">
        <v>355</v>
      </c>
      <c r="E1558" s="11" t="s">
        <v>398</v>
      </c>
      <c r="F1558" s="11" t="s">
        <v>509</v>
      </c>
      <c r="G1558" s="11" t="s">
        <v>545</v>
      </c>
      <c r="H1558">
        <v>5</v>
      </c>
      <c r="I1558">
        <v>25938.39</v>
      </c>
      <c r="J1558">
        <v>0.1</v>
      </c>
      <c r="K1558">
        <v>129691.95</v>
      </c>
      <c r="L1558">
        <v>98990</v>
      </c>
      <c r="M1558">
        <v>30701.95</v>
      </c>
      <c r="N1558" s="11" t="s">
        <v>550</v>
      </c>
      <c r="O1558" s="11" t="s">
        <v>543</v>
      </c>
    </row>
    <row r="1559" spans="1:15" x14ac:dyDescent="0.25">
      <c r="A1559" s="11" t="s">
        <v>1918</v>
      </c>
      <c r="B1559" s="12">
        <v>45835</v>
      </c>
      <c r="C1559" s="11" t="s">
        <v>100</v>
      </c>
      <c r="D1559" s="11" t="s">
        <v>341</v>
      </c>
      <c r="E1559" s="11" t="s">
        <v>389</v>
      </c>
      <c r="F1559" s="11" t="s">
        <v>485</v>
      </c>
      <c r="G1559" s="11" t="s">
        <v>545</v>
      </c>
      <c r="H1559">
        <v>4</v>
      </c>
      <c r="I1559">
        <v>465.6</v>
      </c>
      <c r="J1559">
        <v>0.1</v>
      </c>
      <c r="K1559">
        <v>1862.4</v>
      </c>
      <c r="L1559">
        <v>1648</v>
      </c>
      <c r="M1559">
        <v>214.4</v>
      </c>
      <c r="N1559" s="11" t="s">
        <v>556</v>
      </c>
      <c r="O1559" s="11" t="s">
        <v>543</v>
      </c>
    </row>
    <row r="1560" spans="1:15" x14ac:dyDescent="0.25">
      <c r="A1560" s="11" t="s">
        <v>1941</v>
      </c>
      <c r="B1560" s="12">
        <v>46246</v>
      </c>
      <c r="C1560" s="11" t="s">
        <v>166</v>
      </c>
      <c r="D1560" s="11" t="s">
        <v>355</v>
      </c>
      <c r="E1560" s="11" t="s">
        <v>391</v>
      </c>
      <c r="F1560" s="11" t="s">
        <v>433</v>
      </c>
      <c r="G1560" s="11" t="s">
        <v>545</v>
      </c>
      <c r="H1560">
        <v>7</v>
      </c>
      <c r="I1560">
        <v>25938.39</v>
      </c>
      <c r="J1560">
        <v>0.1</v>
      </c>
      <c r="K1560">
        <v>181568.73</v>
      </c>
      <c r="L1560">
        <v>138586</v>
      </c>
      <c r="M1560">
        <v>42982.73</v>
      </c>
      <c r="N1560" s="11" t="s">
        <v>556</v>
      </c>
      <c r="O1560" s="11" t="s">
        <v>543</v>
      </c>
    </row>
    <row r="1561" spans="1:15" x14ac:dyDescent="0.25">
      <c r="A1561" s="11" t="s">
        <v>1951</v>
      </c>
      <c r="B1561" s="12">
        <v>45802</v>
      </c>
      <c r="C1561" s="11" t="s">
        <v>224</v>
      </c>
      <c r="D1561" s="11" t="s">
        <v>364</v>
      </c>
      <c r="E1561" s="11" t="s">
        <v>382</v>
      </c>
      <c r="F1561" s="11" t="s">
        <v>481</v>
      </c>
      <c r="G1561" s="11" t="s">
        <v>545</v>
      </c>
      <c r="H1561">
        <v>8</v>
      </c>
      <c r="I1561">
        <v>22911.439999999999</v>
      </c>
      <c r="J1561">
        <v>0.1</v>
      </c>
      <c r="K1561">
        <v>183291.51999999999</v>
      </c>
      <c r="L1561">
        <v>134520</v>
      </c>
      <c r="M1561">
        <v>48771.519999999997</v>
      </c>
      <c r="N1561" s="11" t="s">
        <v>542</v>
      </c>
      <c r="O1561" s="11" t="s">
        <v>543</v>
      </c>
    </row>
    <row r="1562" spans="1:15" x14ac:dyDescent="0.25">
      <c r="A1562" s="11" t="s">
        <v>1974</v>
      </c>
      <c r="B1562" s="12">
        <v>46176</v>
      </c>
      <c r="C1562" s="11" t="s">
        <v>148</v>
      </c>
      <c r="D1562" s="11" t="s">
        <v>364</v>
      </c>
      <c r="E1562" s="11" t="s">
        <v>393</v>
      </c>
      <c r="F1562" s="11" t="s">
        <v>517</v>
      </c>
      <c r="G1562" s="11" t="s">
        <v>545</v>
      </c>
      <c r="H1562">
        <v>6</v>
      </c>
      <c r="I1562">
        <v>22911.439999999999</v>
      </c>
      <c r="J1562">
        <v>0.1</v>
      </c>
      <c r="K1562">
        <v>137468.64000000001</v>
      </c>
      <c r="L1562">
        <v>100890</v>
      </c>
      <c r="M1562">
        <v>36578.639999999999</v>
      </c>
      <c r="N1562" s="11" t="s">
        <v>550</v>
      </c>
      <c r="O1562" s="11" t="s">
        <v>543</v>
      </c>
    </row>
    <row r="1563" spans="1:15" x14ac:dyDescent="0.25">
      <c r="A1563" s="11" t="s">
        <v>1980</v>
      </c>
      <c r="B1563" s="12">
        <v>46288</v>
      </c>
      <c r="C1563" s="11" t="s">
        <v>128</v>
      </c>
      <c r="D1563" s="11" t="s">
        <v>362</v>
      </c>
      <c r="E1563" s="11" t="s">
        <v>385</v>
      </c>
      <c r="F1563" s="11" t="s">
        <v>475</v>
      </c>
      <c r="G1563" s="11" t="s">
        <v>545</v>
      </c>
      <c r="H1563">
        <v>3</v>
      </c>
      <c r="I1563">
        <v>20292.16</v>
      </c>
      <c r="J1563">
        <v>0.1</v>
      </c>
      <c r="K1563">
        <v>60876.480000000003</v>
      </c>
      <c r="L1563">
        <v>51177</v>
      </c>
      <c r="M1563">
        <v>9699.48</v>
      </c>
      <c r="N1563" s="11" t="s">
        <v>556</v>
      </c>
      <c r="O1563" s="11" t="s">
        <v>543</v>
      </c>
    </row>
    <row r="1564" spans="1:15" x14ac:dyDescent="0.25">
      <c r="A1564" s="11" t="s">
        <v>1998</v>
      </c>
      <c r="B1564" s="12">
        <v>46011</v>
      </c>
      <c r="C1564" s="11" t="s">
        <v>278</v>
      </c>
      <c r="D1564" s="11" t="s">
        <v>362</v>
      </c>
      <c r="E1564" s="11" t="s">
        <v>391</v>
      </c>
      <c r="F1564" s="11" t="s">
        <v>501</v>
      </c>
      <c r="G1564" s="11" t="s">
        <v>545</v>
      </c>
      <c r="H1564">
        <v>8</v>
      </c>
      <c r="I1564">
        <v>20292.16</v>
      </c>
      <c r="J1564">
        <v>0.1</v>
      </c>
      <c r="K1564">
        <v>162337.28</v>
      </c>
      <c r="L1564">
        <v>136472</v>
      </c>
      <c r="M1564">
        <v>25865.279999999999</v>
      </c>
      <c r="N1564" s="11" t="s">
        <v>556</v>
      </c>
      <c r="O1564" s="11" t="s">
        <v>543</v>
      </c>
    </row>
    <row r="1565" spans="1:15" x14ac:dyDescent="0.25">
      <c r="A1565" s="11" t="s">
        <v>2056</v>
      </c>
      <c r="B1565" s="12">
        <v>46023</v>
      </c>
      <c r="C1565" s="11" t="s">
        <v>310</v>
      </c>
      <c r="D1565" s="11" t="s">
        <v>371</v>
      </c>
      <c r="E1565" s="11" t="s">
        <v>389</v>
      </c>
      <c r="F1565" s="11" t="s">
        <v>515</v>
      </c>
      <c r="G1565" s="11" t="s">
        <v>545</v>
      </c>
      <c r="H1565">
        <v>4</v>
      </c>
      <c r="I1565">
        <v>22715.040000000001</v>
      </c>
      <c r="J1565">
        <v>0.1</v>
      </c>
      <c r="K1565">
        <v>90860.160000000003</v>
      </c>
      <c r="L1565">
        <v>85264</v>
      </c>
      <c r="M1565">
        <v>5596.16</v>
      </c>
      <c r="N1565" s="11" t="s">
        <v>546</v>
      </c>
      <c r="O1565" s="11" t="s">
        <v>543</v>
      </c>
    </row>
    <row r="1566" spans="1:15" x14ac:dyDescent="0.25">
      <c r="A1566" s="11" t="s">
        <v>2071</v>
      </c>
      <c r="B1566" s="12">
        <v>46027</v>
      </c>
      <c r="C1566" s="11" t="s">
        <v>156</v>
      </c>
      <c r="D1566" s="11" t="s">
        <v>330</v>
      </c>
      <c r="E1566" s="11" t="s">
        <v>391</v>
      </c>
      <c r="F1566" s="11" t="s">
        <v>459</v>
      </c>
      <c r="G1566" s="11" t="s">
        <v>545</v>
      </c>
      <c r="H1566">
        <v>2</v>
      </c>
      <c r="I1566">
        <v>12090.91</v>
      </c>
      <c r="J1566">
        <v>0.1</v>
      </c>
      <c r="K1566">
        <v>24181.82</v>
      </c>
      <c r="L1566">
        <v>20786</v>
      </c>
      <c r="M1566">
        <v>3395.82</v>
      </c>
      <c r="N1566" s="11" t="s">
        <v>542</v>
      </c>
      <c r="O1566" s="11" t="s">
        <v>543</v>
      </c>
    </row>
    <row r="1567" spans="1:15" x14ac:dyDescent="0.25">
      <c r="A1567" s="11" t="s">
        <v>2085</v>
      </c>
      <c r="B1567" s="12">
        <v>46083</v>
      </c>
      <c r="C1567" s="11" t="s">
        <v>188</v>
      </c>
      <c r="D1567" s="11" t="s">
        <v>371</v>
      </c>
      <c r="E1567" s="11" t="s">
        <v>391</v>
      </c>
      <c r="F1567" s="11" t="s">
        <v>420</v>
      </c>
      <c r="G1567" s="11" t="s">
        <v>545</v>
      </c>
      <c r="H1567">
        <v>6</v>
      </c>
      <c r="I1567">
        <v>22715.040000000001</v>
      </c>
      <c r="J1567">
        <v>0.1</v>
      </c>
      <c r="K1567">
        <v>136290.23999999999</v>
      </c>
      <c r="L1567">
        <v>127896</v>
      </c>
      <c r="M1567">
        <v>8394.24</v>
      </c>
      <c r="N1567" s="11" t="s">
        <v>556</v>
      </c>
      <c r="O1567" s="11" t="s">
        <v>543</v>
      </c>
    </row>
    <row r="1568" spans="1:15" x14ac:dyDescent="0.25">
      <c r="A1568" s="11" t="s">
        <v>2105</v>
      </c>
      <c r="B1568" s="12">
        <v>45728</v>
      </c>
      <c r="C1568" s="11" t="s">
        <v>222</v>
      </c>
      <c r="D1568" s="11" t="s">
        <v>348</v>
      </c>
      <c r="E1568" s="11" t="s">
        <v>389</v>
      </c>
      <c r="F1568" s="11" t="s">
        <v>443</v>
      </c>
      <c r="G1568" s="11" t="s">
        <v>545</v>
      </c>
      <c r="H1568">
        <v>3</v>
      </c>
      <c r="I1568">
        <v>11433.13</v>
      </c>
      <c r="J1568">
        <v>0.1</v>
      </c>
      <c r="K1568">
        <v>34299.39</v>
      </c>
      <c r="L1568">
        <v>30657</v>
      </c>
      <c r="M1568">
        <v>3642.39</v>
      </c>
      <c r="N1568" s="11" t="s">
        <v>542</v>
      </c>
      <c r="O1568" s="11" t="s">
        <v>543</v>
      </c>
    </row>
    <row r="1569" spans="1:15" x14ac:dyDescent="0.25">
      <c r="A1569" s="11" t="s">
        <v>2112</v>
      </c>
      <c r="B1569" s="12">
        <v>46360</v>
      </c>
      <c r="C1569" s="11" t="s">
        <v>202</v>
      </c>
      <c r="D1569" s="11" t="s">
        <v>371</v>
      </c>
      <c r="E1569" s="11" t="s">
        <v>398</v>
      </c>
      <c r="F1569" s="11" t="s">
        <v>413</v>
      </c>
      <c r="G1569" s="11" t="s">
        <v>545</v>
      </c>
      <c r="H1569">
        <v>3</v>
      </c>
      <c r="I1569">
        <v>22715.040000000001</v>
      </c>
      <c r="J1569">
        <v>0.1</v>
      </c>
      <c r="K1569">
        <v>68145.119999999995</v>
      </c>
      <c r="L1569">
        <v>63948</v>
      </c>
      <c r="M1569">
        <v>4197.12</v>
      </c>
      <c r="N1569" s="11" t="s">
        <v>546</v>
      </c>
      <c r="O1569" s="11" t="s">
        <v>543</v>
      </c>
    </row>
    <row r="1570" spans="1:15" x14ac:dyDescent="0.25">
      <c r="A1570" s="11" t="s">
        <v>2135</v>
      </c>
      <c r="B1570" s="12">
        <v>46155</v>
      </c>
      <c r="C1570" s="11" t="s">
        <v>120</v>
      </c>
      <c r="D1570" s="11" t="s">
        <v>371</v>
      </c>
      <c r="E1570" s="11" t="s">
        <v>395</v>
      </c>
      <c r="F1570" s="11" t="s">
        <v>505</v>
      </c>
      <c r="G1570" s="11" t="s">
        <v>545</v>
      </c>
      <c r="H1570">
        <v>7</v>
      </c>
      <c r="I1570">
        <v>22715.040000000001</v>
      </c>
      <c r="J1570">
        <v>0.1</v>
      </c>
      <c r="K1570">
        <v>159005.28</v>
      </c>
      <c r="L1570">
        <v>149212</v>
      </c>
      <c r="M1570">
        <v>9793.2800000000007</v>
      </c>
      <c r="N1570" s="11" t="s">
        <v>550</v>
      </c>
      <c r="O1570" s="11" t="s">
        <v>543</v>
      </c>
    </row>
    <row r="1571" spans="1:15" x14ac:dyDescent="0.25">
      <c r="A1571" s="11" t="s">
        <v>2143</v>
      </c>
      <c r="B1571" s="12">
        <v>46054</v>
      </c>
      <c r="C1571" s="11" t="s">
        <v>66</v>
      </c>
      <c r="D1571" s="11" t="s">
        <v>334</v>
      </c>
      <c r="E1571" s="11" t="s">
        <v>385</v>
      </c>
      <c r="F1571" s="11" t="s">
        <v>471</v>
      </c>
      <c r="G1571" s="11" t="s">
        <v>545</v>
      </c>
      <c r="H1571">
        <v>5</v>
      </c>
      <c r="I1571">
        <v>334.13</v>
      </c>
      <c r="J1571">
        <v>0.1</v>
      </c>
      <c r="K1571">
        <v>1670.65</v>
      </c>
      <c r="L1571">
        <v>1425</v>
      </c>
      <c r="M1571">
        <v>245.65</v>
      </c>
      <c r="N1571" s="11" t="s">
        <v>546</v>
      </c>
      <c r="O1571" s="11" t="s">
        <v>543</v>
      </c>
    </row>
    <row r="1572" spans="1:15" x14ac:dyDescent="0.25">
      <c r="A1572" s="11" t="s">
        <v>2147</v>
      </c>
      <c r="B1572" s="12">
        <v>45893</v>
      </c>
      <c r="C1572" s="11" t="s">
        <v>272</v>
      </c>
      <c r="D1572" s="11" t="s">
        <v>343</v>
      </c>
      <c r="E1572" s="11" t="s">
        <v>395</v>
      </c>
      <c r="F1572" s="11" t="s">
        <v>473</v>
      </c>
      <c r="G1572" s="11" t="s">
        <v>545</v>
      </c>
      <c r="H1572">
        <v>3</v>
      </c>
      <c r="I1572">
        <v>3761.63</v>
      </c>
      <c r="J1572">
        <v>0.1</v>
      </c>
      <c r="K1572">
        <v>11284.89</v>
      </c>
      <c r="L1572">
        <v>9573</v>
      </c>
      <c r="M1572">
        <v>1711.89</v>
      </c>
      <c r="N1572" s="11" t="s">
        <v>550</v>
      </c>
      <c r="O1572" s="11" t="s">
        <v>543</v>
      </c>
    </row>
    <row r="1573" spans="1:15" x14ac:dyDescent="0.25">
      <c r="A1573" s="11" t="s">
        <v>2208</v>
      </c>
      <c r="B1573" s="12">
        <v>45667</v>
      </c>
      <c r="C1573" s="11" t="s">
        <v>292</v>
      </c>
      <c r="D1573" s="11" t="s">
        <v>368</v>
      </c>
      <c r="E1573" s="11" t="s">
        <v>391</v>
      </c>
      <c r="F1573" s="11" t="s">
        <v>471</v>
      </c>
      <c r="G1573" s="11" t="s">
        <v>545</v>
      </c>
      <c r="H1573">
        <v>5</v>
      </c>
      <c r="I1573">
        <v>966.32</v>
      </c>
      <c r="J1573">
        <v>0.1</v>
      </c>
      <c r="K1573">
        <v>4831.6000000000004</v>
      </c>
      <c r="L1573">
        <v>3880</v>
      </c>
      <c r="M1573">
        <v>951.6</v>
      </c>
      <c r="N1573" s="11" t="s">
        <v>556</v>
      </c>
      <c r="O1573" s="11" t="s">
        <v>543</v>
      </c>
    </row>
    <row r="1574" spans="1:15" x14ac:dyDescent="0.25">
      <c r="A1574" s="11" t="s">
        <v>2255</v>
      </c>
      <c r="B1574" s="12">
        <v>45739</v>
      </c>
      <c r="C1574" s="11" t="s">
        <v>50</v>
      </c>
      <c r="D1574" s="11" t="s">
        <v>334</v>
      </c>
      <c r="E1574" s="11" t="s">
        <v>393</v>
      </c>
      <c r="F1574" s="11" t="s">
        <v>447</v>
      </c>
      <c r="G1574" s="11" t="s">
        <v>545</v>
      </c>
      <c r="H1574">
        <v>7</v>
      </c>
      <c r="I1574">
        <v>334.13</v>
      </c>
      <c r="J1574">
        <v>0.1</v>
      </c>
      <c r="K1574">
        <v>2338.91</v>
      </c>
      <c r="L1574">
        <v>1995</v>
      </c>
      <c r="M1574">
        <v>343.91</v>
      </c>
      <c r="N1574" s="11" t="s">
        <v>556</v>
      </c>
      <c r="O1574" s="11" t="s">
        <v>543</v>
      </c>
    </row>
    <row r="1575" spans="1:15" x14ac:dyDescent="0.25">
      <c r="A1575" s="11" t="s">
        <v>2263</v>
      </c>
      <c r="B1575" s="12">
        <v>46101</v>
      </c>
      <c r="C1575" s="11" t="s">
        <v>258</v>
      </c>
      <c r="D1575" s="11" t="s">
        <v>371</v>
      </c>
      <c r="E1575" s="11" t="s">
        <v>398</v>
      </c>
      <c r="F1575" s="11" t="s">
        <v>423</v>
      </c>
      <c r="G1575" s="11" t="s">
        <v>545</v>
      </c>
      <c r="H1575">
        <v>3</v>
      </c>
      <c r="I1575">
        <v>22715.040000000001</v>
      </c>
      <c r="J1575">
        <v>0.1</v>
      </c>
      <c r="K1575">
        <v>68145.119999999995</v>
      </c>
      <c r="L1575">
        <v>63948</v>
      </c>
      <c r="M1575">
        <v>4197.12</v>
      </c>
      <c r="N1575" s="11" t="s">
        <v>550</v>
      </c>
      <c r="O1575" s="11" t="s">
        <v>543</v>
      </c>
    </row>
    <row r="1576" spans="1:15" x14ac:dyDescent="0.25">
      <c r="A1576" s="11" t="s">
        <v>2273</v>
      </c>
      <c r="B1576" s="12">
        <v>46219</v>
      </c>
      <c r="C1576" s="11" t="s">
        <v>184</v>
      </c>
      <c r="D1576" s="11" t="s">
        <v>337</v>
      </c>
      <c r="E1576" s="11" t="s">
        <v>395</v>
      </c>
      <c r="F1576" s="11" t="s">
        <v>493</v>
      </c>
      <c r="G1576" s="11" t="s">
        <v>545</v>
      </c>
      <c r="H1576">
        <v>3</v>
      </c>
      <c r="I1576">
        <v>19216.37</v>
      </c>
      <c r="J1576">
        <v>0.1</v>
      </c>
      <c r="K1576">
        <v>57649.11</v>
      </c>
      <c r="L1576">
        <v>47409</v>
      </c>
      <c r="M1576">
        <v>10240.11</v>
      </c>
      <c r="N1576" s="11" t="s">
        <v>542</v>
      </c>
      <c r="O1576" s="11" t="s">
        <v>543</v>
      </c>
    </row>
    <row r="1577" spans="1:15" x14ac:dyDescent="0.25">
      <c r="A1577" s="11" t="s">
        <v>2286</v>
      </c>
      <c r="B1577" s="12">
        <v>46216</v>
      </c>
      <c r="C1577" s="11" t="s">
        <v>23</v>
      </c>
      <c r="D1577" s="11" t="s">
        <v>345</v>
      </c>
      <c r="E1577" s="11" t="s">
        <v>391</v>
      </c>
      <c r="F1577" s="11" t="s">
        <v>491</v>
      </c>
      <c r="G1577" s="11" t="s">
        <v>545</v>
      </c>
      <c r="H1577">
        <v>8</v>
      </c>
      <c r="I1577">
        <v>1684.6</v>
      </c>
      <c r="J1577">
        <v>0.1</v>
      </c>
      <c r="K1577">
        <v>13476.8</v>
      </c>
      <c r="L1577">
        <v>12920</v>
      </c>
      <c r="M1577">
        <v>556.79999999999995</v>
      </c>
      <c r="N1577" s="11" t="s">
        <v>546</v>
      </c>
      <c r="O1577" s="11" t="s">
        <v>543</v>
      </c>
    </row>
    <row r="1578" spans="1:15" x14ac:dyDescent="0.25">
      <c r="A1578" s="11" t="s">
        <v>2344</v>
      </c>
      <c r="B1578" s="12">
        <v>45659</v>
      </c>
      <c r="C1578" s="11" t="s">
        <v>276</v>
      </c>
      <c r="D1578" s="11" t="s">
        <v>348</v>
      </c>
      <c r="E1578" s="11" t="s">
        <v>398</v>
      </c>
      <c r="F1578" s="11" t="s">
        <v>404</v>
      </c>
      <c r="G1578" s="11" t="s">
        <v>545</v>
      </c>
      <c r="H1578">
        <v>8</v>
      </c>
      <c r="I1578">
        <v>11433.13</v>
      </c>
      <c r="J1578">
        <v>0.1</v>
      </c>
      <c r="K1578">
        <v>91465.04</v>
      </c>
      <c r="L1578">
        <v>81752</v>
      </c>
      <c r="M1578">
        <v>9713.0400000000009</v>
      </c>
      <c r="N1578" s="11" t="s">
        <v>546</v>
      </c>
      <c r="O1578" s="11" t="s">
        <v>543</v>
      </c>
    </row>
    <row r="1579" spans="1:15" x14ac:dyDescent="0.25">
      <c r="A1579" s="11" t="s">
        <v>2373</v>
      </c>
      <c r="B1579" s="12">
        <v>45950</v>
      </c>
      <c r="C1579" s="11" t="s">
        <v>288</v>
      </c>
      <c r="D1579" s="11" t="s">
        <v>330</v>
      </c>
      <c r="E1579" s="11" t="s">
        <v>395</v>
      </c>
      <c r="F1579" s="11" t="s">
        <v>473</v>
      </c>
      <c r="G1579" s="11" t="s">
        <v>545</v>
      </c>
      <c r="H1579">
        <v>5</v>
      </c>
      <c r="I1579">
        <v>12090.91</v>
      </c>
      <c r="J1579">
        <v>0.1</v>
      </c>
      <c r="K1579">
        <v>60454.55</v>
      </c>
      <c r="L1579">
        <v>51965</v>
      </c>
      <c r="M1579">
        <v>8489.5499999999993</v>
      </c>
      <c r="N1579" s="11" t="s">
        <v>556</v>
      </c>
      <c r="O1579" s="11" t="s">
        <v>543</v>
      </c>
    </row>
    <row r="1580" spans="1:15" x14ac:dyDescent="0.25">
      <c r="A1580" s="11" t="s">
        <v>2382</v>
      </c>
      <c r="B1580" s="12">
        <v>46254</v>
      </c>
      <c r="C1580" s="11" t="s">
        <v>19</v>
      </c>
      <c r="D1580" s="11" t="s">
        <v>334</v>
      </c>
      <c r="E1580" s="11" t="s">
        <v>398</v>
      </c>
      <c r="F1580" s="11" t="s">
        <v>515</v>
      </c>
      <c r="G1580" s="11" t="s">
        <v>545</v>
      </c>
      <c r="H1580">
        <v>3</v>
      </c>
      <c r="I1580">
        <v>334.13</v>
      </c>
      <c r="J1580">
        <v>0.1</v>
      </c>
      <c r="K1580">
        <v>1002.39</v>
      </c>
      <c r="L1580">
        <v>855</v>
      </c>
      <c r="M1580">
        <v>147.38999999999999</v>
      </c>
      <c r="N1580" s="11" t="s">
        <v>550</v>
      </c>
      <c r="O1580" s="11" t="s">
        <v>543</v>
      </c>
    </row>
    <row r="1581" spans="1:15" x14ac:dyDescent="0.25">
      <c r="A1581" s="11" t="s">
        <v>2391</v>
      </c>
      <c r="B1581" s="12">
        <v>46125</v>
      </c>
      <c r="C1581" s="11" t="s">
        <v>244</v>
      </c>
      <c r="D1581" s="11" t="s">
        <v>375</v>
      </c>
      <c r="E1581" s="11" t="s">
        <v>389</v>
      </c>
      <c r="F1581" s="11" t="s">
        <v>487</v>
      </c>
      <c r="G1581" s="11" t="s">
        <v>545</v>
      </c>
      <c r="H1581">
        <v>8</v>
      </c>
      <c r="I1581">
        <v>4925.45</v>
      </c>
      <c r="J1581">
        <v>0.1</v>
      </c>
      <c r="K1581">
        <v>39403.599999999999</v>
      </c>
      <c r="L1581">
        <v>29496</v>
      </c>
      <c r="M1581">
        <v>9907.6</v>
      </c>
      <c r="N1581" s="11" t="s">
        <v>556</v>
      </c>
      <c r="O1581" s="11" t="s">
        <v>543</v>
      </c>
    </row>
    <row r="1582" spans="1:15" x14ac:dyDescent="0.25">
      <c r="A1582" s="11" t="s">
        <v>2394</v>
      </c>
      <c r="B1582" s="12">
        <v>45876</v>
      </c>
      <c r="C1582" s="11" t="s">
        <v>118</v>
      </c>
      <c r="D1582" s="11" t="s">
        <v>371</v>
      </c>
      <c r="E1582" s="11" t="s">
        <v>395</v>
      </c>
      <c r="F1582" s="11" t="s">
        <v>443</v>
      </c>
      <c r="G1582" s="11" t="s">
        <v>545</v>
      </c>
      <c r="H1582">
        <v>8</v>
      </c>
      <c r="I1582">
        <v>22715.040000000001</v>
      </c>
      <c r="J1582">
        <v>0.1</v>
      </c>
      <c r="K1582">
        <v>181720.32000000001</v>
      </c>
      <c r="L1582">
        <v>170528</v>
      </c>
      <c r="M1582">
        <v>11192.32</v>
      </c>
      <c r="N1582" s="11" t="s">
        <v>542</v>
      </c>
      <c r="O1582" s="11" t="s">
        <v>543</v>
      </c>
    </row>
    <row r="1583" spans="1:15" x14ac:dyDescent="0.25">
      <c r="A1583" s="11" t="s">
        <v>2396</v>
      </c>
      <c r="B1583" s="12">
        <v>45974</v>
      </c>
      <c r="C1583" s="11" t="s">
        <v>178</v>
      </c>
      <c r="D1583" s="11" t="s">
        <v>371</v>
      </c>
      <c r="E1583" s="11" t="s">
        <v>391</v>
      </c>
      <c r="F1583" s="11" t="s">
        <v>425</v>
      </c>
      <c r="G1583" s="11" t="s">
        <v>545</v>
      </c>
      <c r="H1583">
        <v>2</v>
      </c>
      <c r="I1583">
        <v>22715.040000000001</v>
      </c>
      <c r="J1583">
        <v>0.1</v>
      </c>
      <c r="K1583">
        <v>45430.080000000002</v>
      </c>
      <c r="L1583">
        <v>42632</v>
      </c>
      <c r="M1583">
        <v>2798.08</v>
      </c>
      <c r="N1583" s="11" t="s">
        <v>546</v>
      </c>
      <c r="O1583" s="11" t="s">
        <v>543</v>
      </c>
    </row>
    <row r="1584" spans="1:15" x14ac:dyDescent="0.25">
      <c r="A1584" s="11" t="s">
        <v>2443</v>
      </c>
      <c r="B1584" s="12">
        <v>45839</v>
      </c>
      <c r="C1584" s="11" t="s">
        <v>214</v>
      </c>
      <c r="D1584" s="11" t="s">
        <v>357</v>
      </c>
      <c r="E1584" s="11" t="s">
        <v>385</v>
      </c>
      <c r="F1584" s="11" t="s">
        <v>521</v>
      </c>
      <c r="G1584" s="11" t="s">
        <v>545</v>
      </c>
      <c r="H1584">
        <v>2</v>
      </c>
      <c r="I1584">
        <v>18700.689999999999</v>
      </c>
      <c r="J1584">
        <v>0.1</v>
      </c>
      <c r="K1584">
        <v>37401.379999999997</v>
      </c>
      <c r="L1584">
        <v>32886</v>
      </c>
      <c r="M1584">
        <v>4515.38</v>
      </c>
      <c r="N1584" s="11" t="s">
        <v>546</v>
      </c>
      <c r="O1584" s="11" t="s">
        <v>543</v>
      </c>
    </row>
    <row r="1585" spans="1:15" x14ac:dyDescent="0.25">
      <c r="A1585" s="11" t="s">
        <v>2446</v>
      </c>
      <c r="B1585" s="12">
        <v>45713</v>
      </c>
      <c r="C1585" s="11" t="s">
        <v>140</v>
      </c>
      <c r="D1585" s="11" t="s">
        <v>355</v>
      </c>
      <c r="E1585" s="11" t="s">
        <v>389</v>
      </c>
      <c r="F1585" s="11" t="s">
        <v>509</v>
      </c>
      <c r="G1585" s="11" t="s">
        <v>545</v>
      </c>
      <c r="H1585">
        <v>3</v>
      </c>
      <c r="I1585">
        <v>25938.39</v>
      </c>
      <c r="J1585">
        <v>0.1</v>
      </c>
      <c r="K1585">
        <v>52077.17</v>
      </c>
      <c r="L1585">
        <v>59394</v>
      </c>
      <c r="M1585">
        <v>-7316.83</v>
      </c>
      <c r="N1585" s="11" t="s">
        <v>556</v>
      </c>
      <c r="O1585" s="11" t="s">
        <v>543</v>
      </c>
    </row>
    <row r="1586" spans="1:15" x14ac:dyDescent="0.25">
      <c r="A1586" s="11" t="s">
        <v>2457</v>
      </c>
      <c r="B1586" s="12">
        <v>45924</v>
      </c>
      <c r="C1586" s="11" t="s">
        <v>82</v>
      </c>
      <c r="D1586" s="11" t="s">
        <v>360</v>
      </c>
      <c r="E1586" s="11" t="s">
        <v>395</v>
      </c>
      <c r="F1586" s="11" t="s">
        <v>407</v>
      </c>
      <c r="G1586" s="11" t="s">
        <v>545</v>
      </c>
      <c r="H1586">
        <v>5</v>
      </c>
      <c r="I1586">
        <v>22310.78</v>
      </c>
      <c r="J1586">
        <v>0.1</v>
      </c>
      <c r="K1586">
        <v>111553.9</v>
      </c>
      <c r="L1586">
        <v>102615</v>
      </c>
      <c r="M1586">
        <v>8938.9</v>
      </c>
      <c r="N1586" s="11" t="s">
        <v>546</v>
      </c>
      <c r="O1586" s="11" t="s">
        <v>543</v>
      </c>
    </row>
    <row r="1587" spans="1:15" x14ac:dyDescent="0.25">
      <c r="A1587" s="11" t="s">
        <v>2469</v>
      </c>
      <c r="B1587" s="12">
        <v>46161</v>
      </c>
      <c r="C1587" s="11" t="s">
        <v>210</v>
      </c>
      <c r="D1587" s="11" t="s">
        <v>355</v>
      </c>
      <c r="E1587" s="11" t="s">
        <v>382</v>
      </c>
      <c r="F1587" s="11" t="s">
        <v>449</v>
      </c>
      <c r="G1587" s="11" t="s">
        <v>545</v>
      </c>
      <c r="H1587">
        <v>2</v>
      </c>
      <c r="I1587">
        <v>25938.39</v>
      </c>
      <c r="J1587">
        <v>0.1</v>
      </c>
      <c r="K1587">
        <v>51876.78</v>
      </c>
      <c r="L1587">
        <v>39596</v>
      </c>
      <c r="M1587">
        <v>12280.78</v>
      </c>
      <c r="N1587" s="11" t="s">
        <v>546</v>
      </c>
      <c r="O1587" s="11" t="s">
        <v>543</v>
      </c>
    </row>
    <row r="1588" spans="1:15" x14ac:dyDescent="0.25">
      <c r="A1588" s="11" t="s">
        <v>2520</v>
      </c>
      <c r="B1588" s="12">
        <v>45949</v>
      </c>
      <c r="C1588" s="11" t="s">
        <v>182</v>
      </c>
      <c r="D1588" s="11" t="s">
        <v>357</v>
      </c>
      <c r="E1588" s="11" t="s">
        <v>395</v>
      </c>
      <c r="F1588" s="11" t="s">
        <v>505</v>
      </c>
      <c r="G1588" s="11" t="s">
        <v>545</v>
      </c>
      <c r="H1588">
        <v>2</v>
      </c>
      <c r="I1588">
        <v>18700.689999999999</v>
      </c>
      <c r="J1588">
        <v>0.1</v>
      </c>
      <c r="K1588">
        <v>37401.379999999997</v>
      </c>
      <c r="L1588">
        <v>32886</v>
      </c>
      <c r="M1588">
        <v>4515.38</v>
      </c>
      <c r="N1588" s="11" t="s">
        <v>546</v>
      </c>
      <c r="O1588" s="11" t="s">
        <v>543</v>
      </c>
    </row>
    <row r="1589" spans="1:15" x14ac:dyDescent="0.25">
      <c r="A1589" s="11" t="s">
        <v>2548</v>
      </c>
      <c r="B1589" s="12">
        <v>45719</v>
      </c>
      <c r="C1589" s="11" t="s">
        <v>35</v>
      </c>
      <c r="D1589" s="11" t="s">
        <v>357</v>
      </c>
      <c r="E1589" s="11" t="s">
        <v>398</v>
      </c>
      <c r="F1589" s="11" t="s">
        <v>471</v>
      </c>
      <c r="G1589" s="11" t="s">
        <v>545</v>
      </c>
      <c r="H1589">
        <v>3</v>
      </c>
      <c r="I1589">
        <v>18700.689999999999</v>
      </c>
      <c r="J1589">
        <v>0.1</v>
      </c>
      <c r="K1589">
        <v>56102.07</v>
      </c>
      <c r="L1589">
        <v>49329</v>
      </c>
      <c r="M1589">
        <v>6773.07</v>
      </c>
      <c r="N1589" s="11" t="s">
        <v>550</v>
      </c>
      <c r="O1589" s="11" t="s">
        <v>543</v>
      </c>
    </row>
    <row r="1590" spans="1:15" x14ac:dyDescent="0.25">
      <c r="A1590" s="11" t="s">
        <v>2549</v>
      </c>
      <c r="B1590" s="12">
        <v>45963</v>
      </c>
      <c r="C1590" s="11" t="s">
        <v>266</v>
      </c>
      <c r="D1590" s="11" t="s">
        <v>364</v>
      </c>
      <c r="E1590" s="11" t="s">
        <v>391</v>
      </c>
      <c r="F1590" s="11" t="s">
        <v>495</v>
      </c>
      <c r="G1590" s="11" t="s">
        <v>545</v>
      </c>
      <c r="H1590">
        <v>3</v>
      </c>
      <c r="I1590">
        <v>22911.439999999999</v>
      </c>
      <c r="J1590">
        <v>0.1</v>
      </c>
      <c r="K1590">
        <v>68734.320000000007</v>
      </c>
      <c r="L1590">
        <v>50445</v>
      </c>
      <c r="M1590">
        <v>18289.32</v>
      </c>
      <c r="N1590" s="11" t="s">
        <v>556</v>
      </c>
      <c r="O1590" s="11" t="s">
        <v>543</v>
      </c>
    </row>
    <row r="1591" spans="1:15" x14ac:dyDescent="0.25">
      <c r="A1591" s="11" t="s">
        <v>2555</v>
      </c>
      <c r="B1591" s="12">
        <v>45824</v>
      </c>
      <c r="C1591" s="11" t="s">
        <v>23</v>
      </c>
      <c r="D1591" s="11" t="s">
        <v>368</v>
      </c>
      <c r="E1591" s="11" t="s">
        <v>398</v>
      </c>
      <c r="F1591" s="11" t="s">
        <v>433</v>
      </c>
      <c r="G1591" s="11" t="s">
        <v>545</v>
      </c>
      <c r="H1591">
        <v>8</v>
      </c>
      <c r="I1591">
        <v>966.32</v>
      </c>
      <c r="J1591">
        <v>0.1</v>
      </c>
      <c r="K1591">
        <v>7730.56</v>
      </c>
      <c r="L1591">
        <v>6208</v>
      </c>
      <c r="M1591">
        <v>1522.56</v>
      </c>
      <c r="N1591" s="11" t="s">
        <v>550</v>
      </c>
      <c r="O1591" s="11" t="s">
        <v>543</v>
      </c>
    </row>
    <row r="1592" spans="1:15" x14ac:dyDescent="0.25">
      <c r="A1592" s="11" t="s">
        <v>2560</v>
      </c>
      <c r="B1592" s="12">
        <v>45943</v>
      </c>
      <c r="C1592" s="11" t="s">
        <v>272</v>
      </c>
      <c r="D1592" s="11" t="s">
        <v>375</v>
      </c>
      <c r="E1592" s="11" t="s">
        <v>382</v>
      </c>
      <c r="F1592" s="11" t="s">
        <v>467</v>
      </c>
      <c r="G1592" s="11" t="s">
        <v>545</v>
      </c>
      <c r="H1592">
        <v>6</v>
      </c>
      <c r="I1592">
        <v>4925.45</v>
      </c>
      <c r="J1592">
        <v>0.1</v>
      </c>
      <c r="K1592">
        <v>29552.7</v>
      </c>
      <c r="L1592">
        <v>22122</v>
      </c>
      <c r="M1592">
        <v>7430.7</v>
      </c>
      <c r="N1592" s="11" t="s">
        <v>542</v>
      </c>
      <c r="O1592" s="11" t="s">
        <v>543</v>
      </c>
    </row>
    <row r="1593" spans="1:15" x14ac:dyDescent="0.25">
      <c r="A1593" s="11" t="s">
        <v>2587</v>
      </c>
      <c r="B1593" s="12">
        <v>45884</v>
      </c>
      <c r="C1593" s="11" t="s">
        <v>196</v>
      </c>
      <c r="D1593" s="11" t="s">
        <v>377</v>
      </c>
      <c r="E1593" s="11" t="s">
        <v>385</v>
      </c>
      <c r="F1593" s="11" t="s">
        <v>525</v>
      </c>
      <c r="G1593" s="11" t="s">
        <v>545</v>
      </c>
      <c r="H1593">
        <v>5</v>
      </c>
      <c r="I1593">
        <v>23392.74</v>
      </c>
      <c r="J1593">
        <v>0.1</v>
      </c>
      <c r="K1593">
        <v>116963.7</v>
      </c>
      <c r="L1593">
        <v>92755</v>
      </c>
      <c r="M1593">
        <v>24208.7</v>
      </c>
      <c r="N1593" s="11" t="s">
        <v>556</v>
      </c>
      <c r="O1593" s="11" t="s">
        <v>543</v>
      </c>
    </row>
    <row r="1594" spans="1:15" x14ac:dyDescent="0.25">
      <c r="A1594" s="11" t="s">
        <v>2628</v>
      </c>
      <c r="B1594" s="12">
        <v>46158</v>
      </c>
      <c r="C1594" s="11" t="s">
        <v>52</v>
      </c>
      <c r="D1594" s="11" t="s">
        <v>368</v>
      </c>
      <c r="E1594" s="11" t="s">
        <v>389</v>
      </c>
      <c r="F1594" s="11" t="s">
        <v>447</v>
      </c>
      <c r="G1594" s="11" t="s">
        <v>545</v>
      </c>
      <c r="H1594">
        <v>5</v>
      </c>
      <c r="I1594">
        <v>966.32</v>
      </c>
      <c r="J1594">
        <v>0.1</v>
      </c>
      <c r="K1594">
        <v>4831.6000000000004</v>
      </c>
      <c r="L1594">
        <v>3880</v>
      </c>
      <c r="M1594">
        <v>951.6</v>
      </c>
      <c r="N1594" s="11" t="s">
        <v>542</v>
      </c>
      <c r="O1594" s="11" t="s">
        <v>543</v>
      </c>
    </row>
    <row r="1595" spans="1:15" x14ac:dyDescent="0.25">
      <c r="A1595" s="11" t="s">
        <v>2632</v>
      </c>
      <c r="B1595" s="12">
        <v>46041</v>
      </c>
      <c r="C1595" s="11" t="s">
        <v>82</v>
      </c>
      <c r="D1595" s="11" t="s">
        <v>348</v>
      </c>
      <c r="E1595" s="11" t="s">
        <v>398</v>
      </c>
      <c r="F1595" s="11" t="s">
        <v>493</v>
      </c>
      <c r="G1595" s="11" t="s">
        <v>545</v>
      </c>
      <c r="H1595">
        <v>3</v>
      </c>
      <c r="I1595">
        <v>11433.13</v>
      </c>
      <c r="J1595">
        <v>0.1</v>
      </c>
      <c r="K1595">
        <v>28711.38</v>
      </c>
      <c r="L1595">
        <v>30657</v>
      </c>
      <c r="M1595">
        <v>-1945.62</v>
      </c>
      <c r="N1595" s="11" t="s">
        <v>546</v>
      </c>
      <c r="O1595" s="11" t="s">
        <v>543</v>
      </c>
    </row>
    <row r="1596" spans="1:15" x14ac:dyDescent="0.25">
      <c r="A1596" s="11" t="s">
        <v>2661</v>
      </c>
      <c r="B1596" s="12">
        <v>46260</v>
      </c>
      <c r="C1596" s="11" t="s">
        <v>200</v>
      </c>
      <c r="D1596" s="11" t="s">
        <v>330</v>
      </c>
      <c r="E1596" s="11" t="s">
        <v>385</v>
      </c>
      <c r="F1596" s="11" t="s">
        <v>493</v>
      </c>
      <c r="G1596" s="11" t="s">
        <v>545</v>
      </c>
      <c r="H1596">
        <v>4</v>
      </c>
      <c r="I1596">
        <v>12090.91</v>
      </c>
      <c r="J1596">
        <v>0.1</v>
      </c>
      <c r="K1596">
        <v>48363.64</v>
      </c>
      <c r="L1596">
        <v>41572</v>
      </c>
      <c r="M1596">
        <v>6791.64</v>
      </c>
      <c r="N1596" s="11" t="s">
        <v>556</v>
      </c>
      <c r="O1596" s="11" t="s">
        <v>543</v>
      </c>
    </row>
    <row r="1597" spans="1:15" x14ac:dyDescent="0.25">
      <c r="A1597" s="11" t="s">
        <v>2697</v>
      </c>
      <c r="B1597" s="12">
        <v>46107</v>
      </c>
      <c r="C1597" s="11" t="s">
        <v>264</v>
      </c>
      <c r="D1597" s="11" t="s">
        <v>377</v>
      </c>
      <c r="E1597" s="11" t="s">
        <v>387</v>
      </c>
      <c r="F1597" s="11" t="s">
        <v>465</v>
      </c>
      <c r="G1597" s="11" t="s">
        <v>545</v>
      </c>
      <c r="H1597">
        <v>8</v>
      </c>
      <c r="I1597">
        <v>23392.74</v>
      </c>
      <c r="J1597">
        <v>0.1</v>
      </c>
      <c r="K1597">
        <v>187141.92</v>
      </c>
      <c r="L1597">
        <v>148408</v>
      </c>
      <c r="M1597">
        <v>38733.919999999998</v>
      </c>
      <c r="N1597" s="11" t="s">
        <v>556</v>
      </c>
      <c r="O1597" s="11" t="s">
        <v>543</v>
      </c>
    </row>
    <row r="1598" spans="1:15" x14ac:dyDescent="0.25">
      <c r="A1598" s="11" t="s">
        <v>2717</v>
      </c>
      <c r="B1598" s="12">
        <v>46043</v>
      </c>
      <c r="C1598" s="11" t="s">
        <v>222</v>
      </c>
      <c r="D1598" s="11" t="s">
        <v>351</v>
      </c>
      <c r="E1598" s="11" t="s">
        <v>398</v>
      </c>
      <c r="F1598" s="11" t="s">
        <v>481</v>
      </c>
      <c r="G1598" s="11" t="s">
        <v>545</v>
      </c>
      <c r="H1598">
        <v>1</v>
      </c>
      <c r="I1598">
        <v>26089.08</v>
      </c>
      <c r="J1598">
        <v>0.1</v>
      </c>
      <c r="K1598">
        <v>26089.08</v>
      </c>
      <c r="L1598">
        <v>19438</v>
      </c>
      <c r="M1598">
        <v>6651.08</v>
      </c>
      <c r="N1598" s="11" t="s">
        <v>546</v>
      </c>
      <c r="O1598" s="11" t="s">
        <v>543</v>
      </c>
    </row>
    <row r="1599" spans="1:15" x14ac:dyDescent="0.25">
      <c r="A1599" s="11" t="s">
        <v>2726</v>
      </c>
      <c r="B1599" s="12">
        <v>45974</v>
      </c>
      <c r="C1599" s="11" t="s">
        <v>160</v>
      </c>
      <c r="D1599" s="11" t="s">
        <v>357</v>
      </c>
      <c r="E1599" s="11" t="s">
        <v>382</v>
      </c>
      <c r="F1599" s="11" t="s">
        <v>503</v>
      </c>
      <c r="G1599" s="11" t="s">
        <v>545</v>
      </c>
      <c r="H1599">
        <v>2</v>
      </c>
      <c r="I1599">
        <v>18700.689999999999</v>
      </c>
      <c r="J1599">
        <v>0.1</v>
      </c>
      <c r="K1599">
        <v>37401.379999999997</v>
      </c>
      <c r="L1599">
        <v>32886</v>
      </c>
      <c r="M1599">
        <v>4515.38</v>
      </c>
      <c r="N1599" s="11" t="s">
        <v>550</v>
      </c>
      <c r="O1599" s="11" t="s">
        <v>543</v>
      </c>
    </row>
    <row r="1600" spans="1:15" x14ac:dyDescent="0.25">
      <c r="A1600" s="11" t="s">
        <v>2753</v>
      </c>
      <c r="B1600" s="12">
        <v>46012</v>
      </c>
      <c r="C1600" s="11" t="s">
        <v>144</v>
      </c>
      <c r="D1600" s="11" t="s">
        <v>341</v>
      </c>
      <c r="E1600" s="11" t="s">
        <v>382</v>
      </c>
      <c r="F1600" s="11" t="s">
        <v>469</v>
      </c>
      <c r="G1600" s="11" t="s">
        <v>545</v>
      </c>
      <c r="H1600">
        <v>2</v>
      </c>
      <c r="I1600">
        <v>465.6</v>
      </c>
      <c r="J1600">
        <v>0.1</v>
      </c>
      <c r="K1600">
        <v>931.2</v>
      </c>
      <c r="L1600">
        <v>824</v>
      </c>
      <c r="M1600">
        <v>107.2</v>
      </c>
      <c r="N1600" s="11" t="s">
        <v>546</v>
      </c>
      <c r="O1600" s="11" t="s">
        <v>543</v>
      </c>
    </row>
    <row r="1601" spans="1:15" x14ac:dyDescent="0.25">
      <c r="A1601" s="11" t="s">
        <v>2754</v>
      </c>
      <c r="B1601" s="12">
        <v>46002</v>
      </c>
      <c r="C1601" s="11" t="s">
        <v>304</v>
      </c>
      <c r="D1601" s="11" t="s">
        <v>377</v>
      </c>
      <c r="E1601" s="11" t="s">
        <v>389</v>
      </c>
      <c r="F1601" s="11" t="s">
        <v>437</v>
      </c>
      <c r="G1601" s="11" t="s">
        <v>545</v>
      </c>
      <c r="H1601">
        <v>8</v>
      </c>
      <c r="I1601">
        <v>23392.74</v>
      </c>
      <c r="J1601">
        <v>0.1</v>
      </c>
      <c r="K1601">
        <v>187141.92</v>
      </c>
      <c r="L1601">
        <v>148408</v>
      </c>
      <c r="M1601">
        <v>38733.919999999998</v>
      </c>
      <c r="N1601" s="11" t="s">
        <v>556</v>
      </c>
      <c r="O1601" s="11" t="s">
        <v>543</v>
      </c>
    </row>
    <row r="1602" spans="1:15" x14ac:dyDescent="0.25">
      <c r="A1602" s="11" t="s">
        <v>2759</v>
      </c>
      <c r="B1602" s="12">
        <v>46353</v>
      </c>
      <c r="C1602" s="11" t="s">
        <v>166</v>
      </c>
      <c r="D1602" s="11" t="s">
        <v>351</v>
      </c>
      <c r="E1602" s="11" t="s">
        <v>395</v>
      </c>
      <c r="F1602" s="11" t="s">
        <v>447</v>
      </c>
      <c r="G1602" s="11" t="s">
        <v>545</v>
      </c>
      <c r="H1602">
        <v>2</v>
      </c>
      <c r="I1602">
        <v>26089.08</v>
      </c>
      <c r="J1602">
        <v>0.1</v>
      </c>
      <c r="K1602">
        <v>52178.16</v>
      </c>
      <c r="L1602">
        <v>38876</v>
      </c>
      <c r="M1602">
        <v>13302.16</v>
      </c>
      <c r="N1602" s="11" t="s">
        <v>542</v>
      </c>
      <c r="O1602" s="11" t="s">
        <v>543</v>
      </c>
    </row>
    <row r="1603" spans="1:15" x14ac:dyDescent="0.25">
      <c r="A1603" s="11" t="s">
        <v>2763</v>
      </c>
      <c r="B1603" s="12">
        <v>46016</v>
      </c>
      <c r="C1603" s="11" t="s">
        <v>196</v>
      </c>
      <c r="D1603" s="11" t="s">
        <v>362</v>
      </c>
      <c r="E1603" s="11" t="s">
        <v>387</v>
      </c>
      <c r="F1603" s="11" t="s">
        <v>437</v>
      </c>
      <c r="G1603" s="11" t="s">
        <v>545</v>
      </c>
      <c r="H1603">
        <v>2</v>
      </c>
      <c r="I1603">
        <v>20292.16</v>
      </c>
      <c r="J1603">
        <v>0.1</v>
      </c>
      <c r="K1603">
        <v>40584.32</v>
      </c>
      <c r="L1603">
        <v>34118</v>
      </c>
      <c r="M1603">
        <v>6466.32</v>
      </c>
      <c r="N1603" s="11" t="s">
        <v>556</v>
      </c>
      <c r="O1603" s="11" t="s">
        <v>543</v>
      </c>
    </row>
    <row r="1604" spans="1:15" x14ac:dyDescent="0.25">
      <c r="A1604" s="11" t="s">
        <v>2771</v>
      </c>
      <c r="B1604" s="12">
        <v>45723</v>
      </c>
      <c r="C1604" s="11" t="s">
        <v>208</v>
      </c>
      <c r="D1604" s="11" t="s">
        <v>371</v>
      </c>
      <c r="E1604" s="11" t="s">
        <v>389</v>
      </c>
      <c r="F1604" s="11" t="s">
        <v>511</v>
      </c>
      <c r="G1604" s="11" t="s">
        <v>545</v>
      </c>
      <c r="H1604">
        <v>5</v>
      </c>
      <c r="I1604">
        <v>22715.040000000001</v>
      </c>
      <c r="J1604">
        <v>0.1</v>
      </c>
      <c r="K1604">
        <v>113575.2</v>
      </c>
      <c r="L1604">
        <v>106580</v>
      </c>
      <c r="M1604">
        <v>6995.2</v>
      </c>
      <c r="N1604" s="11" t="s">
        <v>546</v>
      </c>
      <c r="O1604" s="11" t="s">
        <v>543</v>
      </c>
    </row>
    <row r="1605" spans="1:15" x14ac:dyDescent="0.25">
      <c r="A1605" s="11" t="s">
        <v>2807</v>
      </c>
      <c r="B1605" s="12">
        <v>46195</v>
      </c>
      <c r="C1605" s="11" t="s">
        <v>98</v>
      </c>
      <c r="D1605" s="11" t="s">
        <v>368</v>
      </c>
      <c r="E1605" s="11" t="s">
        <v>391</v>
      </c>
      <c r="F1605" s="11" t="s">
        <v>467</v>
      </c>
      <c r="G1605" s="11" t="s">
        <v>545</v>
      </c>
      <c r="H1605">
        <v>4</v>
      </c>
      <c r="I1605">
        <v>966.32</v>
      </c>
      <c r="J1605">
        <v>0.1</v>
      </c>
      <c r="K1605">
        <v>3865.28</v>
      </c>
      <c r="L1605">
        <v>3104</v>
      </c>
      <c r="M1605">
        <v>761.28</v>
      </c>
      <c r="N1605" s="11" t="s">
        <v>556</v>
      </c>
      <c r="O1605" s="11" t="s">
        <v>543</v>
      </c>
    </row>
    <row r="1606" spans="1:15" x14ac:dyDescent="0.25">
      <c r="A1606" s="11" t="s">
        <v>2809</v>
      </c>
      <c r="B1606" s="12">
        <v>45850</v>
      </c>
      <c r="C1606" s="11" t="s">
        <v>98</v>
      </c>
      <c r="D1606" s="11" t="s">
        <v>339</v>
      </c>
      <c r="E1606" s="11" t="s">
        <v>385</v>
      </c>
      <c r="F1606" s="11" t="s">
        <v>425</v>
      </c>
      <c r="G1606" s="11" t="s">
        <v>545</v>
      </c>
      <c r="H1606">
        <v>3</v>
      </c>
      <c r="I1606">
        <v>8316.18</v>
      </c>
      <c r="J1606">
        <v>0.1</v>
      </c>
      <c r="K1606">
        <v>24948.54</v>
      </c>
      <c r="L1606">
        <v>20505</v>
      </c>
      <c r="M1606">
        <v>4443.54</v>
      </c>
      <c r="N1606" s="11" t="s">
        <v>542</v>
      </c>
      <c r="O1606" s="11" t="s">
        <v>543</v>
      </c>
    </row>
    <row r="1607" spans="1:15" x14ac:dyDescent="0.25">
      <c r="A1607" s="11" t="s">
        <v>2863</v>
      </c>
      <c r="B1607" s="12">
        <v>46156</v>
      </c>
      <c r="C1607" s="11" t="s">
        <v>138</v>
      </c>
      <c r="D1607" s="11" t="s">
        <v>345</v>
      </c>
      <c r="E1607" s="11" t="s">
        <v>385</v>
      </c>
      <c r="F1607" s="11" t="s">
        <v>433</v>
      </c>
      <c r="G1607" s="11" t="s">
        <v>545</v>
      </c>
      <c r="H1607">
        <v>5</v>
      </c>
      <c r="I1607">
        <v>1684.6</v>
      </c>
      <c r="J1607">
        <v>0.1</v>
      </c>
      <c r="K1607">
        <v>8423</v>
      </c>
      <c r="L1607">
        <v>8075</v>
      </c>
      <c r="M1607">
        <v>348</v>
      </c>
      <c r="N1607" s="11" t="s">
        <v>556</v>
      </c>
      <c r="O1607" s="11" t="s">
        <v>543</v>
      </c>
    </row>
    <row r="1608" spans="1:15" x14ac:dyDescent="0.25">
      <c r="A1608" s="11" t="s">
        <v>2878</v>
      </c>
      <c r="B1608" s="12">
        <v>45819</v>
      </c>
      <c r="C1608" s="11" t="s">
        <v>126</v>
      </c>
      <c r="D1608" s="11" t="s">
        <v>339</v>
      </c>
      <c r="E1608" s="11" t="s">
        <v>391</v>
      </c>
      <c r="F1608" s="11" t="s">
        <v>525</v>
      </c>
      <c r="G1608" s="11" t="s">
        <v>545</v>
      </c>
      <c r="H1608">
        <v>6</v>
      </c>
      <c r="I1608">
        <v>8316.18</v>
      </c>
      <c r="J1608">
        <v>0.1</v>
      </c>
      <c r="K1608">
        <v>49897.08</v>
      </c>
      <c r="L1608">
        <v>41010</v>
      </c>
      <c r="M1608">
        <v>8887.08</v>
      </c>
      <c r="N1608" s="11" t="s">
        <v>550</v>
      </c>
      <c r="O1608" s="11" t="s">
        <v>543</v>
      </c>
    </row>
    <row r="1609" spans="1:15" x14ac:dyDescent="0.25">
      <c r="A1609" s="11" t="s">
        <v>2918</v>
      </c>
      <c r="B1609" s="12">
        <v>46113</v>
      </c>
      <c r="C1609" s="11" t="s">
        <v>33</v>
      </c>
      <c r="D1609" s="11" t="s">
        <v>377</v>
      </c>
      <c r="E1609" s="11" t="s">
        <v>389</v>
      </c>
      <c r="F1609" s="11" t="s">
        <v>493</v>
      </c>
      <c r="G1609" s="11" t="s">
        <v>545</v>
      </c>
      <c r="H1609">
        <v>2</v>
      </c>
      <c r="I1609">
        <v>23392.74</v>
      </c>
      <c r="J1609">
        <v>0.1</v>
      </c>
      <c r="K1609">
        <v>46785.48</v>
      </c>
      <c r="L1609">
        <v>37102</v>
      </c>
      <c r="M1609">
        <v>9683.48</v>
      </c>
      <c r="N1609" s="11" t="s">
        <v>550</v>
      </c>
      <c r="O1609" s="11" t="s">
        <v>543</v>
      </c>
    </row>
    <row r="1610" spans="1:15" x14ac:dyDescent="0.25">
      <c r="A1610" s="11" t="s">
        <v>2922</v>
      </c>
      <c r="B1610" s="12">
        <v>46354</v>
      </c>
      <c r="C1610" s="11" t="s">
        <v>44</v>
      </c>
      <c r="D1610" s="11" t="s">
        <v>368</v>
      </c>
      <c r="E1610" s="11" t="s">
        <v>387</v>
      </c>
      <c r="F1610" s="11" t="s">
        <v>519</v>
      </c>
      <c r="G1610" s="11" t="s">
        <v>545</v>
      </c>
      <c r="H1610">
        <v>7</v>
      </c>
      <c r="I1610">
        <v>966.32</v>
      </c>
      <c r="J1610">
        <v>0.1</v>
      </c>
      <c r="K1610">
        <v>6764.24</v>
      </c>
      <c r="L1610">
        <v>5432</v>
      </c>
      <c r="M1610">
        <v>1332.24</v>
      </c>
      <c r="N1610" s="11" t="s">
        <v>556</v>
      </c>
      <c r="O1610" s="11" t="s">
        <v>543</v>
      </c>
    </row>
    <row r="1611" spans="1:15" x14ac:dyDescent="0.25">
      <c r="A1611" s="11" t="s">
        <v>2927</v>
      </c>
      <c r="B1611" s="12">
        <v>45849</v>
      </c>
      <c r="C1611" s="11" t="s">
        <v>314</v>
      </c>
      <c r="D1611" s="11" t="s">
        <v>371</v>
      </c>
      <c r="E1611" s="11" t="s">
        <v>393</v>
      </c>
      <c r="F1611" s="11" t="s">
        <v>481</v>
      </c>
      <c r="G1611" s="11" t="s">
        <v>545</v>
      </c>
      <c r="H1611">
        <v>1</v>
      </c>
      <c r="I1611">
        <v>22715.040000000001</v>
      </c>
      <c r="J1611">
        <v>0.1</v>
      </c>
      <c r="K1611">
        <v>22715.040000000001</v>
      </c>
      <c r="L1611">
        <v>21316</v>
      </c>
      <c r="M1611">
        <v>1399.04</v>
      </c>
      <c r="N1611" s="11" t="s">
        <v>550</v>
      </c>
      <c r="O1611" s="11" t="s">
        <v>543</v>
      </c>
    </row>
    <row r="1612" spans="1:15" x14ac:dyDescent="0.25">
      <c r="A1612" s="11" t="s">
        <v>2980</v>
      </c>
      <c r="B1612" s="12">
        <v>46019</v>
      </c>
      <c r="C1612" s="11" t="s">
        <v>112</v>
      </c>
      <c r="D1612" s="11" t="s">
        <v>371</v>
      </c>
      <c r="E1612" s="11" t="s">
        <v>382</v>
      </c>
      <c r="F1612" s="11" t="s">
        <v>453</v>
      </c>
      <c r="G1612" s="11" t="s">
        <v>545</v>
      </c>
      <c r="H1612">
        <v>2</v>
      </c>
      <c r="I1612">
        <v>22715.040000000001</v>
      </c>
      <c r="J1612">
        <v>0.1</v>
      </c>
      <c r="K1612">
        <v>45430.080000000002</v>
      </c>
      <c r="L1612">
        <v>42632</v>
      </c>
      <c r="M1612">
        <v>2798.08</v>
      </c>
      <c r="N1612" s="11" t="s">
        <v>546</v>
      </c>
      <c r="O1612" s="11" t="s">
        <v>543</v>
      </c>
    </row>
    <row r="1613" spans="1:15" x14ac:dyDescent="0.25">
      <c r="A1613" s="11" t="s">
        <v>2984</v>
      </c>
      <c r="B1613" s="12">
        <v>46366</v>
      </c>
      <c r="C1613" s="11" t="s">
        <v>300</v>
      </c>
      <c r="D1613" s="11" t="s">
        <v>377</v>
      </c>
      <c r="E1613" s="11" t="s">
        <v>395</v>
      </c>
      <c r="F1613" s="11" t="s">
        <v>443</v>
      </c>
      <c r="G1613" s="11" t="s">
        <v>545</v>
      </c>
      <c r="H1613">
        <v>6</v>
      </c>
      <c r="I1613">
        <v>23392.74</v>
      </c>
      <c r="J1613">
        <v>0.1</v>
      </c>
      <c r="K1613">
        <v>140356.44</v>
      </c>
      <c r="L1613">
        <v>111306</v>
      </c>
      <c r="M1613">
        <v>29050.44</v>
      </c>
      <c r="N1613" s="11" t="s">
        <v>546</v>
      </c>
      <c r="O1613" s="11" t="s">
        <v>543</v>
      </c>
    </row>
    <row r="1614" spans="1:15" x14ac:dyDescent="0.25">
      <c r="A1614" s="11" t="s">
        <v>2994</v>
      </c>
      <c r="B1614" s="12">
        <v>46149</v>
      </c>
      <c r="C1614" s="11" t="s">
        <v>164</v>
      </c>
      <c r="D1614" s="11" t="s">
        <v>341</v>
      </c>
      <c r="E1614" s="11" t="s">
        <v>391</v>
      </c>
      <c r="F1614" s="11" t="s">
        <v>491</v>
      </c>
      <c r="G1614" s="11" t="s">
        <v>545</v>
      </c>
      <c r="H1614">
        <v>1</v>
      </c>
      <c r="I1614">
        <v>465.6</v>
      </c>
      <c r="J1614">
        <v>0.1</v>
      </c>
      <c r="K1614">
        <v>465.6</v>
      </c>
      <c r="L1614">
        <v>412</v>
      </c>
      <c r="M1614">
        <v>53.6</v>
      </c>
      <c r="N1614" s="11" t="s">
        <v>542</v>
      </c>
      <c r="O1614" s="11" t="s">
        <v>543</v>
      </c>
    </row>
    <row r="1615" spans="1:15" x14ac:dyDescent="0.25">
      <c r="A1615" s="11" t="s">
        <v>3046</v>
      </c>
      <c r="B1615" s="12">
        <v>45920</v>
      </c>
      <c r="C1615" s="11" t="s">
        <v>66</v>
      </c>
      <c r="D1615" s="11" t="s">
        <v>360</v>
      </c>
      <c r="E1615" s="11" t="s">
        <v>389</v>
      </c>
      <c r="F1615" s="11" t="s">
        <v>451</v>
      </c>
      <c r="G1615" s="11" t="s">
        <v>545</v>
      </c>
      <c r="H1615">
        <v>8</v>
      </c>
      <c r="I1615">
        <v>22310.78</v>
      </c>
      <c r="J1615">
        <v>0.1</v>
      </c>
      <c r="K1615">
        <v>178486.24</v>
      </c>
      <c r="L1615">
        <v>164184</v>
      </c>
      <c r="M1615">
        <v>14302.24</v>
      </c>
      <c r="N1615" s="11" t="s">
        <v>550</v>
      </c>
      <c r="O1615" s="11" t="s">
        <v>543</v>
      </c>
    </row>
    <row r="1616" spans="1:15" x14ac:dyDescent="0.25">
      <c r="A1616" s="11" t="s">
        <v>3096</v>
      </c>
      <c r="B1616" s="12">
        <v>45998</v>
      </c>
      <c r="C1616" s="11" t="s">
        <v>80</v>
      </c>
      <c r="D1616" s="11" t="s">
        <v>360</v>
      </c>
      <c r="E1616" s="11" t="s">
        <v>395</v>
      </c>
      <c r="F1616" s="11" t="s">
        <v>473</v>
      </c>
      <c r="G1616" s="11" t="s">
        <v>545</v>
      </c>
      <c r="H1616">
        <v>1</v>
      </c>
      <c r="I1616">
        <v>22310.78</v>
      </c>
      <c r="J1616">
        <v>0.1</v>
      </c>
      <c r="K1616">
        <v>22310.78</v>
      </c>
      <c r="L1616">
        <v>20523</v>
      </c>
      <c r="M1616">
        <v>1787.78</v>
      </c>
      <c r="N1616" s="11" t="s">
        <v>546</v>
      </c>
      <c r="O1616" s="11" t="s">
        <v>543</v>
      </c>
    </row>
    <row r="1617" spans="1:15" x14ac:dyDescent="0.25">
      <c r="A1617" s="11" t="s">
        <v>3100</v>
      </c>
      <c r="B1617" s="12">
        <v>46198</v>
      </c>
      <c r="C1617" s="11" t="s">
        <v>56</v>
      </c>
      <c r="D1617" s="11" t="s">
        <v>371</v>
      </c>
      <c r="E1617" s="11" t="s">
        <v>395</v>
      </c>
      <c r="F1617" s="11" t="s">
        <v>471</v>
      </c>
      <c r="G1617" s="11" t="s">
        <v>545</v>
      </c>
      <c r="H1617">
        <v>1</v>
      </c>
      <c r="I1617">
        <v>22715.040000000001</v>
      </c>
      <c r="J1617">
        <v>0.1</v>
      </c>
      <c r="K1617">
        <v>22715.040000000001</v>
      </c>
      <c r="L1617">
        <v>21316</v>
      </c>
      <c r="M1617">
        <v>1399.04</v>
      </c>
      <c r="N1617" s="11" t="s">
        <v>556</v>
      </c>
      <c r="O1617" s="11" t="s">
        <v>543</v>
      </c>
    </row>
    <row r="1618" spans="1:15" x14ac:dyDescent="0.25">
      <c r="A1618" s="11" t="s">
        <v>3114</v>
      </c>
      <c r="B1618" s="12">
        <v>46211</v>
      </c>
      <c r="C1618" s="11" t="s">
        <v>314</v>
      </c>
      <c r="D1618" s="11" t="s">
        <v>364</v>
      </c>
      <c r="E1618" s="11" t="s">
        <v>393</v>
      </c>
      <c r="F1618" s="11" t="s">
        <v>503</v>
      </c>
      <c r="G1618" s="11" t="s">
        <v>545</v>
      </c>
      <c r="H1618">
        <v>4</v>
      </c>
      <c r="I1618">
        <v>22911.439999999999</v>
      </c>
      <c r="J1618">
        <v>0.1</v>
      </c>
      <c r="K1618">
        <v>91645.759999999995</v>
      </c>
      <c r="L1618">
        <v>67260</v>
      </c>
      <c r="M1618">
        <v>24385.759999999998</v>
      </c>
      <c r="N1618" s="11" t="s">
        <v>542</v>
      </c>
      <c r="O1618" s="11" t="s">
        <v>543</v>
      </c>
    </row>
    <row r="1619" spans="1:15" x14ac:dyDescent="0.25">
      <c r="A1619" s="11" t="s">
        <v>3121</v>
      </c>
      <c r="B1619" s="12">
        <v>46130</v>
      </c>
      <c r="C1619" s="11" t="s">
        <v>212</v>
      </c>
      <c r="D1619" s="11" t="s">
        <v>375</v>
      </c>
      <c r="E1619" s="11" t="s">
        <v>389</v>
      </c>
      <c r="F1619" s="11" t="s">
        <v>417</v>
      </c>
      <c r="G1619" s="11" t="s">
        <v>545</v>
      </c>
      <c r="H1619">
        <v>3</v>
      </c>
      <c r="I1619">
        <v>4925.45</v>
      </c>
      <c r="J1619">
        <v>0.1</v>
      </c>
      <c r="K1619">
        <v>14776.35</v>
      </c>
      <c r="L1619">
        <v>11061</v>
      </c>
      <c r="M1619">
        <v>3715.35</v>
      </c>
      <c r="N1619" s="11" t="s">
        <v>542</v>
      </c>
      <c r="O1619" s="11" t="s">
        <v>543</v>
      </c>
    </row>
    <row r="1620" spans="1:15" x14ac:dyDescent="0.25">
      <c r="A1620" s="11" t="s">
        <v>3133</v>
      </c>
      <c r="B1620" s="12">
        <v>46159</v>
      </c>
      <c r="C1620" s="11" t="s">
        <v>106</v>
      </c>
      <c r="D1620" s="11" t="s">
        <v>377</v>
      </c>
      <c r="E1620" s="11" t="s">
        <v>385</v>
      </c>
      <c r="F1620" s="11" t="s">
        <v>420</v>
      </c>
      <c r="G1620" s="11" t="s">
        <v>545</v>
      </c>
      <c r="H1620">
        <v>1</v>
      </c>
      <c r="I1620">
        <v>23392.74</v>
      </c>
      <c r="J1620">
        <v>0.1</v>
      </c>
      <c r="K1620">
        <v>23392.74</v>
      </c>
      <c r="L1620">
        <v>18551</v>
      </c>
      <c r="M1620">
        <v>4841.74</v>
      </c>
      <c r="N1620" s="11" t="s">
        <v>556</v>
      </c>
      <c r="O1620" s="11" t="s">
        <v>543</v>
      </c>
    </row>
    <row r="1621" spans="1:15" x14ac:dyDescent="0.25">
      <c r="A1621" s="11" t="s">
        <v>3152</v>
      </c>
      <c r="B1621" s="12">
        <v>45919</v>
      </c>
      <c r="C1621" s="11" t="s">
        <v>39</v>
      </c>
      <c r="D1621" s="11" t="s">
        <v>337</v>
      </c>
      <c r="E1621" s="11" t="s">
        <v>393</v>
      </c>
      <c r="F1621" s="11" t="s">
        <v>473</v>
      </c>
      <c r="G1621" s="11" t="s">
        <v>545</v>
      </c>
      <c r="H1621">
        <v>5</v>
      </c>
      <c r="I1621">
        <v>19216.37</v>
      </c>
      <c r="J1621">
        <v>0.1</v>
      </c>
      <c r="K1621">
        <v>96081.85</v>
      </c>
      <c r="L1621">
        <v>79015</v>
      </c>
      <c r="M1621">
        <v>17066.849999999999</v>
      </c>
      <c r="N1621" s="11" t="s">
        <v>550</v>
      </c>
      <c r="O1621" s="11" t="s">
        <v>543</v>
      </c>
    </row>
    <row r="1622" spans="1:15" x14ac:dyDescent="0.25">
      <c r="A1622" s="11" t="s">
        <v>3163</v>
      </c>
      <c r="B1622" s="12">
        <v>46262</v>
      </c>
      <c r="C1622" s="11" t="s">
        <v>118</v>
      </c>
      <c r="D1622" s="11" t="s">
        <v>371</v>
      </c>
      <c r="E1622" s="11" t="s">
        <v>398</v>
      </c>
      <c r="F1622" s="11" t="s">
        <v>513</v>
      </c>
      <c r="G1622" s="11" t="s">
        <v>545</v>
      </c>
      <c r="H1622">
        <v>4</v>
      </c>
      <c r="I1622">
        <v>22715.040000000001</v>
      </c>
      <c r="J1622">
        <v>0.1</v>
      </c>
      <c r="K1622">
        <v>90860.160000000003</v>
      </c>
      <c r="L1622">
        <v>85264</v>
      </c>
      <c r="M1622">
        <v>5596.16</v>
      </c>
      <c r="N1622" s="11" t="s">
        <v>542</v>
      </c>
      <c r="O1622" s="11" t="s">
        <v>543</v>
      </c>
    </row>
    <row r="1623" spans="1:15" x14ac:dyDescent="0.25">
      <c r="A1623" s="11" t="s">
        <v>3176</v>
      </c>
      <c r="B1623" s="12">
        <v>45755</v>
      </c>
      <c r="C1623" s="11" t="s">
        <v>142</v>
      </c>
      <c r="D1623" s="11" t="s">
        <v>364</v>
      </c>
      <c r="E1623" s="11" t="s">
        <v>395</v>
      </c>
      <c r="F1623" s="11" t="s">
        <v>437</v>
      </c>
      <c r="G1623" s="11" t="s">
        <v>545</v>
      </c>
      <c r="H1623">
        <v>1</v>
      </c>
      <c r="I1623">
        <v>22911.439999999999</v>
      </c>
      <c r="J1623">
        <v>0.1</v>
      </c>
      <c r="K1623">
        <v>22911.439999999999</v>
      </c>
      <c r="L1623">
        <v>16815</v>
      </c>
      <c r="M1623">
        <v>6096.44</v>
      </c>
      <c r="N1623" s="11" t="s">
        <v>550</v>
      </c>
      <c r="O1623" s="11" t="s">
        <v>543</v>
      </c>
    </row>
    <row r="1624" spans="1:15" x14ac:dyDescent="0.25">
      <c r="A1624" s="11" t="s">
        <v>3185</v>
      </c>
      <c r="B1624" s="12">
        <v>45986</v>
      </c>
      <c r="C1624" s="11" t="s">
        <v>120</v>
      </c>
      <c r="D1624" s="11" t="s">
        <v>368</v>
      </c>
      <c r="E1624" s="11" t="s">
        <v>382</v>
      </c>
      <c r="F1624" s="11" t="s">
        <v>420</v>
      </c>
      <c r="G1624" s="11" t="s">
        <v>545</v>
      </c>
      <c r="H1624">
        <v>1</v>
      </c>
      <c r="I1624">
        <v>966.32</v>
      </c>
      <c r="J1624">
        <v>0.1</v>
      </c>
      <c r="K1624">
        <v>966.32</v>
      </c>
      <c r="L1624">
        <v>776</v>
      </c>
      <c r="M1624">
        <v>190.32</v>
      </c>
      <c r="N1624" s="11" t="s">
        <v>546</v>
      </c>
      <c r="O1624" s="11" t="s">
        <v>543</v>
      </c>
    </row>
    <row r="1625" spans="1:15" x14ac:dyDescent="0.25">
      <c r="A1625" s="11" t="s">
        <v>3188</v>
      </c>
      <c r="B1625" s="12">
        <v>46156</v>
      </c>
      <c r="C1625" s="11" t="s">
        <v>114</v>
      </c>
      <c r="D1625" s="11" t="s">
        <v>343</v>
      </c>
      <c r="E1625" s="11" t="s">
        <v>395</v>
      </c>
      <c r="F1625" s="11" t="s">
        <v>497</v>
      </c>
      <c r="G1625" s="11" t="s">
        <v>545</v>
      </c>
      <c r="H1625">
        <v>2</v>
      </c>
      <c r="I1625">
        <v>3761.63</v>
      </c>
      <c r="J1625">
        <v>0.1</v>
      </c>
      <c r="K1625">
        <v>7523.26</v>
      </c>
      <c r="L1625">
        <v>6382</v>
      </c>
      <c r="M1625">
        <v>1141.26</v>
      </c>
      <c r="N1625" s="11" t="s">
        <v>542</v>
      </c>
      <c r="O1625" s="11" t="s">
        <v>543</v>
      </c>
    </row>
    <row r="1626" spans="1:15" x14ac:dyDescent="0.25">
      <c r="A1626" s="11" t="s">
        <v>3203</v>
      </c>
      <c r="B1626" s="12">
        <v>46046</v>
      </c>
      <c r="C1626" s="11" t="s">
        <v>156</v>
      </c>
      <c r="D1626" s="11" t="s">
        <v>371</v>
      </c>
      <c r="E1626" s="11" t="s">
        <v>391</v>
      </c>
      <c r="F1626" s="11" t="s">
        <v>517</v>
      </c>
      <c r="G1626" s="11" t="s">
        <v>545</v>
      </c>
      <c r="H1626">
        <v>7</v>
      </c>
      <c r="I1626">
        <v>22715.040000000001</v>
      </c>
      <c r="J1626">
        <v>0.1</v>
      </c>
      <c r="K1626">
        <v>159005.28</v>
      </c>
      <c r="L1626">
        <v>149212</v>
      </c>
      <c r="M1626">
        <v>9793.2800000000007</v>
      </c>
      <c r="N1626" s="11" t="s">
        <v>550</v>
      </c>
      <c r="O1626" s="11" t="s">
        <v>543</v>
      </c>
    </row>
    <row r="1627" spans="1:15" x14ac:dyDescent="0.25">
      <c r="A1627" s="11" t="s">
        <v>3215</v>
      </c>
      <c r="B1627" s="12">
        <v>45988</v>
      </c>
      <c r="C1627" s="11" t="s">
        <v>152</v>
      </c>
      <c r="D1627" s="11" t="s">
        <v>360</v>
      </c>
      <c r="E1627" s="11" t="s">
        <v>389</v>
      </c>
      <c r="F1627" s="11" t="s">
        <v>465</v>
      </c>
      <c r="G1627" s="11" t="s">
        <v>545</v>
      </c>
      <c r="H1627">
        <v>2</v>
      </c>
      <c r="I1627">
        <v>22310.78</v>
      </c>
      <c r="J1627">
        <v>0.1</v>
      </c>
      <c r="K1627">
        <v>44621.56</v>
      </c>
      <c r="L1627">
        <v>41046</v>
      </c>
      <c r="M1627">
        <v>3575.56</v>
      </c>
      <c r="N1627" s="11" t="s">
        <v>556</v>
      </c>
      <c r="O1627" s="11" t="s">
        <v>543</v>
      </c>
    </row>
    <row r="1628" spans="1:15" x14ac:dyDescent="0.25">
      <c r="A1628" s="11" t="s">
        <v>3229</v>
      </c>
      <c r="B1628" s="12">
        <v>46027</v>
      </c>
      <c r="C1628" s="11" t="s">
        <v>310</v>
      </c>
      <c r="D1628" s="11" t="s">
        <v>339</v>
      </c>
      <c r="E1628" s="11" t="s">
        <v>385</v>
      </c>
      <c r="F1628" s="11" t="s">
        <v>467</v>
      </c>
      <c r="G1628" s="11" t="s">
        <v>545</v>
      </c>
      <c r="H1628">
        <v>2</v>
      </c>
      <c r="I1628">
        <v>8316.18</v>
      </c>
      <c r="J1628">
        <v>0.1</v>
      </c>
      <c r="K1628">
        <v>16632.36</v>
      </c>
      <c r="L1628">
        <v>13670</v>
      </c>
      <c r="M1628">
        <v>2962.36</v>
      </c>
      <c r="N1628" s="11" t="s">
        <v>542</v>
      </c>
      <c r="O1628" s="11" t="s">
        <v>543</v>
      </c>
    </row>
    <row r="1629" spans="1:15" x14ac:dyDescent="0.25">
      <c r="A1629" s="11" t="s">
        <v>3248</v>
      </c>
      <c r="B1629" s="12">
        <v>45964</v>
      </c>
      <c r="C1629" s="11" t="s">
        <v>148</v>
      </c>
      <c r="D1629" s="11" t="s">
        <v>371</v>
      </c>
      <c r="E1629" s="11" t="s">
        <v>389</v>
      </c>
      <c r="F1629" s="11" t="s">
        <v>471</v>
      </c>
      <c r="G1629" s="11" t="s">
        <v>545</v>
      </c>
      <c r="H1629">
        <v>5</v>
      </c>
      <c r="I1629">
        <v>22715.040000000001</v>
      </c>
      <c r="J1629">
        <v>0.1</v>
      </c>
      <c r="K1629">
        <v>113575.2</v>
      </c>
      <c r="L1629">
        <v>106580</v>
      </c>
      <c r="M1629">
        <v>6995.2</v>
      </c>
      <c r="N1629" s="11" t="s">
        <v>546</v>
      </c>
      <c r="O1629" s="11" t="s">
        <v>543</v>
      </c>
    </row>
    <row r="1630" spans="1:15" x14ac:dyDescent="0.25">
      <c r="A1630" s="11" t="s">
        <v>3256</v>
      </c>
      <c r="B1630" s="12">
        <v>45873</v>
      </c>
      <c r="C1630" s="11" t="s">
        <v>64</v>
      </c>
      <c r="D1630" s="11" t="s">
        <v>360</v>
      </c>
      <c r="E1630" s="11" t="s">
        <v>385</v>
      </c>
      <c r="F1630" s="11" t="s">
        <v>507</v>
      </c>
      <c r="G1630" s="11" t="s">
        <v>545</v>
      </c>
      <c r="H1630">
        <v>8</v>
      </c>
      <c r="I1630">
        <v>22310.78</v>
      </c>
      <c r="J1630">
        <v>0.1</v>
      </c>
      <c r="K1630">
        <v>178486.24</v>
      </c>
      <c r="L1630">
        <v>164184</v>
      </c>
      <c r="M1630">
        <v>14302.24</v>
      </c>
      <c r="N1630" s="11" t="s">
        <v>556</v>
      </c>
      <c r="O1630" s="11" t="s">
        <v>543</v>
      </c>
    </row>
    <row r="1631" spans="1:15" x14ac:dyDescent="0.25">
      <c r="A1631" s="11" t="s">
        <v>3303</v>
      </c>
      <c r="B1631" s="12">
        <v>46061</v>
      </c>
      <c r="C1631" s="11" t="s">
        <v>102</v>
      </c>
      <c r="D1631" s="11" t="s">
        <v>355</v>
      </c>
      <c r="E1631" s="11" t="s">
        <v>382</v>
      </c>
      <c r="F1631" s="11" t="s">
        <v>485</v>
      </c>
      <c r="G1631" s="11" t="s">
        <v>545</v>
      </c>
      <c r="H1631">
        <v>3</v>
      </c>
      <c r="I1631">
        <v>25938.39</v>
      </c>
      <c r="J1631">
        <v>0.1</v>
      </c>
      <c r="K1631">
        <v>77815.17</v>
      </c>
      <c r="L1631">
        <v>59394</v>
      </c>
      <c r="M1631">
        <v>18421.169999999998</v>
      </c>
      <c r="N1631" s="11" t="s">
        <v>556</v>
      </c>
      <c r="O1631" s="11" t="s">
        <v>543</v>
      </c>
    </row>
    <row r="1632" spans="1:15" x14ac:dyDescent="0.25">
      <c r="A1632" s="11" t="s">
        <v>3310</v>
      </c>
      <c r="B1632" s="12">
        <v>45736</v>
      </c>
      <c r="C1632" s="11" t="s">
        <v>140</v>
      </c>
      <c r="D1632" s="11" t="s">
        <v>377</v>
      </c>
      <c r="E1632" s="11" t="s">
        <v>393</v>
      </c>
      <c r="F1632" s="11" t="s">
        <v>449</v>
      </c>
      <c r="G1632" s="11" t="s">
        <v>545</v>
      </c>
      <c r="H1632">
        <v>1</v>
      </c>
      <c r="I1632">
        <v>23392.74</v>
      </c>
      <c r="J1632">
        <v>0.1</v>
      </c>
      <c r="K1632">
        <v>23392.74</v>
      </c>
      <c r="L1632">
        <v>18551</v>
      </c>
      <c r="M1632">
        <v>4841.74</v>
      </c>
      <c r="N1632" s="11" t="s">
        <v>542</v>
      </c>
      <c r="O1632" s="11" t="s">
        <v>543</v>
      </c>
    </row>
    <row r="1633" spans="1:15" x14ac:dyDescent="0.25">
      <c r="A1633" s="11" t="s">
        <v>3312</v>
      </c>
      <c r="B1633" s="12">
        <v>45719</v>
      </c>
      <c r="C1633" s="11" t="s">
        <v>188</v>
      </c>
      <c r="D1633" s="11" t="s">
        <v>373</v>
      </c>
      <c r="E1633" s="11" t="s">
        <v>385</v>
      </c>
      <c r="F1633" s="11" t="s">
        <v>475</v>
      </c>
      <c r="G1633" s="11" t="s">
        <v>545</v>
      </c>
      <c r="H1633">
        <v>7</v>
      </c>
      <c r="I1633">
        <v>2049.5300000000002</v>
      </c>
      <c r="J1633">
        <v>0.1</v>
      </c>
      <c r="K1633">
        <v>14346.71</v>
      </c>
      <c r="L1633">
        <v>11347</v>
      </c>
      <c r="M1633">
        <v>2999.71</v>
      </c>
      <c r="N1633" s="11" t="s">
        <v>542</v>
      </c>
      <c r="O1633" s="11" t="s">
        <v>543</v>
      </c>
    </row>
    <row r="1634" spans="1:15" x14ac:dyDescent="0.25">
      <c r="A1634" s="11" t="s">
        <v>3324</v>
      </c>
      <c r="B1634" s="12">
        <v>46078</v>
      </c>
      <c r="C1634" s="11" t="s">
        <v>310</v>
      </c>
      <c r="D1634" s="11" t="s">
        <v>373</v>
      </c>
      <c r="E1634" s="11" t="s">
        <v>382</v>
      </c>
      <c r="F1634" s="11" t="s">
        <v>455</v>
      </c>
      <c r="G1634" s="11" t="s">
        <v>545</v>
      </c>
      <c r="H1634">
        <v>1</v>
      </c>
      <c r="I1634">
        <v>2049.5300000000002</v>
      </c>
      <c r="J1634">
        <v>0.1</v>
      </c>
      <c r="K1634">
        <v>2049.5300000000002</v>
      </c>
      <c r="L1634">
        <v>1621</v>
      </c>
      <c r="M1634">
        <v>428.53</v>
      </c>
      <c r="N1634" s="11" t="s">
        <v>556</v>
      </c>
      <c r="O1634" s="11" t="s">
        <v>543</v>
      </c>
    </row>
    <row r="1635" spans="1:15" x14ac:dyDescent="0.25">
      <c r="A1635" s="11" t="s">
        <v>3337</v>
      </c>
      <c r="B1635" s="12">
        <v>45982</v>
      </c>
      <c r="C1635" s="11" t="s">
        <v>270</v>
      </c>
      <c r="D1635" s="11" t="s">
        <v>375</v>
      </c>
      <c r="E1635" s="11" t="s">
        <v>385</v>
      </c>
      <c r="F1635" s="11" t="s">
        <v>461</v>
      </c>
      <c r="G1635" s="11" t="s">
        <v>545</v>
      </c>
      <c r="H1635">
        <v>2</v>
      </c>
      <c r="I1635">
        <v>4925.45</v>
      </c>
      <c r="J1635">
        <v>0.1</v>
      </c>
      <c r="K1635">
        <v>9850.9</v>
      </c>
      <c r="L1635">
        <v>7374</v>
      </c>
      <c r="M1635">
        <v>2476.9</v>
      </c>
      <c r="N1635" s="11" t="s">
        <v>542</v>
      </c>
      <c r="O1635" s="11" t="s">
        <v>543</v>
      </c>
    </row>
    <row r="1636" spans="1:15" x14ac:dyDescent="0.25">
      <c r="A1636" s="11" t="s">
        <v>3353</v>
      </c>
      <c r="B1636" s="12">
        <v>45713</v>
      </c>
      <c r="C1636" s="11" t="s">
        <v>140</v>
      </c>
      <c r="D1636" s="11" t="s">
        <v>345</v>
      </c>
      <c r="E1636" s="11" t="s">
        <v>393</v>
      </c>
      <c r="F1636" s="11" t="s">
        <v>523</v>
      </c>
      <c r="G1636" s="11" t="s">
        <v>545</v>
      </c>
      <c r="H1636">
        <v>7</v>
      </c>
      <c r="I1636">
        <v>1684.6</v>
      </c>
      <c r="J1636">
        <v>0.1</v>
      </c>
      <c r="K1636">
        <v>11792.2</v>
      </c>
      <c r="L1636">
        <v>11305</v>
      </c>
      <c r="M1636">
        <v>487.2</v>
      </c>
      <c r="N1636" s="11" t="s">
        <v>546</v>
      </c>
      <c r="O1636" s="11" t="s">
        <v>543</v>
      </c>
    </row>
    <row r="1637" spans="1:15" x14ac:dyDescent="0.25">
      <c r="A1637" s="11" t="s">
        <v>3363</v>
      </c>
      <c r="B1637" s="12">
        <v>46316</v>
      </c>
      <c r="C1637" s="11" t="s">
        <v>206</v>
      </c>
      <c r="D1637" s="11" t="s">
        <v>371</v>
      </c>
      <c r="E1637" s="11" t="s">
        <v>387</v>
      </c>
      <c r="F1637" s="11" t="s">
        <v>465</v>
      </c>
      <c r="G1637" s="11" t="s">
        <v>545</v>
      </c>
      <c r="H1637">
        <v>6</v>
      </c>
      <c r="I1637">
        <v>22715.040000000001</v>
      </c>
      <c r="J1637">
        <v>0.1</v>
      </c>
      <c r="K1637">
        <v>136290.23999999999</v>
      </c>
      <c r="L1637">
        <v>127896</v>
      </c>
      <c r="M1637">
        <v>8394.24</v>
      </c>
      <c r="N1637" s="11" t="s">
        <v>542</v>
      </c>
      <c r="O1637" s="11" t="s">
        <v>543</v>
      </c>
    </row>
    <row r="1638" spans="1:15" x14ac:dyDescent="0.25">
      <c r="A1638" s="11" t="s">
        <v>3386</v>
      </c>
      <c r="B1638" s="12">
        <v>45696</v>
      </c>
      <c r="C1638" s="11" t="s">
        <v>190</v>
      </c>
      <c r="D1638" s="11" t="s">
        <v>373</v>
      </c>
      <c r="E1638" s="11" t="s">
        <v>398</v>
      </c>
      <c r="F1638" s="11" t="s">
        <v>431</v>
      </c>
      <c r="G1638" s="11" t="s">
        <v>545</v>
      </c>
      <c r="H1638">
        <v>1</v>
      </c>
      <c r="I1638">
        <v>2049.5300000000002</v>
      </c>
      <c r="J1638">
        <v>0.1</v>
      </c>
      <c r="K1638">
        <v>2049.5300000000002</v>
      </c>
      <c r="L1638">
        <v>1621</v>
      </c>
      <c r="M1638">
        <v>428.53</v>
      </c>
      <c r="N1638" s="11" t="s">
        <v>542</v>
      </c>
      <c r="O1638" s="11" t="s">
        <v>543</v>
      </c>
    </row>
    <row r="1639" spans="1:15" x14ac:dyDescent="0.25">
      <c r="A1639" s="11" t="s">
        <v>3420</v>
      </c>
      <c r="B1639" s="12">
        <v>46067</v>
      </c>
      <c r="C1639" s="11" t="s">
        <v>276</v>
      </c>
      <c r="D1639" s="11" t="s">
        <v>353</v>
      </c>
      <c r="E1639" s="11" t="s">
        <v>389</v>
      </c>
      <c r="F1639" s="11" t="s">
        <v>410</v>
      </c>
      <c r="G1639" s="11" t="s">
        <v>545</v>
      </c>
      <c r="H1639">
        <v>2</v>
      </c>
      <c r="I1639">
        <v>7239.15</v>
      </c>
      <c r="J1639">
        <v>0.1</v>
      </c>
      <c r="K1639">
        <v>14478.3</v>
      </c>
      <c r="L1639">
        <v>10674</v>
      </c>
      <c r="M1639">
        <v>3804.3</v>
      </c>
      <c r="N1639" s="11" t="s">
        <v>546</v>
      </c>
      <c r="O1639" s="11" t="s">
        <v>543</v>
      </c>
    </row>
    <row r="1640" spans="1:15" x14ac:dyDescent="0.25">
      <c r="A1640" s="11" t="s">
        <v>3428</v>
      </c>
      <c r="B1640" s="12">
        <v>45848</v>
      </c>
      <c r="C1640" s="11" t="s">
        <v>310</v>
      </c>
      <c r="D1640" s="11" t="s">
        <v>364</v>
      </c>
      <c r="E1640" s="11" t="s">
        <v>385</v>
      </c>
      <c r="F1640" s="11" t="s">
        <v>455</v>
      </c>
      <c r="G1640" s="11" t="s">
        <v>545</v>
      </c>
      <c r="H1640">
        <v>6</v>
      </c>
      <c r="I1640">
        <v>22911.439999999999</v>
      </c>
      <c r="J1640">
        <v>0.1</v>
      </c>
      <c r="K1640">
        <v>137468.64000000001</v>
      </c>
      <c r="L1640">
        <v>100890</v>
      </c>
      <c r="M1640">
        <v>36578.639999999999</v>
      </c>
      <c r="N1640" s="11" t="s">
        <v>546</v>
      </c>
      <c r="O1640" s="11" t="s">
        <v>543</v>
      </c>
    </row>
    <row r="1641" spans="1:15" x14ac:dyDescent="0.25">
      <c r="A1641" s="11" t="s">
        <v>3432</v>
      </c>
      <c r="B1641" s="12">
        <v>45660</v>
      </c>
      <c r="C1641" s="11" t="s">
        <v>56</v>
      </c>
      <c r="D1641" s="11" t="s">
        <v>357</v>
      </c>
      <c r="E1641" s="11" t="s">
        <v>393</v>
      </c>
      <c r="F1641" s="11" t="s">
        <v>469</v>
      </c>
      <c r="G1641" s="11" t="s">
        <v>545</v>
      </c>
      <c r="H1641">
        <v>6</v>
      </c>
      <c r="I1641">
        <v>18700.689999999999</v>
      </c>
      <c r="J1641">
        <v>0.1</v>
      </c>
      <c r="K1641">
        <v>112204.14</v>
      </c>
      <c r="L1641">
        <v>98658</v>
      </c>
      <c r="M1641">
        <v>13546.14</v>
      </c>
      <c r="N1641" s="11" t="s">
        <v>556</v>
      </c>
      <c r="O1641" s="11" t="s">
        <v>543</v>
      </c>
    </row>
    <row r="1642" spans="1:15" x14ac:dyDescent="0.25">
      <c r="A1642" s="11" t="s">
        <v>3435</v>
      </c>
      <c r="B1642" s="12">
        <v>45828</v>
      </c>
      <c r="C1642" s="11" t="s">
        <v>140</v>
      </c>
      <c r="D1642" s="11" t="s">
        <v>337</v>
      </c>
      <c r="E1642" s="11" t="s">
        <v>391</v>
      </c>
      <c r="F1642" s="11" t="s">
        <v>423</v>
      </c>
      <c r="G1642" s="11" t="s">
        <v>545</v>
      </c>
      <c r="H1642">
        <v>2</v>
      </c>
      <c r="I1642">
        <v>19216.37</v>
      </c>
      <c r="J1642">
        <v>0.1</v>
      </c>
      <c r="K1642">
        <v>38432.74</v>
      </c>
      <c r="L1642">
        <v>31606</v>
      </c>
      <c r="M1642">
        <v>6826.74</v>
      </c>
      <c r="N1642" s="11" t="s">
        <v>546</v>
      </c>
      <c r="O1642" s="11" t="s">
        <v>543</v>
      </c>
    </row>
    <row r="1643" spans="1:15" x14ac:dyDescent="0.25">
      <c r="A1643" s="11" t="s">
        <v>3463</v>
      </c>
      <c r="B1643" s="12">
        <v>46360</v>
      </c>
      <c r="C1643" s="11" t="s">
        <v>174</v>
      </c>
      <c r="D1643" s="11" t="s">
        <v>368</v>
      </c>
      <c r="E1643" s="11" t="s">
        <v>398</v>
      </c>
      <c r="F1643" s="11" t="s">
        <v>425</v>
      </c>
      <c r="G1643" s="11" t="s">
        <v>545</v>
      </c>
      <c r="H1643">
        <v>8</v>
      </c>
      <c r="I1643">
        <v>966.32</v>
      </c>
      <c r="J1643">
        <v>0.1</v>
      </c>
      <c r="K1643">
        <v>7730.56</v>
      </c>
      <c r="L1643">
        <v>6208</v>
      </c>
      <c r="M1643">
        <v>1522.56</v>
      </c>
      <c r="N1643" s="11" t="s">
        <v>546</v>
      </c>
      <c r="O1643" s="11" t="s">
        <v>543</v>
      </c>
    </row>
    <row r="1644" spans="1:15" x14ac:dyDescent="0.25">
      <c r="A1644" s="11" t="s">
        <v>3491</v>
      </c>
      <c r="B1644" s="12">
        <v>45799</v>
      </c>
      <c r="C1644" s="11" t="s">
        <v>204</v>
      </c>
      <c r="D1644" s="11" t="s">
        <v>377</v>
      </c>
      <c r="E1644" s="11" t="s">
        <v>391</v>
      </c>
      <c r="F1644" s="11" t="s">
        <v>439</v>
      </c>
      <c r="G1644" s="11" t="s">
        <v>545</v>
      </c>
      <c r="H1644">
        <v>1</v>
      </c>
      <c r="I1644">
        <v>23392.74</v>
      </c>
      <c r="J1644">
        <v>0.1</v>
      </c>
      <c r="K1644">
        <v>23392.74</v>
      </c>
      <c r="L1644">
        <v>18551</v>
      </c>
      <c r="M1644">
        <v>4841.74</v>
      </c>
      <c r="N1644" s="11" t="s">
        <v>556</v>
      </c>
      <c r="O1644" s="11" t="s">
        <v>543</v>
      </c>
    </row>
    <row r="1645" spans="1:15" x14ac:dyDescent="0.25">
      <c r="A1645" s="11" t="s">
        <v>3528</v>
      </c>
      <c r="B1645" s="12">
        <v>46134</v>
      </c>
      <c r="C1645" s="11" t="s">
        <v>102</v>
      </c>
      <c r="D1645" s="11" t="s">
        <v>362</v>
      </c>
      <c r="E1645" s="11" t="s">
        <v>387</v>
      </c>
      <c r="F1645" s="11" t="s">
        <v>501</v>
      </c>
      <c r="G1645" s="11" t="s">
        <v>545</v>
      </c>
      <c r="H1645">
        <v>8</v>
      </c>
      <c r="I1645">
        <v>20292.16</v>
      </c>
      <c r="J1645">
        <v>0.1</v>
      </c>
      <c r="K1645">
        <v>162337.28</v>
      </c>
      <c r="L1645">
        <v>136472</v>
      </c>
      <c r="M1645">
        <v>25865.279999999999</v>
      </c>
      <c r="N1645" s="11" t="s">
        <v>556</v>
      </c>
      <c r="O1645" s="11" t="s">
        <v>543</v>
      </c>
    </row>
    <row r="1646" spans="1:15" x14ac:dyDescent="0.25">
      <c r="A1646" s="11" t="s">
        <v>3531</v>
      </c>
      <c r="B1646" s="12">
        <v>46244</v>
      </c>
      <c r="C1646" s="11" t="s">
        <v>306</v>
      </c>
      <c r="D1646" s="11" t="s">
        <v>337</v>
      </c>
      <c r="E1646" s="11" t="s">
        <v>393</v>
      </c>
      <c r="F1646" s="11" t="s">
        <v>457</v>
      </c>
      <c r="G1646" s="11" t="s">
        <v>545</v>
      </c>
      <c r="H1646">
        <v>2</v>
      </c>
      <c r="I1646">
        <v>19216.37</v>
      </c>
      <c r="J1646">
        <v>0.1</v>
      </c>
      <c r="K1646">
        <v>38432.74</v>
      </c>
      <c r="L1646">
        <v>31606</v>
      </c>
      <c r="M1646">
        <v>6826.74</v>
      </c>
      <c r="N1646" s="11" t="s">
        <v>542</v>
      </c>
      <c r="O1646" s="11" t="s">
        <v>543</v>
      </c>
    </row>
    <row r="1647" spans="1:15" x14ac:dyDescent="0.25">
      <c r="A1647" s="11" t="s">
        <v>3535</v>
      </c>
      <c r="B1647" s="12">
        <v>46367</v>
      </c>
      <c r="C1647" s="11" t="s">
        <v>122</v>
      </c>
      <c r="D1647" s="11" t="s">
        <v>343</v>
      </c>
      <c r="E1647" s="11" t="s">
        <v>387</v>
      </c>
      <c r="F1647" s="11" t="s">
        <v>465</v>
      </c>
      <c r="G1647" s="11" t="s">
        <v>545</v>
      </c>
      <c r="H1647">
        <v>8</v>
      </c>
      <c r="I1647">
        <v>3761.63</v>
      </c>
      <c r="J1647">
        <v>0.1</v>
      </c>
      <c r="K1647">
        <v>30093.040000000001</v>
      </c>
      <c r="L1647">
        <v>25528</v>
      </c>
      <c r="M1647">
        <v>4565.04</v>
      </c>
      <c r="N1647" s="11" t="s">
        <v>546</v>
      </c>
      <c r="O1647" s="11" t="s">
        <v>543</v>
      </c>
    </row>
    <row r="1648" spans="1:15" x14ac:dyDescent="0.25">
      <c r="A1648" s="11" t="s">
        <v>551</v>
      </c>
      <c r="B1648" s="12">
        <v>46273</v>
      </c>
      <c r="C1648" s="11" t="s">
        <v>14</v>
      </c>
      <c r="D1648" s="11" t="s">
        <v>373</v>
      </c>
      <c r="E1648" s="11" t="s">
        <v>382</v>
      </c>
      <c r="F1648" s="11" t="s">
        <v>477</v>
      </c>
      <c r="G1648" s="11" t="s">
        <v>552</v>
      </c>
      <c r="H1648">
        <v>4</v>
      </c>
      <c r="I1648">
        <v>2049.5300000000002</v>
      </c>
      <c r="J1648">
        <v>0.1</v>
      </c>
      <c r="K1648">
        <v>8198.1200000000008</v>
      </c>
      <c r="L1648">
        <v>6484</v>
      </c>
      <c r="M1648">
        <v>1714.12</v>
      </c>
      <c r="N1648" s="11" t="s">
        <v>546</v>
      </c>
      <c r="O1648" s="11" t="s">
        <v>543</v>
      </c>
    </row>
    <row r="1649" spans="1:15" x14ac:dyDescent="0.25">
      <c r="A1649" s="11" t="s">
        <v>567</v>
      </c>
      <c r="B1649" s="12">
        <v>46134</v>
      </c>
      <c r="C1649" s="11" t="s">
        <v>220</v>
      </c>
      <c r="D1649" s="11" t="s">
        <v>348</v>
      </c>
      <c r="E1649" s="11" t="s">
        <v>391</v>
      </c>
      <c r="F1649" s="11" t="s">
        <v>525</v>
      </c>
      <c r="G1649" s="11" t="s">
        <v>552</v>
      </c>
      <c r="H1649">
        <v>2</v>
      </c>
      <c r="I1649">
        <v>11433.13</v>
      </c>
      <c r="J1649">
        <v>0.1</v>
      </c>
      <c r="K1649">
        <v>22866.26</v>
      </c>
      <c r="L1649">
        <v>20438</v>
      </c>
      <c r="M1649">
        <v>2428.2600000000002</v>
      </c>
      <c r="N1649" s="11" t="s">
        <v>546</v>
      </c>
      <c r="O1649" s="11" t="s">
        <v>543</v>
      </c>
    </row>
    <row r="1650" spans="1:15" x14ac:dyDescent="0.25">
      <c r="A1650" s="11" t="s">
        <v>593</v>
      </c>
      <c r="B1650" s="12">
        <v>46172</v>
      </c>
      <c r="C1650" s="11" t="s">
        <v>268</v>
      </c>
      <c r="D1650" s="11" t="s">
        <v>375</v>
      </c>
      <c r="E1650" s="11" t="s">
        <v>389</v>
      </c>
      <c r="F1650" s="11" t="s">
        <v>483</v>
      </c>
      <c r="G1650" s="11" t="s">
        <v>552</v>
      </c>
      <c r="H1650">
        <v>5</v>
      </c>
      <c r="I1650">
        <v>4925.45</v>
      </c>
      <c r="J1650">
        <v>0.1</v>
      </c>
      <c r="K1650">
        <v>24627.25</v>
      </c>
      <c r="L1650">
        <v>18435</v>
      </c>
      <c r="M1650">
        <v>6192.25</v>
      </c>
      <c r="N1650" s="11" t="s">
        <v>542</v>
      </c>
      <c r="O1650" s="11" t="s">
        <v>543</v>
      </c>
    </row>
    <row r="1651" spans="1:15" x14ac:dyDescent="0.25">
      <c r="A1651" s="11" t="s">
        <v>628</v>
      </c>
      <c r="B1651" s="12">
        <v>45924</v>
      </c>
      <c r="C1651" s="11" t="s">
        <v>74</v>
      </c>
      <c r="D1651" s="11" t="s">
        <v>377</v>
      </c>
      <c r="E1651" s="11" t="s">
        <v>395</v>
      </c>
      <c r="F1651" s="11" t="s">
        <v>439</v>
      </c>
      <c r="G1651" s="11" t="s">
        <v>552</v>
      </c>
      <c r="H1651">
        <v>2</v>
      </c>
      <c r="I1651">
        <v>23392.74</v>
      </c>
      <c r="J1651">
        <v>0.1</v>
      </c>
      <c r="K1651">
        <v>46785.48</v>
      </c>
      <c r="L1651">
        <v>37102</v>
      </c>
      <c r="M1651">
        <v>9683.48</v>
      </c>
      <c r="N1651" s="11" t="s">
        <v>542</v>
      </c>
      <c r="O1651" s="11" t="s">
        <v>543</v>
      </c>
    </row>
    <row r="1652" spans="1:15" x14ac:dyDescent="0.25">
      <c r="A1652" s="11" t="s">
        <v>703</v>
      </c>
      <c r="B1652" s="12">
        <v>45968</v>
      </c>
      <c r="C1652" s="11" t="s">
        <v>268</v>
      </c>
      <c r="D1652" s="11" t="s">
        <v>345</v>
      </c>
      <c r="E1652" s="11" t="s">
        <v>398</v>
      </c>
      <c r="F1652" s="11" t="s">
        <v>513</v>
      </c>
      <c r="G1652" s="11" t="s">
        <v>552</v>
      </c>
      <c r="H1652">
        <v>6</v>
      </c>
      <c r="I1652">
        <v>1684.6</v>
      </c>
      <c r="J1652">
        <v>0.1</v>
      </c>
      <c r="K1652">
        <v>10107.6</v>
      </c>
      <c r="L1652">
        <v>9690</v>
      </c>
      <c r="M1652">
        <v>417.6</v>
      </c>
      <c r="N1652" s="11" t="s">
        <v>556</v>
      </c>
      <c r="O1652" s="11" t="s">
        <v>543</v>
      </c>
    </row>
    <row r="1653" spans="1:15" x14ac:dyDescent="0.25">
      <c r="A1653" s="11" t="s">
        <v>709</v>
      </c>
      <c r="B1653" s="12">
        <v>46243</v>
      </c>
      <c r="C1653" s="11" t="s">
        <v>100</v>
      </c>
      <c r="D1653" s="11" t="s">
        <v>371</v>
      </c>
      <c r="E1653" s="11" t="s">
        <v>395</v>
      </c>
      <c r="F1653" s="11" t="s">
        <v>517</v>
      </c>
      <c r="G1653" s="11" t="s">
        <v>552</v>
      </c>
      <c r="H1653">
        <v>2</v>
      </c>
      <c r="I1653">
        <v>22715.040000000001</v>
      </c>
      <c r="J1653">
        <v>0.1</v>
      </c>
      <c r="K1653">
        <v>45430.080000000002</v>
      </c>
      <c r="L1653">
        <v>42632</v>
      </c>
      <c r="M1653">
        <v>2798.08</v>
      </c>
      <c r="N1653" s="11" t="s">
        <v>556</v>
      </c>
      <c r="O1653" s="11" t="s">
        <v>543</v>
      </c>
    </row>
    <row r="1654" spans="1:15" x14ac:dyDescent="0.25">
      <c r="A1654" s="11" t="s">
        <v>830</v>
      </c>
      <c r="B1654" s="12">
        <v>46384</v>
      </c>
      <c r="C1654" s="11" t="s">
        <v>322</v>
      </c>
      <c r="D1654" s="11" t="s">
        <v>371</v>
      </c>
      <c r="E1654" s="11" t="s">
        <v>387</v>
      </c>
      <c r="F1654" s="11" t="s">
        <v>455</v>
      </c>
      <c r="G1654" s="11" t="s">
        <v>552</v>
      </c>
      <c r="H1654">
        <v>6</v>
      </c>
      <c r="I1654">
        <v>22715.040000000001</v>
      </c>
      <c r="J1654">
        <v>0.1</v>
      </c>
      <c r="K1654">
        <v>136290.23999999999</v>
      </c>
      <c r="L1654">
        <v>127896</v>
      </c>
      <c r="M1654">
        <v>8394.24</v>
      </c>
      <c r="N1654" s="11" t="s">
        <v>542</v>
      </c>
      <c r="O1654" s="11" t="s">
        <v>543</v>
      </c>
    </row>
    <row r="1655" spans="1:15" x14ac:dyDescent="0.25">
      <c r="A1655" s="11" t="s">
        <v>839</v>
      </c>
      <c r="B1655" s="12">
        <v>46069</v>
      </c>
      <c r="C1655" s="11" t="s">
        <v>82</v>
      </c>
      <c r="D1655" s="11" t="s">
        <v>341</v>
      </c>
      <c r="E1655" s="11" t="s">
        <v>382</v>
      </c>
      <c r="F1655" s="11" t="s">
        <v>515</v>
      </c>
      <c r="G1655" s="11" t="s">
        <v>552</v>
      </c>
      <c r="H1655">
        <v>3</v>
      </c>
      <c r="I1655">
        <v>465.6</v>
      </c>
      <c r="J1655">
        <v>0.1</v>
      </c>
      <c r="K1655">
        <v>1396.8</v>
      </c>
      <c r="L1655">
        <v>1236</v>
      </c>
      <c r="M1655">
        <v>160.80000000000001</v>
      </c>
      <c r="N1655" s="11" t="s">
        <v>556</v>
      </c>
      <c r="O1655" s="11" t="s">
        <v>543</v>
      </c>
    </row>
    <row r="1656" spans="1:15" x14ac:dyDescent="0.25">
      <c r="A1656" s="11" t="s">
        <v>859</v>
      </c>
      <c r="B1656" s="12">
        <v>45891</v>
      </c>
      <c r="C1656" s="11" t="s">
        <v>196</v>
      </c>
      <c r="D1656" s="11" t="s">
        <v>355</v>
      </c>
      <c r="E1656" s="11" t="s">
        <v>395</v>
      </c>
      <c r="F1656" s="11" t="s">
        <v>509</v>
      </c>
      <c r="G1656" s="11" t="s">
        <v>552</v>
      </c>
      <c r="H1656">
        <v>7</v>
      </c>
      <c r="I1656">
        <v>25938.39</v>
      </c>
      <c r="J1656">
        <v>0.1</v>
      </c>
      <c r="K1656">
        <v>181568.73</v>
      </c>
      <c r="L1656">
        <v>138586</v>
      </c>
      <c r="M1656">
        <v>42982.73</v>
      </c>
      <c r="N1656" s="11" t="s">
        <v>556</v>
      </c>
      <c r="O1656" s="11" t="s">
        <v>543</v>
      </c>
    </row>
    <row r="1657" spans="1:15" x14ac:dyDescent="0.25">
      <c r="A1657" s="11" t="s">
        <v>867</v>
      </c>
      <c r="B1657" s="12">
        <v>45676</v>
      </c>
      <c r="C1657" s="11" t="s">
        <v>52</v>
      </c>
      <c r="D1657" s="11" t="s">
        <v>334</v>
      </c>
      <c r="E1657" s="11" t="s">
        <v>385</v>
      </c>
      <c r="F1657" s="11" t="s">
        <v>479</v>
      </c>
      <c r="G1657" s="11" t="s">
        <v>552</v>
      </c>
      <c r="H1657">
        <v>8</v>
      </c>
      <c r="I1657">
        <v>334.13</v>
      </c>
      <c r="J1657">
        <v>0.1</v>
      </c>
      <c r="K1657">
        <v>2673.04</v>
      </c>
      <c r="L1657">
        <v>2280</v>
      </c>
      <c r="M1657">
        <v>393.04</v>
      </c>
      <c r="N1657" s="11" t="s">
        <v>546</v>
      </c>
      <c r="O1657" s="11" t="s">
        <v>543</v>
      </c>
    </row>
    <row r="1658" spans="1:15" x14ac:dyDescent="0.25">
      <c r="A1658" s="11" t="s">
        <v>879</v>
      </c>
      <c r="B1658" s="12">
        <v>46007</v>
      </c>
      <c r="C1658" s="11" t="s">
        <v>228</v>
      </c>
      <c r="D1658" s="11" t="s">
        <v>377</v>
      </c>
      <c r="E1658" s="11" t="s">
        <v>395</v>
      </c>
      <c r="F1658" s="11" t="s">
        <v>471</v>
      </c>
      <c r="G1658" s="11" t="s">
        <v>552</v>
      </c>
      <c r="H1658">
        <v>2</v>
      </c>
      <c r="I1658">
        <v>23392.74</v>
      </c>
      <c r="J1658">
        <v>0.1</v>
      </c>
      <c r="K1658">
        <v>46785.48</v>
      </c>
      <c r="L1658">
        <v>37102</v>
      </c>
      <c r="M1658">
        <v>9683.48</v>
      </c>
      <c r="N1658" s="11" t="s">
        <v>550</v>
      </c>
      <c r="O1658" s="11" t="s">
        <v>543</v>
      </c>
    </row>
    <row r="1659" spans="1:15" x14ac:dyDescent="0.25">
      <c r="A1659" s="11" t="s">
        <v>939</v>
      </c>
      <c r="B1659" s="12">
        <v>45987</v>
      </c>
      <c r="C1659" s="11" t="s">
        <v>39</v>
      </c>
      <c r="D1659" s="11" t="s">
        <v>345</v>
      </c>
      <c r="E1659" s="11" t="s">
        <v>395</v>
      </c>
      <c r="F1659" s="11" t="s">
        <v>431</v>
      </c>
      <c r="G1659" s="11" t="s">
        <v>552</v>
      </c>
      <c r="H1659">
        <v>5</v>
      </c>
      <c r="I1659">
        <v>1684.6</v>
      </c>
      <c r="J1659">
        <v>0.1</v>
      </c>
      <c r="K1659">
        <v>8423</v>
      </c>
      <c r="L1659">
        <v>8075</v>
      </c>
      <c r="M1659">
        <v>348</v>
      </c>
      <c r="N1659" s="11" t="s">
        <v>546</v>
      </c>
      <c r="O1659" s="11" t="s">
        <v>543</v>
      </c>
    </row>
    <row r="1660" spans="1:15" x14ac:dyDescent="0.25">
      <c r="A1660" s="11" t="s">
        <v>972</v>
      </c>
      <c r="B1660" s="12">
        <v>45864</v>
      </c>
      <c r="C1660" s="11" t="s">
        <v>90</v>
      </c>
      <c r="D1660" s="11" t="s">
        <v>343</v>
      </c>
      <c r="E1660" s="11" t="s">
        <v>389</v>
      </c>
      <c r="F1660" s="11" t="s">
        <v>525</v>
      </c>
      <c r="G1660" s="11" t="s">
        <v>552</v>
      </c>
      <c r="H1660">
        <v>5</v>
      </c>
      <c r="I1660">
        <v>3761.63</v>
      </c>
      <c r="J1660">
        <v>0.1</v>
      </c>
      <c r="K1660">
        <v>18808.150000000001</v>
      </c>
      <c r="L1660">
        <v>15955</v>
      </c>
      <c r="M1660">
        <v>2853.15</v>
      </c>
      <c r="N1660" s="11" t="s">
        <v>556</v>
      </c>
      <c r="O1660" s="11" t="s">
        <v>543</v>
      </c>
    </row>
    <row r="1661" spans="1:15" x14ac:dyDescent="0.25">
      <c r="A1661" s="11" t="s">
        <v>985</v>
      </c>
      <c r="B1661" s="12">
        <v>45736</v>
      </c>
      <c r="C1661" s="11" t="s">
        <v>236</v>
      </c>
      <c r="D1661" s="11" t="s">
        <v>362</v>
      </c>
      <c r="E1661" s="11" t="s">
        <v>389</v>
      </c>
      <c r="F1661" s="11" t="s">
        <v>449</v>
      </c>
      <c r="G1661" s="11" t="s">
        <v>552</v>
      </c>
      <c r="H1661">
        <v>3</v>
      </c>
      <c r="I1661">
        <v>20292.16</v>
      </c>
      <c r="J1661">
        <v>0.1</v>
      </c>
      <c r="K1661">
        <v>60876.480000000003</v>
      </c>
      <c r="L1661">
        <v>51177</v>
      </c>
      <c r="M1661">
        <v>9699.48</v>
      </c>
      <c r="N1661" s="11" t="s">
        <v>550</v>
      </c>
      <c r="O1661" s="11" t="s">
        <v>543</v>
      </c>
    </row>
    <row r="1662" spans="1:15" x14ac:dyDescent="0.25">
      <c r="A1662" s="11" t="s">
        <v>993</v>
      </c>
      <c r="B1662" s="12">
        <v>45909</v>
      </c>
      <c r="C1662" s="11" t="s">
        <v>124</v>
      </c>
      <c r="D1662" s="11" t="s">
        <v>371</v>
      </c>
      <c r="E1662" s="11" t="s">
        <v>389</v>
      </c>
      <c r="F1662" s="11" t="s">
        <v>429</v>
      </c>
      <c r="G1662" s="11" t="s">
        <v>552</v>
      </c>
      <c r="H1662">
        <v>6</v>
      </c>
      <c r="I1662">
        <v>22715.040000000001</v>
      </c>
      <c r="J1662">
        <v>0.1</v>
      </c>
      <c r="K1662">
        <v>136290.23999999999</v>
      </c>
      <c r="L1662">
        <v>127896</v>
      </c>
      <c r="M1662">
        <v>8394.24</v>
      </c>
      <c r="N1662" s="11" t="s">
        <v>550</v>
      </c>
      <c r="O1662" s="11" t="s">
        <v>543</v>
      </c>
    </row>
    <row r="1663" spans="1:15" x14ac:dyDescent="0.25">
      <c r="A1663" s="11" t="s">
        <v>995</v>
      </c>
      <c r="B1663" s="12">
        <v>46108</v>
      </c>
      <c r="C1663" s="11" t="s">
        <v>272</v>
      </c>
      <c r="D1663" s="11" t="s">
        <v>353</v>
      </c>
      <c r="E1663" s="11" t="s">
        <v>398</v>
      </c>
      <c r="F1663" s="11" t="s">
        <v>443</v>
      </c>
      <c r="G1663" s="11" t="s">
        <v>552</v>
      </c>
      <c r="H1663">
        <v>3</v>
      </c>
      <c r="I1663">
        <v>7239.15</v>
      </c>
      <c r="J1663">
        <v>0.1</v>
      </c>
      <c r="K1663">
        <v>21717.45</v>
      </c>
      <c r="L1663">
        <v>16011</v>
      </c>
      <c r="M1663">
        <v>5706.45</v>
      </c>
      <c r="N1663" s="11" t="s">
        <v>542</v>
      </c>
      <c r="O1663" s="11" t="s">
        <v>543</v>
      </c>
    </row>
    <row r="1664" spans="1:15" x14ac:dyDescent="0.25">
      <c r="A1664" s="11" t="s">
        <v>1020</v>
      </c>
      <c r="B1664" s="12">
        <v>45746</v>
      </c>
      <c r="C1664" s="11" t="s">
        <v>64</v>
      </c>
      <c r="D1664" s="11" t="s">
        <v>368</v>
      </c>
      <c r="E1664" s="11" t="s">
        <v>382</v>
      </c>
      <c r="F1664" s="11" t="s">
        <v>435</v>
      </c>
      <c r="G1664" s="11" t="s">
        <v>552</v>
      </c>
      <c r="H1664">
        <v>1</v>
      </c>
      <c r="I1664">
        <v>966.32</v>
      </c>
      <c r="J1664">
        <v>0.1</v>
      </c>
      <c r="K1664">
        <v>966.32</v>
      </c>
      <c r="L1664">
        <v>776</v>
      </c>
      <c r="M1664">
        <v>190.32</v>
      </c>
      <c r="N1664" s="11" t="s">
        <v>546</v>
      </c>
      <c r="O1664" s="11" t="s">
        <v>543</v>
      </c>
    </row>
    <row r="1665" spans="1:15" x14ac:dyDescent="0.25">
      <c r="A1665" s="11" t="s">
        <v>1025</v>
      </c>
      <c r="B1665" s="12">
        <v>45798</v>
      </c>
      <c r="C1665" s="11" t="s">
        <v>264</v>
      </c>
      <c r="D1665" s="11" t="s">
        <v>339</v>
      </c>
      <c r="E1665" s="11" t="s">
        <v>398</v>
      </c>
      <c r="F1665" s="11" t="s">
        <v>471</v>
      </c>
      <c r="G1665" s="11" t="s">
        <v>552</v>
      </c>
      <c r="H1665">
        <v>6</v>
      </c>
      <c r="I1665">
        <v>8316.18</v>
      </c>
      <c r="J1665">
        <v>0.1</v>
      </c>
      <c r="K1665">
        <v>49897.08</v>
      </c>
      <c r="L1665">
        <v>41010</v>
      </c>
      <c r="M1665">
        <v>8887.08</v>
      </c>
      <c r="N1665" s="11" t="s">
        <v>550</v>
      </c>
      <c r="O1665" s="11" t="s">
        <v>543</v>
      </c>
    </row>
    <row r="1666" spans="1:15" x14ac:dyDescent="0.25">
      <c r="A1666" s="11" t="s">
        <v>1034</v>
      </c>
      <c r="B1666" s="12">
        <v>46335</v>
      </c>
      <c r="C1666" s="11" t="s">
        <v>33</v>
      </c>
      <c r="D1666" s="11" t="s">
        <v>351</v>
      </c>
      <c r="E1666" s="11" t="s">
        <v>382</v>
      </c>
      <c r="F1666" s="11" t="s">
        <v>413</v>
      </c>
      <c r="G1666" s="11" t="s">
        <v>552</v>
      </c>
      <c r="H1666">
        <v>3</v>
      </c>
      <c r="I1666">
        <v>26089.08</v>
      </c>
      <c r="J1666">
        <v>0.1</v>
      </c>
      <c r="K1666">
        <v>78267.240000000005</v>
      </c>
      <c r="L1666">
        <v>58314</v>
      </c>
      <c r="M1666">
        <v>19953.240000000002</v>
      </c>
      <c r="N1666" s="11" t="s">
        <v>546</v>
      </c>
      <c r="O1666" s="11" t="s">
        <v>543</v>
      </c>
    </row>
    <row r="1667" spans="1:15" x14ac:dyDescent="0.25">
      <c r="A1667" s="11" t="s">
        <v>1055</v>
      </c>
      <c r="B1667" s="12">
        <v>46356</v>
      </c>
      <c r="C1667" s="11" t="s">
        <v>132</v>
      </c>
      <c r="D1667" s="11" t="s">
        <v>334</v>
      </c>
      <c r="E1667" s="11" t="s">
        <v>398</v>
      </c>
      <c r="F1667" s="11" t="s">
        <v>519</v>
      </c>
      <c r="G1667" s="11" t="s">
        <v>552</v>
      </c>
      <c r="H1667">
        <v>5</v>
      </c>
      <c r="I1667">
        <v>334.13</v>
      </c>
      <c r="J1667">
        <v>0.1</v>
      </c>
      <c r="K1667">
        <v>1670.65</v>
      </c>
      <c r="L1667">
        <v>1425</v>
      </c>
      <c r="M1667">
        <v>245.65</v>
      </c>
      <c r="N1667" s="11" t="s">
        <v>550</v>
      </c>
      <c r="O1667" s="11" t="s">
        <v>543</v>
      </c>
    </row>
    <row r="1668" spans="1:15" x14ac:dyDescent="0.25">
      <c r="A1668" s="11" t="s">
        <v>1061</v>
      </c>
      <c r="B1668" s="12">
        <v>46267</v>
      </c>
      <c r="C1668" s="11" t="s">
        <v>154</v>
      </c>
      <c r="D1668" s="11" t="s">
        <v>339</v>
      </c>
      <c r="E1668" s="11" t="s">
        <v>382</v>
      </c>
      <c r="F1668" s="11" t="s">
        <v>459</v>
      </c>
      <c r="G1668" s="11" t="s">
        <v>552</v>
      </c>
      <c r="H1668">
        <v>5</v>
      </c>
      <c r="I1668">
        <v>8316.18</v>
      </c>
      <c r="J1668">
        <v>0.1</v>
      </c>
      <c r="K1668">
        <v>41580.9</v>
      </c>
      <c r="L1668">
        <v>34175</v>
      </c>
      <c r="M1668">
        <v>7405.9</v>
      </c>
      <c r="N1668" s="11" t="s">
        <v>542</v>
      </c>
      <c r="O1668" s="11" t="s">
        <v>543</v>
      </c>
    </row>
    <row r="1669" spans="1:15" x14ac:dyDescent="0.25">
      <c r="A1669" s="11" t="s">
        <v>1066</v>
      </c>
      <c r="B1669" s="12">
        <v>46190</v>
      </c>
      <c r="C1669" s="11" t="s">
        <v>304</v>
      </c>
      <c r="D1669" s="11" t="s">
        <v>373</v>
      </c>
      <c r="E1669" s="11" t="s">
        <v>391</v>
      </c>
      <c r="F1669" s="11" t="s">
        <v>443</v>
      </c>
      <c r="G1669" s="11" t="s">
        <v>552</v>
      </c>
      <c r="H1669">
        <v>4</v>
      </c>
      <c r="I1669">
        <v>2049.5300000000002</v>
      </c>
      <c r="J1669">
        <v>0.1</v>
      </c>
      <c r="K1669">
        <v>8198.1200000000008</v>
      </c>
      <c r="L1669">
        <v>6484</v>
      </c>
      <c r="M1669">
        <v>1714.12</v>
      </c>
      <c r="N1669" s="11" t="s">
        <v>546</v>
      </c>
      <c r="O1669" s="11" t="s">
        <v>543</v>
      </c>
    </row>
    <row r="1670" spans="1:15" x14ac:dyDescent="0.25">
      <c r="A1670" s="11" t="s">
        <v>1090</v>
      </c>
      <c r="B1670" s="12">
        <v>45810</v>
      </c>
      <c r="C1670" s="11" t="s">
        <v>186</v>
      </c>
      <c r="D1670" s="11" t="s">
        <v>339</v>
      </c>
      <c r="E1670" s="11" t="s">
        <v>389</v>
      </c>
      <c r="F1670" s="11" t="s">
        <v>491</v>
      </c>
      <c r="G1670" s="11" t="s">
        <v>552</v>
      </c>
      <c r="H1670">
        <v>3</v>
      </c>
      <c r="I1670">
        <v>8316.18</v>
      </c>
      <c r="J1670">
        <v>0.1</v>
      </c>
      <c r="K1670">
        <v>24948.54</v>
      </c>
      <c r="L1670">
        <v>20505</v>
      </c>
      <c r="M1670">
        <v>4443.54</v>
      </c>
      <c r="N1670" s="11" t="s">
        <v>546</v>
      </c>
      <c r="O1670" s="11" t="s">
        <v>543</v>
      </c>
    </row>
    <row r="1671" spans="1:15" x14ac:dyDescent="0.25">
      <c r="A1671" s="11" t="s">
        <v>1124</v>
      </c>
      <c r="B1671" s="12">
        <v>46253</v>
      </c>
      <c r="C1671" s="11" t="s">
        <v>282</v>
      </c>
      <c r="D1671" s="11" t="s">
        <v>330</v>
      </c>
      <c r="E1671" s="11" t="s">
        <v>385</v>
      </c>
      <c r="F1671" s="11" t="s">
        <v>439</v>
      </c>
      <c r="G1671" s="11" t="s">
        <v>552</v>
      </c>
      <c r="H1671">
        <v>2</v>
      </c>
      <c r="I1671">
        <v>12090.91</v>
      </c>
      <c r="J1671">
        <v>0.1</v>
      </c>
      <c r="K1671">
        <v>24181.82</v>
      </c>
      <c r="L1671">
        <v>20786</v>
      </c>
      <c r="M1671">
        <v>3395.82</v>
      </c>
      <c r="N1671" s="11" t="s">
        <v>550</v>
      </c>
      <c r="O1671" s="11" t="s">
        <v>543</v>
      </c>
    </row>
    <row r="1672" spans="1:15" x14ac:dyDescent="0.25">
      <c r="A1672" s="11" t="s">
        <v>1150</v>
      </c>
      <c r="B1672" s="12">
        <v>45905</v>
      </c>
      <c r="C1672" s="11" t="s">
        <v>246</v>
      </c>
      <c r="D1672" s="11" t="s">
        <v>339</v>
      </c>
      <c r="E1672" s="11" t="s">
        <v>393</v>
      </c>
      <c r="F1672" s="11" t="s">
        <v>509</v>
      </c>
      <c r="G1672" s="11" t="s">
        <v>552</v>
      </c>
      <c r="H1672">
        <v>1</v>
      </c>
      <c r="I1672">
        <v>8316.18</v>
      </c>
      <c r="J1672">
        <v>0.1</v>
      </c>
      <c r="K1672">
        <v>8316.18</v>
      </c>
      <c r="L1672">
        <v>6835</v>
      </c>
      <c r="M1672">
        <v>1481.18</v>
      </c>
      <c r="N1672" s="11" t="s">
        <v>550</v>
      </c>
      <c r="O1672" s="11" t="s">
        <v>543</v>
      </c>
    </row>
    <row r="1673" spans="1:15" x14ac:dyDescent="0.25">
      <c r="A1673" s="11" t="s">
        <v>1180</v>
      </c>
      <c r="B1673" s="12">
        <v>46145</v>
      </c>
      <c r="C1673" s="11" t="s">
        <v>120</v>
      </c>
      <c r="D1673" s="11" t="s">
        <v>377</v>
      </c>
      <c r="E1673" s="11" t="s">
        <v>382</v>
      </c>
      <c r="F1673" s="11" t="s">
        <v>499</v>
      </c>
      <c r="G1673" s="11" t="s">
        <v>552</v>
      </c>
      <c r="H1673">
        <v>4</v>
      </c>
      <c r="I1673">
        <v>23392.74</v>
      </c>
      <c r="J1673">
        <v>0.1</v>
      </c>
      <c r="K1673">
        <v>93570.96</v>
      </c>
      <c r="L1673">
        <v>74204</v>
      </c>
      <c r="M1673">
        <v>19366.96</v>
      </c>
      <c r="N1673" s="11" t="s">
        <v>556</v>
      </c>
      <c r="O1673" s="11" t="s">
        <v>543</v>
      </c>
    </row>
    <row r="1674" spans="1:15" x14ac:dyDescent="0.25">
      <c r="A1674" s="11" t="s">
        <v>1191</v>
      </c>
      <c r="B1674" s="12">
        <v>46182</v>
      </c>
      <c r="C1674" s="11" t="s">
        <v>230</v>
      </c>
      <c r="D1674" s="11" t="s">
        <v>341</v>
      </c>
      <c r="E1674" s="11" t="s">
        <v>387</v>
      </c>
      <c r="F1674" s="11" t="s">
        <v>473</v>
      </c>
      <c r="G1674" s="11" t="s">
        <v>552</v>
      </c>
      <c r="H1674">
        <v>8</v>
      </c>
      <c r="I1674">
        <v>465.6</v>
      </c>
      <c r="J1674">
        <v>0.1</v>
      </c>
      <c r="K1674">
        <v>3724.8</v>
      </c>
      <c r="L1674">
        <v>3296</v>
      </c>
      <c r="M1674">
        <v>428.8</v>
      </c>
      <c r="N1674" s="11" t="s">
        <v>550</v>
      </c>
      <c r="O1674" s="11" t="s">
        <v>543</v>
      </c>
    </row>
    <row r="1675" spans="1:15" x14ac:dyDescent="0.25">
      <c r="A1675" s="11" t="s">
        <v>1195</v>
      </c>
      <c r="B1675" s="12">
        <v>46010</v>
      </c>
      <c r="C1675" s="11" t="s">
        <v>308</v>
      </c>
      <c r="D1675" s="11" t="s">
        <v>375</v>
      </c>
      <c r="E1675" s="11" t="s">
        <v>389</v>
      </c>
      <c r="F1675" s="11" t="s">
        <v>511</v>
      </c>
      <c r="G1675" s="11" t="s">
        <v>552</v>
      </c>
      <c r="H1675">
        <v>8</v>
      </c>
      <c r="I1675">
        <v>4925.45</v>
      </c>
      <c r="J1675">
        <v>0.1</v>
      </c>
      <c r="K1675">
        <v>39403.599999999999</v>
      </c>
      <c r="L1675">
        <v>29496</v>
      </c>
      <c r="M1675">
        <v>9907.6</v>
      </c>
      <c r="N1675" s="11" t="s">
        <v>556</v>
      </c>
      <c r="O1675" s="11" t="s">
        <v>543</v>
      </c>
    </row>
    <row r="1676" spans="1:15" x14ac:dyDescent="0.25">
      <c r="A1676" s="11" t="s">
        <v>1197</v>
      </c>
      <c r="B1676" s="12">
        <v>46089</v>
      </c>
      <c r="C1676" s="11" t="s">
        <v>316</v>
      </c>
      <c r="D1676" s="11" t="s">
        <v>373</v>
      </c>
      <c r="E1676" s="11" t="s">
        <v>382</v>
      </c>
      <c r="F1676" s="11" t="s">
        <v>425</v>
      </c>
      <c r="G1676" s="11" t="s">
        <v>552</v>
      </c>
      <c r="H1676">
        <v>1</v>
      </c>
      <c r="I1676">
        <v>2049.5300000000002</v>
      </c>
      <c r="J1676">
        <v>0.1</v>
      </c>
      <c r="K1676">
        <v>2049.5300000000002</v>
      </c>
      <c r="L1676">
        <v>1621</v>
      </c>
      <c r="M1676">
        <v>428.53</v>
      </c>
      <c r="N1676" s="11" t="s">
        <v>546</v>
      </c>
      <c r="O1676" s="11" t="s">
        <v>543</v>
      </c>
    </row>
    <row r="1677" spans="1:15" x14ac:dyDescent="0.25">
      <c r="A1677" s="11" t="s">
        <v>1249</v>
      </c>
      <c r="B1677" s="12">
        <v>45773</v>
      </c>
      <c r="C1677" s="11" t="s">
        <v>190</v>
      </c>
      <c r="D1677" s="11" t="s">
        <v>348</v>
      </c>
      <c r="E1677" s="11" t="s">
        <v>395</v>
      </c>
      <c r="F1677" s="11" t="s">
        <v>449</v>
      </c>
      <c r="G1677" s="11" t="s">
        <v>552</v>
      </c>
      <c r="H1677">
        <v>2</v>
      </c>
      <c r="I1677">
        <v>11433.13</v>
      </c>
      <c r="J1677">
        <v>0.1</v>
      </c>
      <c r="K1677">
        <v>22866.26</v>
      </c>
      <c r="L1677">
        <v>20438</v>
      </c>
      <c r="M1677">
        <v>2428.2600000000002</v>
      </c>
      <c r="N1677" s="11" t="s">
        <v>542</v>
      </c>
      <c r="O1677" s="11" t="s">
        <v>543</v>
      </c>
    </row>
    <row r="1678" spans="1:15" x14ac:dyDescent="0.25">
      <c r="A1678" s="11" t="s">
        <v>1276</v>
      </c>
      <c r="B1678" s="12">
        <v>45846</v>
      </c>
      <c r="C1678" s="11" t="s">
        <v>106</v>
      </c>
      <c r="D1678" s="11" t="s">
        <v>362</v>
      </c>
      <c r="E1678" s="11" t="s">
        <v>387</v>
      </c>
      <c r="F1678" s="11" t="s">
        <v>519</v>
      </c>
      <c r="G1678" s="11" t="s">
        <v>552</v>
      </c>
      <c r="H1678">
        <v>2</v>
      </c>
      <c r="I1678">
        <v>20292.16</v>
      </c>
      <c r="J1678">
        <v>0.1</v>
      </c>
      <c r="K1678">
        <v>40584.32</v>
      </c>
      <c r="L1678">
        <v>34118</v>
      </c>
      <c r="M1678">
        <v>6466.32</v>
      </c>
      <c r="N1678" s="11" t="s">
        <v>542</v>
      </c>
      <c r="O1678" s="11" t="s">
        <v>543</v>
      </c>
    </row>
    <row r="1679" spans="1:15" x14ac:dyDescent="0.25">
      <c r="A1679" s="11" t="s">
        <v>1284</v>
      </c>
      <c r="B1679" s="12">
        <v>46147</v>
      </c>
      <c r="C1679" s="11" t="s">
        <v>280</v>
      </c>
      <c r="D1679" s="11" t="s">
        <v>343</v>
      </c>
      <c r="E1679" s="11" t="s">
        <v>391</v>
      </c>
      <c r="F1679" s="11" t="s">
        <v>475</v>
      </c>
      <c r="G1679" s="11" t="s">
        <v>552</v>
      </c>
      <c r="H1679">
        <v>8</v>
      </c>
      <c r="I1679">
        <v>3761.63</v>
      </c>
      <c r="J1679">
        <v>0.1</v>
      </c>
      <c r="K1679">
        <v>30093.040000000001</v>
      </c>
      <c r="L1679">
        <v>25528</v>
      </c>
      <c r="M1679">
        <v>4565.04</v>
      </c>
      <c r="N1679" s="11" t="s">
        <v>546</v>
      </c>
      <c r="O1679" s="11" t="s">
        <v>543</v>
      </c>
    </row>
    <row r="1680" spans="1:15" x14ac:dyDescent="0.25">
      <c r="A1680" s="11" t="s">
        <v>1300</v>
      </c>
      <c r="B1680" s="12">
        <v>46114</v>
      </c>
      <c r="C1680" s="11" t="s">
        <v>190</v>
      </c>
      <c r="D1680" s="11" t="s">
        <v>341</v>
      </c>
      <c r="E1680" s="11" t="s">
        <v>385</v>
      </c>
      <c r="F1680" s="11" t="s">
        <v>515</v>
      </c>
      <c r="G1680" s="11" t="s">
        <v>552</v>
      </c>
      <c r="H1680">
        <v>2</v>
      </c>
      <c r="I1680">
        <v>465.6</v>
      </c>
      <c r="J1680">
        <v>0.1</v>
      </c>
      <c r="K1680">
        <v>931.2</v>
      </c>
      <c r="L1680">
        <v>824</v>
      </c>
      <c r="M1680">
        <v>107.2</v>
      </c>
      <c r="N1680" s="11" t="s">
        <v>556</v>
      </c>
      <c r="O1680" s="11" t="s">
        <v>543</v>
      </c>
    </row>
    <row r="1681" spans="1:15" x14ac:dyDescent="0.25">
      <c r="A1681" s="11" t="s">
        <v>1309</v>
      </c>
      <c r="B1681" s="12">
        <v>46169</v>
      </c>
      <c r="C1681" s="11" t="s">
        <v>146</v>
      </c>
      <c r="D1681" s="11" t="s">
        <v>330</v>
      </c>
      <c r="E1681" s="11" t="s">
        <v>393</v>
      </c>
      <c r="F1681" s="11" t="s">
        <v>451</v>
      </c>
      <c r="G1681" s="11" t="s">
        <v>552</v>
      </c>
      <c r="H1681">
        <v>4</v>
      </c>
      <c r="I1681">
        <v>12090.91</v>
      </c>
      <c r="J1681">
        <v>0.1</v>
      </c>
      <c r="K1681">
        <v>48363.64</v>
      </c>
      <c r="L1681">
        <v>41572</v>
      </c>
      <c r="M1681">
        <v>6791.64</v>
      </c>
      <c r="N1681" s="11" t="s">
        <v>542</v>
      </c>
      <c r="O1681" s="11" t="s">
        <v>543</v>
      </c>
    </row>
    <row r="1682" spans="1:15" x14ac:dyDescent="0.25">
      <c r="A1682" s="11" t="s">
        <v>1333</v>
      </c>
      <c r="B1682" s="12">
        <v>45718</v>
      </c>
      <c r="C1682" s="11" t="s">
        <v>50</v>
      </c>
      <c r="D1682" s="11" t="s">
        <v>345</v>
      </c>
      <c r="E1682" s="11" t="s">
        <v>382</v>
      </c>
      <c r="F1682" s="11" t="s">
        <v>467</v>
      </c>
      <c r="G1682" s="11" t="s">
        <v>552</v>
      </c>
      <c r="H1682">
        <v>5</v>
      </c>
      <c r="I1682">
        <v>1684.6</v>
      </c>
      <c r="J1682">
        <v>0.1</v>
      </c>
      <c r="K1682">
        <v>8423</v>
      </c>
      <c r="L1682">
        <v>8075</v>
      </c>
      <c r="M1682">
        <v>348</v>
      </c>
      <c r="N1682" s="11" t="s">
        <v>556</v>
      </c>
      <c r="O1682" s="11" t="s">
        <v>543</v>
      </c>
    </row>
    <row r="1683" spans="1:15" x14ac:dyDescent="0.25">
      <c r="A1683" s="11" t="s">
        <v>1334</v>
      </c>
      <c r="B1683" s="12">
        <v>45728</v>
      </c>
      <c r="C1683" s="11" t="s">
        <v>296</v>
      </c>
      <c r="D1683" s="11" t="s">
        <v>343</v>
      </c>
      <c r="E1683" s="11" t="s">
        <v>389</v>
      </c>
      <c r="F1683" s="11" t="s">
        <v>489</v>
      </c>
      <c r="G1683" s="11" t="s">
        <v>552</v>
      </c>
      <c r="H1683">
        <v>6</v>
      </c>
      <c r="I1683">
        <v>3761.63</v>
      </c>
      <c r="J1683">
        <v>0.1</v>
      </c>
      <c r="K1683">
        <v>22569.78</v>
      </c>
      <c r="L1683">
        <v>19146</v>
      </c>
      <c r="M1683">
        <v>3423.78</v>
      </c>
      <c r="N1683" s="11" t="s">
        <v>546</v>
      </c>
      <c r="O1683" s="11" t="s">
        <v>543</v>
      </c>
    </row>
    <row r="1684" spans="1:15" x14ac:dyDescent="0.25">
      <c r="A1684" s="11" t="s">
        <v>1361</v>
      </c>
      <c r="B1684" s="12">
        <v>46167</v>
      </c>
      <c r="C1684" s="11" t="s">
        <v>224</v>
      </c>
      <c r="D1684" s="11" t="s">
        <v>375</v>
      </c>
      <c r="E1684" s="11" t="s">
        <v>382</v>
      </c>
      <c r="F1684" s="11" t="s">
        <v>461</v>
      </c>
      <c r="G1684" s="11" t="s">
        <v>552</v>
      </c>
      <c r="H1684">
        <v>4</v>
      </c>
      <c r="I1684">
        <v>4925.45</v>
      </c>
      <c r="J1684">
        <v>0.1</v>
      </c>
      <c r="K1684">
        <v>19701.8</v>
      </c>
      <c r="L1684">
        <v>14748</v>
      </c>
      <c r="M1684">
        <v>4953.8</v>
      </c>
      <c r="N1684" s="11" t="s">
        <v>542</v>
      </c>
      <c r="O1684" s="11" t="s">
        <v>543</v>
      </c>
    </row>
    <row r="1685" spans="1:15" x14ac:dyDescent="0.25">
      <c r="A1685" s="11" t="s">
        <v>1366</v>
      </c>
      <c r="B1685" s="12">
        <v>46378</v>
      </c>
      <c r="C1685" s="11" t="s">
        <v>100</v>
      </c>
      <c r="D1685" s="11" t="s">
        <v>375</v>
      </c>
      <c r="E1685" s="11" t="s">
        <v>385</v>
      </c>
      <c r="F1685" s="11" t="s">
        <v>475</v>
      </c>
      <c r="G1685" s="11" t="s">
        <v>552</v>
      </c>
      <c r="H1685">
        <v>3</v>
      </c>
      <c r="I1685">
        <v>4925.45</v>
      </c>
      <c r="J1685">
        <v>0.1</v>
      </c>
      <c r="K1685">
        <v>14776.35</v>
      </c>
      <c r="L1685">
        <v>11061</v>
      </c>
      <c r="M1685">
        <v>3715.35</v>
      </c>
      <c r="N1685" s="11" t="s">
        <v>556</v>
      </c>
      <c r="O1685" s="11" t="s">
        <v>543</v>
      </c>
    </row>
    <row r="1686" spans="1:15" x14ac:dyDescent="0.25">
      <c r="A1686" s="11" t="s">
        <v>1370</v>
      </c>
      <c r="B1686" s="12">
        <v>46162</v>
      </c>
      <c r="C1686" s="11" t="s">
        <v>284</v>
      </c>
      <c r="D1686" s="11" t="s">
        <v>341</v>
      </c>
      <c r="E1686" s="11" t="s">
        <v>385</v>
      </c>
      <c r="F1686" s="11" t="s">
        <v>429</v>
      </c>
      <c r="G1686" s="11" t="s">
        <v>552</v>
      </c>
      <c r="H1686">
        <v>6</v>
      </c>
      <c r="I1686">
        <v>465.6</v>
      </c>
      <c r="J1686">
        <v>0.1</v>
      </c>
      <c r="K1686">
        <v>2793.6</v>
      </c>
      <c r="L1686">
        <v>2472</v>
      </c>
      <c r="M1686">
        <v>321.60000000000002</v>
      </c>
      <c r="N1686" s="11" t="s">
        <v>556</v>
      </c>
      <c r="O1686" s="11" t="s">
        <v>543</v>
      </c>
    </row>
    <row r="1687" spans="1:15" x14ac:dyDescent="0.25">
      <c r="A1687" s="11" t="s">
        <v>1396</v>
      </c>
      <c r="B1687" s="12">
        <v>46020</v>
      </c>
      <c r="C1687" s="11" t="s">
        <v>134</v>
      </c>
      <c r="D1687" s="11" t="s">
        <v>339</v>
      </c>
      <c r="E1687" s="11" t="s">
        <v>398</v>
      </c>
      <c r="F1687" s="11" t="s">
        <v>445</v>
      </c>
      <c r="G1687" s="11" t="s">
        <v>552</v>
      </c>
      <c r="H1687">
        <v>5</v>
      </c>
      <c r="I1687">
        <v>8316.18</v>
      </c>
      <c r="J1687">
        <v>0.1</v>
      </c>
      <c r="K1687">
        <v>41580.9</v>
      </c>
      <c r="L1687">
        <v>34175</v>
      </c>
      <c r="M1687">
        <v>7405.9</v>
      </c>
      <c r="N1687" s="11" t="s">
        <v>542</v>
      </c>
      <c r="O1687" s="11" t="s">
        <v>543</v>
      </c>
    </row>
    <row r="1688" spans="1:15" x14ac:dyDescent="0.25">
      <c r="A1688" s="11" t="s">
        <v>1404</v>
      </c>
      <c r="B1688" s="12">
        <v>45967</v>
      </c>
      <c r="C1688" s="11" t="s">
        <v>74</v>
      </c>
      <c r="D1688" s="11" t="s">
        <v>341</v>
      </c>
      <c r="E1688" s="11" t="s">
        <v>382</v>
      </c>
      <c r="F1688" s="11" t="s">
        <v>477</v>
      </c>
      <c r="G1688" s="11" t="s">
        <v>552</v>
      </c>
      <c r="H1688">
        <v>2</v>
      </c>
      <c r="I1688">
        <v>465.6</v>
      </c>
      <c r="J1688">
        <v>0.1</v>
      </c>
      <c r="K1688">
        <v>931.2</v>
      </c>
      <c r="L1688">
        <v>824</v>
      </c>
      <c r="M1688">
        <v>107.2</v>
      </c>
      <c r="N1688" s="11" t="s">
        <v>550</v>
      </c>
      <c r="O1688" s="11" t="s">
        <v>543</v>
      </c>
    </row>
    <row r="1689" spans="1:15" x14ac:dyDescent="0.25">
      <c r="A1689" s="11" t="s">
        <v>1433</v>
      </c>
      <c r="B1689" s="12">
        <v>46146</v>
      </c>
      <c r="C1689" s="11" t="s">
        <v>210</v>
      </c>
      <c r="D1689" s="11" t="s">
        <v>343</v>
      </c>
      <c r="E1689" s="11" t="s">
        <v>387</v>
      </c>
      <c r="F1689" s="11" t="s">
        <v>425</v>
      </c>
      <c r="G1689" s="11" t="s">
        <v>552</v>
      </c>
      <c r="H1689">
        <v>1</v>
      </c>
      <c r="I1689">
        <v>3761.63</v>
      </c>
      <c r="J1689">
        <v>0.1</v>
      </c>
      <c r="K1689">
        <v>3761.63</v>
      </c>
      <c r="L1689">
        <v>3191</v>
      </c>
      <c r="M1689">
        <v>570.63</v>
      </c>
      <c r="N1689" s="11" t="s">
        <v>550</v>
      </c>
      <c r="O1689" s="11" t="s">
        <v>543</v>
      </c>
    </row>
    <row r="1690" spans="1:15" x14ac:dyDescent="0.25">
      <c r="A1690" s="11" t="s">
        <v>1458</v>
      </c>
      <c r="B1690" s="12">
        <v>45795</v>
      </c>
      <c r="C1690" s="11" t="s">
        <v>96</v>
      </c>
      <c r="D1690" s="11" t="s">
        <v>330</v>
      </c>
      <c r="E1690" s="11" t="s">
        <v>395</v>
      </c>
      <c r="F1690" s="11" t="s">
        <v>437</v>
      </c>
      <c r="G1690" s="11" t="s">
        <v>552</v>
      </c>
      <c r="H1690">
        <v>2</v>
      </c>
      <c r="I1690">
        <v>12090.91</v>
      </c>
      <c r="J1690">
        <v>0.1</v>
      </c>
      <c r="K1690">
        <v>24181.82</v>
      </c>
      <c r="L1690">
        <v>20786</v>
      </c>
      <c r="M1690">
        <v>3395.82</v>
      </c>
      <c r="N1690" s="11" t="s">
        <v>546</v>
      </c>
      <c r="O1690" s="11" t="s">
        <v>543</v>
      </c>
    </row>
    <row r="1691" spans="1:15" x14ac:dyDescent="0.25">
      <c r="A1691" s="11" t="s">
        <v>1471</v>
      </c>
      <c r="B1691" s="12">
        <v>45765</v>
      </c>
      <c r="C1691" s="11" t="s">
        <v>166</v>
      </c>
      <c r="D1691" s="11" t="s">
        <v>345</v>
      </c>
      <c r="E1691" s="11" t="s">
        <v>389</v>
      </c>
      <c r="F1691" s="11" t="s">
        <v>404</v>
      </c>
      <c r="G1691" s="11" t="s">
        <v>552</v>
      </c>
      <c r="H1691">
        <v>6</v>
      </c>
      <c r="I1691">
        <v>1684.6</v>
      </c>
      <c r="J1691">
        <v>0.1</v>
      </c>
      <c r="K1691">
        <v>10107.6</v>
      </c>
      <c r="L1691">
        <v>9690</v>
      </c>
      <c r="M1691">
        <v>417.6</v>
      </c>
      <c r="N1691" s="11" t="s">
        <v>556</v>
      </c>
      <c r="O1691" s="11" t="s">
        <v>543</v>
      </c>
    </row>
    <row r="1692" spans="1:15" x14ac:dyDescent="0.25">
      <c r="A1692" s="11" t="s">
        <v>1482</v>
      </c>
      <c r="B1692" s="12">
        <v>45966</v>
      </c>
      <c r="C1692" s="11" t="s">
        <v>230</v>
      </c>
      <c r="D1692" s="11" t="s">
        <v>368</v>
      </c>
      <c r="E1692" s="11" t="s">
        <v>393</v>
      </c>
      <c r="F1692" s="11" t="s">
        <v>453</v>
      </c>
      <c r="G1692" s="11" t="s">
        <v>552</v>
      </c>
      <c r="H1692">
        <v>8</v>
      </c>
      <c r="I1692">
        <v>966.32</v>
      </c>
      <c r="J1692">
        <v>0.1</v>
      </c>
      <c r="K1692">
        <v>7730.56</v>
      </c>
      <c r="L1692">
        <v>6208</v>
      </c>
      <c r="M1692">
        <v>1522.56</v>
      </c>
      <c r="N1692" s="11" t="s">
        <v>546</v>
      </c>
      <c r="O1692" s="11" t="s">
        <v>543</v>
      </c>
    </row>
    <row r="1693" spans="1:15" x14ac:dyDescent="0.25">
      <c r="A1693" s="11" t="s">
        <v>1485</v>
      </c>
      <c r="B1693" s="12">
        <v>46129</v>
      </c>
      <c r="C1693" s="11" t="s">
        <v>274</v>
      </c>
      <c r="D1693" s="11" t="s">
        <v>351</v>
      </c>
      <c r="E1693" s="11" t="s">
        <v>385</v>
      </c>
      <c r="F1693" s="11" t="s">
        <v>507</v>
      </c>
      <c r="G1693" s="11" t="s">
        <v>552</v>
      </c>
      <c r="H1693">
        <v>7</v>
      </c>
      <c r="I1693">
        <v>26089.08</v>
      </c>
      <c r="J1693">
        <v>0.1</v>
      </c>
      <c r="K1693">
        <v>182623.56</v>
      </c>
      <c r="L1693">
        <v>136066</v>
      </c>
      <c r="M1693">
        <v>46557.56</v>
      </c>
      <c r="N1693" s="11" t="s">
        <v>542</v>
      </c>
      <c r="O1693" s="11" t="s">
        <v>543</v>
      </c>
    </row>
    <row r="1694" spans="1:15" x14ac:dyDescent="0.25">
      <c r="A1694" s="11" t="s">
        <v>1507</v>
      </c>
      <c r="B1694" s="12">
        <v>46032</v>
      </c>
      <c r="C1694" s="11" t="s">
        <v>62</v>
      </c>
      <c r="D1694" s="11" t="s">
        <v>337</v>
      </c>
      <c r="E1694" s="11" t="s">
        <v>387</v>
      </c>
      <c r="F1694" s="11" t="s">
        <v>493</v>
      </c>
      <c r="G1694" s="11" t="s">
        <v>552</v>
      </c>
      <c r="H1694">
        <v>6</v>
      </c>
      <c r="I1694">
        <v>19216.37</v>
      </c>
      <c r="J1694">
        <v>0.1</v>
      </c>
      <c r="K1694">
        <v>115298.22</v>
      </c>
      <c r="L1694">
        <v>94818</v>
      </c>
      <c r="M1694">
        <v>20480.22</v>
      </c>
      <c r="N1694" s="11" t="s">
        <v>542</v>
      </c>
      <c r="O1694" s="11" t="s">
        <v>543</v>
      </c>
    </row>
    <row r="1695" spans="1:15" x14ac:dyDescent="0.25">
      <c r="A1695" s="11" t="s">
        <v>1511</v>
      </c>
      <c r="B1695" s="12">
        <v>45741</v>
      </c>
      <c r="C1695" s="11" t="s">
        <v>226</v>
      </c>
      <c r="D1695" s="11" t="s">
        <v>360</v>
      </c>
      <c r="E1695" s="11" t="s">
        <v>393</v>
      </c>
      <c r="F1695" s="11" t="s">
        <v>433</v>
      </c>
      <c r="G1695" s="11" t="s">
        <v>552</v>
      </c>
      <c r="H1695">
        <v>8</v>
      </c>
      <c r="I1695">
        <v>22310.78</v>
      </c>
      <c r="J1695">
        <v>0.1</v>
      </c>
      <c r="K1695">
        <v>178486.24</v>
      </c>
      <c r="L1695">
        <v>164184</v>
      </c>
      <c r="M1695">
        <v>14302.24</v>
      </c>
      <c r="N1695" s="11" t="s">
        <v>542</v>
      </c>
      <c r="O1695" s="11" t="s">
        <v>543</v>
      </c>
    </row>
    <row r="1696" spans="1:15" x14ac:dyDescent="0.25">
      <c r="A1696" s="11" t="s">
        <v>1530</v>
      </c>
      <c r="B1696" s="12">
        <v>45933</v>
      </c>
      <c r="C1696" s="11" t="s">
        <v>292</v>
      </c>
      <c r="D1696" s="11" t="s">
        <v>337</v>
      </c>
      <c r="E1696" s="11" t="s">
        <v>395</v>
      </c>
      <c r="F1696" s="11" t="s">
        <v>499</v>
      </c>
      <c r="G1696" s="11" t="s">
        <v>552</v>
      </c>
      <c r="H1696">
        <v>5</v>
      </c>
      <c r="I1696">
        <v>19216.37</v>
      </c>
      <c r="J1696">
        <v>0.1</v>
      </c>
      <c r="K1696">
        <v>96081.85</v>
      </c>
      <c r="L1696">
        <v>79015</v>
      </c>
      <c r="M1696">
        <v>17066.849999999999</v>
      </c>
      <c r="N1696" s="11" t="s">
        <v>546</v>
      </c>
      <c r="O1696" s="11" t="s">
        <v>543</v>
      </c>
    </row>
    <row r="1697" spans="1:15" x14ac:dyDescent="0.25">
      <c r="A1697" s="11" t="s">
        <v>1538</v>
      </c>
      <c r="B1697" s="12">
        <v>45898</v>
      </c>
      <c r="C1697" s="11" t="s">
        <v>250</v>
      </c>
      <c r="D1697" s="11" t="s">
        <v>371</v>
      </c>
      <c r="E1697" s="11" t="s">
        <v>393</v>
      </c>
      <c r="F1697" s="11" t="s">
        <v>429</v>
      </c>
      <c r="G1697" s="11" t="s">
        <v>552</v>
      </c>
      <c r="H1697">
        <v>7</v>
      </c>
      <c r="I1697">
        <v>22715.040000000001</v>
      </c>
      <c r="J1697">
        <v>0.1</v>
      </c>
      <c r="K1697">
        <v>159005.28</v>
      </c>
      <c r="L1697">
        <v>149212</v>
      </c>
      <c r="M1697">
        <v>9793.2800000000007</v>
      </c>
      <c r="N1697" s="11" t="s">
        <v>550</v>
      </c>
      <c r="O1697" s="11" t="s">
        <v>543</v>
      </c>
    </row>
    <row r="1698" spans="1:15" x14ac:dyDescent="0.25">
      <c r="A1698" s="11" t="s">
        <v>1539</v>
      </c>
      <c r="B1698" s="12">
        <v>45934</v>
      </c>
      <c r="C1698" s="11" t="s">
        <v>210</v>
      </c>
      <c r="D1698" s="11" t="s">
        <v>357</v>
      </c>
      <c r="E1698" s="11" t="s">
        <v>387</v>
      </c>
      <c r="F1698" s="11" t="s">
        <v>481</v>
      </c>
      <c r="G1698" s="11" t="s">
        <v>552</v>
      </c>
      <c r="H1698">
        <v>3</v>
      </c>
      <c r="I1698">
        <v>18700.689999999999</v>
      </c>
      <c r="J1698">
        <v>0.1</v>
      </c>
      <c r="K1698">
        <v>56102.07</v>
      </c>
      <c r="L1698">
        <v>49329</v>
      </c>
      <c r="M1698">
        <v>6773.07</v>
      </c>
      <c r="N1698" s="11" t="s">
        <v>550</v>
      </c>
      <c r="O1698" s="11" t="s">
        <v>543</v>
      </c>
    </row>
    <row r="1699" spans="1:15" x14ac:dyDescent="0.25">
      <c r="A1699" s="11" t="s">
        <v>1563</v>
      </c>
      <c r="B1699" s="12">
        <v>45672</v>
      </c>
      <c r="C1699" s="11" t="s">
        <v>258</v>
      </c>
      <c r="D1699" s="11" t="s">
        <v>355</v>
      </c>
      <c r="E1699" s="11" t="s">
        <v>398</v>
      </c>
      <c r="F1699" s="11" t="s">
        <v>475</v>
      </c>
      <c r="G1699" s="11" t="s">
        <v>552</v>
      </c>
      <c r="H1699">
        <v>6</v>
      </c>
      <c r="I1699">
        <v>25938.39</v>
      </c>
      <c r="J1699">
        <v>0.1</v>
      </c>
      <c r="K1699">
        <v>155630.34</v>
      </c>
      <c r="L1699">
        <v>118788</v>
      </c>
      <c r="M1699">
        <v>36842.339999999997</v>
      </c>
      <c r="N1699" s="11" t="s">
        <v>542</v>
      </c>
      <c r="O1699" s="11" t="s">
        <v>543</v>
      </c>
    </row>
    <row r="1700" spans="1:15" x14ac:dyDescent="0.25">
      <c r="A1700" s="11" t="s">
        <v>1613</v>
      </c>
      <c r="B1700" s="12">
        <v>46272</v>
      </c>
      <c r="C1700" s="11" t="s">
        <v>144</v>
      </c>
      <c r="D1700" s="11" t="s">
        <v>357</v>
      </c>
      <c r="E1700" s="11" t="s">
        <v>391</v>
      </c>
      <c r="F1700" s="11" t="s">
        <v>453</v>
      </c>
      <c r="G1700" s="11" t="s">
        <v>552</v>
      </c>
      <c r="H1700">
        <v>8</v>
      </c>
      <c r="I1700">
        <v>18700.689999999999</v>
      </c>
      <c r="J1700">
        <v>0.1</v>
      </c>
      <c r="K1700">
        <v>149605.51999999999</v>
      </c>
      <c r="L1700">
        <v>131544</v>
      </c>
      <c r="M1700">
        <v>18061.52</v>
      </c>
      <c r="N1700" s="11" t="s">
        <v>542</v>
      </c>
      <c r="O1700" s="11" t="s">
        <v>543</v>
      </c>
    </row>
    <row r="1701" spans="1:15" x14ac:dyDescent="0.25">
      <c r="A1701" s="11" t="s">
        <v>1638</v>
      </c>
      <c r="B1701" s="12">
        <v>45885</v>
      </c>
      <c r="C1701" s="11" t="s">
        <v>138</v>
      </c>
      <c r="D1701" s="11" t="s">
        <v>362</v>
      </c>
      <c r="E1701" s="11" t="s">
        <v>387</v>
      </c>
      <c r="F1701" s="11" t="s">
        <v>467</v>
      </c>
      <c r="G1701" s="11" t="s">
        <v>552</v>
      </c>
      <c r="H1701">
        <v>6</v>
      </c>
      <c r="I1701">
        <v>20292.16</v>
      </c>
      <c r="J1701">
        <v>0.1</v>
      </c>
      <c r="K1701">
        <v>121752.96000000001</v>
      </c>
      <c r="L1701">
        <v>102354</v>
      </c>
      <c r="M1701">
        <v>19398.96</v>
      </c>
      <c r="N1701" s="11" t="s">
        <v>542</v>
      </c>
      <c r="O1701" s="11" t="s">
        <v>543</v>
      </c>
    </row>
    <row r="1702" spans="1:15" x14ac:dyDescent="0.25">
      <c r="A1702" s="11" t="s">
        <v>1646</v>
      </c>
      <c r="B1702" s="12">
        <v>45713</v>
      </c>
      <c r="C1702" s="11" t="s">
        <v>282</v>
      </c>
      <c r="D1702" s="11" t="s">
        <v>371</v>
      </c>
      <c r="E1702" s="11" t="s">
        <v>385</v>
      </c>
      <c r="F1702" s="11" t="s">
        <v>420</v>
      </c>
      <c r="G1702" s="11" t="s">
        <v>552</v>
      </c>
      <c r="H1702">
        <v>3</v>
      </c>
      <c r="I1702">
        <v>22715.040000000001</v>
      </c>
      <c r="J1702">
        <v>0.1</v>
      </c>
      <c r="K1702">
        <v>68145.119999999995</v>
      </c>
      <c r="L1702">
        <v>63948</v>
      </c>
      <c r="M1702">
        <v>4197.12</v>
      </c>
      <c r="N1702" s="11" t="s">
        <v>542</v>
      </c>
      <c r="O1702" s="11" t="s">
        <v>543</v>
      </c>
    </row>
    <row r="1703" spans="1:15" x14ac:dyDescent="0.25">
      <c r="A1703" s="11" t="s">
        <v>1685</v>
      </c>
      <c r="B1703" s="12">
        <v>46008</v>
      </c>
      <c r="C1703" s="11" t="s">
        <v>148</v>
      </c>
      <c r="D1703" s="11" t="s">
        <v>353</v>
      </c>
      <c r="E1703" s="11" t="s">
        <v>387</v>
      </c>
      <c r="F1703" s="11" t="s">
        <v>517</v>
      </c>
      <c r="G1703" s="11" t="s">
        <v>552</v>
      </c>
      <c r="H1703">
        <v>8</v>
      </c>
      <c r="I1703">
        <v>7239.15</v>
      </c>
      <c r="J1703">
        <v>0.1</v>
      </c>
      <c r="K1703">
        <v>57913.2</v>
      </c>
      <c r="L1703">
        <v>42696</v>
      </c>
      <c r="M1703">
        <v>15217.2</v>
      </c>
      <c r="N1703" s="11" t="s">
        <v>542</v>
      </c>
      <c r="O1703" s="11" t="s">
        <v>543</v>
      </c>
    </row>
    <row r="1704" spans="1:15" x14ac:dyDescent="0.25">
      <c r="A1704" s="11" t="s">
        <v>1712</v>
      </c>
      <c r="B1704" s="12">
        <v>45676</v>
      </c>
      <c r="C1704" s="11" t="s">
        <v>158</v>
      </c>
      <c r="D1704" s="11" t="s">
        <v>355</v>
      </c>
      <c r="E1704" s="11" t="s">
        <v>391</v>
      </c>
      <c r="F1704" s="11" t="s">
        <v>429</v>
      </c>
      <c r="G1704" s="11" t="s">
        <v>552</v>
      </c>
      <c r="H1704">
        <v>3</v>
      </c>
      <c r="I1704">
        <v>25938.39</v>
      </c>
      <c r="J1704">
        <v>0.1</v>
      </c>
      <c r="K1704">
        <v>77815.17</v>
      </c>
      <c r="L1704">
        <v>59394</v>
      </c>
      <c r="M1704">
        <v>18421.169999999998</v>
      </c>
      <c r="N1704" s="11" t="s">
        <v>550</v>
      </c>
      <c r="O1704" s="11" t="s">
        <v>543</v>
      </c>
    </row>
    <row r="1705" spans="1:15" x14ac:dyDescent="0.25">
      <c r="A1705" s="11" t="s">
        <v>1724</v>
      </c>
      <c r="B1705" s="12">
        <v>45987</v>
      </c>
      <c r="C1705" s="11" t="s">
        <v>236</v>
      </c>
      <c r="D1705" s="11" t="s">
        <v>334</v>
      </c>
      <c r="E1705" s="11" t="s">
        <v>393</v>
      </c>
      <c r="F1705" s="11" t="s">
        <v>521</v>
      </c>
      <c r="G1705" s="11" t="s">
        <v>552</v>
      </c>
      <c r="H1705">
        <v>2</v>
      </c>
      <c r="I1705">
        <v>334.13</v>
      </c>
      <c r="J1705">
        <v>0.1</v>
      </c>
      <c r="K1705">
        <v>668.26</v>
      </c>
      <c r="L1705">
        <v>570</v>
      </c>
      <c r="M1705">
        <v>98.26</v>
      </c>
      <c r="N1705" s="11" t="s">
        <v>546</v>
      </c>
      <c r="O1705" s="11" t="s">
        <v>543</v>
      </c>
    </row>
    <row r="1706" spans="1:15" x14ac:dyDescent="0.25">
      <c r="A1706" s="11" t="s">
        <v>1729</v>
      </c>
      <c r="B1706" s="12">
        <v>46014</v>
      </c>
      <c r="C1706" s="11" t="s">
        <v>50</v>
      </c>
      <c r="D1706" s="11" t="s">
        <v>351</v>
      </c>
      <c r="E1706" s="11" t="s">
        <v>393</v>
      </c>
      <c r="F1706" s="11" t="s">
        <v>417</v>
      </c>
      <c r="G1706" s="11" t="s">
        <v>552</v>
      </c>
      <c r="H1706">
        <v>7</v>
      </c>
      <c r="I1706">
        <v>26089.08</v>
      </c>
      <c r="J1706">
        <v>0.1</v>
      </c>
      <c r="K1706">
        <v>182623.56</v>
      </c>
      <c r="L1706">
        <v>136066</v>
      </c>
      <c r="M1706">
        <v>46557.56</v>
      </c>
      <c r="N1706" s="11" t="s">
        <v>556</v>
      </c>
      <c r="O1706" s="11" t="s">
        <v>543</v>
      </c>
    </row>
    <row r="1707" spans="1:15" x14ac:dyDescent="0.25">
      <c r="A1707" s="11" t="s">
        <v>1760</v>
      </c>
      <c r="B1707" s="12">
        <v>46162</v>
      </c>
      <c r="C1707" s="11" t="s">
        <v>232</v>
      </c>
      <c r="D1707" s="11" t="s">
        <v>373</v>
      </c>
      <c r="E1707" s="11" t="s">
        <v>391</v>
      </c>
      <c r="F1707" s="11" t="s">
        <v>525</v>
      </c>
      <c r="G1707" s="11" t="s">
        <v>552</v>
      </c>
      <c r="H1707">
        <v>7</v>
      </c>
      <c r="I1707">
        <v>2049.5300000000002</v>
      </c>
      <c r="J1707">
        <v>0.1</v>
      </c>
      <c r="K1707">
        <v>14346.71</v>
      </c>
      <c r="L1707">
        <v>11347</v>
      </c>
      <c r="M1707">
        <v>2999.71</v>
      </c>
      <c r="N1707" s="11" t="s">
        <v>556</v>
      </c>
      <c r="O1707" s="11" t="s">
        <v>543</v>
      </c>
    </row>
    <row r="1708" spans="1:15" x14ac:dyDescent="0.25">
      <c r="A1708" s="11" t="s">
        <v>1766</v>
      </c>
      <c r="B1708" s="12">
        <v>45781</v>
      </c>
      <c r="C1708" s="11" t="s">
        <v>282</v>
      </c>
      <c r="D1708" s="11" t="s">
        <v>373</v>
      </c>
      <c r="E1708" s="11" t="s">
        <v>391</v>
      </c>
      <c r="F1708" s="11" t="s">
        <v>443</v>
      </c>
      <c r="G1708" s="11" t="s">
        <v>552</v>
      </c>
      <c r="H1708">
        <v>4</v>
      </c>
      <c r="I1708">
        <v>2049.5300000000002</v>
      </c>
      <c r="J1708">
        <v>0.1</v>
      </c>
      <c r="K1708">
        <v>8198.1200000000008</v>
      </c>
      <c r="L1708">
        <v>6484</v>
      </c>
      <c r="M1708">
        <v>1714.12</v>
      </c>
      <c r="N1708" s="11" t="s">
        <v>546</v>
      </c>
      <c r="O1708" s="11" t="s">
        <v>543</v>
      </c>
    </row>
    <row r="1709" spans="1:15" x14ac:dyDescent="0.25">
      <c r="A1709" s="11" t="s">
        <v>1774</v>
      </c>
      <c r="B1709" s="12">
        <v>46062</v>
      </c>
      <c r="C1709" s="11" t="s">
        <v>184</v>
      </c>
      <c r="D1709" s="11" t="s">
        <v>353</v>
      </c>
      <c r="E1709" s="11" t="s">
        <v>391</v>
      </c>
      <c r="F1709" s="11" t="s">
        <v>410</v>
      </c>
      <c r="G1709" s="11" t="s">
        <v>552</v>
      </c>
      <c r="H1709">
        <v>4</v>
      </c>
      <c r="I1709">
        <v>7239.15</v>
      </c>
      <c r="J1709">
        <v>0.1</v>
      </c>
      <c r="K1709">
        <v>28956.6</v>
      </c>
      <c r="L1709">
        <v>21348</v>
      </c>
      <c r="M1709">
        <v>7608.6</v>
      </c>
      <c r="N1709" s="11" t="s">
        <v>542</v>
      </c>
      <c r="O1709" s="11" t="s">
        <v>543</v>
      </c>
    </row>
    <row r="1710" spans="1:15" x14ac:dyDescent="0.25">
      <c r="A1710" s="11" t="s">
        <v>1777</v>
      </c>
      <c r="B1710" s="12">
        <v>46043</v>
      </c>
      <c r="C1710" s="11" t="s">
        <v>322</v>
      </c>
      <c r="D1710" s="11" t="s">
        <v>343</v>
      </c>
      <c r="E1710" s="11" t="s">
        <v>387</v>
      </c>
      <c r="F1710" s="11" t="s">
        <v>404</v>
      </c>
      <c r="G1710" s="11" t="s">
        <v>552</v>
      </c>
      <c r="H1710">
        <v>3</v>
      </c>
      <c r="I1710">
        <v>3761.63</v>
      </c>
      <c r="J1710">
        <v>0.1</v>
      </c>
      <c r="K1710">
        <v>11284.89</v>
      </c>
      <c r="L1710">
        <v>9573</v>
      </c>
      <c r="M1710">
        <v>1711.89</v>
      </c>
      <c r="N1710" s="11" t="s">
        <v>556</v>
      </c>
      <c r="O1710" s="11" t="s">
        <v>543</v>
      </c>
    </row>
    <row r="1711" spans="1:15" x14ac:dyDescent="0.25">
      <c r="A1711" s="11" t="s">
        <v>1782</v>
      </c>
      <c r="B1711" s="12">
        <v>45777</v>
      </c>
      <c r="C1711" s="11" t="s">
        <v>100</v>
      </c>
      <c r="D1711" s="11" t="s">
        <v>337</v>
      </c>
      <c r="E1711" s="11" t="s">
        <v>393</v>
      </c>
      <c r="F1711" s="11" t="s">
        <v>507</v>
      </c>
      <c r="G1711" s="11" t="s">
        <v>552</v>
      </c>
      <c r="H1711">
        <v>7</v>
      </c>
      <c r="I1711">
        <v>19216.37</v>
      </c>
      <c r="J1711">
        <v>0.1</v>
      </c>
      <c r="K1711">
        <v>134514.59</v>
      </c>
      <c r="L1711">
        <v>110621</v>
      </c>
      <c r="M1711">
        <v>23893.59</v>
      </c>
      <c r="N1711" s="11" t="s">
        <v>542</v>
      </c>
      <c r="O1711" s="11" t="s">
        <v>543</v>
      </c>
    </row>
    <row r="1712" spans="1:15" x14ac:dyDescent="0.25">
      <c r="A1712" s="11" t="s">
        <v>1797</v>
      </c>
      <c r="B1712" s="12">
        <v>46264</v>
      </c>
      <c r="C1712" s="11" t="s">
        <v>240</v>
      </c>
      <c r="D1712" s="11" t="s">
        <v>357</v>
      </c>
      <c r="E1712" s="11" t="s">
        <v>382</v>
      </c>
      <c r="F1712" s="11" t="s">
        <v>469</v>
      </c>
      <c r="G1712" s="11" t="s">
        <v>552</v>
      </c>
      <c r="H1712">
        <v>2</v>
      </c>
      <c r="I1712">
        <v>18700.689999999999</v>
      </c>
      <c r="J1712">
        <v>0.1</v>
      </c>
      <c r="K1712">
        <v>37401.379999999997</v>
      </c>
      <c r="L1712">
        <v>32886</v>
      </c>
      <c r="M1712">
        <v>4515.38</v>
      </c>
      <c r="N1712" s="11" t="s">
        <v>556</v>
      </c>
      <c r="O1712" s="11" t="s">
        <v>543</v>
      </c>
    </row>
    <row r="1713" spans="1:15" x14ac:dyDescent="0.25">
      <c r="A1713" s="11" t="s">
        <v>1805</v>
      </c>
      <c r="B1713" s="12">
        <v>45889</v>
      </c>
      <c r="C1713" s="11" t="s">
        <v>142</v>
      </c>
      <c r="D1713" s="11" t="s">
        <v>339</v>
      </c>
      <c r="E1713" s="11" t="s">
        <v>389</v>
      </c>
      <c r="F1713" s="11" t="s">
        <v>523</v>
      </c>
      <c r="G1713" s="11" t="s">
        <v>552</v>
      </c>
      <c r="H1713">
        <v>2</v>
      </c>
      <c r="I1713">
        <v>8316.18</v>
      </c>
      <c r="J1713">
        <v>0.1</v>
      </c>
      <c r="K1713">
        <v>16632.36</v>
      </c>
      <c r="L1713">
        <v>13670</v>
      </c>
      <c r="M1713">
        <v>2962.36</v>
      </c>
      <c r="N1713" s="11" t="s">
        <v>542</v>
      </c>
      <c r="O1713" s="11" t="s">
        <v>543</v>
      </c>
    </row>
    <row r="1714" spans="1:15" x14ac:dyDescent="0.25">
      <c r="A1714" s="11" t="s">
        <v>1822</v>
      </c>
      <c r="B1714" s="12">
        <v>45721</v>
      </c>
      <c r="C1714" s="11" t="s">
        <v>242</v>
      </c>
      <c r="D1714" s="11" t="s">
        <v>334</v>
      </c>
      <c r="E1714" s="11" t="s">
        <v>398</v>
      </c>
      <c r="F1714" s="11" t="s">
        <v>483</v>
      </c>
      <c r="G1714" s="11" t="s">
        <v>552</v>
      </c>
      <c r="H1714">
        <v>5</v>
      </c>
      <c r="I1714">
        <v>334.13</v>
      </c>
      <c r="J1714">
        <v>0.1</v>
      </c>
      <c r="K1714">
        <v>1670.65</v>
      </c>
      <c r="L1714">
        <v>1425</v>
      </c>
      <c r="M1714">
        <v>245.65</v>
      </c>
      <c r="N1714" s="11" t="s">
        <v>546</v>
      </c>
      <c r="O1714" s="11" t="s">
        <v>543</v>
      </c>
    </row>
    <row r="1715" spans="1:15" x14ac:dyDescent="0.25">
      <c r="A1715" s="11" t="s">
        <v>1830</v>
      </c>
      <c r="B1715" s="12">
        <v>46070</v>
      </c>
      <c r="C1715" s="11" t="s">
        <v>264</v>
      </c>
      <c r="D1715" s="11" t="s">
        <v>373</v>
      </c>
      <c r="E1715" s="11" t="s">
        <v>389</v>
      </c>
      <c r="F1715" s="11" t="s">
        <v>451</v>
      </c>
      <c r="G1715" s="11" t="s">
        <v>552</v>
      </c>
      <c r="H1715">
        <v>5</v>
      </c>
      <c r="I1715">
        <v>2049.5300000000002</v>
      </c>
      <c r="J1715">
        <v>0.1</v>
      </c>
      <c r="K1715">
        <v>10247.65</v>
      </c>
      <c r="L1715">
        <v>8105</v>
      </c>
      <c r="M1715">
        <v>2142.65</v>
      </c>
      <c r="N1715" s="11" t="s">
        <v>550</v>
      </c>
      <c r="O1715" s="11" t="s">
        <v>543</v>
      </c>
    </row>
    <row r="1716" spans="1:15" x14ac:dyDescent="0.25">
      <c r="A1716" s="11" t="s">
        <v>1835</v>
      </c>
      <c r="B1716" s="12">
        <v>46038</v>
      </c>
      <c r="C1716" s="11" t="s">
        <v>266</v>
      </c>
      <c r="D1716" s="11" t="s">
        <v>375</v>
      </c>
      <c r="E1716" s="11" t="s">
        <v>387</v>
      </c>
      <c r="F1716" s="11" t="s">
        <v>447</v>
      </c>
      <c r="G1716" s="11" t="s">
        <v>552</v>
      </c>
      <c r="H1716">
        <v>1</v>
      </c>
      <c r="I1716">
        <v>4925.45</v>
      </c>
      <c r="J1716">
        <v>0.1</v>
      </c>
      <c r="K1716">
        <v>4925.45</v>
      </c>
      <c r="L1716">
        <v>3687</v>
      </c>
      <c r="M1716">
        <v>1238.45</v>
      </c>
      <c r="N1716" s="11" t="s">
        <v>546</v>
      </c>
      <c r="O1716" s="11" t="s">
        <v>543</v>
      </c>
    </row>
    <row r="1717" spans="1:15" x14ac:dyDescent="0.25">
      <c r="A1717" s="11" t="s">
        <v>1845</v>
      </c>
      <c r="B1717" s="12">
        <v>45918</v>
      </c>
      <c r="C1717" s="11" t="s">
        <v>88</v>
      </c>
      <c r="D1717" s="11" t="s">
        <v>357</v>
      </c>
      <c r="E1717" s="11" t="s">
        <v>389</v>
      </c>
      <c r="F1717" s="11" t="s">
        <v>517</v>
      </c>
      <c r="G1717" s="11" t="s">
        <v>552</v>
      </c>
      <c r="H1717">
        <v>8</v>
      </c>
      <c r="I1717">
        <v>18700.689999999999</v>
      </c>
      <c r="J1717">
        <v>0.1</v>
      </c>
      <c r="K1717">
        <v>149605.51999999999</v>
      </c>
      <c r="L1717">
        <v>131544</v>
      </c>
      <c r="M1717">
        <v>18061.52</v>
      </c>
      <c r="N1717" s="11" t="s">
        <v>556</v>
      </c>
      <c r="O1717" s="11" t="s">
        <v>543</v>
      </c>
    </row>
    <row r="1718" spans="1:15" x14ac:dyDescent="0.25">
      <c r="A1718" s="11" t="s">
        <v>1850</v>
      </c>
      <c r="B1718" s="12">
        <v>46176</v>
      </c>
      <c r="C1718" s="11" t="s">
        <v>210</v>
      </c>
      <c r="D1718" s="11" t="s">
        <v>360</v>
      </c>
      <c r="E1718" s="11" t="s">
        <v>387</v>
      </c>
      <c r="F1718" s="11" t="s">
        <v>501</v>
      </c>
      <c r="G1718" s="11" t="s">
        <v>552</v>
      </c>
      <c r="H1718">
        <v>4</v>
      </c>
      <c r="I1718">
        <v>22310.78</v>
      </c>
      <c r="J1718">
        <v>0.1</v>
      </c>
      <c r="K1718">
        <v>89243.12</v>
      </c>
      <c r="L1718">
        <v>82092</v>
      </c>
      <c r="M1718">
        <v>7151.12</v>
      </c>
      <c r="N1718" s="11" t="s">
        <v>556</v>
      </c>
      <c r="O1718" s="11" t="s">
        <v>543</v>
      </c>
    </row>
    <row r="1719" spans="1:15" x14ac:dyDescent="0.25">
      <c r="A1719" s="11" t="s">
        <v>1871</v>
      </c>
      <c r="B1719" s="12">
        <v>46230</v>
      </c>
      <c r="C1719" s="11" t="s">
        <v>172</v>
      </c>
      <c r="D1719" s="11" t="s">
        <v>337</v>
      </c>
      <c r="E1719" s="11" t="s">
        <v>387</v>
      </c>
      <c r="F1719" s="11" t="s">
        <v>485</v>
      </c>
      <c r="G1719" s="11" t="s">
        <v>552</v>
      </c>
      <c r="H1719">
        <v>5</v>
      </c>
      <c r="I1719">
        <v>19216.37</v>
      </c>
      <c r="J1719">
        <v>0.1</v>
      </c>
      <c r="K1719">
        <v>96081.85</v>
      </c>
      <c r="L1719">
        <v>79015</v>
      </c>
      <c r="M1719">
        <v>17066.849999999999</v>
      </c>
      <c r="N1719" s="11" t="s">
        <v>546</v>
      </c>
      <c r="O1719" s="11" t="s">
        <v>543</v>
      </c>
    </row>
    <row r="1720" spans="1:15" x14ac:dyDescent="0.25">
      <c r="A1720" s="11" t="s">
        <v>1873</v>
      </c>
      <c r="B1720" s="12">
        <v>45850</v>
      </c>
      <c r="C1720" s="11" t="s">
        <v>228</v>
      </c>
      <c r="D1720" s="11" t="s">
        <v>364</v>
      </c>
      <c r="E1720" s="11" t="s">
        <v>389</v>
      </c>
      <c r="F1720" s="11" t="s">
        <v>487</v>
      </c>
      <c r="G1720" s="11" t="s">
        <v>552</v>
      </c>
      <c r="H1720">
        <v>1</v>
      </c>
      <c r="I1720">
        <v>22911.439999999999</v>
      </c>
      <c r="J1720">
        <v>0.1</v>
      </c>
      <c r="K1720">
        <v>22911.439999999999</v>
      </c>
      <c r="L1720">
        <v>16815</v>
      </c>
      <c r="M1720">
        <v>6096.44</v>
      </c>
      <c r="N1720" s="11" t="s">
        <v>550</v>
      </c>
      <c r="O1720" s="11" t="s">
        <v>543</v>
      </c>
    </row>
    <row r="1721" spans="1:15" x14ac:dyDescent="0.25">
      <c r="A1721" s="11" t="s">
        <v>1880</v>
      </c>
      <c r="B1721" s="12">
        <v>46301</v>
      </c>
      <c r="C1721" s="11" t="s">
        <v>48</v>
      </c>
      <c r="D1721" s="11" t="s">
        <v>377</v>
      </c>
      <c r="E1721" s="11" t="s">
        <v>387</v>
      </c>
      <c r="F1721" s="11" t="s">
        <v>404</v>
      </c>
      <c r="G1721" s="11" t="s">
        <v>552</v>
      </c>
      <c r="H1721">
        <v>5</v>
      </c>
      <c r="I1721">
        <v>23392.74</v>
      </c>
      <c r="J1721">
        <v>0.1</v>
      </c>
      <c r="K1721">
        <v>116963.7</v>
      </c>
      <c r="L1721">
        <v>92755</v>
      </c>
      <c r="M1721">
        <v>24208.7</v>
      </c>
      <c r="N1721" s="11" t="s">
        <v>556</v>
      </c>
      <c r="O1721" s="11" t="s">
        <v>543</v>
      </c>
    </row>
    <row r="1722" spans="1:15" x14ac:dyDescent="0.25">
      <c r="A1722" s="11" t="s">
        <v>1898</v>
      </c>
      <c r="B1722" s="12">
        <v>45854</v>
      </c>
      <c r="C1722" s="11" t="s">
        <v>294</v>
      </c>
      <c r="D1722" s="11" t="s">
        <v>330</v>
      </c>
      <c r="E1722" s="11" t="s">
        <v>391</v>
      </c>
      <c r="F1722" s="11" t="s">
        <v>479</v>
      </c>
      <c r="G1722" s="11" t="s">
        <v>552</v>
      </c>
      <c r="H1722">
        <v>2</v>
      </c>
      <c r="I1722">
        <v>12090.91</v>
      </c>
      <c r="J1722">
        <v>0.1</v>
      </c>
      <c r="K1722">
        <v>24181.82</v>
      </c>
      <c r="L1722">
        <v>20786</v>
      </c>
      <c r="M1722">
        <v>3395.82</v>
      </c>
      <c r="N1722" s="11" t="s">
        <v>556</v>
      </c>
      <c r="O1722" s="11" t="s">
        <v>543</v>
      </c>
    </row>
    <row r="1723" spans="1:15" x14ac:dyDescent="0.25">
      <c r="A1723" s="11" t="s">
        <v>1901</v>
      </c>
      <c r="B1723" s="12">
        <v>45894</v>
      </c>
      <c r="C1723" s="11" t="s">
        <v>52</v>
      </c>
      <c r="D1723" s="11" t="s">
        <v>334</v>
      </c>
      <c r="E1723" s="11" t="s">
        <v>391</v>
      </c>
      <c r="F1723" s="11" t="s">
        <v>515</v>
      </c>
      <c r="G1723" s="11" t="s">
        <v>552</v>
      </c>
      <c r="H1723">
        <v>4</v>
      </c>
      <c r="I1723">
        <v>334.13</v>
      </c>
      <c r="J1723">
        <v>0.1</v>
      </c>
      <c r="K1723">
        <v>1336.52</v>
      </c>
      <c r="L1723">
        <v>1140</v>
      </c>
      <c r="M1723">
        <v>196.52</v>
      </c>
      <c r="N1723" s="11" t="s">
        <v>546</v>
      </c>
      <c r="O1723" s="11" t="s">
        <v>543</v>
      </c>
    </row>
    <row r="1724" spans="1:15" x14ac:dyDescent="0.25">
      <c r="A1724" s="11" t="s">
        <v>1905</v>
      </c>
      <c r="B1724" s="12">
        <v>45720</v>
      </c>
      <c r="C1724" s="11" t="s">
        <v>266</v>
      </c>
      <c r="D1724" s="11" t="s">
        <v>353</v>
      </c>
      <c r="E1724" s="11" t="s">
        <v>387</v>
      </c>
      <c r="F1724" s="11" t="s">
        <v>481</v>
      </c>
      <c r="G1724" s="11" t="s">
        <v>552</v>
      </c>
      <c r="H1724">
        <v>8</v>
      </c>
      <c r="I1724">
        <v>7239.15</v>
      </c>
      <c r="J1724">
        <v>0.1</v>
      </c>
      <c r="K1724">
        <v>57913.2</v>
      </c>
      <c r="L1724">
        <v>42696</v>
      </c>
      <c r="M1724">
        <v>15217.2</v>
      </c>
      <c r="N1724" s="11" t="s">
        <v>550</v>
      </c>
      <c r="O1724" s="11" t="s">
        <v>543</v>
      </c>
    </row>
    <row r="1725" spans="1:15" x14ac:dyDescent="0.25">
      <c r="A1725" s="11" t="s">
        <v>1936</v>
      </c>
      <c r="B1725" s="12">
        <v>46072</v>
      </c>
      <c r="C1725" s="11" t="s">
        <v>158</v>
      </c>
      <c r="D1725" s="11" t="s">
        <v>351</v>
      </c>
      <c r="E1725" s="11" t="s">
        <v>395</v>
      </c>
      <c r="F1725" s="11" t="s">
        <v>499</v>
      </c>
      <c r="G1725" s="11" t="s">
        <v>552</v>
      </c>
      <c r="H1725">
        <v>5</v>
      </c>
      <c r="I1725">
        <v>26089.08</v>
      </c>
      <c r="J1725">
        <v>0.1</v>
      </c>
      <c r="K1725">
        <v>130445.4</v>
      </c>
      <c r="L1725">
        <v>97190</v>
      </c>
      <c r="M1725">
        <v>33255.4</v>
      </c>
      <c r="N1725" s="11" t="s">
        <v>550</v>
      </c>
      <c r="O1725" s="11" t="s">
        <v>543</v>
      </c>
    </row>
    <row r="1726" spans="1:15" x14ac:dyDescent="0.25">
      <c r="A1726" s="11" t="s">
        <v>1985</v>
      </c>
      <c r="B1726" s="12">
        <v>45918</v>
      </c>
      <c r="C1726" s="11" t="s">
        <v>70</v>
      </c>
      <c r="D1726" s="11" t="s">
        <v>351</v>
      </c>
      <c r="E1726" s="11" t="s">
        <v>389</v>
      </c>
      <c r="F1726" s="11" t="s">
        <v>457</v>
      </c>
      <c r="G1726" s="11" t="s">
        <v>552</v>
      </c>
      <c r="H1726">
        <v>1</v>
      </c>
      <c r="I1726">
        <v>26089.08</v>
      </c>
      <c r="J1726">
        <v>0.1</v>
      </c>
      <c r="K1726">
        <v>26089.08</v>
      </c>
      <c r="L1726">
        <v>19438</v>
      </c>
      <c r="M1726">
        <v>6651.08</v>
      </c>
      <c r="N1726" s="11" t="s">
        <v>546</v>
      </c>
      <c r="O1726" s="11" t="s">
        <v>543</v>
      </c>
    </row>
    <row r="1727" spans="1:15" x14ac:dyDescent="0.25">
      <c r="A1727" s="11" t="s">
        <v>1990</v>
      </c>
      <c r="B1727" s="12">
        <v>46173</v>
      </c>
      <c r="C1727" s="11" t="s">
        <v>178</v>
      </c>
      <c r="D1727" s="11" t="s">
        <v>330</v>
      </c>
      <c r="E1727" s="11" t="s">
        <v>393</v>
      </c>
      <c r="F1727" s="11" t="s">
        <v>449</v>
      </c>
      <c r="G1727" s="11" t="s">
        <v>552</v>
      </c>
      <c r="H1727">
        <v>8</v>
      </c>
      <c r="I1727">
        <v>12090.91</v>
      </c>
      <c r="J1727">
        <v>0.1</v>
      </c>
      <c r="K1727">
        <v>96727.28</v>
      </c>
      <c r="L1727">
        <v>83144</v>
      </c>
      <c r="M1727">
        <v>13583.28</v>
      </c>
      <c r="N1727" s="11" t="s">
        <v>546</v>
      </c>
      <c r="O1727" s="11" t="s">
        <v>543</v>
      </c>
    </row>
    <row r="1728" spans="1:15" x14ac:dyDescent="0.25">
      <c r="A1728" s="11" t="s">
        <v>1993</v>
      </c>
      <c r="B1728" s="12">
        <v>45676</v>
      </c>
      <c r="C1728" s="11" t="s">
        <v>176</v>
      </c>
      <c r="D1728" s="11" t="s">
        <v>357</v>
      </c>
      <c r="E1728" s="11" t="s">
        <v>389</v>
      </c>
      <c r="F1728" s="11" t="s">
        <v>451</v>
      </c>
      <c r="G1728" s="11" t="s">
        <v>552</v>
      </c>
      <c r="H1728">
        <v>2</v>
      </c>
      <c r="I1728">
        <v>18700.689999999999</v>
      </c>
      <c r="J1728">
        <v>0.1</v>
      </c>
      <c r="K1728">
        <v>37401.379999999997</v>
      </c>
      <c r="L1728">
        <v>32886</v>
      </c>
      <c r="M1728">
        <v>4515.38</v>
      </c>
      <c r="N1728" s="11" t="s">
        <v>542</v>
      </c>
      <c r="O1728" s="11" t="s">
        <v>543</v>
      </c>
    </row>
    <row r="1729" spans="1:15" x14ac:dyDescent="0.25">
      <c r="A1729" s="11" t="s">
        <v>2020</v>
      </c>
      <c r="B1729" s="12">
        <v>46050</v>
      </c>
      <c r="C1729" s="11" t="s">
        <v>118</v>
      </c>
      <c r="D1729" s="11" t="s">
        <v>334</v>
      </c>
      <c r="E1729" s="11" t="s">
        <v>385</v>
      </c>
      <c r="F1729" s="11" t="s">
        <v>483</v>
      </c>
      <c r="G1729" s="11" t="s">
        <v>552</v>
      </c>
      <c r="H1729">
        <v>7</v>
      </c>
      <c r="I1729">
        <v>334.13</v>
      </c>
      <c r="J1729">
        <v>0.1</v>
      </c>
      <c r="K1729">
        <v>2338.91</v>
      </c>
      <c r="L1729">
        <v>1995</v>
      </c>
      <c r="M1729">
        <v>343.91</v>
      </c>
      <c r="N1729" s="11" t="s">
        <v>556</v>
      </c>
      <c r="O1729" s="11" t="s">
        <v>543</v>
      </c>
    </row>
    <row r="1730" spans="1:15" x14ac:dyDescent="0.25">
      <c r="A1730" s="11" t="s">
        <v>2049</v>
      </c>
      <c r="B1730" s="12">
        <v>46373</v>
      </c>
      <c r="C1730" s="11" t="s">
        <v>114</v>
      </c>
      <c r="D1730" s="11" t="s">
        <v>357</v>
      </c>
      <c r="E1730" s="11" t="s">
        <v>393</v>
      </c>
      <c r="F1730" s="11" t="s">
        <v>431</v>
      </c>
      <c r="G1730" s="11" t="s">
        <v>552</v>
      </c>
      <c r="H1730">
        <v>5</v>
      </c>
      <c r="I1730">
        <v>18700.689999999999</v>
      </c>
      <c r="J1730">
        <v>0.1</v>
      </c>
      <c r="K1730">
        <v>93503.45</v>
      </c>
      <c r="L1730">
        <v>82215</v>
      </c>
      <c r="M1730">
        <v>11288.45</v>
      </c>
      <c r="N1730" s="11" t="s">
        <v>556</v>
      </c>
      <c r="O1730" s="11" t="s">
        <v>543</v>
      </c>
    </row>
    <row r="1731" spans="1:15" x14ac:dyDescent="0.25">
      <c r="A1731" s="11" t="s">
        <v>2078</v>
      </c>
      <c r="B1731" s="12">
        <v>46096</v>
      </c>
      <c r="C1731" s="11" t="s">
        <v>178</v>
      </c>
      <c r="D1731" s="11" t="s">
        <v>337</v>
      </c>
      <c r="E1731" s="11" t="s">
        <v>382</v>
      </c>
      <c r="F1731" s="11" t="s">
        <v>437</v>
      </c>
      <c r="G1731" s="11" t="s">
        <v>552</v>
      </c>
      <c r="H1731">
        <v>3</v>
      </c>
      <c r="I1731">
        <v>19216.37</v>
      </c>
      <c r="J1731">
        <v>0.1</v>
      </c>
      <c r="K1731">
        <v>57649.11</v>
      </c>
      <c r="L1731">
        <v>47409</v>
      </c>
      <c r="M1731">
        <v>10240.11</v>
      </c>
      <c r="N1731" s="11" t="s">
        <v>550</v>
      </c>
      <c r="O1731" s="11" t="s">
        <v>543</v>
      </c>
    </row>
    <row r="1732" spans="1:15" x14ac:dyDescent="0.25">
      <c r="A1732" s="11" t="s">
        <v>2093</v>
      </c>
      <c r="B1732" s="12">
        <v>46257</v>
      </c>
      <c r="C1732" s="11" t="s">
        <v>23</v>
      </c>
      <c r="D1732" s="11" t="s">
        <v>345</v>
      </c>
      <c r="E1732" s="11" t="s">
        <v>395</v>
      </c>
      <c r="F1732" s="11" t="s">
        <v>527</v>
      </c>
      <c r="G1732" s="11" t="s">
        <v>552</v>
      </c>
      <c r="H1732">
        <v>8</v>
      </c>
      <c r="I1732">
        <v>1684.6</v>
      </c>
      <c r="J1732">
        <v>0.1</v>
      </c>
      <c r="K1732">
        <v>13476.8</v>
      </c>
      <c r="L1732">
        <v>12920</v>
      </c>
      <c r="M1732">
        <v>556.79999999999995</v>
      </c>
      <c r="N1732" s="11" t="s">
        <v>542</v>
      </c>
      <c r="O1732" s="11" t="s">
        <v>543</v>
      </c>
    </row>
    <row r="1733" spans="1:15" x14ac:dyDescent="0.25">
      <c r="A1733" s="11" t="s">
        <v>2125</v>
      </c>
      <c r="B1733" s="12">
        <v>46352</v>
      </c>
      <c r="C1733" s="11" t="s">
        <v>250</v>
      </c>
      <c r="D1733" s="11" t="s">
        <v>373</v>
      </c>
      <c r="E1733" s="11" t="s">
        <v>393</v>
      </c>
      <c r="F1733" s="11" t="s">
        <v>413</v>
      </c>
      <c r="G1733" s="11" t="s">
        <v>552</v>
      </c>
      <c r="H1733">
        <v>2</v>
      </c>
      <c r="I1733">
        <v>2049.5300000000002</v>
      </c>
      <c r="J1733">
        <v>0.1</v>
      </c>
      <c r="K1733">
        <v>4099.0600000000004</v>
      </c>
      <c r="L1733">
        <v>3242</v>
      </c>
      <c r="M1733">
        <v>857.06</v>
      </c>
      <c r="N1733" s="11" t="s">
        <v>546</v>
      </c>
      <c r="O1733" s="11" t="s">
        <v>543</v>
      </c>
    </row>
    <row r="1734" spans="1:15" x14ac:dyDescent="0.25">
      <c r="A1734" s="11" t="s">
        <v>2127</v>
      </c>
      <c r="B1734" s="12">
        <v>46125</v>
      </c>
      <c r="C1734" s="11" t="s">
        <v>204</v>
      </c>
      <c r="D1734" s="11" t="s">
        <v>353</v>
      </c>
      <c r="E1734" s="11" t="s">
        <v>391</v>
      </c>
      <c r="F1734" s="11" t="s">
        <v>515</v>
      </c>
      <c r="G1734" s="11" t="s">
        <v>552</v>
      </c>
      <c r="H1734">
        <v>7</v>
      </c>
      <c r="I1734">
        <v>7239.15</v>
      </c>
      <c r="J1734">
        <v>0.1</v>
      </c>
      <c r="K1734">
        <v>50674.05</v>
      </c>
      <c r="L1734">
        <v>37359</v>
      </c>
      <c r="M1734">
        <v>13315.05</v>
      </c>
      <c r="N1734" s="11" t="s">
        <v>546</v>
      </c>
      <c r="O1734" s="11" t="s">
        <v>543</v>
      </c>
    </row>
    <row r="1735" spans="1:15" x14ac:dyDescent="0.25">
      <c r="A1735" s="11" t="s">
        <v>2134</v>
      </c>
      <c r="B1735" s="12">
        <v>45875</v>
      </c>
      <c r="C1735" s="11" t="s">
        <v>244</v>
      </c>
      <c r="D1735" s="11" t="s">
        <v>348</v>
      </c>
      <c r="E1735" s="11" t="s">
        <v>382</v>
      </c>
      <c r="F1735" s="11" t="s">
        <v>445</v>
      </c>
      <c r="G1735" s="11" t="s">
        <v>552</v>
      </c>
      <c r="H1735">
        <v>7</v>
      </c>
      <c r="I1735">
        <v>11433.13</v>
      </c>
      <c r="J1735">
        <v>0.1</v>
      </c>
      <c r="K1735">
        <v>80031.91</v>
      </c>
      <c r="L1735">
        <v>71533</v>
      </c>
      <c r="M1735">
        <v>8498.91</v>
      </c>
      <c r="N1735" s="11" t="s">
        <v>546</v>
      </c>
      <c r="O1735" s="11" t="s">
        <v>543</v>
      </c>
    </row>
    <row r="1736" spans="1:15" x14ac:dyDescent="0.25">
      <c r="A1736" s="11" t="s">
        <v>2139</v>
      </c>
      <c r="B1736" s="12">
        <v>45938</v>
      </c>
      <c r="C1736" s="11" t="s">
        <v>84</v>
      </c>
      <c r="D1736" s="11" t="s">
        <v>345</v>
      </c>
      <c r="E1736" s="11" t="s">
        <v>389</v>
      </c>
      <c r="F1736" s="11" t="s">
        <v>407</v>
      </c>
      <c r="G1736" s="11" t="s">
        <v>552</v>
      </c>
      <c r="H1736">
        <v>2</v>
      </c>
      <c r="I1736">
        <v>1684.6</v>
      </c>
      <c r="J1736">
        <v>0.1</v>
      </c>
      <c r="K1736">
        <v>3369.2</v>
      </c>
      <c r="L1736">
        <v>3230</v>
      </c>
      <c r="M1736">
        <v>139.19999999999999</v>
      </c>
      <c r="N1736" s="11" t="s">
        <v>550</v>
      </c>
      <c r="O1736" s="11" t="s">
        <v>543</v>
      </c>
    </row>
    <row r="1737" spans="1:15" x14ac:dyDescent="0.25">
      <c r="A1737" s="11" t="s">
        <v>2159</v>
      </c>
      <c r="B1737" s="12">
        <v>46264</v>
      </c>
      <c r="C1737" s="11" t="s">
        <v>180</v>
      </c>
      <c r="D1737" s="11" t="s">
        <v>362</v>
      </c>
      <c r="E1737" s="11" t="s">
        <v>393</v>
      </c>
      <c r="F1737" s="11" t="s">
        <v>473</v>
      </c>
      <c r="G1737" s="11" t="s">
        <v>552</v>
      </c>
      <c r="H1737">
        <v>4</v>
      </c>
      <c r="I1737">
        <v>20292.16</v>
      </c>
      <c r="J1737">
        <v>0.1</v>
      </c>
      <c r="K1737">
        <v>81168.639999999999</v>
      </c>
      <c r="L1737">
        <v>68236</v>
      </c>
      <c r="M1737">
        <v>12932.64</v>
      </c>
      <c r="N1737" s="11" t="s">
        <v>550</v>
      </c>
      <c r="O1737" s="11" t="s">
        <v>543</v>
      </c>
    </row>
    <row r="1738" spans="1:15" x14ac:dyDescent="0.25">
      <c r="A1738" s="11" t="s">
        <v>2165</v>
      </c>
      <c r="B1738" s="12">
        <v>45940</v>
      </c>
      <c r="C1738" s="11" t="s">
        <v>30</v>
      </c>
      <c r="D1738" s="11" t="s">
        <v>373</v>
      </c>
      <c r="E1738" s="11" t="s">
        <v>389</v>
      </c>
      <c r="F1738" s="11" t="s">
        <v>513</v>
      </c>
      <c r="G1738" s="11" t="s">
        <v>552</v>
      </c>
      <c r="H1738">
        <v>8</v>
      </c>
      <c r="I1738">
        <v>2049.5300000000002</v>
      </c>
      <c r="J1738">
        <v>0.1</v>
      </c>
      <c r="K1738">
        <v>16396.240000000002</v>
      </c>
      <c r="L1738">
        <v>12968</v>
      </c>
      <c r="M1738">
        <v>3428.24</v>
      </c>
      <c r="N1738" s="11" t="s">
        <v>542</v>
      </c>
      <c r="O1738" s="11" t="s">
        <v>543</v>
      </c>
    </row>
    <row r="1739" spans="1:15" x14ac:dyDescent="0.25">
      <c r="A1739" s="11" t="s">
        <v>2179</v>
      </c>
      <c r="B1739" s="12">
        <v>46221</v>
      </c>
      <c r="C1739" s="11" t="s">
        <v>236</v>
      </c>
      <c r="D1739" s="11" t="s">
        <v>348</v>
      </c>
      <c r="E1739" s="11" t="s">
        <v>387</v>
      </c>
      <c r="F1739" s="11" t="s">
        <v>525</v>
      </c>
      <c r="G1739" s="11" t="s">
        <v>552</v>
      </c>
      <c r="H1739">
        <v>8</v>
      </c>
      <c r="I1739">
        <v>11433.13</v>
      </c>
      <c r="J1739">
        <v>0.1</v>
      </c>
      <c r="K1739">
        <v>91465.04</v>
      </c>
      <c r="L1739">
        <v>81752</v>
      </c>
      <c r="M1739">
        <v>9713.0400000000009</v>
      </c>
      <c r="N1739" s="11" t="s">
        <v>546</v>
      </c>
      <c r="O1739" s="11" t="s">
        <v>543</v>
      </c>
    </row>
    <row r="1740" spans="1:15" x14ac:dyDescent="0.25">
      <c r="A1740" s="11" t="s">
        <v>2220</v>
      </c>
      <c r="B1740" s="12">
        <v>46358</v>
      </c>
      <c r="C1740" s="11" t="s">
        <v>60</v>
      </c>
      <c r="D1740" s="11" t="s">
        <v>355</v>
      </c>
      <c r="E1740" s="11" t="s">
        <v>398</v>
      </c>
      <c r="F1740" s="11" t="s">
        <v>517</v>
      </c>
      <c r="G1740" s="11" t="s">
        <v>552</v>
      </c>
      <c r="H1740">
        <v>7</v>
      </c>
      <c r="I1740">
        <v>25938.39</v>
      </c>
      <c r="J1740">
        <v>0.1</v>
      </c>
      <c r="K1740">
        <v>181568.73</v>
      </c>
      <c r="L1740">
        <v>138586</v>
      </c>
      <c r="M1740">
        <v>42982.73</v>
      </c>
      <c r="N1740" s="11" t="s">
        <v>550</v>
      </c>
      <c r="O1740" s="11" t="s">
        <v>543</v>
      </c>
    </row>
    <row r="1741" spans="1:15" x14ac:dyDescent="0.25">
      <c r="A1741" s="11" t="s">
        <v>2233</v>
      </c>
      <c r="B1741" s="12">
        <v>46064</v>
      </c>
      <c r="C1741" s="11" t="s">
        <v>116</v>
      </c>
      <c r="D1741" s="11" t="s">
        <v>345</v>
      </c>
      <c r="E1741" s="11" t="s">
        <v>389</v>
      </c>
      <c r="F1741" s="11" t="s">
        <v>417</v>
      </c>
      <c r="G1741" s="11" t="s">
        <v>552</v>
      </c>
      <c r="H1741">
        <v>3</v>
      </c>
      <c r="I1741">
        <v>1684.6</v>
      </c>
      <c r="J1741">
        <v>0.1</v>
      </c>
      <c r="K1741">
        <v>5053.8</v>
      </c>
      <c r="L1741">
        <v>4845</v>
      </c>
      <c r="M1741">
        <v>208.8</v>
      </c>
      <c r="N1741" s="11" t="s">
        <v>550</v>
      </c>
      <c r="O1741" s="11" t="s">
        <v>543</v>
      </c>
    </row>
    <row r="1742" spans="1:15" x14ac:dyDescent="0.25">
      <c r="A1742" s="11" t="s">
        <v>2246</v>
      </c>
      <c r="B1742" s="12">
        <v>45910</v>
      </c>
      <c r="C1742" s="11" t="s">
        <v>240</v>
      </c>
      <c r="D1742" s="11" t="s">
        <v>375</v>
      </c>
      <c r="E1742" s="11" t="s">
        <v>382</v>
      </c>
      <c r="F1742" s="11" t="s">
        <v>479</v>
      </c>
      <c r="G1742" s="11" t="s">
        <v>552</v>
      </c>
      <c r="H1742">
        <v>6</v>
      </c>
      <c r="I1742">
        <v>4925.45</v>
      </c>
      <c r="J1742">
        <v>0.1</v>
      </c>
      <c r="K1742">
        <v>29552.7</v>
      </c>
      <c r="L1742">
        <v>22122</v>
      </c>
      <c r="M1742">
        <v>7430.7</v>
      </c>
      <c r="N1742" s="11" t="s">
        <v>546</v>
      </c>
      <c r="O1742" s="11" t="s">
        <v>543</v>
      </c>
    </row>
    <row r="1743" spans="1:15" x14ac:dyDescent="0.25">
      <c r="A1743" s="11" t="s">
        <v>2249</v>
      </c>
      <c r="B1743" s="12">
        <v>46031</v>
      </c>
      <c r="C1743" s="11" t="s">
        <v>208</v>
      </c>
      <c r="D1743" s="11" t="s">
        <v>334</v>
      </c>
      <c r="E1743" s="11" t="s">
        <v>391</v>
      </c>
      <c r="F1743" s="11" t="s">
        <v>491</v>
      </c>
      <c r="G1743" s="11" t="s">
        <v>552</v>
      </c>
      <c r="H1743">
        <v>5</v>
      </c>
      <c r="I1743">
        <v>334.13</v>
      </c>
      <c r="J1743">
        <v>0.1</v>
      </c>
      <c r="K1743">
        <v>1670.65</v>
      </c>
      <c r="L1743">
        <v>1425</v>
      </c>
      <c r="M1743">
        <v>245.65</v>
      </c>
      <c r="N1743" s="11" t="s">
        <v>550</v>
      </c>
      <c r="O1743" s="11" t="s">
        <v>543</v>
      </c>
    </row>
    <row r="1744" spans="1:15" x14ac:dyDescent="0.25">
      <c r="A1744" s="11" t="s">
        <v>2267</v>
      </c>
      <c r="B1744" s="12">
        <v>45894</v>
      </c>
      <c r="C1744" s="11" t="s">
        <v>124</v>
      </c>
      <c r="D1744" s="11" t="s">
        <v>343</v>
      </c>
      <c r="E1744" s="11" t="s">
        <v>389</v>
      </c>
      <c r="F1744" s="11" t="s">
        <v>503</v>
      </c>
      <c r="G1744" s="11" t="s">
        <v>552</v>
      </c>
      <c r="H1744">
        <v>6</v>
      </c>
      <c r="I1744">
        <v>3761.63</v>
      </c>
      <c r="J1744">
        <v>0.1</v>
      </c>
      <c r="K1744">
        <v>22569.78</v>
      </c>
      <c r="L1744">
        <v>19146</v>
      </c>
      <c r="M1744">
        <v>3423.78</v>
      </c>
      <c r="N1744" s="11" t="s">
        <v>542</v>
      </c>
      <c r="O1744" s="11" t="s">
        <v>543</v>
      </c>
    </row>
    <row r="1745" spans="1:15" x14ac:dyDescent="0.25">
      <c r="A1745" s="11" t="s">
        <v>2270</v>
      </c>
      <c r="B1745" s="12">
        <v>46021</v>
      </c>
      <c r="C1745" s="11" t="s">
        <v>214</v>
      </c>
      <c r="D1745" s="11" t="s">
        <v>366</v>
      </c>
      <c r="E1745" s="11" t="s">
        <v>393</v>
      </c>
      <c r="F1745" s="11" t="s">
        <v>417</v>
      </c>
      <c r="G1745" s="11" t="s">
        <v>552</v>
      </c>
      <c r="H1745">
        <v>5</v>
      </c>
      <c r="I1745">
        <v>22406.99</v>
      </c>
      <c r="J1745">
        <v>0.1</v>
      </c>
      <c r="K1745">
        <v>112034.95</v>
      </c>
      <c r="L1745">
        <v>83885</v>
      </c>
      <c r="M1745">
        <v>28149.95</v>
      </c>
      <c r="N1745" s="11" t="s">
        <v>556</v>
      </c>
      <c r="O1745" s="11" t="s">
        <v>543</v>
      </c>
    </row>
    <row r="1746" spans="1:15" x14ac:dyDescent="0.25">
      <c r="A1746" s="11" t="s">
        <v>2295</v>
      </c>
      <c r="B1746" s="12">
        <v>46118</v>
      </c>
      <c r="C1746" s="11" t="s">
        <v>72</v>
      </c>
      <c r="D1746" s="11" t="s">
        <v>357</v>
      </c>
      <c r="E1746" s="11" t="s">
        <v>382</v>
      </c>
      <c r="F1746" s="11" t="s">
        <v>463</v>
      </c>
      <c r="G1746" s="11" t="s">
        <v>552</v>
      </c>
      <c r="H1746">
        <v>8</v>
      </c>
      <c r="I1746">
        <v>18700.689999999999</v>
      </c>
      <c r="J1746">
        <v>0.1</v>
      </c>
      <c r="K1746">
        <v>149605.51999999999</v>
      </c>
      <c r="L1746">
        <v>131544</v>
      </c>
      <c r="M1746">
        <v>18061.52</v>
      </c>
      <c r="N1746" s="11" t="s">
        <v>550</v>
      </c>
      <c r="O1746" s="11" t="s">
        <v>543</v>
      </c>
    </row>
    <row r="1747" spans="1:15" x14ac:dyDescent="0.25">
      <c r="A1747" s="11" t="s">
        <v>2307</v>
      </c>
      <c r="B1747" s="12">
        <v>45924</v>
      </c>
      <c r="C1747" s="11" t="s">
        <v>122</v>
      </c>
      <c r="D1747" s="11" t="s">
        <v>366</v>
      </c>
      <c r="E1747" s="11" t="s">
        <v>387</v>
      </c>
      <c r="F1747" s="11" t="s">
        <v>519</v>
      </c>
      <c r="G1747" s="11" t="s">
        <v>552</v>
      </c>
      <c r="H1747">
        <v>6</v>
      </c>
      <c r="I1747">
        <v>22406.99</v>
      </c>
      <c r="J1747">
        <v>0.1</v>
      </c>
      <c r="K1747">
        <v>134441.94</v>
      </c>
      <c r="L1747">
        <v>100662</v>
      </c>
      <c r="M1747">
        <v>33779.94</v>
      </c>
      <c r="N1747" s="11" t="s">
        <v>546</v>
      </c>
      <c r="O1747" s="11" t="s">
        <v>543</v>
      </c>
    </row>
    <row r="1748" spans="1:15" x14ac:dyDescent="0.25">
      <c r="A1748" s="11" t="s">
        <v>2308</v>
      </c>
      <c r="B1748" s="12">
        <v>46111</v>
      </c>
      <c r="C1748" s="11" t="s">
        <v>106</v>
      </c>
      <c r="D1748" s="11" t="s">
        <v>366</v>
      </c>
      <c r="E1748" s="11" t="s">
        <v>391</v>
      </c>
      <c r="F1748" s="11" t="s">
        <v>515</v>
      </c>
      <c r="G1748" s="11" t="s">
        <v>552</v>
      </c>
      <c r="H1748">
        <v>6</v>
      </c>
      <c r="I1748">
        <v>22406.99</v>
      </c>
      <c r="J1748">
        <v>0.1</v>
      </c>
      <c r="K1748">
        <v>134441.94</v>
      </c>
      <c r="L1748">
        <v>100662</v>
      </c>
      <c r="M1748">
        <v>33779.94</v>
      </c>
      <c r="N1748" s="11" t="s">
        <v>546</v>
      </c>
      <c r="O1748" s="11" t="s">
        <v>543</v>
      </c>
    </row>
    <row r="1749" spans="1:15" x14ac:dyDescent="0.25">
      <c r="A1749" s="11" t="s">
        <v>2357</v>
      </c>
      <c r="B1749" s="12">
        <v>46031</v>
      </c>
      <c r="C1749" s="11" t="s">
        <v>39</v>
      </c>
      <c r="D1749" s="11" t="s">
        <v>345</v>
      </c>
      <c r="E1749" s="11" t="s">
        <v>393</v>
      </c>
      <c r="F1749" s="11" t="s">
        <v>479</v>
      </c>
      <c r="G1749" s="11" t="s">
        <v>552</v>
      </c>
      <c r="H1749">
        <v>1</v>
      </c>
      <c r="I1749">
        <v>1684.6</v>
      </c>
      <c r="J1749">
        <v>0.1</v>
      </c>
      <c r="K1749">
        <v>1684.6</v>
      </c>
      <c r="L1749">
        <v>1615</v>
      </c>
      <c r="M1749">
        <v>69.599999999999994</v>
      </c>
      <c r="N1749" s="11" t="s">
        <v>542</v>
      </c>
      <c r="O1749" s="11" t="s">
        <v>543</v>
      </c>
    </row>
    <row r="1750" spans="1:15" x14ac:dyDescent="0.25">
      <c r="A1750" s="11" t="s">
        <v>2393</v>
      </c>
      <c r="B1750" s="12">
        <v>46153</v>
      </c>
      <c r="C1750" s="11" t="s">
        <v>166</v>
      </c>
      <c r="D1750" s="11" t="s">
        <v>345</v>
      </c>
      <c r="E1750" s="11" t="s">
        <v>389</v>
      </c>
      <c r="F1750" s="11" t="s">
        <v>465</v>
      </c>
      <c r="G1750" s="11" t="s">
        <v>552</v>
      </c>
      <c r="H1750">
        <v>3</v>
      </c>
      <c r="I1750">
        <v>1684.6</v>
      </c>
      <c r="J1750">
        <v>0.1</v>
      </c>
      <c r="K1750">
        <v>5053.8</v>
      </c>
      <c r="L1750">
        <v>4845</v>
      </c>
      <c r="M1750">
        <v>208.8</v>
      </c>
      <c r="N1750" s="11" t="s">
        <v>542</v>
      </c>
      <c r="O1750" s="11" t="s">
        <v>543</v>
      </c>
    </row>
    <row r="1751" spans="1:15" x14ac:dyDescent="0.25">
      <c r="A1751" s="11" t="s">
        <v>2400</v>
      </c>
      <c r="B1751" s="12">
        <v>45747</v>
      </c>
      <c r="C1751" s="11" t="s">
        <v>304</v>
      </c>
      <c r="D1751" s="11" t="s">
        <v>364</v>
      </c>
      <c r="E1751" s="11" t="s">
        <v>395</v>
      </c>
      <c r="F1751" s="11" t="s">
        <v>439</v>
      </c>
      <c r="G1751" s="11" t="s">
        <v>552</v>
      </c>
      <c r="H1751">
        <v>2</v>
      </c>
      <c r="I1751">
        <v>22911.439999999999</v>
      </c>
      <c r="J1751">
        <v>0.1</v>
      </c>
      <c r="K1751">
        <v>45822.879999999997</v>
      </c>
      <c r="L1751">
        <v>33630</v>
      </c>
      <c r="M1751">
        <v>12192.88</v>
      </c>
      <c r="N1751" s="11" t="s">
        <v>542</v>
      </c>
      <c r="O1751" s="11" t="s">
        <v>543</v>
      </c>
    </row>
    <row r="1752" spans="1:15" x14ac:dyDescent="0.25">
      <c r="A1752" s="11" t="s">
        <v>2407</v>
      </c>
      <c r="B1752" s="12">
        <v>45801</v>
      </c>
      <c r="C1752" s="11" t="s">
        <v>154</v>
      </c>
      <c r="D1752" s="11" t="s">
        <v>355</v>
      </c>
      <c r="E1752" s="11" t="s">
        <v>395</v>
      </c>
      <c r="F1752" s="11" t="s">
        <v>461</v>
      </c>
      <c r="G1752" s="11" t="s">
        <v>552</v>
      </c>
      <c r="H1752">
        <v>8</v>
      </c>
      <c r="I1752">
        <v>25938.39</v>
      </c>
      <c r="J1752">
        <v>0.1</v>
      </c>
      <c r="K1752">
        <v>207507.12</v>
      </c>
      <c r="L1752">
        <v>158384</v>
      </c>
      <c r="M1752">
        <v>49123.12</v>
      </c>
      <c r="N1752" s="11" t="s">
        <v>550</v>
      </c>
      <c r="O1752" s="11" t="s">
        <v>543</v>
      </c>
    </row>
    <row r="1753" spans="1:15" x14ac:dyDescent="0.25">
      <c r="A1753" s="11" t="s">
        <v>2432</v>
      </c>
      <c r="B1753" s="12">
        <v>45886</v>
      </c>
      <c r="C1753" s="11" t="s">
        <v>322</v>
      </c>
      <c r="D1753" s="11" t="s">
        <v>362</v>
      </c>
      <c r="E1753" s="11" t="s">
        <v>395</v>
      </c>
      <c r="F1753" s="11" t="s">
        <v>465</v>
      </c>
      <c r="G1753" s="11" t="s">
        <v>552</v>
      </c>
      <c r="H1753">
        <v>4</v>
      </c>
      <c r="I1753">
        <v>20292.16</v>
      </c>
      <c r="J1753">
        <v>0.1</v>
      </c>
      <c r="K1753">
        <v>81168.639999999999</v>
      </c>
      <c r="L1753">
        <v>68236</v>
      </c>
      <c r="M1753">
        <v>12932.64</v>
      </c>
      <c r="N1753" s="11" t="s">
        <v>546</v>
      </c>
      <c r="O1753" s="11" t="s">
        <v>543</v>
      </c>
    </row>
    <row r="1754" spans="1:15" x14ac:dyDescent="0.25">
      <c r="A1754" s="11" t="s">
        <v>2445</v>
      </c>
      <c r="B1754" s="12">
        <v>46327</v>
      </c>
      <c r="C1754" s="11" t="s">
        <v>306</v>
      </c>
      <c r="D1754" s="11" t="s">
        <v>364</v>
      </c>
      <c r="E1754" s="11" t="s">
        <v>393</v>
      </c>
      <c r="F1754" s="11" t="s">
        <v>413</v>
      </c>
      <c r="G1754" s="11" t="s">
        <v>552</v>
      </c>
      <c r="H1754">
        <v>1</v>
      </c>
      <c r="I1754">
        <v>22911.439999999999</v>
      </c>
      <c r="J1754">
        <v>0.1</v>
      </c>
      <c r="K1754">
        <v>22911.439999999999</v>
      </c>
      <c r="L1754">
        <v>16815</v>
      </c>
      <c r="M1754">
        <v>6096.44</v>
      </c>
      <c r="N1754" s="11" t="s">
        <v>556</v>
      </c>
      <c r="O1754" s="11" t="s">
        <v>543</v>
      </c>
    </row>
    <row r="1755" spans="1:15" x14ac:dyDescent="0.25">
      <c r="A1755" s="11" t="s">
        <v>2447</v>
      </c>
      <c r="B1755" s="12">
        <v>45671</v>
      </c>
      <c r="C1755" s="11" t="s">
        <v>198</v>
      </c>
      <c r="D1755" s="11" t="s">
        <v>375</v>
      </c>
      <c r="E1755" s="11" t="s">
        <v>395</v>
      </c>
      <c r="F1755" s="11" t="s">
        <v>503</v>
      </c>
      <c r="G1755" s="11" t="s">
        <v>552</v>
      </c>
      <c r="H1755">
        <v>3</v>
      </c>
      <c r="I1755">
        <v>4925.45</v>
      </c>
      <c r="J1755">
        <v>0.1</v>
      </c>
      <c r="K1755">
        <v>14776.35</v>
      </c>
      <c r="L1755">
        <v>11061</v>
      </c>
      <c r="M1755">
        <v>3715.35</v>
      </c>
      <c r="N1755" s="11" t="s">
        <v>556</v>
      </c>
      <c r="O1755" s="11" t="s">
        <v>543</v>
      </c>
    </row>
    <row r="1756" spans="1:15" x14ac:dyDescent="0.25">
      <c r="A1756" s="11" t="s">
        <v>2462</v>
      </c>
      <c r="B1756" s="12">
        <v>46156</v>
      </c>
      <c r="C1756" s="11" t="s">
        <v>35</v>
      </c>
      <c r="D1756" s="11" t="s">
        <v>375</v>
      </c>
      <c r="E1756" s="11" t="s">
        <v>393</v>
      </c>
      <c r="F1756" s="11" t="s">
        <v>473</v>
      </c>
      <c r="G1756" s="11" t="s">
        <v>552</v>
      </c>
      <c r="H1756">
        <v>2</v>
      </c>
      <c r="I1756">
        <v>4925.45</v>
      </c>
      <c r="J1756">
        <v>0.1</v>
      </c>
      <c r="K1756">
        <v>9850.9</v>
      </c>
      <c r="L1756">
        <v>7374</v>
      </c>
      <c r="M1756">
        <v>2476.9</v>
      </c>
      <c r="N1756" s="11" t="s">
        <v>556</v>
      </c>
      <c r="O1756" s="11" t="s">
        <v>543</v>
      </c>
    </row>
    <row r="1757" spans="1:15" x14ac:dyDescent="0.25">
      <c r="A1757" s="11" t="s">
        <v>2477</v>
      </c>
      <c r="B1757" s="12">
        <v>46117</v>
      </c>
      <c r="C1757" s="11" t="s">
        <v>282</v>
      </c>
      <c r="D1757" s="11" t="s">
        <v>373</v>
      </c>
      <c r="E1757" s="11" t="s">
        <v>389</v>
      </c>
      <c r="F1757" s="11" t="s">
        <v>495</v>
      </c>
      <c r="G1757" s="11" t="s">
        <v>552</v>
      </c>
      <c r="H1757">
        <v>1</v>
      </c>
      <c r="I1757">
        <v>2049.5300000000002</v>
      </c>
      <c r="J1757">
        <v>0.1</v>
      </c>
      <c r="K1757">
        <v>2049.5300000000002</v>
      </c>
      <c r="L1757">
        <v>1621</v>
      </c>
      <c r="M1757">
        <v>428.53</v>
      </c>
      <c r="N1757" s="11" t="s">
        <v>550</v>
      </c>
      <c r="O1757" s="11" t="s">
        <v>543</v>
      </c>
    </row>
    <row r="1758" spans="1:15" x14ac:dyDescent="0.25">
      <c r="A1758" s="11" t="s">
        <v>2485</v>
      </c>
      <c r="B1758" s="12">
        <v>45860</v>
      </c>
      <c r="C1758" s="11" t="s">
        <v>206</v>
      </c>
      <c r="D1758" s="11" t="s">
        <v>330</v>
      </c>
      <c r="E1758" s="11" t="s">
        <v>389</v>
      </c>
      <c r="F1758" s="11" t="s">
        <v>517</v>
      </c>
      <c r="G1758" s="11" t="s">
        <v>552</v>
      </c>
      <c r="H1758">
        <v>4</v>
      </c>
      <c r="I1758">
        <v>12090.91</v>
      </c>
      <c r="J1758">
        <v>0.1</v>
      </c>
      <c r="K1758">
        <v>48363.64</v>
      </c>
      <c r="L1758">
        <v>41572</v>
      </c>
      <c r="M1758">
        <v>6791.64</v>
      </c>
      <c r="N1758" s="11" t="s">
        <v>550</v>
      </c>
      <c r="O1758" s="11" t="s">
        <v>543</v>
      </c>
    </row>
    <row r="1759" spans="1:15" x14ac:dyDescent="0.25">
      <c r="A1759" s="11" t="s">
        <v>2509</v>
      </c>
      <c r="B1759" s="12">
        <v>46175</v>
      </c>
      <c r="C1759" s="11" t="s">
        <v>14</v>
      </c>
      <c r="D1759" s="11" t="s">
        <v>373</v>
      </c>
      <c r="E1759" s="11" t="s">
        <v>389</v>
      </c>
      <c r="F1759" s="11" t="s">
        <v>521</v>
      </c>
      <c r="G1759" s="11" t="s">
        <v>552</v>
      </c>
      <c r="H1759">
        <v>3</v>
      </c>
      <c r="I1759">
        <v>2049.5300000000002</v>
      </c>
      <c r="J1759">
        <v>0.1</v>
      </c>
      <c r="K1759">
        <v>6148.59</v>
      </c>
      <c r="L1759">
        <v>4863</v>
      </c>
      <c r="M1759">
        <v>1285.5899999999999</v>
      </c>
      <c r="N1759" s="11" t="s">
        <v>546</v>
      </c>
      <c r="O1759" s="11" t="s">
        <v>543</v>
      </c>
    </row>
    <row r="1760" spans="1:15" x14ac:dyDescent="0.25">
      <c r="A1760" s="11" t="s">
        <v>2583</v>
      </c>
      <c r="B1760" s="12">
        <v>46116</v>
      </c>
      <c r="C1760" s="11" t="s">
        <v>248</v>
      </c>
      <c r="D1760" s="11" t="s">
        <v>334</v>
      </c>
      <c r="E1760" s="11" t="s">
        <v>389</v>
      </c>
      <c r="F1760" s="11" t="s">
        <v>445</v>
      </c>
      <c r="G1760" s="11" t="s">
        <v>552</v>
      </c>
      <c r="H1760">
        <v>1</v>
      </c>
      <c r="I1760">
        <v>334.13</v>
      </c>
      <c r="J1760">
        <v>0.1</v>
      </c>
      <c r="K1760">
        <v>334.13</v>
      </c>
      <c r="L1760">
        <v>285</v>
      </c>
      <c r="M1760">
        <v>49.13</v>
      </c>
      <c r="N1760" s="11" t="s">
        <v>546</v>
      </c>
      <c r="O1760" s="11" t="s">
        <v>543</v>
      </c>
    </row>
    <row r="1761" spans="1:15" x14ac:dyDescent="0.25">
      <c r="A1761" s="11" t="s">
        <v>2594</v>
      </c>
      <c r="B1761" s="12">
        <v>46063</v>
      </c>
      <c r="C1761" s="11" t="s">
        <v>192</v>
      </c>
      <c r="D1761" s="11" t="s">
        <v>368</v>
      </c>
      <c r="E1761" s="11" t="s">
        <v>387</v>
      </c>
      <c r="F1761" s="11" t="s">
        <v>469</v>
      </c>
      <c r="G1761" s="11" t="s">
        <v>552</v>
      </c>
      <c r="H1761">
        <v>2</v>
      </c>
      <c r="I1761">
        <v>966.32</v>
      </c>
      <c r="J1761">
        <v>0.1</v>
      </c>
      <c r="K1761">
        <v>1932.64</v>
      </c>
      <c r="L1761">
        <v>1552</v>
      </c>
      <c r="M1761">
        <v>380.64</v>
      </c>
      <c r="N1761" s="11" t="s">
        <v>542</v>
      </c>
      <c r="O1761" s="11" t="s">
        <v>543</v>
      </c>
    </row>
    <row r="1762" spans="1:15" x14ac:dyDescent="0.25">
      <c r="A1762" s="11" t="s">
        <v>2599</v>
      </c>
      <c r="B1762" s="12">
        <v>46001</v>
      </c>
      <c r="C1762" s="11" t="s">
        <v>180</v>
      </c>
      <c r="D1762" s="11" t="s">
        <v>355</v>
      </c>
      <c r="E1762" s="11" t="s">
        <v>393</v>
      </c>
      <c r="F1762" s="11" t="s">
        <v>507</v>
      </c>
      <c r="G1762" s="11" t="s">
        <v>552</v>
      </c>
      <c r="H1762">
        <v>4</v>
      </c>
      <c r="I1762">
        <v>25938.39</v>
      </c>
      <c r="J1762">
        <v>0.1</v>
      </c>
      <c r="K1762">
        <v>103753.56</v>
      </c>
      <c r="L1762">
        <v>79192</v>
      </c>
      <c r="M1762">
        <v>24561.56</v>
      </c>
      <c r="N1762" s="11" t="s">
        <v>550</v>
      </c>
      <c r="O1762" s="11" t="s">
        <v>543</v>
      </c>
    </row>
    <row r="1763" spans="1:15" x14ac:dyDescent="0.25">
      <c r="A1763" s="11" t="s">
        <v>2644</v>
      </c>
      <c r="B1763" s="12">
        <v>45862</v>
      </c>
      <c r="C1763" s="11" t="s">
        <v>166</v>
      </c>
      <c r="D1763" s="11" t="s">
        <v>353</v>
      </c>
      <c r="E1763" s="11" t="s">
        <v>389</v>
      </c>
      <c r="F1763" s="11" t="s">
        <v>457</v>
      </c>
      <c r="G1763" s="11" t="s">
        <v>552</v>
      </c>
      <c r="H1763">
        <v>5</v>
      </c>
      <c r="I1763">
        <v>7239.15</v>
      </c>
      <c r="J1763">
        <v>0.1</v>
      </c>
      <c r="K1763">
        <v>36195.75</v>
      </c>
      <c r="L1763">
        <v>26685</v>
      </c>
      <c r="M1763">
        <v>9510.75</v>
      </c>
      <c r="N1763" s="11" t="s">
        <v>556</v>
      </c>
      <c r="O1763" s="11" t="s">
        <v>543</v>
      </c>
    </row>
    <row r="1764" spans="1:15" x14ac:dyDescent="0.25">
      <c r="A1764" s="11" t="s">
        <v>2645</v>
      </c>
      <c r="B1764" s="12">
        <v>45780</v>
      </c>
      <c r="C1764" s="11" t="s">
        <v>70</v>
      </c>
      <c r="D1764" s="11" t="s">
        <v>366</v>
      </c>
      <c r="E1764" s="11" t="s">
        <v>398</v>
      </c>
      <c r="F1764" s="11" t="s">
        <v>505</v>
      </c>
      <c r="G1764" s="11" t="s">
        <v>552</v>
      </c>
      <c r="H1764">
        <v>2</v>
      </c>
      <c r="I1764">
        <v>22406.99</v>
      </c>
      <c r="J1764">
        <v>0.1</v>
      </c>
      <c r="K1764">
        <v>44813.98</v>
      </c>
      <c r="L1764">
        <v>33554</v>
      </c>
      <c r="M1764">
        <v>11259.98</v>
      </c>
      <c r="N1764" s="11" t="s">
        <v>550</v>
      </c>
      <c r="O1764" s="11" t="s">
        <v>543</v>
      </c>
    </row>
    <row r="1765" spans="1:15" x14ac:dyDescent="0.25">
      <c r="A1765" s="11" t="s">
        <v>2670</v>
      </c>
      <c r="B1765" s="12">
        <v>45741</v>
      </c>
      <c r="C1765" s="11" t="s">
        <v>296</v>
      </c>
      <c r="D1765" s="11" t="s">
        <v>362</v>
      </c>
      <c r="E1765" s="11" t="s">
        <v>389</v>
      </c>
      <c r="F1765" s="11" t="s">
        <v>485</v>
      </c>
      <c r="G1765" s="11" t="s">
        <v>552</v>
      </c>
      <c r="H1765">
        <v>5</v>
      </c>
      <c r="I1765">
        <v>20292.16</v>
      </c>
      <c r="J1765">
        <v>0.1</v>
      </c>
      <c r="K1765">
        <v>101460.8</v>
      </c>
      <c r="L1765">
        <v>85295</v>
      </c>
      <c r="M1765">
        <v>16165.8</v>
      </c>
      <c r="N1765" s="11" t="s">
        <v>550</v>
      </c>
      <c r="O1765" s="11" t="s">
        <v>543</v>
      </c>
    </row>
    <row r="1766" spans="1:15" x14ac:dyDescent="0.25">
      <c r="A1766" s="11" t="s">
        <v>2701</v>
      </c>
      <c r="B1766" s="12">
        <v>46137</v>
      </c>
      <c r="C1766" s="11" t="s">
        <v>288</v>
      </c>
      <c r="D1766" s="11" t="s">
        <v>343</v>
      </c>
      <c r="E1766" s="11" t="s">
        <v>398</v>
      </c>
      <c r="F1766" s="11" t="s">
        <v>420</v>
      </c>
      <c r="G1766" s="11" t="s">
        <v>552</v>
      </c>
      <c r="H1766">
        <v>3</v>
      </c>
      <c r="I1766">
        <v>3761.63</v>
      </c>
      <c r="J1766">
        <v>0.1</v>
      </c>
      <c r="K1766">
        <v>9151.31</v>
      </c>
      <c r="L1766">
        <v>9573</v>
      </c>
      <c r="M1766">
        <v>-421.69</v>
      </c>
      <c r="N1766" s="11" t="s">
        <v>542</v>
      </c>
      <c r="O1766" s="11" t="s">
        <v>543</v>
      </c>
    </row>
    <row r="1767" spans="1:15" x14ac:dyDescent="0.25">
      <c r="A1767" s="11" t="s">
        <v>2703</v>
      </c>
      <c r="B1767" s="12">
        <v>45989</v>
      </c>
      <c r="C1767" s="11" t="s">
        <v>150</v>
      </c>
      <c r="D1767" s="11" t="s">
        <v>377</v>
      </c>
      <c r="E1767" s="11" t="s">
        <v>385</v>
      </c>
      <c r="F1767" s="11" t="s">
        <v>463</v>
      </c>
      <c r="G1767" s="11" t="s">
        <v>552</v>
      </c>
      <c r="H1767">
        <v>1</v>
      </c>
      <c r="I1767">
        <v>23392.74</v>
      </c>
      <c r="J1767">
        <v>0.1</v>
      </c>
      <c r="K1767">
        <v>23392.74</v>
      </c>
      <c r="L1767">
        <v>18551</v>
      </c>
      <c r="M1767">
        <v>4841.74</v>
      </c>
      <c r="N1767" s="11" t="s">
        <v>542</v>
      </c>
      <c r="O1767" s="11" t="s">
        <v>543</v>
      </c>
    </row>
    <row r="1768" spans="1:15" x14ac:dyDescent="0.25">
      <c r="A1768" s="11" t="s">
        <v>2709</v>
      </c>
      <c r="B1768" s="12">
        <v>46024</v>
      </c>
      <c r="C1768" s="11" t="s">
        <v>250</v>
      </c>
      <c r="D1768" s="11" t="s">
        <v>368</v>
      </c>
      <c r="E1768" s="11" t="s">
        <v>389</v>
      </c>
      <c r="F1768" s="11" t="s">
        <v>443</v>
      </c>
      <c r="G1768" s="11" t="s">
        <v>552</v>
      </c>
      <c r="H1768">
        <v>6</v>
      </c>
      <c r="I1768">
        <v>966.32</v>
      </c>
      <c r="J1768">
        <v>0.1</v>
      </c>
      <c r="K1768">
        <v>5797.92</v>
      </c>
      <c r="L1768">
        <v>4656</v>
      </c>
      <c r="M1768">
        <v>1141.92</v>
      </c>
      <c r="N1768" s="11" t="s">
        <v>542</v>
      </c>
      <c r="O1768" s="11" t="s">
        <v>543</v>
      </c>
    </row>
    <row r="1769" spans="1:15" x14ac:dyDescent="0.25">
      <c r="A1769" s="11" t="s">
        <v>2721</v>
      </c>
      <c r="B1769" s="12">
        <v>45972</v>
      </c>
      <c r="C1769" s="11" t="s">
        <v>256</v>
      </c>
      <c r="D1769" s="11" t="s">
        <v>355</v>
      </c>
      <c r="E1769" s="11" t="s">
        <v>382</v>
      </c>
      <c r="F1769" s="11" t="s">
        <v>515</v>
      </c>
      <c r="G1769" s="11" t="s">
        <v>552</v>
      </c>
      <c r="H1769">
        <v>2</v>
      </c>
      <c r="I1769">
        <v>25938.39</v>
      </c>
      <c r="J1769">
        <v>0.1</v>
      </c>
      <c r="K1769">
        <v>51876.78</v>
      </c>
      <c r="L1769">
        <v>39596</v>
      </c>
      <c r="M1769">
        <v>12280.78</v>
      </c>
      <c r="N1769" s="11" t="s">
        <v>556</v>
      </c>
      <c r="O1769" s="11" t="s">
        <v>543</v>
      </c>
    </row>
    <row r="1770" spans="1:15" x14ac:dyDescent="0.25">
      <c r="A1770" s="11" t="s">
        <v>2729</v>
      </c>
      <c r="B1770" s="12">
        <v>45886</v>
      </c>
      <c r="C1770" s="11" t="s">
        <v>302</v>
      </c>
      <c r="D1770" s="11" t="s">
        <v>343</v>
      </c>
      <c r="E1770" s="11" t="s">
        <v>393</v>
      </c>
      <c r="F1770" s="11" t="s">
        <v>495</v>
      </c>
      <c r="G1770" s="11" t="s">
        <v>552</v>
      </c>
      <c r="H1770">
        <v>5</v>
      </c>
      <c r="I1770">
        <v>3761.63</v>
      </c>
      <c r="J1770">
        <v>0.1</v>
      </c>
      <c r="K1770">
        <v>18808.150000000001</v>
      </c>
      <c r="L1770">
        <v>15955</v>
      </c>
      <c r="M1770">
        <v>2853.15</v>
      </c>
      <c r="N1770" s="11" t="s">
        <v>550</v>
      </c>
      <c r="O1770" s="11" t="s">
        <v>543</v>
      </c>
    </row>
    <row r="1771" spans="1:15" x14ac:dyDescent="0.25">
      <c r="A1771" s="11" t="s">
        <v>2772</v>
      </c>
      <c r="B1771" s="12">
        <v>45948</v>
      </c>
      <c r="C1771" s="11" t="s">
        <v>27</v>
      </c>
      <c r="D1771" s="11" t="s">
        <v>351</v>
      </c>
      <c r="E1771" s="11" t="s">
        <v>398</v>
      </c>
      <c r="F1771" s="11" t="s">
        <v>491</v>
      </c>
      <c r="G1771" s="11" t="s">
        <v>552</v>
      </c>
      <c r="H1771">
        <v>1</v>
      </c>
      <c r="I1771">
        <v>26089.08</v>
      </c>
      <c r="J1771">
        <v>0.1</v>
      </c>
      <c r="K1771">
        <v>26089.08</v>
      </c>
      <c r="L1771">
        <v>19438</v>
      </c>
      <c r="M1771">
        <v>6651.08</v>
      </c>
      <c r="N1771" s="11" t="s">
        <v>542</v>
      </c>
      <c r="O1771" s="11" t="s">
        <v>543</v>
      </c>
    </row>
    <row r="1772" spans="1:15" x14ac:dyDescent="0.25">
      <c r="A1772" s="11" t="s">
        <v>2806</v>
      </c>
      <c r="B1772" s="12">
        <v>45903</v>
      </c>
      <c r="C1772" s="11" t="s">
        <v>174</v>
      </c>
      <c r="D1772" s="11" t="s">
        <v>330</v>
      </c>
      <c r="E1772" s="11" t="s">
        <v>391</v>
      </c>
      <c r="F1772" s="11" t="s">
        <v>499</v>
      </c>
      <c r="G1772" s="11" t="s">
        <v>552</v>
      </c>
      <c r="H1772">
        <v>2</v>
      </c>
      <c r="I1772">
        <v>12090.91</v>
      </c>
      <c r="J1772">
        <v>0.1</v>
      </c>
      <c r="K1772">
        <v>24181.82</v>
      </c>
      <c r="L1772">
        <v>20786</v>
      </c>
      <c r="M1772">
        <v>3395.82</v>
      </c>
      <c r="N1772" s="11" t="s">
        <v>556</v>
      </c>
      <c r="O1772" s="11" t="s">
        <v>543</v>
      </c>
    </row>
    <row r="1773" spans="1:15" x14ac:dyDescent="0.25">
      <c r="A1773" s="11" t="s">
        <v>2808</v>
      </c>
      <c r="B1773" s="12">
        <v>45959</v>
      </c>
      <c r="C1773" s="11" t="s">
        <v>90</v>
      </c>
      <c r="D1773" s="11" t="s">
        <v>337</v>
      </c>
      <c r="E1773" s="11" t="s">
        <v>398</v>
      </c>
      <c r="F1773" s="11" t="s">
        <v>425</v>
      </c>
      <c r="G1773" s="11" t="s">
        <v>552</v>
      </c>
      <c r="H1773">
        <v>8</v>
      </c>
      <c r="I1773">
        <v>19216.37</v>
      </c>
      <c r="J1773">
        <v>0.1</v>
      </c>
      <c r="K1773">
        <v>153730.96</v>
      </c>
      <c r="L1773">
        <v>126424</v>
      </c>
      <c r="M1773">
        <v>27306.959999999999</v>
      </c>
      <c r="N1773" s="11" t="s">
        <v>556</v>
      </c>
      <c r="O1773" s="11" t="s">
        <v>543</v>
      </c>
    </row>
    <row r="1774" spans="1:15" x14ac:dyDescent="0.25">
      <c r="A1774" s="11" t="s">
        <v>2832</v>
      </c>
      <c r="B1774" s="12">
        <v>45705</v>
      </c>
      <c r="C1774" s="11" t="s">
        <v>108</v>
      </c>
      <c r="D1774" s="11" t="s">
        <v>364</v>
      </c>
      <c r="E1774" s="11" t="s">
        <v>385</v>
      </c>
      <c r="F1774" s="11" t="s">
        <v>507</v>
      </c>
      <c r="G1774" s="11" t="s">
        <v>552</v>
      </c>
      <c r="H1774">
        <v>1</v>
      </c>
      <c r="I1774">
        <v>22911.439999999999</v>
      </c>
      <c r="J1774">
        <v>0.1</v>
      </c>
      <c r="K1774">
        <v>22911.439999999999</v>
      </c>
      <c r="L1774">
        <v>16815</v>
      </c>
      <c r="M1774">
        <v>6096.44</v>
      </c>
      <c r="N1774" s="11" t="s">
        <v>542</v>
      </c>
      <c r="O1774" s="11" t="s">
        <v>543</v>
      </c>
    </row>
    <row r="1775" spans="1:15" x14ac:dyDescent="0.25">
      <c r="A1775" s="11" t="s">
        <v>2908</v>
      </c>
      <c r="B1775" s="12">
        <v>46167</v>
      </c>
      <c r="C1775" s="11" t="s">
        <v>19</v>
      </c>
      <c r="D1775" s="11" t="s">
        <v>368</v>
      </c>
      <c r="E1775" s="11" t="s">
        <v>393</v>
      </c>
      <c r="F1775" s="11" t="s">
        <v>461</v>
      </c>
      <c r="G1775" s="11" t="s">
        <v>552</v>
      </c>
      <c r="H1775">
        <v>1</v>
      </c>
      <c r="I1775">
        <v>966.32</v>
      </c>
      <c r="J1775">
        <v>0.1</v>
      </c>
      <c r="K1775">
        <v>966.32</v>
      </c>
      <c r="L1775">
        <v>776</v>
      </c>
      <c r="M1775">
        <v>190.32</v>
      </c>
      <c r="N1775" s="11" t="s">
        <v>542</v>
      </c>
      <c r="O1775" s="11" t="s">
        <v>543</v>
      </c>
    </row>
    <row r="1776" spans="1:15" x14ac:dyDescent="0.25">
      <c r="A1776" s="11" t="s">
        <v>2911</v>
      </c>
      <c r="B1776" s="12">
        <v>45688</v>
      </c>
      <c r="C1776" s="11" t="s">
        <v>60</v>
      </c>
      <c r="D1776" s="11" t="s">
        <v>351</v>
      </c>
      <c r="E1776" s="11" t="s">
        <v>389</v>
      </c>
      <c r="F1776" s="11" t="s">
        <v>481</v>
      </c>
      <c r="G1776" s="11" t="s">
        <v>552</v>
      </c>
      <c r="H1776">
        <v>3</v>
      </c>
      <c r="I1776">
        <v>26089.08</v>
      </c>
      <c r="J1776">
        <v>0.1</v>
      </c>
      <c r="K1776">
        <v>78267.240000000005</v>
      </c>
      <c r="L1776">
        <v>58314</v>
      </c>
      <c r="M1776">
        <v>19953.240000000002</v>
      </c>
      <c r="N1776" s="11" t="s">
        <v>556</v>
      </c>
      <c r="O1776" s="11" t="s">
        <v>543</v>
      </c>
    </row>
    <row r="1777" spans="1:15" x14ac:dyDescent="0.25">
      <c r="A1777" s="11" t="s">
        <v>2998</v>
      </c>
      <c r="B1777" s="12">
        <v>46120</v>
      </c>
      <c r="C1777" s="11" t="s">
        <v>124</v>
      </c>
      <c r="D1777" s="11" t="s">
        <v>353</v>
      </c>
      <c r="E1777" s="11" t="s">
        <v>382</v>
      </c>
      <c r="F1777" s="11" t="s">
        <v>451</v>
      </c>
      <c r="G1777" s="11" t="s">
        <v>552</v>
      </c>
      <c r="H1777">
        <v>5</v>
      </c>
      <c r="I1777">
        <v>7239.15</v>
      </c>
      <c r="J1777">
        <v>0.1</v>
      </c>
      <c r="K1777">
        <v>36195.75</v>
      </c>
      <c r="L1777">
        <v>26685</v>
      </c>
      <c r="M1777">
        <v>9510.75</v>
      </c>
      <c r="N1777" s="11" t="s">
        <v>546</v>
      </c>
      <c r="O1777" s="11" t="s">
        <v>543</v>
      </c>
    </row>
    <row r="1778" spans="1:15" x14ac:dyDescent="0.25">
      <c r="A1778" s="11" t="s">
        <v>3005</v>
      </c>
      <c r="B1778" s="12">
        <v>45944</v>
      </c>
      <c r="C1778" s="11" t="s">
        <v>94</v>
      </c>
      <c r="D1778" s="11" t="s">
        <v>366</v>
      </c>
      <c r="E1778" s="11" t="s">
        <v>387</v>
      </c>
      <c r="F1778" s="11" t="s">
        <v>423</v>
      </c>
      <c r="G1778" s="11" t="s">
        <v>552</v>
      </c>
      <c r="H1778">
        <v>3</v>
      </c>
      <c r="I1778">
        <v>22406.99</v>
      </c>
      <c r="J1778">
        <v>0.1</v>
      </c>
      <c r="K1778">
        <v>67220.97</v>
      </c>
      <c r="L1778">
        <v>50331</v>
      </c>
      <c r="M1778">
        <v>16889.97</v>
      </c>
      <c r="N1778" s="11" t="s">
        <v>550</v>
      </c>
      <c r="O1778" s="11" t="s">
        <v>543</v>
      </c>
    </row>
    <row r="1779" spans="1:15" x14ac:dyDescent="0.25">
      <c r="A1779" s="11" t="s">
        <v>3107</v>
      </c>
      <c r="B1779" s="12">
        <v>45794</v>
      </c>
      <c r="C1779" s="11" t="s">
        <v>272</v>
      </c>
      <c r="D1779" s="11" t="s">
        <v>341</v>
      </c>
      <c r="E1779" s="11" t="s">
        <v>391</v>
      </c>
      <c r="F1779" s="11" t="s">
        <v>487</v>
      </c>
      <c r="G1779" s="11" t="s">
        <v>552</v>
      </c>
      <c r="H1779">
        <v>6</v>
      </c>
      <c r="I1779">
        <v>465.6</v>
      </c>
      <c r="J1779">
        <v>0.1</v>
      </c>
      <c r="K1779">
        <v>2793.6</v>
      </c>
      <c r="L1779">
        <v>2472</v>
      </c>
      <c r="M1779">
        <v>321.60000000000002</v>
      </c>
      <c r="N1779" s="11" t="s">
        <v>542</v>
      </c>
      <c r="O1779" s="11" t="s">
        <v>543</v>
      </c>
    </row>
    <row r="1780" spans="1:15" x14ac:dyDescent="0.25">
      <c r="A1780" s="11" t="s">
        <v>3128</v>
      </c>
      <c r="B1780" s="12">
        <v>46120</v>
      </c>
      <c r="C1780" s="11" t="s">
        <v>220</v>
      </c>
      <c r="D1780" s="11" t="s">
        <v>339</v>
      </c>
      <c r="E1780" s="11" t="s">
        <v>382</v>
      </c>
      <c r="F1780" s="11" t="s">
        <v>471</v>
      </c>
      <c r="G1780" s="11" t="s">
        <v>552</v>
      </c>
      <c r="H1780">
        <v>4</v>
      </c>
      <c r="I1780">
        <v>8316.18</v>
      </c>
      <c r="J1780">
        <v>0.1</v>
      </c>
      <c r="K1780">
        <v>33264.720000000001</v>
      </c>
      <c r="L1780">
        <v>27340</v>
      </c>
      <c r="M1780">
        <v>5924.72</v>
      </c>
      <c r="N1780" s="11" t="s">
        <v>556</v>
      </c>
      <c r="O1780" s="11" t="s">
        <v>543</v>
      </c>
    </row>
    <row r="1781" spans="1:15" x14ac:dyDescent="0.25">
      <c r="A1781" s="11" t="s">
        <v>3149</v>
      </c>
      <c r="B1781" s="12">
        <v>45911</v>
      </c>
      <c r="C1781" s="11" t="s">
        <v>140</v>
      </c>
      <c r="D1781" s="11" t="s">
        <v>339</v>
      </c>
      <c r="E1781" s="11" t="s">
        <v>393</v>
      </c>
      <c r="F1781" s="11" t="s">
        <v>443</v>
      </c>
      <c r="G1781" s="11" t="s">
        <v>552</v>
      </c>
      <c r="H1781">
        <v>2</v>
      </c>
      <c r="I1781">
        <v>8316.18</v>
      </c>
      <c r="J1781">
        <v>0.1</v>
      </c>
      <c r="K1781">
        <v>16632.36</v>
      </c>
      <c r="L1781">
        <v>13670</v>
      </c>
      <c r="M1781">
        <v>2962.36</v>
      </c>
      <c r="N1781" s="11" t="s">
        <v>550</v>
      </c>
      <c r="O1781" s="11" t="s">
        <v>543</v>
      </c>
    </row>
    <row r="1782" spans="1:15" x14ac:dyDescent="0.25">
      <c r="A1782" s="11" t="s">
        <v>3183</v>
      </c>
      <c r="B1782" s="12">
        <v>46369</v>
      </c>
      <c r="C1782" s="11" t="s">
        <v>264</v>
      </c>
      <c r="D1782" s="11" t="s">
        <v>375</v>
      </c>
      <c r="E1782" s="11" t="s">
        <v>393</v>
      </c>
      <c r="F1782" s="11" t="s">
        <v>420</v>
      </c>
      <c r="G1782" s="11" t="s">
        <v>552</v>
      </c>
      <c r="H1782">
        <v>4</v>
      </c>
      <c r="I1782">
        <v>4925.45</v>
      </c>
      <c r="J1782">
        <v>0.1</v>
      </c>
      <c r="K1782">
        <v>19701.8</v>
      </c>
      <c r="L1782">
        <v>14748</v>
      </c>
      <c r="M1782">
        <v>4953.8</v>
      </c>
      <c r="N1782" s="11" t="s">
        <v>542</v>
      </c>
      <c r="O1782" s="11" t="s">
        <v>543</v>
      </c>
    </row>
    <row r="1783" spans="1:15" x14ac:dyDescent="0.25">
      <c r="A1783" s="11" t="s">
        <v>3189</v>
      </c>
      <c r="B1783" s="12">
        <v>45843</v>
      </c>
      <c r="C1783" s="11" t="s">
        <v>268</v>
      </c>
      <c r="D1783" s="11" t="s">
        <v>366</v>
      </c>
      <c r="E1783" s="11" t="s">
        <v>385</v>
      </c>
      <c r="F1783" s="11" t="s">
        <v>487</v>
      </c>
      <c r="G1783" s="11" t="s">
        <v>552</v>
      </c>
      <c r="H1783">
        <v>8</v>
      </c>
      <c r="I1783">
        <v>22406.99</v>
      </c>
      <c r="J1783">
        <v>0.1</v>
      </c>
      <c r="K1783">
        <v>179255.92</v>
      </c>
      <c r="L1783">
        <v>134216</v>
      </c>
      <c r="M1783">
        <v>45039.92</v>
      </c>
      <c r="N1783" s="11" t="s">
        <v>546</v>
      </c>
      <c r="O1783" s="11" t="s">
        <v>543</v>
      </c>
    </row>
    <row r="1784" spans="1:15" x14ac:dyDescent="0.25">
      <c r="A1784" s="11" t="s">
        <v>3214</v>
      </c>
      <c r="B1784" s="12">
        <v>46177</v>
      </c>
      <c r="C1784" s="11" t="s">
        <v>210</v>
      </c>
      <c r="D1784" s="11" t="s">
        <v>343</v>
      </c>
      <c r="E1784" s="11" t="s">
        <v>391</v>
      </c>
      <c r="F1784" s="11" t="s">
        <v>477</v>
      </c>
      <c r="G1784" s="11" t="s">
        <v>552</v>
      </c>
      <c r="H1784">
        <v>8</v>
      </c>
      <c r="I1784">
        <v>3761.63</v>
      </c>
      <c r="J1784">
        <v>0.1</v>
      </c>
      <c r="K1784">
        <v>30093.040000000001</v>
      </c>
      <c r="L1784">
        <v>25528</v>
      </c>
      <c r="M1784">
        <v>4565.04</v>
      </c>
      <c r="N1784" s="11" t="s">
        <v>550</v>
      </c>
      <c r="O1784" s="11" t="s">
        <v>543</v>
      </c>
    </row>
    <row r="1785" spans="1:15" x14ac:dyDescent="0.25">
      <c r="A1785" s="11" t="s">
        <v>3219</v>
      </c>
      <c r="B1785" s="12">
        <v>46360</v>
      </c>
      <c r="C1785" s="11" t="s">
        <v>72</v>
      </c>
      <c r="D1785" s="11" t="s">
        <v>334</v>
      </c>
      <c r="E1785" s="11" t="s">
        <v>398</v>
      </c>
      <c r="F1785" s="11" t="s">
        <v>469</v>
      </c>
      <c r="G1785" s="11" t="s">
        <v>552</v>
      </c>
      <c r="H1785">
        <v>7</v>
      </c>
      <c r="I1785">
        <v>334.13</v>
      </c>
      <c r="J1785">
        <v>0.1</v>
      </c>
      <c r="K1785">
        <v>2338.91</v>
      </c>
      <c r="L1785">
        <v>1995</v>
      </c>
      <c r="M1785">
        <v>343.91</v>
      </c>
      <c r="N1785" s="11" t="s">
        <v>542</v>
      </c>
      <c r="O1785" s="11" t="s">
        <v>543</v>
      </c>
    </row>
    <row r="1786" spans="1:15" x14ac:dyDescent="0.25">
      <c r="A1786" s="11" t="s">
        <v>3252</v>
      </c>
      <c r="B1786" s="12">
        <v>45900</v>
      </c>
      <c r="C1786" s="11" t="s">
        <v>146</v>
      </c>
      <c r="D1786" s="11" t="s">
        <v>360</v>
      </c>
      <c r="E1786" s="11" t="s">
        <v>398</v>
      </c>
      <c r="F1786" s="11" t="s">
        <v>429</v>
      </c>
      <c r="G1786" s="11" t="s">
        <v>552</v>
      </c>
      <c r="H1786">
        <v>4</v>
      </c>
      <c r="I1786">
        <v>22310.78</v>
      </c>
      <c r="J1786">
        <v>0.1</v>
      </c>
      <c r="K1786">
        <v>89243.12</v>
      </c>
      <c r="L1786">
        <v>82092</v>
      </c>
      <c r="M1786">
        <v>7151.12</v>
      </c>
      <c r="N1786" s="11" t="s">
        <v>556</v>
      </c>
      <c r="O1786" s="11" t="s">
        <v>543</v>
      </c>
    </row>
    <row r="1787" spans="1:15" x14ac:dyDescent="0.25">
      <c r="A1787" s="11" t="s">
        <v>3295</v>
      </c>
      <c r="B1787" s="12">
        <v>45719</v>
      </c>
      <c r="C1787" s="11" t="s">
        <v>100</v>
      </c>
      <c r="D1787" s="11" t="s">
        <v>341</v>
      </c>
      <c r="E1787" s="11" t="s">
        <v>393</v>
      </c>
      <c r="F1787" s="11" t="s">
        <v>489</v>
      </c>
      <c r="G1787" s="11" t="s">
        <v>552</v>
      </c>
      <c r="H1787">
        <v>7</v>
      </c>
      <c r="I1787">
        <v>465.6</v>
      </c>
      <c r="J1787">
        <v>0.1</v>
      </c>
      <c r="K1787">
        <v>3259.2</v>
      </c>
      <c r="L1787">
        <v>2884</v>
      </c>
      <c r="M1787">
        <v>375.2</v>
      </c>
      <c r="N1787" s="11" t="s">
        <v>546</v>
      </c>
      <c r="O1787" s="11" t="s">
        <v>543</v>
      </c>
    </row>
    <row r="1788" spans="1:15" x14ac:dyDescent="0.25">
      <c r="A1788" s="11" t="s">
        <v>3314</v>
      </c>
      <c r="B1788" s="12">
        <v>45973</v>
      </c>
      <c r="C1788" s="11" t="s">
        <v>202</v>
      </c>
      <c r="D1788" s="11" t="s">
        <v>357</v>
      </c>
      <c r="E1788" s="11" t="s">
        <v>391</v>
      </c>
      <c r="F1788" s="11" t="s">
        <v>404</v>
      </c>
      <c r="G1788" s="11" t="s">
        <v>552</v>
      </c>
      <c r="H1788">
        <v>3</v>
      </c>
      <c r="I1788">
        <v>18700.689999999999</v>
      </c>
      <c r="J1788">
        <v>0.1</v>
      </c>
      <c r="K1788">
        <v>56102.07</v>
      </c>
      <c r="L1788">
        <v>49329</v>
      </c>
      <c r="M1788">
        <v>6773.07</v>
      </c>
      <c r="N1788" s="11" t="s">
        <v>546</v>
      </c>
      <c r="O1788" s="11" t="s">
        <v>543</v>
      </c>
    </row>
    <row r="1789" spans="1:15" x14ac:dyDescent="0.25">
      <c r="A1789" s="11" t="s">
        <v>3339</v>
      </c>
      <c r="B1789" s="12">
        <v>45961</v>
      </c>
      <c r="C1789" s="11" t="s">
        <v>88</v>
      </c>
      <c r="D1789" s="11" t="s">
        <v>364</v>
      </c>
      <c r="E1789" s="11" t="s">
        <v>395</v>
      </c>
      <c r="F1789" s="11" t="s">
        <v>469</v>
      </c>
      <c r="G1789" s="11" t="s">
        <v>552</v>
      </c>
      <c r="H1789">
        <v>2</v>
      </c>
      <c r="I1789">
        <v>22911.439999999999</v>
      </c>
      <c r="J1789">
        <v>0.1</v>
      </c>
      <c r="K1789">
        <v>45822.879999999997</v>
      </c>
      <c r="L1789">
        <v>33630</v>
      </c>
      <c r="M1789">
        <v>12192.88</v>
      </c>
      <c r="N1789" s="11" t="s">
        <v>556</v>
      </c>
      <c r="O1789" s="11" t="s">
        <v>543</v>
      </c>
    </row>
    <row r="1790" spans="1:15" x14ac:dyDescent="0.25">
      <c r="A1790" s="11" t="s">
        <v>3341</v>
      </c>
      <c r="B1790" s="12">
        <v>46107</v>
      </c>
      <c r="C1790" s="11" t="s">
        <v>172</v>
      </c>
      <c r="D1790" s="11" t="s">
        <v>362</v>
      </c>
      <c r="E1790" s="11" t="s">
        <v>389</v>
      </c>
      <c r="F1790" s="11" t="s">
        <v>475</v>
      </c>
      <c r="G1790" s="11" t="s">
        <v>552</v>
      </c>
      <c r="H1790">
        <v>8</v>
      </c>
      <c r="I1790">
        <v>20292.16</v>
      </c>
      <c r="J1790">
        <v>0.1</v>
      </c>
      <c r="K1790">
        <v>162337.28</v>
      </c>
      <c r="L1790">
        <v>136472</v>
      </c>
      <c r="M1790">
        <v>25865.279999999999</v>
      </c>
      <c r="N1790" s="11" t="s">
        <v>546</v>
      </c>
      <c r="O1790" s="11" t="s">
        <v>543</v>
      </c>
    </row>
    <row r="1791" spans="1:15" x14ac:dyDescent="0.25">
      <c r="A1791" s="11" t="s">
        <v>3359</v>
      </c>
      <c r="B1791" s="12">
        <v>45883</v>
      </c>
      <c r="C1791" s="11" t="s">
        <v>266</v>
      </c>
      <c r="D1791" s="11" t="s">
        <v>343</v>
      </c>
      <c r="E1791" s="11" t="s">
        <v>382</v>
      </c>
      <c r="F1791" s="11" t="s">
        <v>501</v>
      </c>
      <c r="G1791" s="11" t="s">
        <v>552</v>
      </c>
      <c r="H1791">
        <v>5</v>
      </c>
      <c r="I1791">
        <v>3761.63</v>
      </c>
      <c r="J1791">
        <v>0.1</v>
      </c>
      <c r="K1791">
        <v>18808.150000000001</v>
      </c>
      <c r="L1791">
        <v>15955</v>
      </c>
      <c r="M1791">
        <v>2853.15</v>
      </c>
      <c r="N1791" s="11" t="s">
        <v>546</v>
      </c>
      <c r="O1791" s="11" t="s">
        <v>543</v>
      </c>
    </row>
    <row r="1792" spans="1:15" x14ac:dyDescent="0.25">
      <c r="A1792" s="11" t="s">
        <v>3364</v>
      </c>
      <c r="B1792" s="12">
        <v>46244</v>
      </c>
      <c r="C1792" s="11" t="s">
        <v>312</v>
      </c>
      <c r="D1792" s="11" t="s">
        <v>345</v>
      </c>
      <c r="E1792" s="11" t="s">
        <v>391</v>
      </c>
      <c r="F1792" s="11" t="s">
        <v>445</v>
      </c>
      <c r="G1792" s="11" t="s">
        <v>552</v>
      </c>
      <c r="H1792">
        <v>6</v>
      </c>
      <c r="I1792">
        <v>1684.6</v>
      </c>
      <c r="J1792">
        <v>0.1</v>
      </c>
      <c r="K1792">
        <v>10107.6</v>
      </c>
      <c r="L1792">
        <v>9690</v>
      </c>
      <c r="M1792">
        <v>417.6</v>
      </c>
      <c r="N1792" s="11" t="s">
        <v>542</v>
      </c>
      <c r="O1792" s="11" t="s">
        <v>543</v>
      </c>
    </row>
    <row r="1793" spans="1:15" x14ac:dyDescent="0.25">
      <c r="A1793" s="11" t="s">
        <v>3374</v>
      </c>
      <c r="B1793" s="12">
        <v>46235</v>
      </c>
      <c r="C1793" s="11" t="s">
        <v>128</v>
      </c>
      <c r="D1793" s="11" t="s">
        <v>334</v>
      </c>
      <c r="E1793" s="11" t="s">
        <v>393</v>
      </c>
      <c r="F1793" s="11" t="s">
        <v>487</v>
      </c>
      <c r="G1793" s="11" t="s">
        <v>552</v>
      </c>
      <c r="H1793">
        <v>7</v>
      </c>
      <c r="I1793">
        <v>334.13</v>
      </c>
      <c r="J1793">
        <v>0.1</v>
      </c>
      <c r="K1793">
        <v>2338.91</v>
      </c>
      <c r="L1793">
        <v>1995</v>
      </c>
      <c r="M1793">
        <v>343.91</v>
      </c>
      <c r="N1793" s="11" t="s">
        <v>556</v>
      </c>
      <c r="O1793" s="11" t="s">
        <v>543</v>
      </c>
    </row>
    <row r="1794" spans="1:15" x14ac:dyDescent="0.25">
      <c r="A1794" s="11" t="s">
        <v>3411</v>
      </c>
      <c r="B1794" s="12">
        <v>46094</v>
      </c>
      <c r="C1794" s="11" t="s">
        <v>70</v>
      </c>
      <c r="D1794" s="11" t="s">
        <v>360</v>
      </c>
      <c r="E1794" s="11" t="s">
        <v>382</v>
      </c>
      <c r="F1794" s="11" t="s">
        <v>420</v>
      </c>
      <c r="G1794" s="11" t="s">
        <v>552</v>
      </c>
      <c r="H1794">
        <v>2</v>
      </c>
      <c r="I1794">
        <v>22310.78</v>
      </c>
      <c r="J1794">
        <v>0.1</v>
      </c>
      <c r="K1794">
        <v>44621.56</v>
      </c>
      <c r="L1794">
        <v>41046</v>
      </c>
      <c r="M1794">
        <v>3575.56</v>
      </c>
      <c r="N1794" s="11" t="s">
        <v>542</v>
      </c>
      <c r="O1794" s="11" t="s">
        <v>543</v>
      </c>
    </row>
    <row r="1795" spans="1:15" x14ac:dyDescent="0.25">
      <c r="A1795" s="11" t="s">
        <v>3430</v>
      </c>
      <c r="B1795" s="12">
        <v>45949</v>
      </c>
      <c r="C1795" s="11" t="s">
        <v>186</v>
      </c>
      <c r="D1795" s="11" t="s">
        <v>353</v>
      </c>
      <c r="E1795" s="11" t="s">
        <v>393</v>
      </c>
      <c r="F1795" s="11" t="s">
        <v>425</v>
      </c>
      <c r="G1795" s="11" t="s">
        <v>552</v>
      </c>
      <c r="H1795">
        <v>8</v>
      </c>
      <c r="I1795">
        <v>7239.15</v>
      </c>
      <c r="J1795">
        <v>0.1</v>
      </c>
      <c r="K1795">
        <v>57913.2</v>
      </c>
      <c r="L1795">
        <v>42696</v>
      </c>
      <c r="M1795">
        <v>15217.2</v>
      </c>
      <c r="N1795" s="11" t="s">
        <v>542</v>
      </c>
      <c r="O1795" s="11" t="s">
        <v>543</v>
      </c>
    </row>
    <row r="1796" spans="1:15" x14ac:dyDescent="0.25">
      <c r="A1796" s="11" t="s">
        <v>3462</v>
      </c>
      <c r="B1796" s="12">
        <v>46073</v>
      </c>
      <c r="C1796" s="11" t="s">
        <v>60</v>
      </c>
      <c r="D1796" s="11" t="s">
        <v>368</v>
      </c>
      <c r="E1796" s="11" t="s">
        <v>393</v>
      </c>
      <c r="F1796" s="11" t="s">
        <v>495</v>
      </c>
      <c r="G1796" s="11" t="s">
        <v>552</v>
      </c>
      <c r="H1796">
        <v>6</v>
      </c>
      <c r="I1796">
        <v>966.32</v>
      </c>
      <c r="J1796">
        <v>0.1</v>
      </c>
      <c r="K1796">
        <v>5797.92</v>
      </c>
      <c r="L1796">
        <v>4656</v>
      </c>
      <c r="M1796">
        <v>1141.92</v>
      </c>
      <c r="N1796" s="11" t="s">
        <v>542</v>
      </c>
      <c r="O1796" s="11" t="s">
        <v>543</v>
      </c>
    </row>
    <row r="1797" spans="1:15" x14ac:dyDescent="0.25">
      <c r="A1797" s="11" t="s">
        <v>3468</v>
      </c>
      <c r="B1797" s="12">
        <v>46134</v>
      </c>
      <c r="C1797" s="11" t="s">
        <v>114</v>
      </c>
      <c r="D1797" s="11" t="s">
        <v>330</v>
      </c>
      <c r="E1797" s="11" t="s">
        <v>387</v>
      </c>
      <c r="F1797" s="11" t="s">
        <v>471</v>
      </c>
      <c r="G1797" s="11" t="s">
        <v>552</v>
      </c>
      <c r="H1797">
        <v>6</v>
      </c>
      <c r="I1797">
        <v>12090.91</v>
      </c>
      <c r="J1797">
        <v>0.1</v>
      </c>
      <c r="K1797">
        <v>72545.460000000006</v>
      </c>
      <c r="L1797">
        <v>62358</v>
      </c>
      <c r="M1797">
        <v>10187.459999999999</v>
      </c>
      <c r="N1797" s="11" t="s">
        <v>550</v>
      </c>
      <c r="O1797" s="11" t="s">
        <v>543</v>
      </c>
    </row>
    <row r="1798" spans="1:15" x14ac:dyDescent="0.25">
      <c r="A1798" s="11" t="s">
        <v>3475</v>
      </c>
      <c r="B1798" s="12">
        <v>46158</v>
      </c>
      <c r="C1798" s="11" t="s">
        <v>134</v>
      </c>
      <c r="D1798" s="11" t="s">
        <v>334</v>
      </c>
      <c r="E1798" s="11" t="s">
        <v>398</v>
      </c>
      <c r="F1798" s="11" t="s">
        <v>481</v>
      </c>
      <c r="G1798" s="11" t="s">
        <v>552</v>
      </c>
      <c r="H1798">
        <v>8</v>
      </c>
      <c r="I1798">
        <v>334.13</v>
      </c>
      <c r="J1798">
        <v>0.1</v>
      </c>
      <c r="K1798">
        <v>2673.04</v>
      </c>
      <c r="L1798">
        <v>2280</v>
      </c>
      <c r="M1798">
        <v>393.04</v>
      </c>
      <c r="N1798" s="11" t="s">
        <v>550</v>
      </c>
      <c r="O1798" s="11" t="s">
        <v>543</v>
      </c>
    </row>
    <row r="1799" spans="1:15" x14ac:dyDescent="0.25">
      <c r="A1799" s="11" t="s">
        <v>3482</v>
      </c>
      <c r="B1799" s="12">
        <v>45912</v>
      </c>
      <c r="C1799" s="11" t="s">
        <v>320</v>
      </c>
      <c r="D1799" s="11" t="s">
        <v>357</v>
      </c>
      <c r="E1799" s="11" t="s">
        <v>389</v>
      </c>
      <c r="F1799" s="11" t="s">
        <v>525</v>
      </c>
      <c r="G1799" s="11" t="s">
        <v>552</v>
      </c>
      <c r="H1799">
        <v>8</v>
      </c>
      <c r="I1799">
        <v>18700.689999999999</v>
      </c>
      <c r="J1799">
        <v>0.1</v>
      </c>
      <c r="K1799">
        <v>149605.51999999999</v>
      </c>
      <c r="L1799">
        <v>131544</v>
      </c>
      <c r="M1799">
        <v>18061.52</v>
      </c>
      <c r="N1799" s="11" t="s">
        <v>550</v>
      </c>
      <c r="O1799" s="11" t="s">
        <v>543</v>
      </c>
    </row>
    <row r="1800" spans="1:15" x14ac:dyDescent="0.25">
      <c r="A1800" s="11" t="s">
        <v>3500</v>
      </c>
      <c r="B1800" s="12">
        <v>45744</v>
      </c>
      <c r="C1800" s="11" t="s">
        <v>312</v>
      </c>
      <c r="D1800" s="11" t="s">
        <v>351</v>
      </c>
      <c r="E1800" s="11" t="s">
        <v>382</v>
      </c>
      <c r="F1800" s="11" t="s">
        <v>413</v>
      </c>
      <c r="G1800" s="11" t="s">
        <v>552</v>
      </c>
      <c r="H1800">
        <v>8</v>
      </c>
      <c r="I1800">
        <v>26089.08</v>
      </c>
      <c r="J1800">
        <v>0.1</v>
      </c>
      <c r="K1800">
        <v>208712.64</v>
      </c>
      <c r="L1800">
        <v>155504</v>
      </c>
      <c r="M1800">
        <v>53208.639999999999</v>
      </c>
      <c r="N1800" s="11" t="s">
        <v>550</v>
      </c>
      <c r="O1800" s="11" t="s">
        <v>543</v>
      </c>
    </row>
    <row r="1801" spans="1:15" x14ac:dyDescent="0.25">
      <c r="A1801" s="11" t="s">
        <v>3512</v>
      </c>
      <c r="B1801" s="12">
        <v>45802</v>
      </c>
      <c r="C1801" s="11" t="s">
        <v>216</v>
      </c>
      <c r="D1801" s="11" t="s">
        <v>353</v>
      </c>
      <c r="E1801" s="11" t="s">
        <v>398</v>
      </c>
      <c r="F1801" s="11" t="s">
        <v>461</v>
      </c>
      <c r="G1801" s="11" t="s">
        <v>552</v>
      </c>
      <c r="H1801">
        <v>1</v>
      </c>
      <c r="I1801">
        <v>7239.15</v>
      </c>
      <c r="J1801">
        <v>0.1</v>
      </c>
      <c r="K1801">
        <v>7239.15</v>
      </c>
      <c r="L1801">
        <v>5337</v>
      </c>
      <c r="M1801">
        <v>1902.15</v>
      </c>
      <c r="N1801" s="11" t="s">
        <v>556</v>
      </c>
      <c r="O1801" s="11" t="s">
        <v>543</v>
      </c>
    </row>
    <row r="1802" spans="1:15" x14ac:dyDescent="0.25">
      <c r="A1802" s="11" t="s">
        <v>553</v>
      </c>
      <c r="B1802" s="12">
        <v>46218</v>
      </c>
      <c r="C1802" s="11" t="s">
        <v>150</v>
      </c>
      <c r="D1802" s="11" t="s">
        <v>355</v>
      </c>
      <c r="E1802" s="11" t="s">
        <v>382</v>
      </c>
      <c r="F1802" s="11" t="s">
        <v>461</v>
      </c>
      <c r="G1802" s="11" t="s">
        <v>541</v>
      </c>
      <c r="H1802">
        <v>4</v>
      </c>
      <c r="I1802">
        <v>25938.39</v>
      </c>
      <c r="J1802">
        <v>0.1</v>
      </c>
      <c r="K1802">
        <v>103753.56</v>
      </c>
      <c r="L1802">
        <v>79192</v>
      </c>
      <c r="M1802">
        <v>24561.56</v>
      </c>
      <c r="N1802" s="11" t="s">
        <v>550</v>
      </c>
      <c r="O1802" s="11" t="s">
        <v>543</v>
      </c>
    </row>
    <row r="1803" spans="1:15" x14ac:dyDescent="0.25">
      <c r="A1803" s="11" t="s">
        <v>576</v>
      </c>
      <c r="B1803" s="12">
        <v>46338</v>
      </c>
      <c r="C1803" s="11" t="s">
        <v>19</v>
      </c>
      <c r="D1803" s="11" t="s">
        <v>357</v>
      </c>
      <c r="E1803" s="11" t="s">
        <v>385</v>
      </c>
      <c r="F1803" s="11" t="s">
        <v>489</v>
      </c>
      <c r="G1803" s="11" t="s">
        <v>541</v>
      </c>
      <c r="H1803">
        <v>3</v>
      </c>
      <c r="I1803">
        <v>18700.689999999999</v>
      </c>
      <c r="J1803">
        <v>0.1</v>
      </c>
      <c r="K1803">
        <v>56102.07</v>
      </c>
      <c r="L1803">
        <v>49329</v>
      </c>
      <c r="M1803">
        <v>6773.07</v>
      </c>
      <c r="N1803" s="11" t="s">
        <v>550</v>
      </c>
      <c r="O1803" s="11" t="s">
        <v>543</v>
      </c>
    </row>
    <row r="1804" spans="1:15" x14ac:dyDescent="0.25">
      <c r="A1804" s="11" t="s">
        <v>590</v>
      </c>
      <c r="B1804" s="12">
        <v>46110</v>
      </c>
      <c r="C1804" s="11" t="s">
        <v>282</v>
      </c>
      <c r="D1804" s="11" t="s">
        <v>341</v>
      </c>
      <c r="E1804" s="11" t="s">
        <v>382</v>
      </c>
      <c r="F1804" s="11" t="s">
        <v>410</v>
      </c>
      <c r="G1804" s="11" t="s">
        <v>541</v>
      </c>
      <c r="H1804">
        <v>6</v>
      </c>
      <c r="I1804">
        <v>465.6</v>
      </c>
      <c r="J1804">
        <v>0.1</v>
      </c>
      <c r="K1804">
        <v>2793.6</v>
      </c>
      <c r="L1804">
        <v>2472</v>
      </c>
      <c r="M1804">
        <v>321.60000000000002</v>
      </c>
      <c r="N1804" s="11" t="s">
        <v>542</v>
      </c>
      <c r="O1804" s="11" t="s">
        <v>543</v>
      </c>
    </row>
    <row r="1805" spans="1:15" x14ac:dyDescent="0.25">
      <c r="A1805" s="11" t="s">
        <v>609</v>
      </c>
      <c r="B1805" s="12">
        <v>46372</v>
      </c>
      <c r="C1805" s="11" t="s">
        <v>19</v>
      </c>
      <c r="D1805" s="11" t="s">
        <v>377</v>
      </c>
      <c r="E1805" s="11" t="s">
        <v>382</v>
      </c>
      <c r="F1805" s="11" t="s">
        <v>463</v>
      </c>
      <c r="G1805" s="11" t="s">
        <v>541</v>
      </c>
      <c r="H1805">
        <v>8</v>
      </c>
      <c r="I1805">
        <v>23392.74</v>
      </c>
      <c r="J1805">
        <v>0.1</v>
      </c>
      <c r="K1805">
        <v>187141.92</v>
      </c>
      <c r="L1805">
        <v>148408</v>
      </c>
      <c r="M1805">
        <v>38733.919999999998</v>
      </c>
      <c r="N1805" s="11" t="s">
        <v>542</v>
      </c>
      <c r="O1805" s="11" t="s">
        <v>543</v>
      </c>
    </row>
    <row r="1806" spans="1:15" x14ac:dyDescent="0.25">
      <c r="A1806" s="11" t="s">
        <v>634</v>
      </c>
      <c r="B1806" s="12">
        <v>45826</v>
      </c>
      <c r="C1806" s="11" t="s">
        <v>90</v>
      </c>
      <c r="D1806" s="11" t="s">
        <v>368</v>
      </c>
      <c r="E1806" s="11" t="s">
        <v>385</v>
      </c>
      <c r="F1806" s="11" t="s">
        <v>511</v>
      </c>
      <c r="G1806" s="11" t="s">
        <v>541</v>
      </c>
      <c r="H1806">
        <v>4</v>
      </c>
      <c r="I1806">
        <v>966.32</v>
      </c>
      <c r="J1806">
        <v>0.1</v>
      </c>
      <c r="K1806">
        <v>3865.28</v>
      </c>
      <c r="L1806">
        <v>3104</v>
      </c>
      <c r="M1806">
        <v>761.28</v>
      </c>
      <c r="N1806" s="11" t="s">
        <v>542</v>
      </c>
      <c r="O1806" s="11" t="s">
        <v>543</v>
      </c>
    </row>
    <row r="1807" spans="1:15" x14ac:dyDescent="0.25">
      <c r="A1807" s="11" t="s">
        <v>653</v>
      </c>
      <c r="B1807" s="12">
        <v>45698</v>
      </c>
      <c r="C1807" s="11" t="s">
        <v>84</v>
      </c>
      <c r="D1807" s="11" t="s">
        <v>377</v>
      </c>
      <c r="E1807" s="11" t="s">
        <v>395</v>
      </c>
      <c r="F1807" s="11" t="s">
        <v>481</v>
      </c>
      <c r="G1807" s="11" t="s">
        <v>541</v>
      </c>
      <c r="H1807">
        <v>1</v>
      </c>
      <c r="I1807">
        <v>23392.74</v>
      </c>
      <c r="J1807">
        <v>0.1</v>
      </c>
      <c r="K1807">
        <v>23392.74</v>
      </c>
      <c r="L1807">
        <v>18551</v>
      </c>
      <c r="M1807">
        <v>4841.74</v>
      </c>
      <c r="N1807" s="11" t="s">
        <v>546</v>
      </c>
      <c r="O1807" s="11" t="s">
        <v>543</v>
      </c>
    </row>
    <row r="1808" spans="1:15" x14ac:dyDescent="0.25">
      <c r="A1808" s="11" t="s">
        <v>662</v>
      </c>
      <c r="B1808" s="12">
        <v>46274</v>
      </c>
      <c r="C1808" s="11" t="s">
        <v>142</v>
      </c>
      <c r="D1808" s="11" t="s">
        <v>348</v>
      </c>
      <c r="E1808" s="11" t="s">
        <v>398</v>
      </c>
      <c r="F1808" s="11" t="s">
        <v>445</v>
      </c>
      <c r="G1808" s="11" t="s">
        <v>541</v>
      </c>
      <c r="H1808">
        <v>7</v>
      </c>
      <c r="I1808">
        <v>11433.13</v>
      </c>
      <c r="J1808">
        <v>0.1</v>
      </c>
      <c r="K1808">
        <v>80031.91</v>
      </c>
      <c r="L1808">
        <v>71533</v>
      </c>
      <c r="M1808">
        <v>8498.91</v>
      </c>
      <c r="N1808" s="11" t="s">
        <v>556</v>
      </c>
      <c r="O1808" s="11" t="s">
        <v>543</v>
      </c>
    </row>
    <row r="1809" spans="1:15" x14ac:dyDescent="0.25">
      <c r="A1809" s="11" t="s">
        <v>681</v>
      </c>
      <c r="B1809" s="12">
        <v>46125</v>
      </c>
      <c r="C1809" s="11" t="s">
        <v>270</v>
      </c>
      <c r="D1809" s="11" t="s">
        <v>343</v>
      </c>
      <c r="E1809" s="11" t="s">
        <v>385</v>
      </c>
      <c r="F1809" s="11" t="s">
        <v>427</v>
      </c>
      <c r="G1809" s="11" t="s">
        <v>541</v>
      </c>
      <c r="H1809">
        <v>5</v>
      </c>
      <c r="I1809">
        <v>3761.63</v>
      </c>
      <c r="J1809">
        <v>0.1</v>
      </c>
      <c r="K1809">
        <v>18808.150000000001</v>
      </c>
      <c r="L1809">
        <v>15955</v>
      </c>
      <c r="M1809">
        <v>2853.15</v>
      </c>
      <c r="N1809" s="11" t="s">
        <v>556</v>
      </c>
      <c r="O1809" s="11" t="s">
        <v>543</v>
      </c>
    </row>
    <row r="1810" spans="1:15" x14ac:dyDescent="0.25">
      <c r="A1810" s="11" t="s">
        <v>706</v>
      </c>
      <c r="B1810" s="12">
        <v>46187</v>
      </c>
      <c r="C1810" s="11" t="s">
        <v>222</v>
      </c>
      <c r="D1810" s="11" t="s">
        <v>337</v>
      </c>
      <c r="E1810" s="11" t="s">
        <v>398</v>
      </c>
      <c r="F1810" s="11" t="s">
        <v>453</v>
      </c>
      <c r="G1810" s="11" t="s">
        <v>541</v>
      </c>
      <c r="H1810">
        <v>6</v>
      </c>
      <c r="I1810">
        <v>19216.37</v>
      </c>
      <c r="J1810">
        <v>0.1</v>
      </c>
      <c r="K1810">
        <v>115298.22</v>
      </c>
      <c r="L1810">
        <v>94818</v>
      </c>
      <c r="M1810">
        <v>20480.22</v>
      </c>
      <c r="N1810" s="11" t="s">
        <v>556</v>
      </c>
      <c r="O1810" s="11" t="s">
        <v>543</v>
      </c>
    </row>
    <row r="1811" spans="1:15" x14ac:dyDescent="0.25">
      <c r="A1811" s="11" t="s">
        <v>714</v>
      </c>
      <c r="B1811" s="12">
        <v>45699</v>
      </c>
      <c r="C1811" s="11" t="s">
        <v>202</v>
      </c>
      <c r="D1811" s="11" t="s">
        <v>368</v>
      </c>
      <c r="E1811" s="11" t="s">
        <v>398</v>
      </c>
      <c r="F1811" s="11" t="s">
        <v>404</v>
      </c>
      <c r="G1811" s="11" t="s">
        <v>541</v>
      </c>
      <c r="H1811">
        <v>7</v>
      </c>
      <c r="I1811">
        <v>966.32</v>
      </c>
      <c r="J1811">
        <v>0.1</v>
      </c>
      <c r="K1811">
        <v>6764.24</v>
      </c>
      <c r="L1811">
        <v>5432</v>
      </c>
      <c r="M1811">
        <v>1332.24</v>
      </c>
      <c r="N1811" s="11" t="s">
        <v>556</v>
      </c>
      <c r="O1811" s="11" t="s">
        <v>543</v>
      </c>
    </row>
    <row r="1812" spans="1:15" x14ac:dyDescent="0.25">
      <c r="A1812" s="11" t="s">
        <v>718</v>
      </c>
      <c r="B1812" s="12">
        <v>46303</v>
      </c>
      <c r="C1812" s="11" t="s">
        <v>312</v>
      </c>
      <c r="D1812" s="11" t="s">
        <v>345</v>
      </c>
      <c r="E1812" s="11" t="s">
        <v>385</v>
      </c>
      <c r="F1812" s="11" t="s">
        <v>453</v>
      </c>
      <c r="G1812" s="11" t="s">
        <v>541</v>
      </c>
      <c r="H1812">
        <v>4</v>
      </c>
      <c r="I1812">
        <v>1684.6</v>
      </c>
      <c r="J1812">
        <v>0.1</v>
      </c>
      <c r="K1812">
        <v>6738.4</v>
      </c>
      <c r="L1812">
        <v>6460</v>
      </c>
      <c r="M1812">
        <v>278.39999999999998</v>
      </c>
      <c r="N1812" s="11" t="s">
        <v>556</v>
      </c>
      <c r="O1812" s="11" t="s">
        <v>543</v>
      </c>
    </row>
    <row r="1813" spans="1:15" x14ac:dyDescent="0.25">
      <c r="A1813" s="11" t="s">
        <v>729</v>
      </c>
      <c r="B1813" s="12">
        <v>45900</v>
      </c>
      <c r="C1813" s="11" t="s">
        <v>246</v>
      </c>
      <c r="D1813" s="11" t="s">
        <v>360</v>
      </c>
      <c r="E1813" s="11" t="s">
        <v>382</v>
      </c>
      <c r="F1813" s="11" t="s">
        <v>443</v>
      </c>
      <c r="G1813" s="11" t="s">
        <v>541</v>
      </c>
      <c r="H1813">
        <v>4</v>
      </c>
      <c r="I1813">
        <v>22310.78</v>
      </c>
      <c r="J1813">
        <v>0.1</v>
      </c>
      <c r="K1813">
        <v>89243.12</v>
      </c>
      <c r="L1813">
        <v>82092</v>
      </c>
      <c r="M1813">
        <v>7151.12</v>
      </c>
      <c r="N1813" s="11" t="s">
        <v>556</v>
      </c>
      <c r="O1813" s="11" t="s">
        <v>543</v>
      </c>
    </row>
    <row r="1814" spans="1:15" x14ac:dyDescent="0.25">
      <c r="A1814" s="11" t="s">
        <v>759</v>
      </c>
      <c r="B1814" s="12">
        <v>46298</v>
      </c>
      <c r="C1814" s="11" t="s">
        <v>102</v>
      </c>
      <c r="D1814" s="11" t="s">
        <v>355</v>
      </c>
      <c r="E1814" s="11" t="s">
        <v>395</v>
      </c>
      <c r="F1814" s="11" t="s">
        <v>485</v>
      </c>
      <c r="G1814" s="11" t="s">
        <v>541</v>
      </c>
      <c r="H1814">
        <v>8</v>
      </c>
      <c r="I1814">
        <v>25938.39</v>
      </c>
      <c r="J1814">
        <v>0.1</v>
      </c>
      <c r="K1814">
        <v>207507.12</v>
      </c>
      <c r="L1814">
        <v>158384</v>
      </c>
      <c r="M1814">
        <v>49123.12</v>
      </c>
      <c r="N1814" s="11" t="s">
        <v>556</v>
      </c>
      <c r="O1814" s="11" t="s">
        <v>543</v>
      </c>
    </row>
    <row r="1815" spans="1:15" x14ac:dyDescent="0.25">
      <c r="A1815" s="11" t="s">
        <v>776</v>
      </c>
      <c r="B1815" s="12">
        <v>46281</v>
      </c>
      <c r="C1815" s="11" t="s">
        <v>46</v>
      </c>
      <c r="D1815" s="11" t="s">
        <v>330</v>
      </c>
      <c r="E1815" s="11" t="s">
        <v>387</v>
      </c>
      <c r="F1815" s="11" t="s">
        <v>501</v>
      </c>
      <c r="G1815" s="11" t="s">
        <v>541</v>
      </c>
      <c r="H1815">
        <v>4</v>
      </c>
      <c r="I1815">
        <v>12090.91</v>
      </c>
      <c r="J1815">
        <v>0.1</v>
      </c>
      <c r="K1815">
        <v>48363.64</v>
      </c>
      <c r="L1815">
        <v>41572</v>
      </c>
      <c r="M1815">
        <v>6791.64</v>
      </c>
      <c r="N1815" s="11" t="s">
        <v>542</v>
      </c>
      <c r="O1815" s="11" t="s">
        <v>543</v>
      </c>
    </row>
    <row r="1816" spans="1:15" x14ac:dyDescent="0.25">
      <c r="A1816" s="11" t="s">
        <v>809</v>
      </c>
      <c r="B1816" s="12">
        <v>45990</v>
      </c>
      <c r="C1816" s="11" t="s">
        <v>250</v>
      </c>
      <c r="D1816" s="11" t="s">
        <v>334</v>
      </c>
      <c r="E1816" s="11" t="s">
        <v>393</v>
      </c>
      <c r="F1816" s="11" t="s">
        <v>467</v>
      </c>
      <c r="G1816" s="11" t="s">
        <v>541</v>
      </c>
      <c r="H1816">
        <v>1</v>
      </c>
      <c r="I1816">
        <v>334.13</v>
      </c>
      <c r="J1816">
        <v>0.1</v>
      </c>
      <c r="K1816">
        <v>334.13</v>
      </c>
      <c r="L1816">
        <v>285</v>
      </c>
      <c r="M1816">
        <v>49.13</v>
      </c>
      <c r="N1816" s="11" t="s">
        <v>556</v>
      </c>
      <c r="O1816" s="11" t="s">
        <v>543</v>
      </c>
    </row>
    <row r="1817" spans="1:15" x14ac:dyDescent="0.25">
      <c r="A1817" s="11" t="s">
        <v>815</v>
      </c>
      <c r="B1817" s="12">
        <v>46023</v>
      </c>
      <c r="C1817" s="11" t="s">
        <v>290</v>
      </c>
      <c r="D1817" s="11" t="s">
        <v>341</v>
      </c>
      <c r="E1817" s="11" t="s">
        <v>391</v>
      </c>
      <c r="F1817" s="11" t="s">
        <v>465</v>
      </c>
      <c r="G1817" s="11" t="s">
        <v>541</v>
      </c>
      <c r="H1817">
        <v>5</v>
      </c>
      <c r="I1817">
        <v>465.6</v>
      </c>
      <c r="J1817">
        <v>0.1</v>
      </c>
      <c r="K1817">
        <v>2328</v>
      </c>
      <c r="L1817">
        <v>2060</v>
      </c>
      <c r="M1817">
        <v>268</v>
      </c>
      <c r="N1817" s="11" t="s">
        <v>556</v>
      </c>
      <c r="O1817" s="11" t="s">
        <v>543</v>
      </c>
    </row>
    <row r="1818" spans="1:15" x14ac:dyDescent="0.25">
      <c r="A1818" s="11" t="s">
        <v>824</v>
      </c>
      <c r="B1818" s="12">
        <v>45667</v>
      </c>
      <c r="C1818" s="11" t="s">
        <v>142</v>
      </c>
      <c r="D1818" s="11" t="s">
        <v>364</v>
      </c>
      <c r="E1818" s="11" t="s">
        <v>389</v>
      </c>
      <c r="F1818" s="11" t="s">
        <v>459</v>
      </c>
      <c r="G1818" s="11" t="s">
        <v>541</v>
      </c>
      <c r="H1818">
        <v>7</v>
      </c>
      <c r="I1818">
        <v>22911.439999999999</v>
      </c>
      <c r="J1818">
        <v>0.1</v>
      </c>
      <c r="K1818">
        <v>160380.07999999999</v>
      </c>
      <c r="L1818">
        <v>117705</v>
      </c>
      <c r="M1818">
        <v>42675.08</v>
      </c>
      <c r="N1818" s="11" t="s">
        <v>556</v>
      </c>
      <c r="O1818" s="11" t="s">
        <v>543</v>
      </c>
    </row>
    <row r="1819" spans="1:15" x14ac:dyDescent="0.25">
      <c r="A1819" s="11" t="s">
        <v>835</v>
      </c>
      <c r="B1819" s="12">
        <v>45751</v>
      </c>
      <c r="C1819" s="11" t="s">
        <v>48</v>
      </c>
      <c r="D1819" s="11" t="s">
        <v>345</v>
      </c>
      <c r="E1819" s="11" t="s">
        <v>395</v>
      </c>
      <c r="F1819" s="11" t="s">
        <v>437</v>
      </c>
      <c r="G1819" s="11" t="s">
        <v>541</v>
      </c>
      <c r="H1819">
        <v>2</v>
      </c>
      <c r="I1819">
        <v>1684.6</v>
      </c>
      <c r="J1819">
        <v>0.1</v>
      </c>
      <c r="K1819">
        <v>3369.2</v>
      </c>
      <c r="L1819">
        <v>3230</v>
      </c>
      <c r="M1819">
        <v>139.19999999999999</v>
      </c>
      <c r="N1819" s="11" t="s">
        <v>550</v>
      </c>
      <c r="O1819" s="11" t="s">
        <v>543</v>
      </c>
    </row>
    <row r="1820" spans="1:15" x14ac:dyDescent="0.25">
      <c r="A1820" s="11" t="s">
        <v>844</v>
      </c>
      <c r="B1820" s="12">
        <v>45698</v>
      </c>
      <c r="C1820" s="11" t="s">
        <v>286</v>
      </c>
      <c r="D1820" s="11" t="s">
        <v>375</v>
      </c>
      <c r="E1820" s="11" t="s">
        <v>385</v>
      </c>
      <c r="F1820" s="11" t="s">
        <v>461</v>
      </c>
      <c r="G1820" s="11" t="s">
        <v>541</v>
      </c>
      <c r="H1820">
        <v>7</v>
      </c>
      <c r="I1820">
        <v>4925.45</v>
      </c>
      <c r="J1820">
        <v>0.1</v>
      </c>
      <c r="K1820">
        <v>34478.15</v>
      </c>
      <c r="L1820">
        <v>25809</v>
      </c>
      <c r="M1820">
        <v>8669.15</v>
      </c>
      <c r="N1820" s="11" t="s">
        <v>542</v>
      </c>
      <c r="O1820" s="11" t="s">
        <v>543</v>
      </c>
    </row>
    <row r="1821" spans="1:15" x14ac:dyDescent="0.25">
      <c r="A1821" s="11" t="s">
        <v>850</v>
      </c>
      <c r="B1821" s="12">
        <v>45770</v>
      </c>
      <c r="C1821" s="11" t="s">
        <v>172</v>
      </c>
      <c r="D1821" s="11" t="s">
        <v>330</v>
      </c>
      <c r="E1821" s="11" t="s">
        <v>385</v>
      </c>
      <c r="F1821" s="11" t="s">
        <v>417</v>
      </c>
      <c r="G1821" s="11" t="s">
        <v>541</v>
      </c>
      <c r="H1821">
        <v>7</v>
      </c>
      <c r="I1821">
        <v>12090.91</v>
      </c>
      <c r="J1821">
        <v>0.1</v>
      </c>
      <c r="K1821">
        <v>84636.37</v>
      </c>
      <c r="L1821">
        <v>72751</v>
      </c>
      <c r="M1821">
        <v>11885.37</v>
      </c>
      <c r="N1821" s="11" t="s">
        <v>542</v>
      </c>
      <c r="O1821" s="11" t="s">
        <v>543</v>
      </c>
    </row>
    <row r="1822" spans="1:15" x14ac:dyDescent="0.25">
      <c r="A1822" s="11" t="s">
        <v>866</v>
      </c>
      <c r="B1822" s="12">
        <v>45960</v>
      </c>
      <c r="C1822" s="11" t="s">
        <v>208</v>
      </c>
      <c r="D1822" s="11" t="s">
        <v>375</v>
      </c>
      <c r="E1822" s="11" t="s">
        <v>391</v>
      </c>
      <c r="F1822" s="11" t="s">
        <v>493</v>
      </c>
      <c r="G1822" s="11" t="s">
        <v>541</v>
      </c>
      <c r="H1822">
        <v>6</v>
      </c>
      <c r="I1822">
        <v>4925.45</v>
      </c>
      <c r="J1822">
        <v>0.1</v>
      </c>
      <c r="K1822">
        <v>29552.7</v>
      </c>
      <c r="L1822">
        <v>22122</v>
      </c>
      <c r="M1822">
        <v>7430.7</v>
      </c>
      <c r="N1822" s="11" t="s">
        <v>546</v>
      </c>
      <c r="O1822" s="11" t="s">
        <v>543</v>
      </c>
    </row>
    <row r="1823" spans="1:15" x14ac:dyDescent="0.25">
      <c r="A1823" s="11" t="s">
        <v>874</v>
      </c>
      <c r="B1823" s="12">
        <v>46141</v>
      </c>
      <c r="C1823" s="11" t="s">
        <v>160</v>
      </c>
      <c r="D1823" s="11" t="s">
        <v>351</v>
      </c>
      <c r="E1823" s="11" t="s">
        <v>385</v>
      </c>
      <c r="F1823" s="11" t="s">
        <v>435</v>
      </c>
      <c r="G1823" s="11" t="s">
        <v>541</v>
      </c>
      <c r="H1823">
        <v>6</v>
      </c>
      <c r="I1823">
        <v>26089.08</v>
      </c>
      <c r="J1823">
        <v>0.1</v>
      </c>
      <c r="K1823">
        <v>156534.48000000001</v>
      </c>
      <c r="L1823">
        <v>116628</v>
      </c>
      <c r="M1823">
        <v>39906.480000000003</v>
      </c>
      <c r="N1823" s="11" t="s">
        <v>546</v>
      </c>
      <c r="O1823" s="11" t="s">
        <v>543</v>
      </c>
    </row>
    <row r="1824" spans="1:15" x14ac:dyDescent="0.25">
      <c r="A1824" s="11" t="s">
        <v>890</v>
      </c>
      <c r="B1824" s="12">
        <v>46357</v>
      </c>
      <c r="C1824" s="11" t="s">
        <v>256</v>
      </c>
      <c r="D1824" s="11" t="s">
        <v>373</v>
      </c>
      <c r="E1824" s="11" t="s">
        <v>389</v>
      </c>
      <c r="F1824" s="11" t="s">
        <v>451</v>
      </c>
      <c r="G1824" s="11" t="s">
        <v>541</v>
      </c>
      <c r="H1824">
        <v>3</v>
      </c>
      <c r="I1824">
        <v>2049.5300000000002</v>
      </c>
      <c r="J1824">
        <v>0.1</v>
      </c>
      <c r="K1824">
        <v>6148.59</v>
      </c>
      <c r="L1824">
        <v>4863</v>
      </c>
      <c r="M1824">
        <v>1285.5899999999999</v>
      </c>
      <c r="N1824" s="11" t="s">
        <v>542</v>
      </c>
      <c r="O1824" s="11" t="s">
        <v>543</v>
      </c>
    </row>
    <row r="1825" spans="1:15" x14ac:dyDescent="0.25">
      <c r="A1825" s="11" t="s">
        <v>930</v>
      </c>
      <c r="B1825" s="12">
        <v>46004</v>
      </c>
      <c r="C1825" s="11" t="s">
        <v>308</v>
      </c>
      <c r="D1825" s="11" t="s">
        <v>357</v>
      </c>
      <c r="E1825" s="11" t="s">
        <v>382</v>
      </c>
      <c r="F1825" s="11" t="s">
        <v>415</v>
      </c>
      <c r="G1825" s="11" t="s">
        <v>541</v>
      </c>
      <c r="H1825">
        <v>8</v>
      </c>
      <c r="I1825">
        <v>18700.689999999999</v>
      </c>
      <c r="J1825">
        <v>0.1</v>
      </c>
      <c r="K1825">
        <v>149605.51999999999</v>
      </c>
      <c r="L1825">
        <v>131544</v>
      </c>
      <c r="M1825">
        <v>18061.52</v>
      </c>
      <c r="N1825" s="11" t="s">
        <v>542</v>
      </c>
      <c r="O1825" s="11" t="s">
        <v>543</v>
      </c>
    </row>
    <row r="1826" spans="1:15" x14ac:dyDescent="0.25">
      <c r="A1826" s="11" t="s">
        <v>945</v>
      </c>
      <c r="B1826" s="12">
        <v>46331</v>
      </c>
      <c r="C1826" s="11" t="s">
        <v>294</v>
      </c>
      <c r="D1826" s="11" t="s">
        <v>377</v>
      </c>
      <c r="E1826" s="11" t="s">
        <v>393</v>
      </c>
      <c r="F1826" s="11" t="s">
        <v>523</v>
      </c>
      <c r="G1826" s="11" t="s">
        <v>541</v>
      </c>
      <c r="H1826">
        <v>2</v>
      </c>
      <c r="I1826">
        <v>23392.74</v>
      </c>
      <c r="J1826">
        <v>0.1</v>
      </c>
      <c r="K1826">
        <v>46785.48</v>
      </c>
      <c r="L1826">
        <v>37102</v>
      </c>
      <c r="M1826">
        <v>9683.48</v>
      </c>
      <c r="N1826" s="11" t="s">
        <v>542</v>
      </c>
      <c r="O1826" s="11" t="s">
        <v>543</v>
      </c>
    </row>
    <row r="1827" spans="1:15" x14ac:dyDescent="0.25">
      <c r="A1827" s="11" t="s">
        <v>948</v>
      </c>
      <c r="B1827" s="12">
        <v>45896</v>
      </c>
      <c r="C1827" s="11" t="s">
        <v>244</v>
      </c>
      <c r="D1827" s="11" t="s">
        <v>377</v>
      </c>
      <c r="E1827" s="11" t="s">
        <v>385</v>
      </c>
      <c r="F1827" s="11" t="s">
        <v>435</v>
      </c>
      <c r="G1827" s="11" t="s">
        <v>541</v>
      </c>
      <c r="H1827">
        <v>3</v>
      </c>
      <c r="I1827">
        <v>23392.74</v>
      </c>
      <c r="J1827">
        <v>0.1</v>
      </c>
      <c r="K1827">
        <v>70178.22</v>
      </c>
      <c r="L1827">
        <v>55653</v>
      </c>
      <c r="M1827">
        <v>14525.22</v>
      </c>
      <c r="N1827" s="11" t="s">
        <v>546</v>
      </c>
      <c r="O1827" s="11" t="s">
        <v>543</v>
      </c>
    </row>
    <row r="1828" spans="1:15" x14ac:dyDescent="0.25">
      <c r="A1828" s="11" t="s">
        <v>1008</v>
      </c>
      <c r="B1828" s="12">
        <v>46114</v>
      </c>
      <c r="C1828" s="11" t="s">
        <v>142</v>
      </c>
      <c r="D1828" s="11" t="s">
        <v>362</v>
      </c>
      <c r="E1828" s="11" t="s">
        <v>398</v>
      </c>
      <c r="F1828" s="11" t="s">
        <v>407</v>
      </c>
      <c r="G1828" s="11" t="s">
        <v>541</v>
      </c>
      <c r="H1828">
        <v>6</v>
      </c>
      <c r="I1828">
        <v>20292.16</v>
      </c>
      <c r="J1828">
        <v>0.1</v>
      </c>
      <c r="K1828">
        <v>121752.96000000001</v>
      </c>
      <c r="L1828">
        <v>102354</v>
      </c>
      <c r="M1828">
        <v>19398.96</v>
      </c>
      <c r="N1828" s="11" t="s">
        <v>542</v>
      </c>
      <c r="O1828" s="11" t="s">
        <v>543</v>
      </c>
    </row>
    <row r="1829" spans="1:15" x14ac:dyDescent="0.25">
      <c r="A1829" s="11" t="s">
        <v>1038</v>
      </c>
      <c r="B1829" s="12">
        <v>45700</v>
      </c>
      <c r="C1829" s="11" t="s">
        <v>136</v>
      </c>
      <c r="D1829" s="11" t="s">
        <v>366</v>
      </c>
      <c r="E1829" s="11" t="s">
        <v>382</v>
      </c>
      <c r="F1829" s="11" t="s">
        <v>465</v>
      </c>
      <c r="G1829" s="11" t="s">
        <v>541</v>
      </c>
      <c r="H1829">
        <v>7</v>
      </c>
      <c r="I1829">
        <v>22406.99</v>
      </c>
      <c r="J1829">
        <v>0.1</v>
      </c>
      <c r="K1829">
        <v>156848.93</v>
      </c>
      <c r="L1829">
        <v>117439</v>
      </c>
      <c r="M1829">
        <v>39409.93</v>
      </c>
      <c r="N1829" s="11" t="s">
        <v>542</v>
      </c>
      <c r="O1829" s="11" t="s">
        <v>543</v>
      </c>
    </row>
    <row r="1830" spans="1:15" x14ac:dyDescent="0.25">
      <c r="A1830" s="11" t="s">
        <v>1047</v>
      </c>
      <c r="B1830" s="12">
        <v>46360</v>
      </c>
      <c r="C1830" s="11" t="s">
        <v>35</v>
      </c>
      <c r="D1830" s="11" t="s">
        <v>337</v>
      </c>
      <c r="E1830" s="11" t="s">
        <v>387</v>
      </c>
      <c r="F1830" s="11" t="s">
        <v>483</v>
      </c>
      <c r="G1830" s="11" t="s">
        <v>541</v>
      </c>
      <c r="H1830">
        <v>8</v>
      </c>
      <c r="I1830">
        <v>19216.37</v>
      </c>
      <c r="J1830">
        <v>0.1</v>
      </c>
      <c r="K1830">
        <v>153730.96</v>
      </c>
      <c r="L1830">
        <v>126424</v>
      </c>
      <c r="M1830">
        <v>27306.959999999999</v>
      </c>
      <c r="N1830" s="11" t="s">
        <v>556</v>
      </c>
      <c r="O1830" s="11" t="s">
        <v>543</v>
      </c>
    </row>
    <row r="1831" spans="1:15" x14ac:dyDescent="0.25">
      <c r="A1831" s="11" t="s">
        <v>1049</v>
      </c>
      <c r="B1831" s="12">
        <v>45661</v>
      </c>
      <c r="C1831" s="11" t="s">
        <v>90</v>
      </c>
      <c r="D1831" s="11" t="s">
        <v>351</v>
      </c>
      <c r="E1831" s="11" t="s">
        <v>385</v>
      </c>
      <c r="F1831" s="11" t="s">
        <v>477</v>
      </c>
      <c r="G1831" s="11" t="s">
        <v>541</v>
      </c>
      <c r="H1831">
        <v>3</v>
      </c>
      <c r="I1831">
        <v>26089.08</v>
      </c>
      <c r="J1831">
        <v>0.1</v>
      </c>
      <c r="K1831">
        <v>78267.240000000005</v>
      </c>
      <c r="L1831">
        <v>58314</v>
      </c>
      <c r="M1831">
        <v>19953.240000000002</v>
      </c>
      <c r="N1831" s="11" t="s">
        <v>546</v>
      </c>
      <c r="O1831" s="11" t="s">
        <v>543</v>
      </c>
    </row>
    <row r="1832" spans="1:15" x14ac:dyDescent="0.25">
      <c r="A1832" s="11" t="s">
        <v>1058</v>
      </c>
      <c r="B1832" s="12">
        <v>45859</v>
      </c>
      <c r="C1832" s="11" t="s">
        <v>162</v>
      </c>
      <c r="D1832" s="11" t="s">
        <v>339</v>
      </c>
      <c r="E1832" s="11" t="s">
        <v>398</v>
      </c>
      <c r="F1832" s="11" t="s">
        <v>410</v>
      </c>
      <c r="G1832" s="11" t="s">
        <v>541</v>
      </c>
      <c r="H1832">
        <v>3</v>
      </c>
      <c r="I1832">
        <v>8316.18</v>
      </c>
      <c r="J1832">
        <v>0.1</v>
      </c>
      <c r="K1832">
        <v>24948.54</v>
      </c>
      <c r="L1832">
        <v>20505</v>
      </c>
      <c r="M1832">
        <v>4443.54</v>
      </c>
      <c r="N1832" s="11" t="s">
        <v>542</v>
      </c>
      <c r="O1832" s="11" t="s">
        <v>543</v>
      </c>
    </row>
    <row r="1833" spans="1:15" x14ac:dyDescent="0.25">
      <c r="A1833" s="11" t="s">
        <v>1118</v>
      </c>
      <c r="B1833" s="12">
        <v>45858</v>
      </c>
      <c r="C1833" s="11" t="s">
        <v>214</v>
      </c>
      <c r="D1833" s="11" t="s">
        <v>345</v>
      </c>
      <c r="E1833" s="11" t="s">
        <v>391</v>
      </c>
      <c r="F1833" s="11" t="s">
        <v>459</v>
      </c>
      <c r="G1833" s="11" t="s">
        <v>541</v>
      </c>
      <c r="H1833">
        <v>7</v>
      </c>
      <c r="I1833">
        <v>1684.6</v>
      </c>
      <c r="J1833">
        <v>0.1</v>
      </c>
      <c r="K1833">
        <v>11792.2</v>
      </c>
      <c r="L1833">
        <v>11305</v>
      </c>
      <c r="M1833">
        <v>487.2</v>
      </c>
      <c r="N1833" s="11" t="s">
        <v>546</v>
      </c>
      <c r="O1833" s="11" t="s">
        <v>543</v>
      </c>
    </row>
    <row r="1834" spans="1:15" x14ac:dyDescent="0.25">
      <c r="A1834" s="11" t="s">
        <v>1170</v>
      </c>
      <c r="B1834" s="12">
        <v>46369</v>
      </c>
      <c r="C1834" s="11" t="s">
        <v>156</v>
      </c>
      <c r="D1834" s="11" t="s">
        <v>345</v>
      </c>
      <c r="E1834" s="11" t="s">
        <v>391</v>
      </c>
      <c r="F1834" s="11" t="s">
        <v>493</v>
      </c>
      <c r="G1834" s="11" t="s">
        <v>541</v>
      </c>
      <c r="H1834">
        <v>6</v>
      </c>
      <c r="I1834">
        <v>1684.6</v>
      </c>
      <c r="J1834">
        <v>0.1</v>
      </c>
      <c r="K1834">
        <v>10107.6</v>
      </c>
      <c r="L1834">
        <v>9690</v>
      </c>
      <c r="M1834">
        <v>417.6</v>
      </c>
      <c r="N1834" s="11" t="s">
        <v>542</v>
      </c>
      <c r="O1834" s="11" t="s">
        <v>543</v>
      </c>
    </row>
    <row r="1835" spans="1:15" x14ac:dyDescent="0.25">
      <c r="A1835" s="11" t="s">
        <v>1181</v>
      </c>
      <c r="B1835" s="12">
        <v>46198</v>
      </c>
      <c r="C1835" s="11" t="s">
        <v>112</v>
      </c>
      <c r="D1835" s="11" t="s">
        <v>357</v>
      </c>
      <c r="E1835" s="11" t="s">
        <v>385</v>
      </c>
      <c r="F1835" s="11" t="s">
        <v>475</v>
      </c>
      <c r="G1835" s="11" t="s">
        <v>541</v>
      </c>
      <c r="H1835">
        <v>2</v>
      </c>
      <c r="I1835">
        <v>18700.689999999999</v>
      </c>
      <c r="J1835">
        <v>0.1</v>
      </c>
      <c r="K1835">
        <v>37401.379999999997</v>
      </c>
      <c r="L1835">
        <v>32886</v>
      </c>
      <c r="M1835">
        <v>4515.38</v>
      </c>
      <c r="N1835" s="11" t="s">
        <v>542</v>
      </c>
      <c r="O1835" s="11" t="s">
        <v>543</v>
      </c>
    </row>
    <row r="1836" spans="1:15" x14ac:dyDescent="0.25">
      <c r="A1836" s="11" t="s">
        <v>1189</v>
      </c>
      <c r="B1836" s="12">
        <v>45872</v>
      </c>
      <c r="C1836" s="11" t="s">
        <v>148</v>
      </c>
      <c r="D1836" s="11" t="s">
        <v>351</v>
      </c>
      <c r="E1836" s="11" t="s">
        <v>387</v>
      </c>
      <c r="F1836" s="11" t="s">
        <v>407</v>
      </c>
      <c r="G1836" s="11" t="s">
        <v>541</v>
      </c>
      <c r="H1836">
        <v>3</v>
      </c>
      <c r="I1836">
        <v>26089.08</v>
      </c>
      <c r="J1836">
        <v>0.1</v>
      </c>
      <c r="K1836">
        <v>78267.240000000005</v>
      </c>
      <c r="L1836">
        <v>58314</v>
      </c>
      <c r="M1836">
        <v>19953.240000000002</v>
      </c>
      <c r="N1836" s="11" t="s">
        <v>550</v>
      </c>
      <c r="O1836" s="11" t="s">
        <v>543</v>
      </c>
    </row>
    <row r="1837" spans="1:15" x14ac:dyDescent="0.25">
      <c r="A1837" s="11" t="s">
        <v>1192</v>
      </c>
      <c r="B1837" s="12">
        <v>46030</v>
      </c>
      <c r="C1837" s="11" t="s">
        <v>314</v>
      </c>
      <c r="D1837" s="11" t="s">
        <v>348</v>
      </c>
      <c r="E1837" s="11" t="s">
        <v>385</v>
      </c>
      <c r="F1837" s="11" t="s">
        <v>521</v>
      </c>
      <c r="G1837" s="11" t="s">
        <v>541</v>
      </c>
      <c r="H1837">
        <v>2</v>
      </c>
      <c r="I1837">
        <v>11433.13</v>
      </c>
      <c r="J1837">
        <v>0.1</v>
      </c>
      <c r="K1837">
        <v>22866.26</v>
      </c>
      <c r="L1837">
        <v>20438</v>
      </c>
      <c r="M1837">
        <v>2428.2600000000002</v>
      </c>
      <c r="N1837" s="11" t="s">
        <v>542</v>
      </c>
      <c r="O1837" s="11" t="s">
        <v>543</v>
      </c>
    </row>
    <row r="1838" spans="1:15" x14ac:dyDescent="0.25">
      <c r="A1838" s="11" t="s">
        <v>1194</v>
      </c>
      <c r="B1838" s="12">
        <v>46330</v>
      </c>
      <c r="C1838" s="11" t="s">
        <v>132</v>
      </c>
      <c r="D1838" s="11" t="s">
        <v>337</v>
      </c>
      <c r="E1838" s="11" t="s">
        <v>395</v>
      </c>
      <c r="F1838" s="11" t="s">
        <v>447</v>
      </c>
      <c r="G1838" s="11" t="s">
        <v>541</v>
      </c>
      <c r="H1838">
        <v>8</v>
      </c>
      <c r="I1838">
        <v>19216.37</v>
      </c>
      <c r="J1838">
        <v>0.1</v>
      </c>
      <c r="K1838">
        <v>153730.96</v>
      </c>
      <c r="L1838">
        <v>126424</v>
      </c>
      <c r="M1838">
        <v>27306.959999999999</v>
      </c>
      <c r="N1838" s="11" t="s">
        <v>542</v>
      </c>
      <c r="O1838" s="11" t="s">
        <v>543</v>
      </c>
    </row>
    <row r="1839" spans="1:15" x14ac:dyDescent="0.25">
      <c r="A1839" s="11" t="s">
        <v>1199</v>
      </c>
      <c r="B1839" s="12">
        <v>46062</v>
      </c>
      <c r="C1839" s="11" t="s">
        <v>276</v>
      </c>
      <c r="D1839" s="11" t="s">
        <v>375</v>
      </c>
      <c r="E1839" s="11" t="s">
        <v>398</v>
      </c>
      <c r="F1839" s="11" t="s">
        <v>431</v>
      </c>
      <c r="G1839" s="11" t="s">
        <v>541</v>
      </c>
      <c r="H1839">
        <v>2</v>
      </c>
      <c r="I1839">
        <v>4925.45</v>
      </c>
      <c r="J1839">
        <v>0.1</v>
      </c>
      <c r="K1839">
        <v>6754.16</v>
      </c>
      <c r="L1839">
        <v>7374</v>
      </c>
      <c r="M1839">
        <v>-619.84</v>
      </c>
      <c r="N1839" s="11" t="s">
        <v>556</v>
      </c>
      <c r="O1839" s="11" t="s">
        <v>543</v>
      </c>
    </row>
    <row r="1840" spans="1:15" x14ac:dyDescent="0.25">
      <c r="A1840" s="11" t="s">
        <v>1229</v>
      </c>
      <c r="B1840" s="12">
        <v>45662</v>
      </c>
      <c r="C1840" s="11" t="s">
        <v>142</v>
      </c>
      <c r="D1840" s="11" t="s">
        <v>368</v>
      </c>
      <c r="E1840" s="11" t="s">
        <v>393</v>
      </c>
      <c r="F1840" s="11" t="s">
        <v>447</v>
      </c>
      <c r="G1840" s="11" t="s">
        <v>541</v>
      </c>
      <c r="H1840">
        <v>7</v>
      </c>
      <c r="I1840">
        <v>966.32</v>
      </c>
      <c r="J1840">
        <v>0.1</v>
      </c>
      <c r="K1840">
        <v>6764.24</v>
      </c>
      <c r="L1840">
        <v>5432</v>
      </c>
      <c r="M1840">
        <v>1332.24</v>
      </c>
      <c r="N1840" s="11" t="s">
        <v>546</v>
      </c>
      <c r="O1840" s="11" t="s">
        <v>543</v>
      </c>
    </row>
    <row r="1841" spans="1:15" x14ac:dyDescent="0.25">
      <c r="A1841" s="11" t="s">
        <v>1230</v>
      </c>
      <c r="B1841" s="12">
        <v>46359</v>
      </c>
      <c r="C1841" s="11" t="s">
        <v>254</v>
      </c>
      <c r="D1841" s="11" t="s">
        <v>334</v>
      </c>
      <c r="E1841" s="11" t="s">
        <v>387</v>
      </c>
      <c r="F1841" s="11" t="s">
        <v>481</v>
      </c>
      <c r="G1841" s="11" t="s">
        <v>541</v>
      </c>
      <c r="H1841">
        <v>6</v>
      </c>
      <c r="I1841">
        <v>334.13</v>
      </c>
      <c r="J1841">
        <v>0.1</v>
      </c>
      <c r="K1841">
        <v>2004.78</v>
      </c>
      <c r="L1841">
        <v>1710</v>
      </c>
      <c r="M1841">
        <v>294.77999999999997</v>
      </c>
      <c r="N1841" s="11" t="s">
        <v>550</v>
      </c>
      <c r="O1841" s="11" t="s">
        <v>543</v>
      </c>
    </row>
    <row r="1842" spans="1:15" x14ac:dyDescent="0.25">
      <c r="A1842" s="11" t="s">
        <v>1325</v>
      </c>
      <c r="B1842" s="12">
        <v>46324</v>
      </c>
      <c r="C1842" s="11" t="s">
        <v>104</v>
      </c>
      <c r="D1842" s="11" t="s">
        <v>348</v>
      </c>
      <c r="E1842" s="11" t="s">
        <v>391</v>
      </c>
      <c r="F1842" s="11" t="s">
        <v>445</v>
      </c>
      <c r="G1842" s="11" t="s">
        <v>541</v>
      </c>
      <c r="H1842">
        <v>5</v>
      </c>
      <c r="I1842">
        <v>11433.13</v>
      </c>
      <c r="J1842">
        <v>0.1</v>
      </c>
      <c r="K1842">
        <v>57165.65</v>
      </c>
      <c r="L1842">
        <v>51095</v>
      </c>
      <c r="M1842">
        <v>6070.65</v>
      </c>
      <c r="N1842" s="11" t="s">
        <v>542</v>
      </c>
      <c r="O1842" s="11" t="s">
        <v>543</v>
      </c>
    </row>
    <row r="1843" spans="1:15" x14ac:dyDescent="0.25">
      <c r="A1843" s="11" t="s">
        <v>1375</v>
      </c>
      <c r="B1843" s="12">
        <v>46030</v>
      </c>
      <c r="C1843" s="11" t="s">
        <v>14</v>
      </c>
      <c r="D1843" s="11" t="s">
        <v>343</v>
      </c>
      <c r="E1843" s="11" t="s">
        <v>391</v>
      </c>
      <c r="F1843" s="11" t="s">
        <v>443</v>
      </c>
      <c r="G1843" s="11" t="s">
        <v>541</v>
      </c>
      <c r="H1843">
        <v>4</v>
      </c>
      <c r="I1843">
        <v>3761.63</v>
      </c>
      <c r="J1843">
        <v>0.1</v>
      </c>
      <c r="K1843">
        <v>15046.52</v>
      </c>
      <c r="L1843">
        <v>12764</v>
      </c>
      <c r="M1843">
        <v>2282.52</v>
      </c>
      <c r="N1843" s="11" t="s">
        <v>556</v>
      </c>
      <c r="O1843" s="11" t="s">
        <v>543</v>
      </c>
    </row>
    <row r="1844" spans="1:15" x14ac:dyDescent="0.25">
      <c r="A1844" s="11" t="s">
        <v>1378</v>
      </c>
      <c r="B1844" s="12">
        <v>45989</v>
      </c>
      <c r="C1844" s="11" t="s">
        <v>316</v>
      </c>
      <c r="D1844" s="11" t="s">
        <v>371</v>
      </c>
      <c r="E1844" s="11" t="s">
        <v>387</v>
      </c>
      <c r="F1844" s="11" t="s">
        <v>503</v>
      </c>
      <c r="G1844" s="11" t="s">
        <v>541</v>
      </c>
      <c r="H1844">
        <v>4</v>
      </c>
      <c r="I1844">
        <v>22715.040000000001</v>
      </c>
      <c r="J1844">
        <v>0.1</v>
      </c>
      <c r="K1844">
        <v>90860.160000000003</v>
      </c>
      <c r="L1844">
        <v>85264</v>
      </c>
      <c r="M1844">
        <v>5596.16</v>
      </c>
      <c r="N1844" s="11" t="s">
        <v>546</v>
      </c>
      <c r="O1844" s="11" t="s">
        <v>543</v>
      </c>
    </row>
    <row r="1845" spans="1:15" x14ac:dyDescent="0.25">
      <c r="A1845" s="11" t="s">
        <v>1393</v>
      </c>
      <c r="B1845" s="12">
        <v>46053</v>
      </c>
      <c r="C1845" s="11" t="s">
        <v>112</v>
      </c>
      <c r="D1845" s="11" t="s">
        <v>348</v>
      </c>
      <c r="E1845" s="11" t="s">
        <v>382</v>
      </c>
      <c r="F1845" s="11" t="s">
        <v>451</v>
      </c>
      <c r="G1845" s="11" t="s">
        <v>541</v>
      </c>
      <c r="H1845">
        <v>7</v>
      </c>
      <c r="I1845">
        <v>11433.13</v>
      </c>
      <c r="J1845">
        <v>0.1</v>
      </c>
      <c r="K1845">
        <v>80031.91</v>
      </c>
      <c r="L1845">
        <v>71533</v>
      </c>
      <c r="M1845">
        <v>8498.91</v>
      </c>
      <c r="N1845" s="11" t="s">
        <v>542</v>
      </c>
      <c r="O1845" s="11" t="s">
        <v>543</v>
      </c>
    </row>
    <row r="1846" spans="1:15" x14ac:dyDescent="0.25">
      <c r="A1846" s="11" t="s">
        <v>1398</v>
      </c>
      <c r="B1846" s="12">
        <v>46132</v>
      </c>
      <c r="C1846" s="11" t="s">
        <v>236</v>
      </c>
      <c r="D1846" s="11" t="s">
        <v>375</v>
      </c>
      <c r="E1846" s="11" t="s">
        <v>395</v>
      </c>
      <c r="F1846" s="11" t="s">
        <v>525</v>
      </c>
      <c r="G1846" s="11" t="s">
        <v>541</v>
      </c>
      <c r="H1846">
        <v>7</v>
      </c>
      <c r="I1846">
        <v>4925.45</v>
      </c>
      <c r="J1846">
        <v>0.1</v>
      </c>
      <c r="K1846">
        <v>34478.15</v>
      </c>
      <c r="L1846">
        <v>25809</v>
      </c>
      <c r="M1846">
        <v>8669.15</v>
      </c>
      <c r="N1846" s="11" t="s">
        <v>550</v>
      </c>
      <c r="O1846" s="11" t="s">
        <v>543</v>
      </c>
    </row>
    <row r="1847" spans="1:15" x14ac:dyDescent="0.25">
      <c r="A1847" s="11" t="s">
        <v>1430</v>
      </c>
      <c r="B1847" s="12">
        <v>45998</v>
      </c>
      <c r="C1847" s="11" t="s">
        <v>23</v>
      </c>
      <c r="D1847" s="11" t="s">
        <v>330</v>
      </c>
      <c r="E1847" s="11" t="s">
        <v>393</v>
      </c>
      <c r="F1847" s="11" t="s">
        <v>461</v>
      </c>
      <c r="G1847" s="11" t="s">
        <v>541</v>
      </c>
      <c r="H1847">
        <v>2</v>
      </c>
      <c r="I1847">
        <v>12090.91</v>
      </c>
      <c r="J1847">
        <v>0.1</v>
      </c>
      <c r="K1847">
        <v>24181.82</v>
      </c>
      <c r="L1847">
        <v>20786</v>
      </c>
      <c r="M1847">
        <v>3395.82</v>
      </c>
      <c r="N1847" s="11" t="s">
        <v>546</v>
      </c>
      <c r="O1847" s="11" t="s">
        <v>543</v>
      </c>
    </row>
    <row r="1848" spans="1:15" x14ac:dyDescent="0.25">
      <c r="A1848" s="11" t="s">
        <v>1435</v>
      </c>
      <c r="B1848" s="12">
        <v>45782</v>
      </c>
      <c r="C1848" s="11" t="s">
        <v>250</v>
      </c>
      <c r="D1848" s="11" t="s">
        <v>334</v>
      </c>
      <c r="E1848" s="11" t="s">
        <v>389</v>
      </c>
      <c r="F1848" s="11" t="s">
        <v>461</v>
      </c>
      <c r="G1848" s="11" t="s">
        <v>541</v>
      </c>
      <c r="H1848">
        <v>8</v>
      </c>
      <c r="I1848">
        <v>334.13</v>
      </c>
      <c r="J1848">
        <v>0.1</v>
      </c>
      <c r="K1848">
        <v>2673.04</v>
      </c>
      <c r="L1848">
        <v>2280</v>
      </c>
      <c r="M1848">
        <v>393.04</v>
      </c>
      <c r="N1848" s="11" t="s">
        <v>542</v>
      </c>
      <c r="O1848" s="11" t="s">
        <v>543</v>
      </c>
    </row>
    <row r="1849" spans="1:15" x14ac:dyDescent="0.25">
      <c r="A1849" s="11" t="s">
        <v>1446</v>
      </c>
      <c r="B1849" s="12">
        <v>46281</v>
      </c>
      <c r="C1849" s="11" t="s">
        <v>58</v>
      </c>
      <c r="D1849" s="11" t="s">
        <v>366</v>
      </c>
      <c r="E1849" s="11" t="s">
        <v>395</v>
      </c>
      <c r="F1849" s="11" t="s">
        <v>491</v>
      </c>
      <c r="G1849" s="11" t="s">
        <v>541</v>
      </c>
      <c r="H1849">
        <v>1</v>
      </c>
      <c r="I1849">
        <v>22406.99</v>
      </c>
      <c r="J1849">
        <v>0.1</v>
      </c>
      <c r="K1849">
        <v>22406.99</v>
      </c>
      <c r="L1849">
        <v>16777</v>
      </c>
      <c r="M1849">
        <v>5629.99</v>
      </c>
      <c r="N1849" s="11" t="s">
        <v>550</v>
      </c>
      <c r="O1849" s="11" t="s">
        <v>543</v>
      </c>
    </row>
    <row r="1850" spans="1:15" x14ac:dyDescent="0.25">
      <c r="A1850" s="11" t="s">
        <v>1449</v>
      </c>
      <c r="B1850" s="12">
        <v>46363</v>
      </c>
      <c r="C1850" s="11" t="s">
        <v>27</v>
      </c>
      <c r="D1850" s="11" t="s">
        <v>355</v>
      </c>
      <c r="E1850" s="11" t="s">
        <v>393</v>
      </c>
      <c r="F1850" s="11" t="s">
        <v>429</v>
      </c>
      <c r="G1850" s="11" t="s">
        <v>541</v>
      </c>
      <c r="H1850">
        <v>6</v>
      </c>
      <c r="I1850">
        <v>25938.39</v>
      </c>
      <c r="J1850">
        <v>0.1</v>
      </c>
      <c r="K1850">
        <v>155630.34</v>
      </c>
      <c r="L1850">
        <v>118788</v>
      </c>
      <c r="M1850">
        <v>36842.339999999997</v>
      </c>
      <c r="N1850" s="11" t="s">
        <v>546</v>
      </c>
      <c r="O1850" s="11" t="s">
        <v>543</v>
      </c>
    </row>
    <row r="1851" spans="1:15" x14ac:dyDescent="0.25">
      <c r="A1851" s="11" t="s">
        <v>1465</v>
      </c>
      <c r="B1851" s="12">
        <v>45817</v>
      </c>
      <c r="C1851" s="11" t="s">
        <v>314</v>
      </c>
      <c r="D1851" s="11" t="s">
        <v>330</v>
      </c>
      <c r="E1851" s="11" t="s">
        <v>398</v>
      </c>
      <c r="F1851" s="11" t="s">
        <v>505</v>
      </c>
      <c r="G1851" s="11" t="s">
        <v>541</v>
      </c>
      <c r="H1851">
        <v>6</v>
      </c>
      <c r="I1851">
        <v>12090.91</v>
      </c>
      <c r="J1851">
        <v>0.1</v>
      </c>
      <c r="K1851">
        <v>72545.460000000006</v>
      </c>
      <c r="L1851">
        <v>62358</v>
      </c>
      <c r="M1851">
        <v>10187.459999999999</v>
      </c>
      <c r="N1851" s="11" t="s">
        <v>542</v>
      </c>
      <c r="O1851" s="11" t="s">
        <v>543</v>
      </c>
    </row>
    <row r="1852" spans="1:15" x14ac:dyDescent="0.25">
      <c r="A1852" s="11" t="s">
        <v>1474</v>
      </c>
      <c r="B1852" s="12">
        <v>45914</v>
      </c>
      <c r="C1852" s="11" t="s">
        <v>86</v>
      </c>
      <c r="D1852" s="11" t="s">
        <v>341</v>
      </c>
      <c r="E1852" s="11" t="s">
        <v>398</v>
      </c>
      <c r="F1852" s="11" t="s">
        <v>501</v>
      </c>
      <c r="G1852" s="11" t="s">
        <v>541</v>
      </c>
      <c r="H1852">
        <v>7</v>
      </c>
      <c r="I1852">
        <v>465.6</v>
      </c>
      <c r="J1852">
        <v>0.1</v>
      </c>
      <c r="K1852">
        <v>3259.2</v>
      </c>
      <c r="L1852">
        <v>2884</v>
      </c>
      <c r="M1852">
        <v>375.2</v>
      </c>
      <c r="N1852" s="11" t="s">
        <v>542</v>
      </c>
      <c r="O1852" s="11" t="s">
        <v>543</v>
      </c>
    </row>
    <row r="1853" spans="1:15" x14ac:dyDescent="0.25">
      <c r="A1853" s="11" t="s">
        <v>1479</v>
      </c>
      <c r="B1853" s="12">
        <v>46039</v>
      </c>
      <c r="C1853" s="11" t="s">
        <v>62</v>
      </c>
      <c r="D1853" s="11" t="s">
        <v>355</v>
      </c>
      <c r="E1853" s="11" t="s">
        <v>393</v>
      </c>
      <c r="F1853" s="11" t="s">
        <v>453</v>
      </c>
      <c r="G1853" s="11" t="s">
        <v>541</v>
      </c>
      <c r="H1853">
        <v>3</v>
      </c>
      <c r="I1853">
        <v>25938.39</v>
      </c>
      <c r="J1853">
        <v>0.1</v>
      </c>
      <c r="K1853">
        <v>77815.17</v>
      </c>
      <c r="L1853">
        <v>59394</v>
      </c>
      <c r="M1853">
        <v>18421.169999999998</v>
      </c>
      <c r="N1853" s="11" t="s">
        <v>542</v>
      </c>
      <c r="O1853" s="11" t="s">
        <v>543</v>
      </c>
    </row>
    <row r="1854" spans="1:15" x14ac:dyDescent="0.25">
      <c r="A1854" s="11" t="s">
        <v>1481</v>
      </c>
      <c r="B1854" s="12">
        <v>45747</v>
      </c>
      <c r="C1854" s="11" t="s">
        <v>204</v>
      </c>
      <c r="D1854" s="11" t="s">
        <v>343</v>
      </c>
      <c r="E1854" s="11" t="s">
        <v>382</v>
      </c>
      <c r="F1854" s="11" t="s">
        <v>525</v>
      </c>
      <c r="G1854" s="11" t="s">
        <v>541</v>
      </c>
      <c r="H1854">
        <v>7</v>
      </c>
      <c r="I1854">
        <v>3761.63</v>
      </c>
      <c r="J1854">
        <v>0.1</v>
      </c>
      <c r="K1854">
        <v>26331.41</v>
      </c>
      <c r="L1854">
        <v>22337</v>
      </c>
      <c r="M1854">
        <v>3994.41</v>
      </c>
      <c r="N1854" s="11" t="s">
        <v>546</v>
      </c>
      <c r="O1854" s="11" t="s">
        <v>543</v>
      </c>
    </row>
    <row r="1855" spans="1:15" x14ac:dyDescent="0.25">
      <c r="A1855" s="11" t="s">
        <v>1489</v>
      </c>
      <c r="B1855" s="12">
        <v>46380</v>
      </c>
      <c r="C1855" s="11" t="s">
        <v>76</v>
      </c>
      <c r="D1855" s="11" t="s">
        <v>373</v>
      </c>
      <c r="E1855" s="11" t="s">
        <v>391</v>
      </c>
      <c r="F1855" s="11" t="s">
        <v>465</v>
      </c>
      <c r="G1855" s="11" t="s">
        <v>541</v>
      </c>
      <c r="H1855">
        <v>2</v>
      </c>
      <c r="I1855">
        <v>2049.5300000000002</v>
      </c>
      <c r="J1855">
        <v>0.1</v>
      </c>
      <c r="K1855">
        <v>4099.0600000000004</v>
      </c>
      <c r="L1855">
        <v>3242</v>
      </c>
      <c r="M1855">
        <v>857.06</v>
      </c>
      <c r="N1855" s="11" t="s">
        <v>556</v>
      </c>
      <c r="O1855" s="11" t="s">
        <v>543</v>
      </c>
    </row>
    <row r="1856" spans="1:15" x14ac:dyDescent="0.25">
      <c r="A1856" s="11" t="s">
        <v>1516</v>
      </c>
      <c r="B1856" s="12">
        <v>46375</v>
      </c>
      <c r="C1856" s="11" t="s">
        <v>312</v>
      </c>
      <c r="D1856" s="11" t="s">
        <v>373</v>
      </c>
      <c r="E1856" s="11" t="s">
        <v>387</v>
      </c>
      <c r="F1856" s="11" t="s">
        <v>503</v>
      </c>
      <c r="G1856" s="11" t="s">
        <v>541</v>
      </c>
      <c r="H1856">
        <v>8</v>
      </c>
      <c r="I1856">
        <v>2049.5300000000002</v>
      </c>
      <c r="J1856">
        <v>0.1</v>
      </c>
      <c r="K1856">
        <v>16396.240000000002</v>
      </c>
      <c r="L1856">
        <v>12968</v>
      </c>
      <c r="M1856">
        <v>3428.24</v>
      </c>
      <c r="N1856" s="11" t="s">
        <v>556</v>
      </c>
      <c r="O1856" s="11" t="s">
        <v>543</v>
      </c>
    </row>
    <row r="1857" spans="1:15" x14ac:dyDescent="0.25">
      <c r="A1857" s="11" t="s">
        <v>1526</v>
      </c>
      <c r="B1857" s="12">
        <v>45694</v>
      </c>
      <c r="C1857" s="11" t="s">
        <v>210</v>
      </c>
      <c r="D1857" s="11" t="s">
        <v>334</v>
      </c>
      <c r="E1857" s="11" t="s">
        <v>385</v>
      </c>
      <c r="F1857" s="11" t="s">
        <v>431</v>
      </c>
      <c r="G1857" s="11" t="s">
        <v>541</v>
      </c>
      <c r="H1857">
        <v>4</v>
      </c>
      <c r="I1857">
        <v>334.13</v>
      </c>
      <c r="J1857">
        <v>0.1</v>
      </c>
      <c r="K1857">
        <v>1336.52</v>
      </c>
      <c r="L1857">
        <v>1140</v>
      </c>
      <c r="M1857">
        <v>196.52</v>
      </c>
      <c r="N1857" s="11" t="s">
        <v>542</v>
      </c>
      <c r="O1857" s="11" t="s">
        <v>543</v>
      </c>
    </row>
    <row r="1858" spans="1:15" x14ac:dyDescent="0.25">
      <c r="A1858" s="11" t="s">
        <v>1566</v>
      </c>
      <c r="B1858" s="12">
        <v>46239</v>
      </c>
      <c r="C1858" s="11" t="s">
        <v>310</v>
      </c>
      <c r="D1858" s="11" t="s">
        <v>366</v>
      </c>
      <c r="E1858" s="11" t="s">
        <v>385</v>
      </c>
      <c r="F1858" s="11" t="s">
        <v>501</v>
      </c>
      <c r="G1858" s="11" t="s">
        <v>541</v>
      </c>
      <c r="H1858">
        <v>4</v>
      </c>
      <c r="I1858">
        <v>22406.99</v>
      </c>
      <c r="J1858">
        <v>0.1</v>
      </c>
      <c r="K1858">
        <v>89627.96</v>
      </c>
      <c r="L1858">
        <v>67108</v>
      </c>
      <c r="M1858">
        <v>22519.96</v>
      </c>
      <c r="N1858" s="11" t="s">
        <v>542</v>
      </c>
      <c r="O1858" s="11" t="s">
        <v>543</v>
      </c>
    </row>
    <row r="1859" spans="1:15" x14ac:dyDescent="0.25">
      <c r="A1859" s="11" t="s">
        <v>1580</v>
      </c>
      <c r="B1859" s="12">
        <v>45998</v>
      </c>
      <c r="C1859" s="11" t="s">
        <v>72</v>
      </c>
      <c r="D1859" s="11" t="s">
        <v>371</v>
      </c>
      <c r="E1859" s="11" t="s">
        <v>387</v>
      </c>
      <c r="F1859" s="11" t="s">
        <v>441</v>
      </c>
      <c r="G1859" s="11" t="s">
        <v>541</v>
      </c>
      <c r="H1859">
        <v>7</v>
      </c>
      <c r="I1859">
        <v>22715.040000000001</v>
      </c>
      <c r="J1859">
        <v>0.1</v>
      </c>
      <c r="K1859">
        <v>159005.28</v>
      </c>
      <c r="L1859">
        <v>149212</v>
      </c>
      <c r="M1859">
        <v>9793.2800000000007</v>
      </c>
      <c r="N1859" s="11" t="s">
        <v>542</v>
      </c>
      <c r="O1859" s="11" t="s">
        <v>543</v>
      </c>
    </row>
    <row r="1860" spans="1:15" x14ac:dyDescent="0.25">
      <c r="A1860" s="11" t="s">
        <v>1584</v>
      </c>
      <c r="B1860" s="12">
        <v>45698</v>
      </c>
      <c r="C1860" s="11" t="s">
        <v>180</v>
      </c>
      <c r="D1860" s="11" t="s">
        <v>357</v>
      </c>
      <c r="E1860" s="11" t="s">
        <v>385</v>
      </c>
      <c r="F1860" s="11" t="s">
        <v>477</v>
      </c>
      <c r="G1860" s="11" t="s">
        <v>541</v>
      </c>
      <c r="H1860">
        <v>4</v>
      </c>
      <c r="I1860">
        <v>18700.689999999999</v>
      </c>
      <c r="J1860">
        <v>0.1</v>
      </c>
      <c r="K1860">
        <v>74802.759999999995</v>
      </c>
      <c r="L1860">
        <v>65772</v>
      </c>
      <c r="M1860">
        <v>9030.76</v>
      </c>
      <c r="N1860" s="11" t="s">
        <v>556</v>
      </c>
      <c r="O1860" s="11" t="s">
        <v>543</v>
      </c>
    </row>
    <row r="1861" spans="1:15" x14ac:dyDescent="0.25">
      <c r="A1861" s="11" t="s">
        <v>1595</v>
      </c>
      <c r="B1861" s="12">
        <v>45934</v>
      </c>
      <c r="C1861" s="11" t="s">
        <v>108</v>
      </c>
      <c r="D1861" s="11" t="s">
        <v>364</v>
      </c>
      <c r="E1861" s="11" t="s">
        <v>393</v>
      </c>
      <c r="F1861" s="11" t="s">
        <v>443</v>
      </c>
      <c r="G1861" s="11" t="s">
        <v>541</v>
      </c>
      <c r="H1861">
        <v>6</v>
      </c>
      <c r="I1861">
        <v>22911.439999999999</v>
      </c>
      <c r="J1861">
        <v>0.1</v>
      </c>
      <c r="K1861">
        <v>137468.64000000001</v>
      </c>
      <c r="L1861">
        <v>100890</v>
      </c>
      <c r="M1861">
        <v>36578.639999999999</v>
      </c>
      <c r="N1861" s="11" t="s">
        <v>550</v>
      </c>
      <c r="O1861" s="11" t="s">
        <v>543</v>
      </c>
    </row>
    <row r="1862" spans="1:15" x14ac:dyDescent="0.25">
      <c r="A1862" s="11" t="s">
        <v>1612</v>
      </c>
      <c r="B1862" s="12">
        <v>45751</v>
      </c>
      <c r="C1862" s="11" t="s">
        <v>152</v>
      </c>
      <c r="D1862" s="11" t="s">
        <v>355</v>
      </c>
      <c r="E1862" s="11" t="s">
        <v>398</v>
      </c>
      <c r="F1862" s="11" t="s">
        <v>489</v>
      </c>
      <c r="G1862" s="11" t="s">
        <v>541</v>
      </c>
      <c r="H1862">
        <v>8</v>
      </c>
      <c r="I1862">
        <v>25938.39</v>
      </c>
      <c r="J1862">
        <v>0.1</v>
      </c>
      <c r="K1862">
        <v>207507.12</v>
      </c>
      <c r="L1862">
        <v>158384</v>
      </c>
      <c r="M1862">
        <v>49123.12</v>
      </c>
      <c r="N1862" s="11" t="s">
        <v>556</v>
      </c>
      <c r="O1862" s="11" t="s">
        <v>543</v>
      </c>
    </row>
    <row r="1863" spans="1:15" x14ac:dyDescent="0.25">
      <c r="A1863" s="11" t="s">
        <v>1640</v>
      </c>
      <c r="B1863" s="12">
        <v>46117</v>
      </c>
      <c r="C1863" s="11" t="s">
        <v>132</v>
      </c>
      <c r="D1863" s="11" t="s">
        <v>360</v>
      </c>
      <c r="E1863" s="11" t="s">
        <v>393</v>
      </c>
      <c r="F1863" s="11" t="s">
        <v>511</v>
      </c>
      <c r="G1863" s="11" t="s">
        <v>541</v>
      </c>
      <c r="H1863">
        <v>6</v>
      </c>
      <c r="I1863">
        <v>22310.78</v>
      </c>
      <c r="J1863">
        <v>0.1</v>
      </c>
      <c r="K1863">
        <v>133864.68</v>
      </c>
      <c r="L1863">
        <v>123138</v>
      </c>
      <c r="M1863">
        <v>10726.68</v>
      </c>
      <c r="N1863" s="11" t="s">
        <v>542</v>
      </c>
      <c r="O1863" s="11" t="s">
        <v>543</v>
      </c>
    </row>
    <row r="1864" spans="1:15" x14ac:dyDescent="0.25">
      <c r="A1864" s="11" t="s">
        <v>1643</v>
      </c>
      <c r="B1864" s="12">
        <v>46089</v>
      </c>
      <c r="C1864" s="11" t="s">
        <v>132</v>
      </c>
      <c r="D1864" s="11" t="s">
        <v>368</v>
      </c>
      <c r="E1864" s="11" t="s">
        <v>389</v>
      </c>
      <c r="F1864" s="11" t="s">
        <v>404</v>
      </c>
      <c r="G1864" s="11" t="s">
        <v>541</v>
      </c>
      <c r="H1864">
        <v>8</v>
      </c>
      <c r="I1864">
        <v>966.32</v>
      </c>
      <c r="J1864">
        <v>0.1</v>
      </c>
      <c r="K1864">
        <v>7730.56</v>
      </c>
      <c r="L1864">
        <v>6208</v>
      </c>
      <c r="M1864">
        <v>1522.56</v>
      </c>
      <c r="N1864" s="11" t="s">
        <v>546</v>
      </c>
      <c r="O1864" s="11" t="s">
        <v>543</v>
      </c>
    </row>
    <row r="1865" spans="1:15" x14ac:dyDescent="0.25">
      <c r="A1865" s="11" t="s">
        <v>1651</v>
      </c>
      <c r="B1865" s="12">
        <v>45909</v>
      </c>
      <c r="C1865" s="11" t="s">
        <v>318</v>
      </c>
      <c r="D1865" s="11" t="s">
        <v>337</v>
      </c>
      <c r="E1865" s="11" t="s">
        <v>395</v>
      </c>
      <c r="F1865" s="11" t="s">
        <v>407</v>
      </c>
      <c r="G1865" s="11" t="s">
        <v>541</v>
      </c>
      <c r="H1865">
        <v>8</v>
      </c>
      <c r="I1865">
        <v>19216.37</v>
      </c>
      <c r="J1865">
        <v>0.1</v>
      </c>
      <c r="K1865">
        <v>153730.96</v>
      </c>
      <c r="L1865">
        <v>126424</v>
      </c>
      <c r="M1865">
        <v>27306.959999999999</v>
      </c>
      <c r="N1865" s="11" t="s">
        <v>550</v>
      </c>
      <c r="O1865" s="11" t="s">
        <v>543</v>
      </c>
    </row>
    <row r="1866" spans="1:15" x14ac:dyDescent="0.25">
      <c r="A1866" s="11" t="s">
        <v>1656</v>
      </c>
      <c r="B1866" s="12">
        <v>46100</v>
      </c>
      <c r="C1866" s="11" t="s">
        <v>202</v>
      </c>
      <c r="D1866" s="11" t="s">
        <v>373</v>
      </c>
      <c r="E1866" s="11" t="s">
        <v>391</v>
      </c>
      <c r="F1866" s="11" t="s">
        <v>521</v>
      </c>
      <c r="G1866" s="11" t="s">
        <v>541</v>
      </c>
      <c r="H1866">
        <v>2</v>
      </c>
      <c r="I1866">
        <v>2049.5300000000002</v>
      </c>
      <c r="J1866">
        <v>0.1</v>
      </c>
      <c r="K1866">
        <v>4099.0600000000004</v>
      </c>
      <c r="L1866">
        <v>3242</v>
      </c>
      <c r="M1866">
        <v>857.06</v>
      </c>
      <c r="N1866" s="11" t="s">
        <v>546</v>
      </c>
      <c r="O1866" s="11" t="s">
        <v>543</v>
      </c>
    </row>
    <row r="1867" spans="1:15" x14ac:dyDescent="0.25">
      <c r="A1867" s="11" t="s">
        <v>1661</v>
      </c>
      <c r="B1867" s="12">
        <v>46045</v>
      </c>
      <c r="C1867" s="11" t="s">
        <v>76</v>
      </c>
      <c r="D1867" s="11" t="s">
        <v>375</v>
      </c>
      <c r="E1867" s="11" t="s">
        <v>389</v>
      </c>
      <c r="F1867" s="11" t="s">
        <v>459</v>
      </c>
      <c r="G1867" s="11" t="s">
        <v>541</v>
      </c>
      <c r="H1867">
        <v>5</v>
      </c>
      <c r="I1867">
        <v>4925.45</v>
      </c>
      <c r="J1867">
        <v>0.1</v>
      </c>
      <c r="K1867">
        <v>24627.25</v>
      </c>
      <c r="L1867">
        <v>18435</v>
      </c>
      <c r="M1867">
        <v>6192.25</v>
      </c>
      <c r="N1867" s="11" t="s">
        <v>546</v>
      </c>
      <c r="O1867" s="11" t="s">
        <v>543</v>
      </c>
    </row>
    <row r="1868" spans="1:15" x14ac:dyDescent="0.25">
      <c r="A1868" s="11" t="s">
        <v>1673</v>
      </c>
      <c r="B1868" s="12">
        <v>45768</v>
      </c>
      <c r="C1868" s="11" t="s">
        <v>194</v>
      </c>
      <c r="D1868" s="11" t="s">
        <v>343</v>
      </c>
      <c r="E1868" s="11" t="s">
        <v>393</v>
      </c>
      <c r="F1868" s="11" t="s">
        <v>481</v>
      </c>
      <c r="G1868" s="11" t="s">
        <v>541</v>
      </c>
      <c r="H1868">
        <v>6</v>
      </c>
      <c r="I1868">
        <v>3761.63</v>
      </c>
      <c r="J1868">
        <v>0.1</v>
      </c>
      <c r="K1868">
        <v>22569.78</v>
      </c>
      <c r="L1868">
        <v>19146</v>
      </c>
      <c r="M1868">
        <v>3423.78</v>
      </c>
      <c r="N1868" s="11" t="s">
        <v>542</v>
      </c>
      <c r="O1868" s="11" t="s">
        <v>543</v>
      </c>
    </row>
    <row r="1869" spans="1:15" x14ac:dyDescent="0.25">
      <c r="A1869" s="11" t="s">
        <v>1741</v>
      </c>
      <c r="B1869" s="12">
        <v>46013</v>
      </c>
      <c r="C1869" s="11" t="s">
        <v>178</v>
      </c>
      <c r="D1869" s="11" t="s">
        <v>375</v>
      </c>
      <c r="E1869" s="11" t="s">
        <v>389</v>
      </c>
      <c r="F1869" s="11" t="s">
        <v>501</v>
      </c>
      <c r="G1869" s="11" t="s">
        <v>541</v>
      </c>
      <c r="H1869">
        <v>2</v>
      </c>
      <c r="I1869">
        <v>4925.45</v>
      </c>
      <c r="J1869">
        <v>0.1</v>
      </c>
      <c r="K1869">
        <v>9850.9</v>
      </c>
      <c r="L1869">
        <v>7374</v>
      </c>
      <c r="M1869">
        <v>2476.9</v>
      </c>
      <c r="N1869" s="11" t="s">
        <v>546</v>
      </c>
      <c r="O1869" s="11" t="s">
        <v>543</v>
      </c>
    </row>
    <row r="1870" spans="1:15" x14ac:dyDescent="0.25">
      <c r="A1870" s="11" t="s">
        <v>1761</v>
      </c>
      <c r="B1870" s="12">
        <v>46278</v>
      </c>
      <c r="C1870" s="11" t="s">
        <v>92</v>
      </c>
      <c r="D1870" s="11" t="s">
        <v>360</v>
      </c>
      <c r="E1870" s="11" t="s">
        <v>398</v>
      </c>
      <c r="F1870" s="11" t="s">
        <v>469</v>
      </c>
      <c r="G1870" s="11" t="s">
        <v>541</v>
      </c>
      <c r="H1870">
        <v>5</v>
      </c>
      <c r="I1870">
        <v>22310.78</v>
      </c>
      <c r="J1870">
        <v>0.1</v>
      </c>
      <c r="K1870">
        <v>111553.9</v>
      </c>
      <c r="L1870">
        <v>102615</v>
      </c>
      <c r="M1870">
        <v>8938.9</v>
      </c>
      <c r="N1870" s="11" t="s">
        <v>556</v>
      </c>
      <c r="O1870" s="11" t="s">
        <v>543</v>
      </c>
    </row>
    <row r="1871" spans="1:15" x14ac:dyDescent="0.25">
      <c r="A1871" s="11" t="s">
        <v>1802</v>
      </c>
      <c r="B1871" s="12">
        <v>46298</v>
      </c>
      <c r="C1871" s="11" t="s">
        <v>134</v>
      </c>
      <c r="D1871" s="11" t="s">
        <v>364</v>
      </c>
      <c r="E1871" s="11" t="s">
        <v>389</v>
      </c>
      <c r="F1871" s="11" t="s">
        <v>423</v>
      </c>
      <c r="G1871" s="11" t="s">
        <v>541</v>
      </c>
      <c r="H1871">
        <v>8</v>
      </c>
      <c r="I1871">
        <v>22911.439999999999</v>
      </c>
      <c r="J1871">
        <v>0.1</v>
      </c>
      <c r="K1871">
        <v>183291.51999999999</v>
      </c>
      <c r="L1871">
        <v>134520</v>
      </c>
      <c r="M1871">
        <v>48771.519999999997</v>
      </c>
      <c r="N1871" s="11" t="s">
        <v>550</v>
      </c>
      <c r="O1871" s="11" t="s">
        <v>543</v>
      </c>
    </row>
    <row r="1872" spans="1:15" x14ac:dyDescent="0.25">
      <c r="A1872" s="11" t="s">
        <v>1829</v>
      </c>
      <c r="B1872" s="12">
        <v>46165</v>
      </c>
      <c r="C1872" s="11" t="s">
        <v>50</v>
      </c>
      <c r="D1872" s="11" t="s">
        <v>343</v>
      </c>
      <c r="E1872" s="11" t="s">
        <v>393</v>
      </c>
      <c r="F1872" s="11" t="s">
        <v>493</v>
      </c>
      <c r="G1872" s="11" t="s">
        <v>541</v>
      </c>
      <c r="H1872">
        <v>7</v>
      </c>
      <c r="I1872">
        <v>3761.63</v>
      </c>
      <c r="J1872">
        <v>0.1</v>
      </c>
      <c r="K1872">
        <v>26331.41</v>
      </c>
      <c r="L1872">
        <v>22337</v>
      </c>
      <c r="M1872">
        <v>3994.41</v>
      </c>
      <c r="N1872" s="11" t="s">
        <v>542</v>
      </c>
      <c r="O1872" s="11" t="s">
        <v>543</v>
      </c>
    </row>
    <row r="1873" spans="1:15" x14ac:dyDescent="0.25">
      <c r="A1873" s="11" t="s">
        <v>1840</v>
      </c>
      <c r="B1873" s="12">
        <v>46104</v>
      </c>
      <c r="C1873" s="11" t="s">
        <v>160</v>
      </c>
      <c r="D1873" s="11" t="s">
        <v>371</v>
      </c>
      <c r="E1873" s="11" t="s">
        <v>389</v>
      </c>
      <c r="F1873" s="11" t="s">
        <v>417</v>
      </c>
      <c r="G1873" s="11" t="s">
        <v>541</v>
      </c>
      <c r="H1873">
        <v>6</v>
      </c>
      <c r="I1873">
        <v>22715.040000000001</v>
      </c>
      <c r="J1873">
        <v>0.1</v>
      </c>
      <c r="K1873">
        <v>136290.23999999999</v>
      </c>
      <c r="L1873">
        <v>127896</v>
      </c>
      <c r="M1873">
        <v>8394.24</v>
      </c>
      <c r="N1873" s="11" t="s">
        <v>546</v>
      </c>
      <c r="O1873" s="11" t="s">
        <v>543</v>
      </c>
    </row>
    <row r="1874" spans="1:15" x14ac:dyDescent="0.25">
      <c r="A1874" s="11" t="s">
        <v>1843</v>
      </c>
      <c r="B1874" s="12">
        <v>46292</v>
      </c>
      <c r="C1874" s="11" t="s">
        <v>164</v>
      </c>
      <c r="D1874" s="11" t="s">
        <v>360</v>
      </c>
      <c r="E1874" s="11" t="s">
        <v>387</v>
      </c>
      <c r="F1874" s="11" t="s">
        <v>410</v>
      </c>
      <c r="G1874" s="11" t="s">
        <v>541</v>
      </c>
      <c r="H1874">
        <v>1</v>
      </c>
      <c r="I1874">
        <v>22310.78</v>
      </c>
      <c r="J1874">
        <v>0.1</v>
      </c>
      <c r="K1874">
        <v>22310.78</v>
      </c>
      <c r="L1874">
        <v>20523</v>
      </c>
      <c r="M1874">
        <v>1787.78</v>
      </c>
      <c r="N1874" s="11" t="s">
        <v>550</v>
      </c>
      <c r="O1874" s="11" t="s">
        <v>543</v>
      </c>
    </row>
    <row r="1875" spans="1:15" x14ac:dyDescent="0.25">
      <c r="A1875" s="11" t="s">
        <v>1867</v>
      </c>
      <c r="B1875" s="12">
        <v>46117</v>
      </c>
      <c r="C1875" s="11" t="s">
        <v>272</v>
      </c>
      <c r="D1875" s="11" t="s">
        <v>348</v>
      </c>
      <c r="E1875" s="11" t="s">
        <v>391</v>
      </c>
      <c r="F1875" s="11" t="s">
        <v>467</v>
      </c>
      <c r="G1875" s="11" t="s">
        <v>541</v>
      </c>
      <c r="H1875">
        <v>1</v>
      </c>
      <c r="I1875">
        <v>11433.13</v>
      </c>
      <c r="J1875">
        <v>0.1</v>
      </c>
      <c r="K1875">
        <v>11433.13</v>
      </c>
      <c r="L1875">
        <v>10219</v>
      </c>
      <c r="M1875">
        <v>1214.1300000000001</v>
      </c>
      <c r="N1875" s="11" t="s">
        <v>546</v>
      </c>
      <c r="O1875" s="11" t="s">
        <v>543</v>
      </c>
    </row>
    <row r="1876" spans="1:15" x14ac:dyDescent="0.25">
      <c r="A1876" s="11" t="s">
        <v>1896</v>
      </c>
      <c r="B1876" s="12">
        <v>46170</v>
      </c>
      <c r="C1876" s="11" t="s">
        <v>104</v>
      </c>
      <c r="D1876" s="11" t="s">
        <v>343</v>
      </c>
      <c r="E1876" s="11" t="s">
        <v>389</v>
      </c>
      <c r="F1876" s="11" t="s">
        <v>495</v>
      </c>
      <c r="G1876" s="11" t="s">
        <v>541</v>
      </c>
      <c r="H1876">
        <v>6</v>
      </c>
      <c r="I1876">
        <v>3761.63</v>
      </c>
      <c r="J1876">
        <v>0.1</v>
      </c>
      <c r="K1876">
        <v>22569.78</v>
      </c>
      <c r="L1876">
        <v>19146</v>
      </c>
      <c r="M1876">
        <v>3423.78</v>
      </c>
      <c r="N1876" s="11" t="s">
        <v>546</v>
      </c>
      <c r="O1876" s="11" t="s">
        <v>543</v>
      </c>
    </row>
    <row r="1877" spans="1:15" x14ac:dyDescent="0.25">
      <c r="A1877" s="11" t="s">
        <v>1897</v>
      </c>
      <c r="B1877" s="12">
        <v>46205</v>
      </c>
      <c r="C1877" s="11" t="s">
        <v>186</v>
      </c>
      <c r="D1877" s="11" t="s">
        <v>341</v>
      </c>
      <c r="E1877" s="11" t="s">
        <v>393</v>
      </c>
      <c r="F1877" s="11" t="s">
        <v>501</v>
      </c>
      <c r="G1877" s="11" t="s">
        <v>541</v>
      </c>
      <c r="H1877">
        <v>1</v>
      </c>
      <c r="I1877">
        <v>465.6</v>
      </c>
      <c r="J1877">
        <v>0.1</v>
      </c>
      <c r="K1877">
        <v>465.6</v>
      </c>
      <c r="L1877">
        <v>412</v>
      </c>
      <c r="M1877">
        <v>53.6</v>
      </c>
      <c r="N1877" s="11" t="s">
        <v>556</v>
      </c>
      <c r="O1877" s="11" t="s">
        <v>543</v>
      </c>
    </row>
    <row r="1878" spans="1:15" x14ac:dyDescent="0.25">
      <c r="A1878" s="11" t="s">
        <v>1929</v>
      </c>
      <c r="B1878" s="12">
        <v>45727</v>
      </c>
      <c r="C1878" s="11" t="s">
        <v>308</v>
      </c>
      <c r="D1878" s="11" t="s">
        <v>377</v>
      </c>
      <c r="E1878" s="11" t="s">
        <v>395</v>
      </c>
      <c r="F1878" s="11" t="s">
        <v>487</v>
      </c>
      <c r="G1878" s="11" t="s">
        <v>541</v>
      </c>
      <c r="H1878">
        <v>4</v>
      </c>
      <c r="I1878">
        <v>23392.74</v>
      </c>
      <c r="J1878">
        <v>0.1</v>
      </c>
      <c r="K1878">
        <v>93570.96</v>
      </c>
      <c r="L1878">
        <v>74204</v>
      </c>
      <c r="M1878">
        <v>19366.96</v>
      </c>
      <c r="N1878" s="11" t="s">
        <v>546</v>
      </c>
      <c r="O1878" s="11" t="s">
        <v>543</v>
      </c>
    </row>
    <row r="1879" spans="1:15" x14ac:dyDescent="0.25">
      <c r="A1879" s="11" t="s">
        <v>1935</v>
      </c>
      <c r="B1879" s="12">
        <v>46203</v>
      </c>
      <c r="C1879" s="11" t="s">
        <v>170</v>
      </c>
      <c r="D1879" s="11" t="s">
        <v>348</v>
      </c>
      <c r="E1879" s="11" t="s">
        <v>391</v>
      </c>
      <c r="F1879" s="11" t="s">
        <v>481</v>
      </c>
      <c r="G1879" s="11" t="s">
        <v>541</v>
      </c>
      <c r="H1879">
        <v>6</v>
      </c>
      <c r="I1879">
        <v>11433.13</v>
      </c>
      <c r="J1879">
        <v>0.1</v>
      </c>
      <c r="K1879">
        <v>68598.78</v>
      </c>
      <c r="L1879">
        <v>61314</v>
      </c>
      <c r="M1879">
        <v>7284.78</v>
      </c>
      <c r="N1879" s="11" t="s">
        <v>550</v>
      </c>
      <c r="O1879" s="11" t="s">
        <v>543</v>
      </c>
    </row>
    <row r="1880" spans="1:15" x14ac:dyDescent="0.25">
      <c r="A1880" s="11" t="s">
        <v>1945</v>
      </c>
      <c r="B1880" s="12">
        <v>45818</v>
      </c>
      <c r="C1880" s="11" t="s">
        <v>144</v>
      </c>
      <c r="D1880" s="11" t="s">
        <v>348</v>
      </c>
      <c r="E1880" s="11" t="s">
        <v>382</v>
      </c>
      <c r="F1880" s="11" t="s">
        <v>425</v>
      </c>
      <c r="G1880" s="11" t="s">
        <v>541</v>
      </c>
      <c r="H1880">
        <v>7</v>
      </c>
      <c r="I1880">
        <v>11433.13</v>
      </c>
      <c r="J1880">
        <v>0.1</v>
      </c>
      <c r="K1880">
        <v>80031.91</v>
      </c>
      <c r="L1880">
        <v>71533</v>
      </c>
      <c r="M1880">
        <v>8498.91</v>
      </c>
      <c r="N1880" s="11" t="s">
        <v>550</v>
      </c>
      <c r="O1880" s="11" t="s">
        <v>543</v>
      </c>
    </row>
    <row r="1881" spans="1:15" x14ac:dyDescent="0.25">
      <c r="A1881" s="11" t="s">
        <v>1946</v>
      </c>
      <c r="B1881" s="12">
        <v>46376</v>
      </c>
      <c r="C1881" s="11" t="s">
        <v>86</v>
      </c>
      <c r="D1881" s="11" t="s">
        <v>341</v>
      </c>
      <c r="E1881" s="11" t="s">
        <v>393</v>
      </c>
      <c r="F1881" s="11" t="s">
        <v>491</v>
      </c>
      <c r="G1881" s="11" t="s">
        <v>541</v>
      </c>
      <c r="H1881">
        <v>5</v>
      </c>
      <c r="I1881">
        <v>465.6</v>
      </c>
      <c r="J1881">
        <v>0.1</v>
      </c>
      <c r="K1881">
        <v>2328</v>
      </c>
      <c r="L1881">
        <v>2060</v>
      </c>
      <c r="M1881">
        <v>268</v>
      </c>
      <c r="N1881" s="11" t="s">
        <v>550</v>
      </c>
      <c r="O1881" s="11" t="s">
        <v>543</v>
      </c>
    </row>
    <row r="1882" spans="1:15" x14ac:dyDescent="0.25">
      <c r="A1882" s="11" t="s">
        <v>1975</v>
      </c>
      <c r="B1882" s="12">
        <v>46335</v>
      </c>
      <c r="C1882" s="11" t="s">
        <v>228</v>
      </c>
      <c r="D1882" s="11" t="s">
        <v>364</v>
      </c>
      <c r="E1882" s="11" t="s">
        <v>385</v>
      </c>
      <c r="F1882" s="11" t="s">
        <v>429</v>
      </c>
      <c r="G1882" s="11" t="s">
        <v>541</v>
      </c>
      <c r="H1882">
        <v>2</v>
      </c>
      <c r="I1882">
        <v>22911.439999999999</v>
      </c>
      <c r="J1882">
        <v>0.1</v>
      </c>
      <c r="K1882">
        <v>45822.879999999997</v>
      </c>
      <c r="L1882">
        <v>33630</v>
      </c>
      <c r="M1882">
        <v>12192.88</v>
      </c>
      <c r="N1882" s="11" t="s">
        <v>556</v>
      </c>
      <c r="O1882" s="11" t="s">
        <v>543</v>
      </c>
    </row>
    <row r="1883" spans="1:15" x14ac:dyDescent="0.25">
      <c r="A1883" s="11" t="s">
        <v>1978</v>
      </c>
      <c r="B1883" s="12">
        <v>45746</v>
      </c>
      <c r="C1883" s="11" t="s">
        <v>172</v>
      </c>
      <c r="D1883" s="11" t="s">
        <v>355</v>
      </c>
      <c r="E1883" s="11" t="s">
        <v>387</v>
      </c>
      <c r="F1883" s="11" t="s">
        <v>497</v>
      </c>
      <c r="G1883" s="11" t="s">
        <v>541</v>
      </c>
      <c r="H1883">
        <v>8</v>
      </c>
      <c r="I1883">
        <v>25938.39</v>
      </c>
      <c r="J1883">
        <v>0.1</v>
      </c>
      <c r="K1883">
        <v>207507.12</v>
      </c>
      <c r="L1883">
        <v>158384</v>
      </c>
      <c r="M1883">
        <v>49123.12</v>
      </c>
      <c r="N1883" s="11" t="s">
        <v>550</v>
      </c>
      <c r="O1883" s="11" t="s">
        <v>543</v>
      </c>
    </row>
    <row r="1884" spans="1:15" x14ac:dyDescent="0.25">
      <c r="A1884" s="11" t="s">
        <v>1983</v>
      </c>
      <c r="B1884" s="12">
        <v>46297</v>
      </c>
      <c r="C1884" s="11" t="s">
        <v>150</v>
      </c>
      <c r="D1884" s="11" t="s">
        <v>341</v>
      </c>
      <c r="E1884" s="11" t="s">
        <v>385</v>
      </c>
      <c r="F1884" s="11" t="s">
        <v>487</v>
      </c>
      <c r="G1884" s="11" t="s">
        <v>541</v>
      </c>
      <c r="H1884">
        <v>7</v>
      </c>
      <c r="I1884">
        <v>465.6</v>
      </c>
      <c r="J1884">
        <v>0.1</v>
      </c>
      <c r="K1884">
        <v>3259.2</v>
      </c>
      <c r="L1884">
        <v>2884</v>
      </c>
      <c r="M1884">
        <v>375.2</v>
      </c>
      <c r="N1884" s="11" t="s">
        <v>550</v>
      </c>
      <c r="O1884" s="11" t="s">
        <v>543</v>
      </c>
    </row>
    <row r="1885" spans="1:15" x14ac:dyDescent="0.25">
      <c r="A1885" s="11" t="s">
        <v>2031</v>
      </c>
      <c r="B1885" s="12">
        <v>46165</v>
      </c>
      <c r="C1885" s="11" t="s">
        <v>178</v>
      </c>
      <c r="D1885" s="11" t="s">
        <v>339</v>
      </c>
      <c r="E1885" s="11" t="s">
        <v>382</v>
      </c>
      <c r="F1885" s="11" t="s">
        <v>511</v>
      </c>
      <c r="G1885" s="11" t="s">
        <v>541</v>
      </c>
      <c r="H1885">
        <v>1</v>
      </c>
      <c r="I1885">
        <v>8316.18</v>
      </c>
      <c r="J1885">
        <v>0.1</v>
      </c>
      <c r="K1885">
        <v>8316.18</v>
      </c>
      <c r="L1885">
        <v>6835</v>
      </c>
      <c r="M1885">
        <v>1481.18</v>
      </c>
      <c r="N1885" s="11" t="s">
        <v>546</v>
      </c>
      <c r="O1885" s="11" t="s">
        <v>543</v>
      </c>
    </row>
    <row r="1886" spans="1:15" x14ac:dyDescent="0.25">
      <c r="A1886" s="11" t="s">
        <v>2063</v>
      </c>
      <c r="B1886" s="12">
        <v>46319</v>
      </c>
      <c r="C1886" s="11" t="s">
        <v>316</v>
      </c>
      <c r="D1886" s="11" t="s">
        <v>360</v>
      </c>
      <c r="E1886" s="11" t="s">
        <v>395</v>
      </c>
      <c r="F1886" s="11" t="s">
        <v>489</v>
      </c>
      <c r="G1886" s="11" t="s">
        <v>541</v>
      </c>
      <c r="H1886">
        <v>6</v>
      </c>
      <c r="I1886">
        <v>22310.78</v>
      </c>
      <c r="J1886">
        <v>0.1</v>
      </c>
      <c r="K1886">
        <v>133864.68</v>
      </c>
      <c r="L1886">
        <v>123138</v>
      </c>
      <c r="M1886">
        <v>10726.68</v>
      </c>
      <c r="N1886" s="11" t="s">
        <v>556</v>
      </c>
      <c r="O1886" s="11" t="s">
        <v>543</v>
      </c>
    </row>
    <row r="1887" spans="1:15" x14ac:dyDescent="0.25">
      <c r="A1887" s="11" t="s">
        <v>2070</v>
      </c>
      <c r="B1887" s="12">
        <v>46201</v>
      </c>
      <c r="C1887" s="11" t="s">
        <v>33</v>
      </c>
      <c r="D1887" s="11" t="s">
        <v>375</v>
      </c>
      <c r="E1887" s="11" t="s">
        <v>395</v>
      </c>
      <c r="F1887" s="11" t="s">
        <v>515</v>
      </c>
      <c r="G1887" s="11" t="s">
        <v>541</v>
      </c>
      <c r="H1887">
        <v>7</v>
      </c>
      <c r="I1887">
        <v>4925.45</v>
      </c>
      <c r="J1887">
        <v>0.1</v>
      </c>
      <c r="K1887">
        <v>34478.15</v>
      </c>
      <c r="L1887">
        <v>25809</v>
      </c>
      <c r="M1887">
        <v>8669.15</v>
      </c>
      <c r="N1887" s="11" t="s">
        <v>556</v>
      </c>
      <c r="O1887" s="11" t="s">
        <v>543</v>
      </c>
    </row>
    <row r="1888" spans="1:15" x14ac:dyDescent="0.25">
      <c r="A1888" s="11" t="s">
        <v>2074</v>
      </c>
      <c r="B1888" s="12">
        <v>45822</v>
      </c>
      <c r="C1888" s="11" t="s">
        <v>202</v>
      </c>
      <c r="D1888" s="11" t="s">
        <v>343</v>
      </c>
      <c r="E1888" s="11" t="s">
        <v>387</v>
      </c>
      <c r="F1888" s="11" t="s">
        <v>495</v>
      </c>
      <c r="G1888" s="11" t="s">
        <v>541</v>
      </c>
      <c r="H1888">
        <v>4</v>
      </c>
      <c r="I1888">
        <v>3761.63</v>
      </c>
      <c r="J1888">
        <v>0.1</v>
      </c>
      <c r="K1888">
        <v>15046.52</v>
      </c>
      <c r="L1888">
        <v>12764</v>
      </c>
      <c r="M1888">
        <v>2282.52</v>
      </c>
      <c r="N1888" s="11" t="s">
        <v>556</v>
      </c>
      <c r="O1888" s="11" t="s">
        <v>543</v>
      </c>
    </row>
    <row r="1889" spans="1:15" x14ac:dyDescent="0.25">
      <c r="A1889" s="11" t="s">
        <v>2097</v>
      </c>
      <c r="B1889" s="12">
        <v>45732</v>
      </c>
      <c r="C1889" s="11" t="s">
        <v>130</v>
      </c>
      <c r="D1889" s="11" t="s">
        <v>330</v>
      </c>
      <c r="E1889" s="11" t="s">
        <v>393</v>
      </c>
      <c r="F1889" s="11" t="s">
        <v>505</v>
      </c>
      <c r="G1889" s="11" t="s">
        <v>541</v>
      </c>
      <c r="H1889">
        <v>6</v>
      </c>
      <c r="I1889">
        <v>12090.91</v>
      </c>
      <c r="J1889">
        <v>0.1</v>
      </c>
      <c r="K1889">
        <v>72545.460000000006</v>
      </c>
      <c r="L1889">
        <v>62358</v>
      </c>
      <c r="M1889">
        <v>10187.459999999999</v>
      </c>
      <c r="N1889" s="11" t="s">
        <v>542</v>
      </c>
      <c r="O1889" s="11" t="s">
        <v>543</v>
      </c>
    </row>
    <row r="1890" spans="1:15" x14ac:dyDescent="0.25">
      <c r="A1890" s="11" t="s">
        <v>2101</v>
      </c>
      <c r="B1890" s="12">
        <v>46066</v>
      </c>
      <c r="C1890" s="11" t="s">
        <v>58</v>
      </c>
      <c r="D1890" s="11" t="s">
        <v>375</v>
      </c>
      <c r="E1890" s="11" t="s">
        <v>382</v>
      </c>
      <c r="F1890" s="11" t="s">
        <v>423</v>
      </c>
      <c r="G1890" s="11" t="s">
        <v>541</v>
      </c>
      <c r="H1890">
        <v>6</v>
      </c>
      <c r="I1890">
        <v>4925.45</v>
      </c>
      <c r="J1890">
        <v>0.1</v>
      </c>
      <c r="K1890">
        <v>29552.7</v>
      </c>
      <c r="L1890">
        <v>22122</v>
      </c>
      <c r="M1890">
        <v>7430.7</v>
      </c>
      <c r="N1890" s="11" t="s">
        <v>550</v>
      </c>
      <c r="O1890" s="11" t="s">
        <v>543</v>
      </c>
    </row>
    <row r="1891" spans="1:15" x14ac:dyDescent="0.25">
      <c r="A1891" s="11" t="s">
        <v>2122</v>
      </c>
      <c r="B1891" s="12">
        <v>45976</v>
      </c>
      <c r="C1891" s="11" t="s">
        <v>140</v>
      </c>
      <c r="D1891" s="11" t="s">
        <v>353</v>
      </c>
      <c r="E1891" s="11" t="s">
        <v>393</v>
      </c>
      <c r="F1891" s="11" t="s">
        <v>473</v>
      </c>
      <c r="G1891" s="11" t="s">
        <v>541</v>
      </c>
      <c r="H1891">
        <v>2</v>
      </c>
      <c r="I1891">
        <v>7239.15</v>
      </c>
      <c r="J1891">
        <v>0.1</v>
      </c>
      <c r="K1891">
        <v>14478.3</v>
      </c>
      <c r="L1891">
        <v>10674</v>
      </c>
      <c r="M1891">
        <v>3804.3</v>
      </c>
      <c r="N1891" s="11" t="s">
        <v>542</v>
      </c>
      <c r="O1891" s="11" t="s">
        <v>543</v>
      </c>
    </row>
    <row r="1892" spans="1:15" x14ac:dyDescent="0.25">
      <c r="A1892" s="11" t="s">
        <v>2126</v>
      </c>
      <c r="B1892" s="12">
        <v>46033</v>
      </c>
      <c r="C1892" s="11" t="s">
        <v>74</v>
      </c>
      <c r="D1892" s="11" t="s">
        <v>353</v>
      </c>
      <c r="E1892" s="11" t="s">
        <v>398</v>
      </c>
      <c r="F1892" s="11" t="s">
        <v>423</v>
      </c>
      <c r="G1892" s="11" t="s">
        <v>541</v>
      </c>
      <c r="H1892">
        <v>8</v>
      </c>
      <c r="I1892">
        <v>7239.15</v>
      </c>
      <c r="J1892">
        <v>0.1</v>
      </c>
      <c r="K1892">
        <v>57913.2</v>
      </c>
      <c r="L1892">
        <v>42696</v>
      </c>
      <c r="M1892">
        <v>15217.2</v>
      </c>
      <c r="N1892" s="11" t="s">
        <v>542</v>
      </c>
      <c r="O1892" s="11" t="s">
        <v>543</v>
      </c>
    </row>
    <row r="1893" spans="1:15" x14ac:dyDescent="0.25">
      <c r="A1893" s="11" t="s">
        <v>2132</v>
      </c>
      <c r="B1893" s="12">
        <v>45703</v>
      </c>
      <c r="C1893" s="11" t="s">
        <v>82</v>
      </c>
      <c r="D1893" s="11" t="s">
        <v>357</v>
      </c>
      <c r="E1893" s="11" t="s">
        <v>387</v>
      </c>
      <c r="F1893" s="11" t="s">
        <v>404</v>
      </c>
      <c r="G1893" s="11" t="s">
        <v>541</v>
      </c>
      <c r="H1893">
        <v>8</v>
      </c>
      <c r="I1893">
        <v>18700.689999999999</v>
      </c>
      <c r="J1893">
        <v>0.1</v>
      </c>
      <c r="K1893">
        <v>149605.51999999999</v>
      </c>
      <c r="L1893">
        <v>131544</v>
      </c>
      <c r="M1893">
        <v>18061.52</v>
      </c>
      <c r="N1893" s="11" t="s">
        <v>546</v>
      </c>
      <c r="O1893" s="11" t="s">
        <v>543</v>
      </c>
    </row>
    <row r="1894" spans="1:15" x14ac:dyDescent="0.25">
      <c r="A1894" s="11" t="s">
        <v>2163</v>
      </c>
      <c r="B1894" s="12">
        <v>45859</v>
      </c>
      <c r="C1894" s="11" t="s">
        <v>132</v>
      </c>
      <c r="D1894" s="11" t="s">
        <v>366</v>
      </c>
      <c r="E1894" s="11" t="s">
        <v>385</v>
      </c>
      <c r="F1894" s="11" t="s">
        <v>487</v>
      </c>
      <c r="G1894" s="11" t="s">
        <v>541</v>
      </c>
      <c r="H1894">
        <v>1</v>
      </c>
      <c r="I1894">
        <v>22406.99</v>
      </c>
      <c r="J1894">
        <v>0.1</v>
      </c>
      <c r="K1894">
        <v>22406.99</v>
      </c>
      <c r="L1894">
        <v>16777</v>
      </c>
      <c r="M1894">
        <v>5629.99</v>
      </c>
      <c r="N1894" s="11" t="s">
        <v>546</v>
      </c>
      <c r="O1894" s="11" t="s">
        <v>543</v>
      </c>
    </row>
    <row r="1895" spans="1:15" x14ac:dyDescent="0.25">
      <c r="A1895" s="11" t="s">
        <v>2167</v>
      </c>
      <c r="B1895" s="12">
        <v>45957</v>
      </c>
      <c r="C1895" s="11" t="s">
        <v>278</v>
      </c>
      <c r="D1895" s="11" t="s">
        <v>366</v>
      </c>
      <c r="E1895" s="11" t="s">
        <v>387</v>
      </c>
      <c r="F1895" s="11" t="s">
        <v>483</v>
      </c>
      <c r="G1895" s="11" t="s">
        <v>541</v>
      </c>
      <c r="H1895">
        <v>4</v>
      </c>
      <c r="I1895">
        <v>22406.99</v>
      </c>
      <c r="J1895">
        <v>0.1</v>
      </c>
      <c r="K1895">
        <v>89627.96</v>
      </c>
      <c r="L1895">
        <v>67108</v>
      </c>
      <c r="M1895">
        <v>22519.96</v>
      </c>
      <c r="N1895" s="11" t="s">
        <v>546</v>
      </c>
      <c r="O1895" s="11" t="s">
        <v>543</v>
      </c>
    </row>
    <row r="1896" spans="1:15" x14ac:dyDescent="0.25">
      <c r="A1896" s="11" t="s">
        <v>2177</v>
      </c>
      <c r="B1896" s="12">
        <v>45987</v>
      </c>
      <c r="C1896" s="11" t="s">
        <v>180</v>
      </c>
      <c r="D1896" s="11" t="s">
        <v>330</v>
      </c>
      <c r="E1896" s="11" t="s">
        <v>385</v>
      </c>
      <c r="F1896" s="11" t="s">
        <v>413</v>
      </c>
      <c r="G1896" s="11" t="s">
        <v>541</v>
      </c>
      <c r="H1896">
        <v>4</v>
      </c>
      <c r="I1896">
        <v>12090.91</v>
      </c>
      <c r="J1896">
        <v>0.1</v>
      </c>
      <c r="K1896">
        <v>48363.64</v>
      </c>
      <c r="L1896">
        <v>41572</v>
      </c>
      <c r="M1896">
        <v>6791.64</v>
      </c>
      <c r="N1896" s="11" t="s">
        <v>546</v>
      </c>
      <c r="O1896" s="11" t="s">
        <v>543</v>
      </c>
    </row>
    <row r="1897" spans="1:15" x14ac:dyDescent="0.25">
      <c r="A1897" s="11" t="s">
        <v>2182</v>
      </c>
      <c r="B1897" s="12">
        <v>46270</v>
      </c>
      <c r="C1897" s="11" t="s">
        <v>44</v>
      </c>
      <c r="D1897" s="11" t="s">
        <v>373</v>
      </c>
      <c r="E1897" s="11" t="s">
        <v>393</v>
      </c>
      <c r="F1897" s="11" t="s">
        <v>485</v>
      </c>
      <c r="G1897" s="11" t="s">
        <v>541</v>
      </c>
      <c r="H1897">
        <v>5</v>
      </c>
      <c r="I1897">
        <v>2049.5300000000002</v>
      </c>
      <c r="J1897">
        <v>0.1</v>
      </c>
      <c r="K1897">
        <v>10247.65</v>
      </c>
      <c r="L1897">
        <v>8105</v>
      </c>
      <c r="M1897">
        <v>2142.65</v>
      </c>
      <c r="N1897" s="11" t="s">
        <v>546</v>
      </c>
      <c r="O1897" s="11" t="s">
        <v>543</v>
      </c>
    </row>
    <row r="1898" spans="1:15" x14ac:dyDescent="0.25">
      <c r="A1898" s="11" t="s">
        <v>2191</v>
      </c>
      <c r="B1898" s="12">
        <v>45888</v>
      </c>
      <c r="C1898" s="11" t="s">
        <v>232</v>
      </c>
      <c r="D1898" s="11" t="s">
        <v>341</v>
      </c>
      <c r="E1898" s="11" t="s">
        <v>398</v>
      </c>
      <c r="F1898" s="11" t="s">
        <v>413</v>
      </c>
      <c r="G1898" s="11" t="s">
        <v>541</v>
      </c>
      <c r="H1898">
        <v>3</v>
      </c>
      <c r="I1898">
        <v>465.6</v>
      </c>
      <c r="J1898">
        <v>0.1</v>
      </c>
      <c r="K1898">
        <v>1396.8</v>
      </c>
      <c r="L1898">
        <v>1236</v>
      </c>
      <c r="M1898">
        <v>160.80000000000001</v>
      </c>
      <c r="N1898" s="11" t="s">
        <v>556</v>
      </c>
      <c r="O1898" s="11" t="s">
        <v>543</v>
      </c>
    </row>
    <row r="1899" spans="1:15" x14ac:dyDescent="0.25">
      <c r="A1899" s="11" t="s">
        <v>2202</v>
      </c>
      <c r="B1899" s="12">
        <v>45829</v>
      </c>
      <c r="C1899" s="11" t="s">
        <v>168</v>
      </c>
      <c r="D1899" s="11" t="s">
        <v>330</v>
      </c>
      <c r="E1899" s="11" t="s">
        <v>391</v>
      </c>
      <c r="F1899" s="11" t="s">
        <v>445</v>
      </c>
      <c r="G1899" s="11" t="s">
        <v>541</v>
      </c>
      <c r="H1899">
        <v>8</v>
      </c>
      <c r="I1899">
        <v>12090.91</v>
      </c>
      <c r="J1899">
        <v>0.1</v>
      </c>
      <c r="K1899">
        <v>96727.28</v>
      </c>
      <c r="L1899">
        <v>83144</v>
      </c>
      <c r="M1899">
        <v>13583.28</v>
      </c>
      <c r="N1899" s="11" t="s">
        <v>550</v>
      </c>
      <c r="O1899" s="11" t="s">
        <v>543</v>
      </c>
    </row>
    <row r="1900" spans="1:15" x14ac:dyDescent="0.25">
      <c r="A1900" s="11" t="s">
        <v>2210</v>
      </c>
      <c r="B1900" s="12">
        <v>45685</v>
      </c>
      <c r="C1900" s="11" t="s">
        <v>54</v>
      </c>
      <c r="D1900" s="11" t="s">
        <v>330</v>
      </c>
      <c r="E1900" s="11" t="s">
        <v>391</v>
      </c>
      <c r="F1900" s="11" t="s">
        <v>523</v>
      </c>
      <c r="G1900" s="11" t="s">
        <v>541</v>
      </c>
      <c r="H1900">
        <v>1</v>
      </c>
      <c r="I1900">
        <v>12090.91</v>
      </c>
      <c r="J1900">
        <v>0.1</v>
      </c>
      <c r="K1900">
        <v>12090.91</v>
      </c>
      <c r="L1900">
        <v>10393</v>
      </c>
      <c r="M1900">
        <v>1697.91</v>
      </c>
      <c r="N1900" s="11" t="s">
        <v>550</v>
      </c>
      <c r="O1900" s="11" t="s">
        <v>543</v>
      </c>
    </row>
    <row r="1901" spans="1:15" x14ac:dyDescent="0.25">
      <c r="A1901" s="11" t="s">
        <v>2216</v>
      </c>
      <c r="B1901" s="12">
        <v>46202</v>
      </c>
      <c r="C1901" s="11" t="s">
        <v>170</v>
      </c>
      <c r="D1901" s="11" t="s">
        <v>334</v>
      </c>
      <c r="E1901" s="11" t="s">
        <v>393</v>
      </c>
      <c r="F1901" s="11" t="s">
        <v>457</v>
      </c>
      <c r="G1901" s="11" t="s">
        <v>541</v>
      </c>
      <c r="H1901">
        <v>7</v>
      </c>
      <c r="I1901">
        <v>334.13</v>
      </c>
      <c r="J1901">
        <v>0.1</v>
      </c>
      <c r="K1901">
        <v>2338.91</v>
      </c>
      <c r="L1901">
        <v>1995</v>
      </c>
      <c r="M1901">
        <v>343.91</v>
      </c>
      <c r="N1901" s="11" t="s">
        <v>556</v>
      </c>
      <c r="O1901" s="11" t="s">
        <v>543</v>
      </c>
    </row>
    <row r="1902" spans="1:15" x14ac:dyDescent="0.25">
      <c r="A1902" s="11" t="s">
        <v>2242</v>
      </c>
      <c r="B1902" s="12">
        <v>45906</v>
      </c>
      <c r="C1902" s="11" t="s">
        <v>92</v>
      </c>
      <c r="D1902" s="11" t="s">
        <v>355</v>
      </c>
      <c r="E1902" s="11" t="s">
        <v>385</v>
      </c>
      <c r="F1902" s="11" t="s">
        <v>447</v>
      </c>
      <c r="G1902" s="11" t="s">
        <v>541</v>
      </c>
      <c r="H1902">
        <v>2</v>
      </c>
      <c r="I1902">
        <v>25938.39</v>
      </c>
      <c r="J1902">
        <v>0.1</v>
      </c>
      <c r="K1902">
        <v>51876.78</v>
      </c>
      <c r="L1902">
        <v>39596</v>
      </c>
      <c r="M1902">
        <v>12280.78</v>
      </c>
      <c r="N1902" s="11" t="s">
        <v>556</v>
      </c>
      <c r="O1902" s="11" t="s">
        <v>543</v>
      </c>
    </row>
    <row r="1903" spans="1:15" x14ac:dyDescent="0.25">
      <c r="A1903" s="11" t="s">
        <v>2289</v>
      </c>
      <c r="B1903" s="12">
        <v>45722</v>
      </c>
      <c r="C1903" s="11" t="s">
        <v>160</v>
      </c>
      <c r="D1903" s="11" t="s">
        <v>330</v>
      </c>
      <c r="E1903" s="11" t="s">
        <v>382</v>
      </c>
      <c r="F1903" s="11" t="s">
        <v>495</v>
      </c>
      <c r="G1903" s="11" t="s">
        <v>541</v>
      </c>
      <c r="H1903">
        <v>4</v>
      </c>
      <c r="I1903">
        <v>12090.91</v>
      </c>
      <c r="J1903">
        <v>0.1</v>
      </c>
      <c r="K1903">
        <v>48363.64</v>
      </c>
      <c r="L1903">
        <v>41572</v>
      </c>
      <c r="M1903">
        <v>6791.64</v>
      </c>
      <c r="N1903" s="11" t="s">
        <v>556</v>
      </c>
      <c r="O1903" s="11" t="s">
        <v>543</v>
      </c>
    </row>
    <row r="1904" spans="1:15" x14ac:dyDescent="0.25">
      <c r="A1904" s="11" t="s">
        <v>2293</v>
      </c>
      <c r="B1904" s="12">
        <v>45894</v>
      </c>
      <c r="C1904" s="11" t="s">
        <v>234</v>
      </c>
      <c r="D1904" s="11" t="s">
        <v>364</v>
      </c>
      <c r="E1904" s="11" t="s">
        <v>385</v>
      </c>
      <c r="F1904" s="11" t="s">
        <v>441</v>
      </c>
      <c r="G1904" s="11" t="s">
        <v>541</v>
      </c>
      <c r="H1904">
        <v>3</v>
      </c>
      <c r="I1904">
        <v>22911.439999999999</v>
      </c>
      <c r="J1904">
        <v>0.1</v>
      </c>
      <c r="K1904">
        <v>68734.320000000007</v>
      </c>
      <c r="L1904">
        <v>50445</v>
      </c>
      <c r="M1904">
        <v>18289.32</v>
      </c>
      <c r="N1904" s="11" t="s">
        <v>546</v>
      </c>
      <c r="O1904" s="11" t="s">
        <v>543</v>
      </c>
    </row>
    <row r="1905" spans="1:15" x14ac:dyDescent="0.25">
      <c r="A1905" s="11" t="s">
        <v>2311</v>
      </c>
      <c r="B1905" s="12">
        <v>45829</v>
      </c>
      <c r="C1905" s="11" t="s">
        <v>306</v>
      </c>
      <c r="D1905" s="11" t="s">
        <v>345</v>
      </c>
      <c r="E1905" s="11" t="s">
        <v>387</v>
      </c>
      <c r="F1905" s="11" t="s">
        <v>415</v>
      </c>
      <c r="G1905" s="11" t="s">
        <v>541</v>
      </c>
      <c r="H1905">
        <v>4</v>
      </c>
      <c r="I1905">
        <v>1684.6</v>
      </c>
      <c r="J1905">
        <v>0.1</v>
      </c>
      <c r="K1905">
        <v>6738.4</v>
      </c>
      <c r="L1905">
        <v>6460</v>
      </c>
      <c r="M1905">
        <v>278.39999999999998</v>
      </c>
      <c r="N1905" s="11" t="s">
        <v>542</v>
      </c>
      <c r="O1905" s="11" t="s">
        <v>543</v>
      </c>
    </row>
    <row r="1906" spans="1:15" x14ac:dyDescent="0.25">
      <c r="A1906" s="11" t="s">
        <v>2336</v>
      </c>
      <c r="B1906" s="12">
        <v>45800</v>
      </c>
      <c r="C1906" s="11" t="s">
        <v>120</v>
      </c>
      <c r="D1906" s="11" t="s">
        <v>348</v>
      </c>
      <c r="E1906" s="11" t="s">
        <v>393</v>
      </c>
      <c r="F1906" s="11" t="s">
        <v>435</v>
      </c>
      <c r="G1906" s="11" t="s">
        <v>541</v>
      </c>
      <c r="H1906">
        <v>3</v>
      </c>
      <c r="I1906">
        <v>11433.13</v>
      </c>
      <c r="J1906">
        <v>0.1</v>
      </c>
      <c r="K1906">
        <v>34299.39</v>
      </c>
      <c r="L1906">
        <v>30657</v>
      </c>
      <c r="M1906">
        <v>3642.39</v>
      </c>
      <c r="N1906" s="11" t="s">
        <v>556</v>
      </c>
      <c r="O1906" s="11" t="s">
        <v>543</v>
      </c>
    </row>
    <row r="1907" spans="1:15" x14ac:dyDescent="0.25">
      <c r="A1907" s="11" t="s">
        <v>2341</v>
      </c>
      <c r="B1907" s="12">
        <v>46125</v>
      </c>
      <c r="C1907" s="11" t="s">
        <v>82</v>
      </c>
      <c r="D1907" s="11" t="s">
        <v>362</v>
      </c>
      <c r="E1907" s="11" t="s">
        <v>389</v>
      </c>
      <c r="F1907" s="11" t="s">
        <v>455</v>
      </c>
      <c r="G1907" s="11" t="s">
        <v>541</v>
      </c>
      <c r="H1907">
        <v>5</v>
      </c>
      <c r="I1907">
        <v>20292.16</v>
      </c>
      <c r="J1907">
        <v>0.1</v>
      </c>
      <c r="K1907">
        <v>101460.8</v>
      </c>
      <c r="L1907">
        <v>85295</v>
      </c>
      <c r="M1907">
        <v>16165.8</v>
      </c>
      <c r="N1907" s="11" t="s">
        <v>550</v>
      </c>
      <c r="O1907" s="11" t="s">
        <v>543</v>
      </c>
    </row>
    <row r="1908" spans="1:15" x14ac:dyDescent="0.25">
      <c r="A1908" s="11" t="s">
        <v>2354</v>
      </c>
      <c r="B1908" s="12">
        <v>46137</v>
      </c>
      <c r="C1908" s="11" t="s">
        <v>86</v>
      </c>
      <c r="D1908" s="11" t="s">
        <v>339</v>
      </c>
      <c r="E1908" s="11" t="s">
        <v>395</v>
      </c>
      <c r="F1908" s="11" t="s">
        <v>527</v>
      </c>
      <c r="G1908" s="11" t="s">
        <v>541</v>
      </c>
      <c r="H1908">
        <v>4</v>
      </c>
      <c r="I1908">
        <v>8316.18</v>
      </c>
      <c r="J1908">
        <v>0.1</v>
      </c>
      <c r="K1908">
        <v>33264.720000000001</v>
      </c>
      <c r="L1908">
        <v>27340</v>
      </c>
      <c r="M1908">
        <v>5924.72</v>
      </c>
      <c r="N1908" s="11" t="s">
        <v>546</v>
      </c>
      <c r="O1908" s="11" t="s">
        <v>543</v>
      </c>
    </row>
    <row r="1909" spans="1:15" x14ac:dyDescent="0.25">
      <c r="A1909" s="11" t="s">
        <v>2356</v>
      </c>
      <c r="B1909" s="12">
        <v>46108</v>
      </c>
      <c r="C1909" s="11" t="s">
        <v>70</v>
      </c>
      <c r="D1909" s="11" t="s">
        <v>371</v>
      </c>
      <c r="E1909" s="11" t="s">
        <v>391</v>
      </c>
      <c r="F1909" s="11" t="s">
        <v>469</v>
      </c>
      <c r="G1909" s="11" t="s">
        <v>541</v>
      </c>
      <c r="H1909">
        <v>3</v>
      </c>
      <c r="I1909">
        <v>22715.040000000001</v>
      </c>
      <c r="J1909">
        <v>0.1</v>
      </c>
      <c r="K1909">
        <v>68145.119999999995</v>
      </c>
      <c r="L1909">
        <v>63948</v>
      </c>
      <c r="M1909">
        <v>4197.12</v>
      </c>
      <c r="N1909" s="11" t="s">
        <v>550</v>
      </c>
      <c r="O1909" s="11" t="s">
        <v>543</v>
      </c>
    </row>
    <row r="1910" spans="1:15" x14ac:dyDescent="0.25">
      <c r="A1910" s="11" t="s">
        <v>2378</v>
      </c>
      <c r="B1910" s="12">
        <v>45757</v>
      </c>
      <c r="C1910" s="11" t="s">
        <v>208</v>
      </c>
      <c r="D1910" s="11" t="s">
        <v>366</v>
      </c>
      <c r="E1910" s="11" t="s">
        <v>385</v>
      </c>
      <c r="F1910" s="11" t="s">
        <v>467</v>
      </c>
      <c r="G1910" s="11" t="s">
        <v>541</v>
      </c>
      <c r="H1910">
        <v>2</v>
      </c>
      <c r="I1910">
        <v>22406.99</v>
      </c>
      <c r="J1910">
        <v>0.1</v>
      </c>
      <c r="K1910">
        <v>44813.98</v>
      </c>
      <c r="L1910">
        <v>33554</v>
      </c>
      <c r="M1910">
        <v>11259.98</v>
      </c>
      <c r="N1910" s="11" t="s">
        <v>546</v>
      </c>
      <c r="O1910" s="11" t="s">
        <v>543</v>
      </c>
    </row>
    <row r="1911" spans="1:15" x14ac:dyDescent="0.25">
      <c r="A1911" s="11" t="s">
        <v>2399</v>
      </c>
      <c r="B1911" s="12">
        <v>46032</v>
      </c>
      <c r="C1911" s="11" t="s">
        <v>266</v>
      </c>
      <c r="D1911" s="11" t="s">
        <v>357</v>
      </c>
      <c r="E1911" s="11" t="s">
        <v>382</v>
      </c>
      <c r="F1911" s="11" t="s">
        <v>441</v>
      </c>
      <c r="G1911" s="11" t="s">
        <v>541</v>
      </c>
      <c r="H1911">
        <v>7</v>
      </c>
      <c r="I1911">
        <v>18700.689999999999</v>
      </c>
      <c r="J1911">
        <v>0.1</v>
      </c>
      <c r="K1911">
        <v>130904.83</v>
      </c>
      <c r="L1911">
        <v>115101</v>
      </c>
      <c r="M1911">
        <v>15803.83</v>
      </c>
      <c r="N1911" s="11" t="s">
        <v>550</v>
      </c>
      <c r="O1911" s="11" t="s">
        <v>543</v>
      </c>
    </row>
    <row r="1912" spans="1:15" x14ac:dyDescent="0.25">
      <c r="A1912" s="11" t="s">
        <v>2405</v>
      </c>
      <c r="B1912" s="12">
        <v>46271</v>
      </c>
      <c r="C1912" s="11" t="s">
        <v>200</v>
      </c>
      <c r="D1912" s="11" t="s">
        <v>351</v>
      </c>
      <c r="E1912" s="11" t="s">
        <v>389</v>
      </c>
      <c r="F1912" s="11" t="s">
        <v>441</v>
      </c>
      <c r="G1912" s="11" t="s">
        <v>541</v>
      </c>
      <c r="H1912">
        <v>8</v>
      </c>
      <c r="I1912">
        <v>26089.08</v>
      </c>
      <c r="J1912">
        <v>0.1</v>
      </c>
      <c r="K1912">
        <v>208712.64</v>
      </c>
      <c r="L1912">
        <v>155504</v>
      </c>
      <c r="M1912">
        <v>53208.639999999999</v>
      </c>
      <c r="N1912" s="11" t="s">
        <v>556</v>
      </c>
      <c r="O1912" s="11" t="s">
        <v>543</v>
      </c>
    </row>
    <row r="1913" spans="1:15" x14ac:dyDescent="0.25">
      <c r="A1913" s="11" t="s">
        <v>2426</v>
      </c>
      <c r="B1913" s="12">
        <v>46020</v>
      </c>
      <c r="C1913" s="11" t="s">
        <v>270</v>
      </c>
      <c r="D1913" s="11" t="s">
        <v>377</v>
      </c>
      <c r="E1913" s="11" t="s">
        <v>391</v>
      </c>
      <c r="F1913" s="11" t="s">
        <v>445</v>
      </c>
      <c r="G1913" s="11" t="s">
        <v>541</v>
      </c>
      <c r="H1913">
        <v>1</v>
      </c>
      <c r="I1913">
        <v>23392.74</v>
      </c>
      <c r="J1913">
        <v>0.1</v>
      </c>
      <c r="K1913">
        <v>23392.74</v>
      </c>
      <c r="L1913">
        <v>18551</v>
      </c>
      <c r="M1913">
        <v>4841.74</v>
      </c>
      <c r="N1913" s="11" t="s">
        <v>546</v>
      </c>
      <c r="O1913" s="11" t="s">
        <v>543</v>
      </c>
    </row>
    <row r="1914" spans="1:15" x14ac:dyDescent="0.25">
      <c r="A1914" s="11" t="s">
        <v>2444</v>
      </c>
      <c r="B1914" s="12">
        <v>46031</v>
      </c>
      <c r="C1914" s="11" t="s">
        <v>290</v>
      </c>
      <c r="D1914" s="11" t="s">
        <v>351</v>
      </c>
      <c r="E1914" s="11" t="s">
        <v>389</v>
      </c>
      <c r="F1914" s="11" t="s">
        <v>459</v>
      </c>
      <c r="G1914" s="11" t="s">
        <v>541</v>
      </c>
      <c r="H1914">
        <v>3</v>
      </c>
      <c r="I1914">
        <v>26089.08</v>
      </c>
      <c r="J1914">
        <v>0.1</v>
      </c>
      <c r="K1914">
        <v>78267.240000000005</v>
      </c>
      <c r="L1914">
        <v>58314</v>
      </c>
      <c r="M1914">
        <v>19953.240000000002</v>
      </c>
      <c r="N1914" s="11" t="s">
        <v>542</v>
      </c>
      <c r="O1914" s="11" t="s">
        <v>543</v>
      </c>
    </row>
    <row r="1915" spans="1:15" x14ac:dyDescent="0.25">
      <c r="A1915" s="11" t="s">
        <v>2456</v>
      </c>
      <c r="B1915" s="12">
        <v>46368</v>
      </c>
      <c r="C1915" s="11" t="s">
        <v>172</v>
      </c>
      <c r="D1915" s="11" t="s">
        <v>375</v>
      </c>
      <c r="E1915" s="11" t="s">
        <v>387</v>
      </c>
      <c r="F1915" s="11" t="s">
        <v>471</v>
      </c>
      <c r="G1915" s="11" t="s">
        <v>541</v>
      </c>
      <c r="H1915">
        <v>8</v>
      </c>
      <c r="I1915">
        <v>4925.45</v>
      </c>
      <c r="J1915">
        <v>0.1</v>
      </c>
      <c r="K1915">
        <v>39403.599999999999</v>
      </c>
      <c r="L1915">
        <v>29496</v>
      </c>
      <c r="M1915">
        <v>9907.6</v>
      </c>
      <c r="N1915" s="11" t="s">
        <v>542</v>
      </c>
      <c r="O1915" s="11" t="s">
        <v>543</v>
      </c>
    </row>
    <row r="1916" spans="1:15" x14ac:dyDescent="0.25">
      <c r="A1916" s="11" t="s">
        <v>2484</v>
      </c>
      <c r="B1916" s="12">
        <v>46059</v>
      </c>
      <c r="C1916" s="11" t="s">
        <v>146</v>
      </c>
      <c r="D1916" s="11" t="s">
        <v>377</v>
      </c>
      <c r="E1916" s="11" t="s">
        <v>387</v>
      </c>
      <c r="F1916" s="11" t="s">
        <v>423</v>
      </c>
      <c r="G1916" s="11" t="s">
        <v>541</v>
      </c>
      <c r="H1916">
        <v>5</v>
      </c>
      <c r="I1916">
        <v>23392.74</v>
      </c>
      <c r="J1916">
        <v>0.1</v>
      </c>
      <c r="K1916">
        <v>116963.7</v>
      </c>
      <c r="L1916">
        <v>92755</v>
      </c>
      <c r="M1916">
        <v>24208.7</v>
      </c>
      <c r="N1916" s="11" t="s">
        <v>556</v>
      </c>
      <c r="O1916" s="11" t="s">
        <v>543</v>
      </c>
    </row>
    <row r="1917" spans="1:15" x14ac:dyDescent="0.25">
      <c r="A1917" s="11" t="s">
        <v>2523</v>
      </c>
      <c r="B1917" s="12">
        <v>45939</v>
      </c>
      <c r="C1917" s="11" t="s">
        <v>246</v>
      </c>
      <c r="D1917" s="11" t="s">
        <v>368</v>
      </c>
      <c r="E1917" s="11" t="s">
        <v>393</v>
      </c>
      <c r="F1917" s="11" t="s">
        <v>435</v>
      </c>
      <c r="G1917" s="11" t="s">
        <v>541</v>
      </c>
      <c r="H1917">
        <v>8</v>
      </c>
      <c r="I1917">
        <v>966.32</v>
      </c>
      <c r="J1917">
        <v>0.1</v>
      </c>
      <c r="K1917">
        <v>7730.56</v>
      </c>
      <c r="L1917">
        <v>6208</v>
      </c>
      <c r="M1917">
        <v>1522.56</v>
      </c>
      <c r="N1917" s="11" t="s">
        <v>556</v>
      </c>
      <c r="O1917" s="11" t="s">
        <v>543</v>
      </c>
    </row>
    <row r="1918" spans="1:15" x14ac:dyDescent="0.25">
      <c r="A1918" s="11" t="s">
        <v>2556</v>
      </c>
      <c r="B1918" s="12">
        <v>46316</v>
      </c>
      <c r="C1918" s="11" t="s">
        <v>274</v>
      </c>
      <c r="D1918" s="11" t="s">
        <v>353</v>
      </c>
      <c r="E1918" s="11" t="s">
        <v>395</v>
      </c>
      <c r="F1918" s="11" t="s">
        <v>449</v>
      </c>
      <c r="G1918" s="11" t="s">
        <v>541</v>
      </c>
      <c r="H1918">
        <v>5</v>
      </c>
      <c r="I1918">
        <v>7239.15</v>
      </c>
      <c r="J1918">
        <v>0.1</v>
      </c>
      <c r="K1918">
        <v>36195.75</v>
      </c>
      <c r="L1918">
        <v>26685</v>
      </c>
      <c r="M1918">
        <v>9510.75</v>
      </c>
      <c r="N1918" s="11" t="s">
        <v>556</v>
      </c>
      <c r="O1918" s="11" t="s">
        <v>543</v>
      </c>
    </row>
    <row r="1919" spans="1:15" x14ac:dyDescent="0.25">
      <c r="A1919" s="11" t="s">
        <v>2584</v>
      </c>
      <c r="B1919" s="12">
        <v>46201</v>
      </c>
      <c r="C1919" s="11" t="s">
        <v>210</v>
      </c>
      <c r="D1919" s="11" t="s">
        <v>360</v>
      </c>
      <c r="E1919" s="11" t="s">
        <v>393</v>
      </c>
      <c r="F1919" s="11" t="s">
        <v>517</v>
      </c>
      <c r="G1919" s="11" t="s">
        <v>541</v>
      </c>
      <c r="H1919">
        <v>7</v>
      </c>
      <c r="I1919">
        <v>22310.78</v>
      </c>
      <c r="J1919">
        <v>0.1</v>
      </c>
      <c r="K1919">
        <v>156175.46</v>
      </c>
      <c r="L1919">
        <v>143661</v>
      </c>
      <c r="M1919">
        <v>12514.46</v>
      </c>
      <c r="N1919" s="11" t="s">
        <v>546</v>
      </c>
      <c r="O1919" s="11" t="s">
        <v>543</v>
      </c>
    </row>
    <row r="1920" spans="1:15" x14ac:dyDescent="0.25">
      <c r="A1920" s="11" t="s">
        <v>2585</v>
      </c>
      <c r="B1920" s="12">
        <v>45691</v>
      </c>
      <c r="C1920" s="11" t="s">
        <v>238</v>
      </c>
      <c r="D1920" s="11" t="s">
        <v>353</v>
      </c>
      <c r="E1920" s="11" t="s">
        <v>398</v>
      </c>
      <c r="F1920" s="11" t="s">
        <v>467</v>
      </c>
      <c r="G1920" s="11" t="s">
        <v>541</v>
      </c>
      <c r="H1920">
        <v>4</v>
      </c>
      <c r="I1920">
        <v>7239.15</v>
      </c>
      <c r="J1920">
        <v>0.1</v>
      </c>
      <c r="K1920">
        <v>28956.6</v>
      </c>
      <c r="L1920">
        <v>21348</v>
      </c>
      <c r="M1920">
        <v>7608.6</v>
      </c>
      <c r="N1920" s="11" t="s">
        <v>546</v>
      </c>
      <c r="O1920" s="11" t="s">
        <v>543</v>
      </c>
    </row>
    <row r="1921" spans="1:15" x14ac:dyDescent="0.25">
      <c r="A1921" s="11" t="s">
        <v>2609</v>
      </c>
      <c r="B1921" s="12">
        <v>45716</v>
      </c>
      <c r="C1921" s="11" t="s">
        <v>298</v>
      </c>
      <c r="D1921" s="11" t="s">
        <v>337</v>
      </c>
      <c r="E1921" s="11" t="s">
        <v>389</v>
      </c>
      <c r="F1921" s="11" t="s">
        <v>481</v>
      </c>
      <c r="G1921" s="11" t="s">
        <v>541</v>
      </c>
      <c r="H1921">
        <v>4</v>
      </c>
      <c r="I1921">
        <v>19216.37</v>
      </c>
      <c r="J1921">
        <v>0.1</v>
      </c>
      <c r="K1921">
        <v>76865.48</v>
      </c>
      <c r="L1921">
        <v>63212</v>
      </c>
      <c r="M1921">
        <v>13653.48</v>
      </c>
      <c r="N1921" s="11" t="s">
        <v>556</v>
      </c>
      <c r="O1921" s="11" t="s">
        <v>543</v>
      </c>
    </row>
    <row r="1922" spans="1:15" x14ac:dyDescent="0.25">
      <c r="A1922" s="11" t="s">
        <v>2677</v>
      </c>
      <c r="B1922" s="12">
        <v>45991</v>
      </c>
      <c r="C1922" s="11" t="s">
        <v>262</v>
      </c>
      <c r="D1922" s="11" t="s">
        <v>353</v>
      </c>
      <c r="E1922" s="11" t="s">
        <v>395</v>
      </c>
      <c r="F1922" s="11" t="s">
        <v>413</v>
      </c>
      <c r="G1922" s="11" t="s">
        <v>541</v>
      </c>
      <c r="H1922">
        <v>8</v>
      </c>
      <c r="I1922">
        <v>7239.15</v>
      </c>
      <c r="J1922">
        <v>0.1</v>
      </c>
      <c r="K1922">
        <v>57913.2</v>
      </c>
      <c r="L1922">
        <v>42696</v>
      </c>
      <c r="M1922">
        <v>15217.2</v>
      </c>
      <c r="N1922" s="11" t="s">
        <v>556</v>
      </c>
      <c r="O1922" s="11" t="s">
        <v>543</v>
      </c>
    </row>
    <row r="1923" spans="1:15" x14ac:dyDescent="0.25">
      <c r="A1923" s="11" t="s">
        <v>2687</v>
      </c>
      <c r="B1923" s="12">
        <v>46233</v>
      </c>
      <c r="C1923" s="11" t="s">
        <v>30</v>
      </c>
      <c r="D1923" s="11" t="s">
        <v>368</v>
      </c>
      <c r="E1923" s="11" t="s">
        <v>387</v>
      </c>
      <c r="F1923" s="11" t="s">
        <v>469</v>
      </c>
      <c r="G1923" s="11" t="s">
        <v>541</v>
      </c>
      <c r="H1923">
        <v>3</v>
      </c>
      <c r="I1923">
        <v>966.32</v>
      </c>
      <c r="J1923">
        <v>0.1</v>
      </c>
      <c r="K1923">
        <v>2898.96</v>
      </c>
      <c r="L1923">
        <v>2328</v>
      </c>
      <c r="M1923">
        <v>570.96</v>
      </c>
      <c r="N1923" s="11" t="s">
        <v>546</v>
      </c>
      <c r="O1923" s="11" t="s">
        <v>543</v>
      </c>
    </row>
    <row r="1924" spans="1:15" x14ac:dyDescent="0.25">
      <c r="A1924" s="11" t="s">
        <v>2694</v>
      </c>
      <c r="B1924" s="12">
        <v>46011</v>
      </c>
      <c r="C1924" s="11" t="s">
        <v>236</v>
      </c>
      <c r="D1924" s="11" t="s">
        <v>345</v>
      </c>
      <c r="E1924" s="11" t="s">
        <v>398</v>
      </c>
      <c r="F1924" s="11" t="s">
        <v>515</v>
      </c>
      <c r="G1924" s="11" t="s">
        <v>541</v>
      </c>
      <c r="H1924">
        <v>5</v>
      </c>
      <c r="I1924">
        <v>1684.6</v>
      </c>
      <c r="J1924">
        <v>0.1</v>
      </c>
      <c r="K1924">
        <v>8423</v>
      </c>
      <c r="L1924">
        <v>8075</v>
      </c>
      <c r="M1924">
        <v>348</v>
      </c>
      <c r="N1924" s="11" t="s">
        <v>546</v>
      </c>
      <c r="O1924" s="11" t="s">
        <v>543</v>
      </c>
    </row>
    <row r="1925" spans="1:15" x14ac:dyDescent="0.25">
      <c r="A1925" s="11" t="s">
        <v>2698</v>
      </c>
      <c r="B1925" s="12">
        <v>46024</v>
      </c>
      <c r="C1925" s="11" t="s">
        <v>232</v>
      </c>
      <c r="D1925" s="11" t="s">
        <v>371</v>
      </c>
      <c r="E1925" s="11" t="s">
        <v>393</v>
      </c>
      <c r="F1925" s="11" t="s">
        <v>513</v>
      </c>
      <c r="G1925" s="11" t="s">
        <v>541</v>
      </c>
      <c r="H1925">
        <v>4</v>
      </c>
      <c r="I1925">
        <v>22715.040000000001</v>
      </c>
      <c r="J1925">
        <v>0.1</v>
      </c>
      <c r="K1925">
        <v>90860.160000000003</v>
      </c>
      <c r="L1925">
        <v>85264</v>
      </c>
      <c r="M1925">
        <v>5596.16</v>
      </c>
      <c r="N1925" s="11" t="s">
        <v>550</v>
      </c>
      <c r="O1925" s="11" t="s">
        <v>543</v>
      </c>
    </row>
    <row r="1926" spans="1:15" x14ac:dyDescent="0.25">
      <c r="A1926" s="11" t="s">
        <v>2713</v>
      </c>
      <c r="B1926" s="12">
        <v>45754</v>
      </c>
      <c r="C1926" s="11" t="s">
        <v>14</v>
      </c>
      <c r="D1926" s="11" t="s">
        <v>343</v>
      </c>
      <c r="E1926" s="11" t="s">
        <v>389</v>
      </c>
      <c r="F1926" s="11" t="s">
        <v>493</v>
      </c>
      <c r="G1926" s="11" t="s">
        <v>541</v>
      </c>
      <c r="H1926">
        <v>8</v>
      </c>
      <c r="I1926">
        <v>3761.63</v>
      </c>
      <c r="J1926">
        <v>0.1</v>
      </c>
      <c r="K1926">
        <v>30093.040000000001</v>
      </c>
      <c r="L1926">
        <v>25528</v>
      </c>
      <c r="M1926">
        <v>4565.04</v>
      </c>
      <c r="N1926" s="11" t="s">
        <v>550</v>
      </c>
      <c r="O1926" s="11" t="s">
        <v>543</v>
      </c>
    </row>
    <row r="1927" spans="1:15" x14ac:dyDescent="0.25">
      <c r="A1927" s="11" t="s">
        <v>2727</v>
      </c>
      <c r="B1927" s="12">
        <v>46098</v>
      </c>
      <c r="C1927" s="11" t="s">
        <v>178</v>
      </c>
      <c r="D1927" s="11" t="s">
        <v>355</v>
      </c>
      <c r="E1927" s="11" t="s">
        <v>391</v>
      </c>
      <c r="F1927" s="11" t="s">
        <v>483</v>
      </c>
      <c r="G1927" s="11" t="s">
        <v>541</v>
      </c>
      <c r="H1927">
        <v>6</v>
      </c>
      <c r="I1927">
        <v>25938.39</v>
      </c>
      <c r="J1927">
        <v>0.1</v>
      </c>
      <c r="K1927">
        <v>155630.34</v>
      </c>
      <c r="L1927">
        <v>118788</v>
      </c>
      <c r="M1927">
        <v>36842.339999999997</v>
      </c>
      <c r="N1927" s="11" t="s">
        <v>542</v>
      </c>
      <c r="O1927" s="11" t="s">
        <v>543</v>
      </c>
    </row>
    <row r="1928" spans="1:15" x14ac:dyDescent="0.25">
      <c r="A1928" s="11" t="s">
        <v>2758</v>
      </c>
      <c r="B1928" s="12">
        <v>46281</v>
      </c>
      <c r="C1928" s="11" t="s">
        <v>162</v>
      </c>
      <c r="D1928" s="11" t="s">
        <v>366</v>
      </c>
      <c r="E1928" s="11" t="s">
        <v>393</v>
      </c>
      <c r="F1928" s="11" t="s">
        <v>441</v>
      </c>
      <c r="G1928" s="11" t="s">
        <v>541</v>
      </c>
      <c r="H1928">
        <v>8</v>
      </c>
      <c r="I1928">
        <v>22406.99</v>
      </c>
      <c r="J1928">
        <v>0.1</v>
      </c>
      <c r="K1928">
        <v>123357.38</v>
      </c>
      <c r="L1928">
        <v>134216</v>
      </c>
      <c r="M1928">
        <v>-10858.62</v>
      </c>
      <c r="N1928" s="11" t="s">
        <v>546</v>
      </c>
      <c r="O1928" s="11" t="s">
        <v>543</v>
      </c>
    </row>
    <row r="1929" spans="1:15" x14ac:dyDescent="0.25">
      <c r="A1929" s="11" t="s">
        <v>2766</v>
      </c>
      <c r="B1929" s="12">
        <v>46158</v>
      </c>
      <c r="C1929" s="11" t="s">
        <v>190</v>
      </c>
      <c r="D1929" s="11" t="s">
        <v>371</v>
      </c>
      <c r="E1929" s="11" t="s">
        <v>395</v>
      </c>
      <c r="F1929" s="11" t="s">
        <v>503</v>
      </c>
      <c r="G1929" s="11" t="s">
        <v>541</v>
      </c>
      <c r="H1929">
        <v>5</v>
      </c>
      <c r="I1929">
        <v>22715.040000000001</v>
      </c>
      <c r="J1929">
        <v>0.1</v>
      </c>
      <c r="K1929">
        <v>113575.2</v>
      </c>
      <c r="L1929">
        <v>106580</v>
      </c>
      <c r="M1929">
        <v>6995.2</v>
      </c>
      <c r="N1929" s="11" t="s">
        <v>546</v>
      </c>
      <c r="O1929" s="11" t="s">
        <v>543</v>
      </c>
    </row>
    <row r="1930" spans="1:15" x14ac:dyDescent="0.25">
      <c r="A1930" s="11" t="s">
        <v>2785</v>
      </c>
      <c r="B1930" s="12">
        <v>46178</v>
      </c>
      <c r="C1930" s="11" t="s">
        <v>192</v>
      </c>
      <c r="D1930" s="11" t="s">
        <v>371</v>
      </c>
      <c r="E1930" s="11" t="s">
        <v>393</v>
      </c>
      <c r="F1930" s="11" t="s">
        <v>527</v>
      </c>
      <c r="G1930" s="11" t="s">
        <v>541</v>
      </c>
      <c r="H1930">
        <v>4</v>
      </c>
      <c r="I1930">
        <v>22715.040000000001</v>
      </c>
      <c r="J1930">
        <v>0.1</v>
      </c>
      <c r="K1930">
        <v>90860.160000000003</v>
      </c>
      <c r="L1930">
        <v>85264</v>
      </c>
      <c r="M1930">
        <v>5596.16</v>
      </c>
      <c r="N1930" s="11" t="s">
        <v>542</v>
      </c>
      <c r="O1930" s="11" t="s">
        <v>543</v>
      </c>
    </row>
    <row r="1931" spans="1:15" x14ac:dyDescent="0.25">
      <c r="A1931" s="11" t="s">
        <v>2796</v>
      </c>
      <c r="B1931" s="12">
        <v>46065</v>
      </c>
      <c r="C1931" s="11" t="s">
        <v>310</v>
      </c>
      <c r="D1931" s="11" t="s">
        <v>366</v>
      </c>
      <c r="E1931" s="11" t="s">
        <v>393</v>
      </c>
      <c r="F1931" s="11" t="s">
        <v>473</v>
      </c>
      <c r="G1931" s="11" t="s">
        <v>541</v>
      </c>
      <c r="H1931">
        <v>3</v>
      </c>
      <c r="I1931">
        <v>22406.99</v>
      </c>
      <c r="J1931">
        <v>0.1</v>
      </c>
      <c r="K1931">
        <v>67220.97</v>
      </c>
      <c r="L1931">
        <v>50331</v>
      </c>
      <c r="M1931">
        <v>16889.97</v>
      </c>
      <c r="N1931" s="11" t="s">
        <v>546</v>
      </c>
      <c r="O1931" s="11" t="s">
        <v>543</v>
      </c>
    </row>
    <row r="1932" spans="1:15" x14ac:dyDescent="0.25">
      <c r="A1932" s="11" t="s">
        <v>2800</v>
      </c>
      <c r="B1932" s="12">
        <v>46116</v>
      </c>
      <c r="C1932" s="11" t="s">
        <v>242</v>
      </c>
      <c r="D1932" s="11" t="s">
        <v>377</v>
      </c>
      <c r="E1932" s="11" t="s">
        <v>382</v>
      </c>
      <c r="F1932" s="11" t="s">
        <v>453</v>
      </c>
      <c r="G1932" s="11" t="s">
        <v>541</v>
      </c>
      <c r="H1932">
        <v>8</v>
      </c>
      <c r="I1932">
        <v>23392.74</v>
      </c>
      <c r="J1932">
        <v>0.1</v>
      </c>
      <c r="K1932">
        <v>187141.92</v>
      </c>
      <c r="L1932">
        <v>148408</v>
      </c>
      <c r="M1932">
        <v>38733.919999999998</v>
      </c>
      <c r="N1932" s="11" t="s">
        <v>556</v>
      </c>
      <c r="O1932" s="11" t="s">
        <v>543</v>
      </c>
    </row>
    <row r="1933" spans="1:15" x14ac:dyDescent="0.25">
      <c r="A1933" s="11" t="s">
        <v>2814</v>
      </c>
      <c r="B1933" s="12">
        <v>46037</v>
      </c>
      <c r="C1933" s="11" t="s">
        <v>284</v>
      </c>
      <c r="D1933" s="11" t="s">
        <v>339</v>
      </c>
      <c r="E1933" s="11" t="s">
        <v>395</v>
      </c>
      <c r="F1933" s="11" t="s">
        <v>471</v>
      </c>
      <c r="G1933" s="11" t="s">
        <v>541</v>
      </c>
      <c r="H1933">
        <v>5</v>
      </c>
      <c r="I1933">
        <v>8316.18</v>
      </c>
      <c r="J1933">
        <v>0.1</v>
      </c>
      <c r="K1933">
        <v>41580.9</v>
      </c>
      <c r="L1933">
        <v>34175</v>
      </c>
      <c r="M1933">
        <v>7405.9</v>
      </c>
      <c r="N1933" s="11" t="s">
        <v>550</v>
      </c>
      <c r="O1933" s="11" t="s">
        <v>543</v>
      </c>
    </row>
    <row r="1934" spans="1:15" x14ac:dyDescent="0.25">
      <c r="A1934" s="11" t="s">
        <v>2817</v>
      </c>
      <c r="B1934" s="12">
        <v>45802</v>
      </c>
      <c r="C1934" s="11" t="s">
        <v>44</v>
      </c>
      <c r="D1934" s="11" t="s">
        <v>355</v>
      </c>
      <c r="E1934" s="11" t="s">
        <v>395</v>
      </c>
      <c r="F1934" s="11" t="s">
        <v>427</v>
      </c>
      <c r="G1934" s="11" t="s">
        <v>541</v>
      </c>
      <c r="H1934">
        <v>2</v>
      </c>
      <c r="I1934">
        <v>25938.39</v>
      </c>
      <c r="J1934">
        <v>0.1</v>
      </c>
      <c r="K1934">
        <v>51876.78</v>
      </c>
      <c r="L1934">
        <v>39596</v>
      </c>
      <c r="M1934">
        <v>12280.78</v>
      </c>
      <c r="N1934" s="11" t="s">
        <v>546</v>
      </c>
      <c r="O1934" s="11" t="s">
        <v>543</v>
      </c>
    </row>
    <row r="1935" spans="1:15" x14ac:dyDescent="0.25">
      <c r="A1935" s="11" t="s">
        <v>2831</v>
      </c>
      <c r="B1935" s="12">
        <v>46064</v>
      </c>
      <c r="C1935" s="11" t="s">
        <v>166</v>
      </c>
      <c r="D1935" s="11" t="s">
        <v>330</v>
      </c>
      <c r="E1935" s="11" t="s">
        <v>398</v>
      </c>
      <c r="F1935" s="11" t="s">
        <v>443</v>
      </c>
      <c r="G1935" s="11" t="s">
        <v>541</v>
      </c>
      <c r="H1935">
        <v>6</v>
      </c>
      <c r="I1935">
        <v>12090.91</v>
      </c>
      <c r="J1935">
        <v>0.1</v>
      </c>
      <c r="K1935">
        <v>72545.460000000006</v>
      </c>
      <c r="L1935">
        <v>62358</v>
      </c>
      <c r="M1935">
        <v>10187.459999999999</v>
      </c>
      <c r="N1935" s="11" t="s">
        <v>556</v>
      </c>
      <c r="O1935" s="11" t="s">
        <v>543</v>
      </c>
    </row>
    <row r="1936" spans="1:15" x14ac:dyDescent="0.25">
      <c r="A1936" s="11" t="s">
        <v>2853</v>
      </c>
      <c r="B1936" s="12">
        <v>46190</v>
      </c>
      <c r="C1936" s="11" t="s">
        <v>148</v>
      </c>
      <c r="D1936" s="11" t="s">
        <v>330</v>
      </c>
      <c r="E1936" s="11" t="s">
        <v>391</v>
      </c>
      <c r="F1936" s="11" t="s">
        <v>507</v>
      </c>
      <c r="G1936" s="11" t="s">
        <v>541</v>
      </c>
      <c r="H1936">
        <v>8</v>
      </c>
      <c r="I1936">
        <v>12090.91</v>
      </c>
      <c r="J1936">
        <v>0.1</v>
      </c>
      <c r="K1936">
        <v>96727.28</v>
      </c>
      <c r="L1936">
        <v>83144</v>
      </c>
      <c r="M1936">
        <v>13583.28</v>
      </c>
      <c r="N1936" s="11" t="s">
        <v>546</v>
      </c>
      <c r="O1936" s="11" t="s">
        <v>543</v>
      </c>
    </row>
    <row r="1937" spans="1:15" x14ac:dyDescent="0.25">
      <c r="A1937" s="11" t="s">
        <v>2893</v>
      </c>
      <c r="B1937" s="12">
        <v>45795</v>
      </c>
      <c r="C1937" s="11" t="s">
        <v>106</v>
      </c>
      <c r="D1937" s="11" t="s">
        <v>345</v>
      </c>
      <c r="E1937" s="11" t="s">
        <v>387</v>
      </c>
      <c r="F1937" s="11" t="s">
        <v>435</v>
      </c>
      <c r="G1937" s="11" t="s">
        <v>541</v>
      </c>
      <c r="H1937">
        <v>6</v>
      </c>
      <c r="I1937">
        <v>1684.6</v>
      </c>
      <c r="J1937">
        <v>0.1</v>
      </c>
      <c r="K1937">
        <v>10107.6</v>
      </c>
      <c r="L1937">
        <v>9690</v>
      </c>
      <c r="M1937">
        <v>417.6</v>
      </c>
      <c r="N1937" s="11" t="s">
        <v>542</v>
      </c>
      <c r="O1937" s="11" t="s">
        <v>543</v>
      </c>
    </row>
    <row r="1938" spans="1:15" x14ac:dyDescent="0.25">
      <c r="A1938" s="11" t="s">
        <v>2895</v>
      </c>
      <c r="B1938" s="12">
        <v>46323</v>
      </c>
      <c r="C1938" s="11" t="s">
        <v>128</v>
      </c>
      <c r="D1938" s="11" t="s">
        <v>337</v>
      </c>
      <c r="E1938" s="11" t="s">
        <v>395</v>
      </c>
      <c r="F1938" s="11" t="s">
        <v>487</v>
      </c>
      <c r="G1938" s="11" t="s">
        <v>541</v>
      </c>
      <c r="H1938">
        <v>8</v>
      </c>
      <c r="I1938">
        <v>19216.37</v>
      </c>
      <c r="J1938">
        <v>0.1</v>
      </c>
      <c r="K1938">
        <v>153730.96</v>
      </c>
      <c r="L1938">
        <v>126424</v>
      </c>
      <c r="M1938">
        <v>27306.959999999999</v>
      </c>
      <c r="N1938" s="11" t="s">
        <v>546</v>
      </c>
      <c r="O1938" s="11" t="s">
        <v>543</v>
      </c>
    </row>
    <row r="1939" spans="1:15" x14ac:dyDescent="0.25">
      <c r="A1939" s="11" t="s">
        <v>2938</v>
      </c>
      <c r="B1939" s="12">
        <v>45706</v>
      </c>
      <c r="C1939" s="11" t="s">
        <v>266</v>
      </c>
      <c r="D1939" s="11" t="s">
        <v>330</v>
      </c>
      <c r="E1939" s="11" t="s">
        <v>398</v>
      </c>
      <c r="F1939" s="11" t="s">
        <v>513</v>
      </c>
      <c r="G1939" s="11" t="s">
        <v>541</v>
      </c>
      <c r="H1939">
        <v>3</v>
      </c>
      <c r="I1939">
        <v>12090.91</v>
      </c>
      <c r="J1939">
        <v>0.1</v>
      </c>
      <c r="K1939">
        <v>36272.730000000003</v>
      </c>
      <c r="L1939">
        <v>31179</v>
      </c>
      <c r="M1939">
        <v>5093.7299999999996</v>
      </c>
      <c r="N1939" s="11" t="s">
        <v>546</v>
      </c>
      <c r="O1939" s="11" t="s">
        <v>543</v>
      </c>
    </row>
    <row r="1940" spans="1:15" x14ac:dyDescent="0.25">
      <c r="A1940" s="11" t="s">
        <v>2947</v>
      </c>
      <c r="B1940" s="12">
        <v>46378</v>
      </c>
      <c r="C1940" s="11" t="s">
        <v>238</v>
      </c>
      <c r="D1940" s="11" t="s">
        <v>368</v>
      </c>
      <c r="E1940" s="11" t="s">
        <v>382</v>
      </c>
      <c r="F1940" s="11" t="s">
        <v>523</v>
      </c>
      <c r="G1940" s="11" t="s">
        <v>541</v>
      </c>
      <c r="H1940">
        <v>3</v>
      </c>
      <c r="I1940">
        <v>966.32</v>
      </c>
      <c r="J1940">
        <v>0.1</v>
      </c>
      <c r="K1940">
        <v>2898.96</v>
      </c>
      <c r="L1940">
        <v>2328</v>
      </c>
      <c r="M1940">
        <v>570.96</v>
      </c>
      <c r="N1940" s="11" t="s">
        <v>550</v>
      </c>
      <c r="O1940" s="11" t="s">
        <v>543</v>
      </c>
    </row>
    <row r="1941" spans="1:15" x14ac:dyDescent="0.25">
      <c r="A1941" s="11" t="s">
        <v>2953</v>
      </c>
      <c r="B1941" s="12">
        <v>45883</v>
      </c>
      <c r="C1941" s="11" t="s">
        <v>200</v>
      </c>
      <c r="D1941" s="11" t="s">
        <v>353</v>
      </c>
      <c r="E1941" s="11" t="s">
        <v>382</v>
      </c>
      <c r="F1941" s="11" t="s">
        <v>527</v>
      </c>
      <c r="G1941" s="11" t="s">
        <v>541</v>
      </c>
      <c r="H1941">
        <v>7</v>
      </c>
      <c r="I1941">
        <v>7239.15</v>
      </c>
      <c r="J1941">
        <v>0.1</v>
      </c>
      <c r="K1941">
        <v>50674.05</v>
      </c>
      <c r="L1941">
        <v>37359</v>
      </c>
      <c r="M1941">
        <v>13315.05</v>
      </c>
      <c r="N1941" s="11" t="s">
        <v>542</v>
      </c>
      <c r="O1941" s="11" t="s">
        <v>543</v>
      </c>
    </row>
    <row r="1942" spans="1:15" x14ac:dyDescent="0.25">
      <c r="A1942" s="11" t="s">
        <v>2973</v>
      </c>
      <c r="B1942" s="12">
        <v>46230</v>
      </c>
      <c r="C1942" s="11" t="s">
        <v>33</v>
      </c>
      <c r="D1942" s="11" t="s">
        <v>334</v>
      </c>
      <c r="E1942" s="11" t="s">
        <v>391</v>
      </c>
      <c r="F1942" s="11" t="s">
        <v>439</v>
      </c>
      <c r="G1942" s="11" t="s">
        <v>541</v>
      </c>
      <c r="H1942">
        <v>7</v>
      </c>
      <c r="I1942">
        <v>334.13</v>
      </c>
      <c r="J1942">
        <v>0.1</v>
      </c>
      <c r="K1942">
        <v>2338.91</v>
      </c>
      <c r="L1942">
        <v>1995</v>
      </c>
      <c r="M1942">
        <v>343.91</v>
      </c>
      <c r="N1942" s="11" t="s">
        <v>542</v>
      </c>
      <c r="O1942" s="11" t="s">
        <v>543</v>
      </c>
    </row>
    <row r="1943" spans="1:15" x14ac:dyDescent="0.25">
      <c r="A1943" s="11" t="s">
        <v>2977</v>
      </c>
      <c r="B1943" s="12">
        <v>46202</v>
      </c>
      <c r="C1943" s="11" t="s">
        <v>306</v>
      </c>
      <c r="D1943" s="11" t="s">
        <v>334</v>
      </c>
      <c r="E1943" s="11" t="s">
        <v>395</v>
      </c>
      <c r="F1943" s="11" t="s">
        <v>413</v>
      </c>
      <c r="G1943" s="11" t="s">
        <v>541</v>
      </c>
      <c r="H1943">
        <v>7</v>
      </c>
      <c r="I1943">
        <v>334.13</v>
      </c>
      <c r="J1943">
        <v>0.1</v>
      </c>
      <c r="K1943">
        <v>2338.91</v>
      </c>
      <c r="L1943">
        <v>1995</v>
      </c>
      <c r="M1943">
        <v>343.91</v>
      </c>
      <c r="N1943" s="11" t="s">
        <v>556</v>
      </c>
      <c r="O1943" s="11" t="s">
        <v>543</v>
      </c>
    </row>
    <row r="1944" spans="1:15" x14ac:dyDescent="0.25">
      <c r="A1944" s="11" t="s">
        <v>2982</v>
      </c>
      <c r="B1944" s="12">
        <v>45838</v>
      </c>
      <c r="C1944" s="11" t="s">
        <v>268</v>
      </c>
      <c r="D1944" s="11" t="s">
        <v>368</v>
      </c>
      <c r="E1944" s="11" t="s">
        <v>382</v>
      </c>
      <c r="F1944" s="11" t="s">
        <v>491</v>
      </c>
      <c r="G1944" s="11" t="s">
        <v>541</v>
      </c>
      <c r="H1944">
        <v>8</v>
      </c>
      <c r="I1944">
        <v>966.32</v>
      </c>
      <c r="J1944">
        <v>0.1</v>
      </c>
      <c r="K1944">
        <v>7730.56</v>
      </c>
      <c r="L1944">
        <v>6208</v>
      </c>
      <c r="M1944">
        <v>1522.56</v>
      </c>
      <c r="N1944" s="11" t="s">
        <v>550</v>
      </c>
      <c r="O1944" s="11" t="s">
        <v>543</v>
      </c>
    </row>
    <row r="1945" spans="1:15" x14ac:dyDescent="0.25">
      <c r="A1945" s="11" t="s">
        <v>2997</v>
      </c>
      <c r="B1945" s="12">
        <v>45699</v>
      </c>
      <c r="C1945" s="11" t="s">
        <v>220</v>
      </c>
      <c r="D1945" s="11" t="s">
        <v>366</v>
      </c>
      <c r="E1945" s="11" t="s">
        <v>391</v>
      </c>
      <c r="F1945" s="11" t="s">
        <v>453</v>
      </c>
      <c r="G1945" s="11" t="s">
        <v>541</v>
      </c>
      <c r="H1945">
        <v>1</v>
      </c>
      <c r="I1945">
        <v>22406.99</v>
      </c>
      <c r="J1945">
        <v>0.1</v>
      </c>
      <c r="K1945">
        <v>22406.99</v>
      </c>
      <c r="L1945">
        <v>16777</v>
      </c>
      <c r="M1945">
        <v>5629.99</v>
      </c>
      <c r="N1945" s="11" t="s">
        <v>546</v>
      </c>
      <c r="O1945" s="11" t="s">
        <v>543</v>
      </c>
    </row>
    <row r="1946" spans="1:15" x14ac:dyDescent="0.25">
      <c r="A1946" s="11" t="s">
        <v>3001</v>
      </c>
      <c r="B1946" s="12">
        <v>45907</v>
      </c>
      <c r="C1946" s="11" t="s">
        <v>178</v>
      </c>
      <c r="D1946" s="11" t="s">
        <v>330</v>
      </c>
      <c r="E1946" s="11" t="s">
        <v>398</v>
      </c>
      <c r="F1946" s="11" t="s">
        <v>431</v>
      </c>
      <c r="G1946" s="11" t="s">
        <v>541</v>
      </c>
      <c r="H1946">
        <v>5</v>
      </c>
      <c r="I1946">
        <v>12090.91</v>
      </c>
      <c r="J1946">
        <v>0.1</v>
      </c>
      <c r="K1946">
        <v>60454.55</v>
      </c>
      <c r="L1946">
        <v>51965</v>
      </c>
      <c r="M1946">
        <v>8489.5499999999993</v>
      </c>
      <c r="N1946" s="11" t="s">
        <v>550</v>
      </c>
      <c r="O1946" s="11" t="s">
        <v>543</v>
      </c>
    </row>
    <row r="1947" spans="1:15" x14ac:dyDescent="0.25">
      <c r="A1947" s="11" t="s">
        <v>3002</v>
      </c>
      <c r="B1947" s="12">
        <v>46250</v>
      </c>
      <c r="C1947" s="11" t="s">
        <v>74</v>
      </c>
      <c r="D1947" s="11" t="s">
        <v>362</v>
      </c>
      <c r="E1947" s="11" t="s">
        <v>387</v>
      </c>
      <c r="F1947" s="11" t="s">
        <v>495</v>
      </c>
      <c r="G1947" s="11" t="s">
        <v>541</v>
      </c>
      <c r="H1947">
        <v>4</v>
      </c>
      <c r="I1947">
        <v>20292.16</v>
      </c>
      <c r="J1947">
        <v>0.1</v>
      </c>
      <c r="K1947">
        <v>81168.639999999999</v>
      </c>
      <c r="L1947">
        <v>68236</v>
      </c>
      <c r="M1947">
        <v>12932.64</v>
      </c>
      <c r="N1947" s="11" t="s">
        <v>546</v>
      </c>
      <c r="O1947" s="11" t="s">
        <v>543</v>
      </c>
    </row>
    <row r="1948" spans="1:15" x14ac:dyDescent="0.25">
      <c r="A1948" s="11" t="s">
        <v>3009</v>
      </c>
      <c r="B1948" s="12">
        <v>45662</v>
      </c>
      <c r="C1948" s="11" t="s">
        <v>174</v>
      </c>
      <c r="D1948" s="11" t="s">
        <v>360</v>
      </c>
      <c r="E1948" s="11" t="s">
        <v>393</v>
      </c>
      <c r="F1948" s="11" t="s">
        <v>461</v>
      </c>
      <c r="G1948" s="11" t="s">
        <v>541</v>
      </c>
      <c r="H1948">
        <v>7</v>
      </c>
      <c r="I1948">
        <v>22310.78</v>
      </c>
      <c r="J1948">
        <v>0.1</v>
      </c>
      <c r="K1948">
        <v>156175.46</v>
      </c>
      <c r="L1948">
        <v>143661</v>
      </c>
      <c r="M1948">
        <v>12514.46</v>
      </c>
      <c r="N1948" s="11" t="s">
        <v>546</v>
      </c>
      <c r="O1948" s="11" t="s">
        <v>543</v>
      </c>
    </row>
    <row r="1949" spans="1:15" x14ac:dyDescent="0.25">
      <c r="A1949" s="11" t="s">
        <v>3025</v>
      </c>
      <c r="B1949" s="12">
        <v>46360</v>
      </c>
      <c r="C1949" s="11" t="s">
        <v>14</v>
      </c>
      <c r="D1949" s="11" t="s">
        <v>357</v>
      </c>
      <c r="E1949" s="11" t="s">
        <v>391</v>
      </c>
      <c r="F1949" s="11" t="s">
        <v>437</v>
      </c>
      <c r="G1949" s="11" t="s">
        <v>541</v>
      </c>
      <c r="H1949">
        <v>7</v>
      </c>
      <c r="I1949">
        <v>18700.689999999999</v>
      </c>
      <c r="J1949">
        <v>0.1</v>
      </c>
      <c r="K1949">
        <v>130904.83</v>
      </c>
      <c r="L1949">
        <v>115101</v>
      </c>
      <c r="M1949">
        <v>15803.83</v>
      </c>
      <c r="N1949" s="11" t="s">
        <v>542</v>
      </c>
      <c r="O1949" s="11" t="s">
        <v>543</v>
      </c>
    </row>
    <row r="1950" spans="1:15" x14ac:dyDescent="0.25">
      <c r="A1950" s="11" t="s">
        <v>3029</v>
      </c>
      <c r="B1950" s="12">
        <v>46110</v>
      </c>
      <c r="C1950" s="11" t="s">
        <v>62</v>
      </c>
      <c r="D1950" s="11" t="s">
        <v>377</v>
      </c>
      <c r="E1950" s="11" t="s">
        <v>391</v>
      </c>
      <c r="F1950" s="11" t="s">
        <v>420</v>
      </c>
      <c r="G1950" s="11" t="s">
        <v>541</v>
      </c>
      <c r="H1950">
        <v>8</v>
      </c>
      <c r="I1950">
        <v>23392.74</v>
      </c>
      <c r="J1950">
        <v>0.1</v>
      </c>
      <c r="K1950">
        <v>187141.92</v>
      </c>
      <c r="L1950">
        <v>148408</v>
      </c>
      <c r="M1950">
        <v>38733.919999999998</v>
      </c>
      <c r="N1950" s="11" t="s">
        <v>556</v>
      </c>
      <c r="O1950" s="11" t="s">
        <v>543</v>
      </c>
    </row>
    <row r="1951" spans="1:15" x14ac:dyDescent="0.25">
      <c r="A1951" s="11" t="s">
        <v>3031</v>
      </c>
      <c r="B1951" s="12">
        <v>46273</v>
      </c>
      <c r="C1951" s="11" t="s">
        <v>166</v>
      </c>
      <c r="D1951" s="11" t="s">
        <v>339</v>
      </c>
      <c r="E1951" s="11" t="s">
        <v>395</v>
      </c>
      <c r="F1951" s="11" t="s">
        <v>507</v>
      </c>
      <c r="G1951" s="11" t="s">
        <v>541</v>
      </c>
      <c r="H1951">
        <v>7</v>
      </c>
      <c r="I1951">
        <v>8316.18</v>
      </c>
      <c r="J1951">
        <v>0.1</v>
      </c>
      <c r="K1951">
        <v>58213.26</v>
      </c>
      <c r="L1951">
        <v>47845</v>
      </c>
      <c r="M1951">
        <v>10368.26</v>
      </c>
      <c r="N1951" s="11" t="s">
        <v>550</v>
      </c>
      <c r="O1951" s="11" t="s">
        <v>543</v>
      </c>
    </row>
    <row r="1952" spans="1:15" x14ac:dyDescent="0.25">
      <c r="A1952" s="11" t="s">
        <v>3102</v>
      </c>
      <c r="B1952" s="12">
        <v>46224</v>
      </c>
      <c r="C1952" s="11" t="s">
        <v>290</v>
      </c>
      <c r="D1952" s="11" t="s">
        <v>351</v>
      </c>
      <c r="E1952" s="11" t="s">
        <v>391</v>
      </c>
      <c r="F1952" s="11" t="s">
        <v>423</v>
      </c>
      <c r="G1952" s="11" t="s">
        <v>541</v>
      </c>
      <c r="H1952">
        <v>3</v>
      </c>
      <c r="I1952">
        <v>26089.08</v>
      </c>
      <c r="J1952">
        <v>0.1</v>
      </c>
      <c r="K1952">
        <v>78267.240000000005</v>
      </c>
      <c r="L1952">
        <v>58314</v>
      </c>
      <c r="M1952">
        <v>19953.240000000002</v>
      </c>
      <c r="N1952" s="11" t="s">
        <v>542</v>
      </c>
      <c r="O1952" s="11" t="s">
        <v>543</v>
      </c>
    </row>
    <row r="1953" spans="1:15" x14ac:dyDescent="0.25">
      <c r="A1953" s="11" t="s">
        <v>3119</v>
      </c>
      <c r="B1953" s="12">
        <v>45810</v>
      </c>
      <c r="C1953" s="11" t="s">
        <v>190</v>
      </c>
      <c r="D1953" s="11" t="s">
        <v>341</v>
      </c>
      <c r="E1953" s="11" t="s">
        <v>385</v>
      </c>
      <c r="F1953" s="11" t="s">
        <v>491</v>
      </c>
      <c r="G1953" s="11" t="s">
        <v>541</v>
      </c>
      <c r="H1953">
        <v>6</v>
      </c>
      <c r="I1953">
        <v>465.6</v>
      </c>
      <c r="J1953">
        <v>0.1</v>
      </c>
      <c r="K1953">
        <v>2793.6</v>
      </c>
      <c r="L1953">
        <v>2472</v>
      </c>
      <c r="M1953">
        <v>321.60000000000002</v>
      </c>
      <c r="N1953" s="11" t="s">
        <v>546</v>
      </c>
      <c r="O1953" s="11" t="s">
        <v>543</v>
      </c>
    </row>
    <row r="1954" spans="1:15" x14ac:dyDescent="0.25">
      <c r="A1954" s="11" t="s">
        <v>3141</v>
      </c>
      <c r="B1954" s="12">
        <v>45734</v>
      </c>
      <c r="C1954" s="11" t="s">
        <v>14</v>
      </c>
      <c r="D1954" s="11" t="s">
        <v>360</v>
      </c>
      <c r="E1954" s="11" t="s">
        <v>391</v>
      </c>
      <c r="F1954" s="11" t="s">
        <v>451</v>
      </c>
      <c r="G1954" s="11" t="s">
        <v>541</v>
      </c>
      <c r="H1954">
        <v>6</v>
      </c>
      <c r="I1954">
        <v>22310.78</v>
      </c>
      <c r="J1954">
        <v>0.1</v>
      </c>
      <c r="K1954">
        <v>133864.68</v>
      </c>
      <c r="L1954">
        <v>123138</v>
      </c>
      <c r="M1954">
        <v>10726.68</v>
      </c>
      <c r="N1954" s="11" t="s">
        <v>550</v>
      </c>
      <c r="O1954" s="11" t="s">
        <v>543</v>
      </c>
    </row>
    <row r="1955" spans="1:15" x14ac:dyDescent="0.25">
      <c r="A1955" s="11" t="s">
        <v>3165</v>
      </c>
      <c r="B1955" s="12">
        <v>45853</v>
      </c>
      <c r="C1955" s="11" t="s">
        <v>160</v>
      </c>
      <c r="D1955" s="11" t="s">
        <v>366</v>
      </c>
      <c r="E1955" s="11" t="s">
        <v>395</v>
      </c>
      <c r="F1955" s="11" t="s">
        <v>495</v>
      </c>
      <c r="G1955" s="11" t="s">
        <v>541</v>
      </c>
      <c r="H1955">
        <v>2</v>
      </c>
      <c r="I1955">
        <v>22406.99</v>
      </c>
      <c r="J1955">
        <v>0.1</v>
      </c>
      <c r="K1955">
        <v>44813.98</v>
      </c>
      <c r="L1955">
        <v>33554</v>
      </c>
      <c r="M1955">
        <v>11259.98</v>
      </c>
      <c r="N1955" s="11" t="s">
        <v>546</v>
      </c>
      <c r="O1955" s="11" t="s">
        <v>543</v>
      </c>
    </row>
    <row r="1956" spans="1:15" x14ac:dyDescent="0.25">
      <c r="A1956" s="11" t="s">
        <v>3167</v>
      </c>
      <c r="B1956" s="12">
        <v>46140</v>
      </c>
      <c r="C1956" s="11" t="s">
        <v>152</v>
      </c>
      <c r="D1956" s="11" t="s">
        <v>371</v>
      </c>
      <c r="E1956" s="11" t="s">
        <v>389</v>
      </c>
      <c r="F1956" s="11" t="s">
        <v>515</v>
      </c>
      <c r="G1956" s="11" t="s">
        <v>541</v>
      </c>
      <c r="H1956">
        <v>2</v>
      </c>
      <c r="I1956">
        <v>22715.040000000001</v>
      </c>
      <c r="J1956">
        <v>0.1</v>
      </c>
      <c r="K1956">
        <v>45430.080000000002</v>
      </c>
      <c r="L1956">
        <v>42632</v>
      </c>
      <c r="M1956">
        <v>2798.08</v>
      </c>
      <c r="N1956" s="11" t="s">
        <v>556</v>
      </c>
      <c r="O1956" s="11" t="s">
        <v>543</v>
      </c>
    </row>
    <row r="1957" spans="1:15" x14ac:dyDescent="0.25">
      <c r="A1957" s="11" t="s">
        <v>3184</v>
      </c>
      <c r="B1957" s="12">
        <v>45929</v>
      </c>
      <c r="C1957" s="11" t="s">
        <v>252</v>
      </c>
      <c r="D1957" s="11" t="s">
        <v>373</v>
      </c>
      <c r="E1957" s="11" t="s">
        <v>387</v>
      </c>
      <c r="F1957" s="11" t="s">
        <v>489</v>
      </c>
      <c r="G1957" s="11" t="s">
        <v>541</v>
      </c>
      <c r="H1957">
        <v>7</v>
      </c>
      <c r="I1957">
        <v>2049.5300000000002</v>
      </c>
      <c r="J1957">
        <v>0.1</v>
      </c>
      <c r="K1957">
        <v>14346.71</v>
      </c>
      <c r="L1957">
        <v>11347</v>
      </c>
      <c r="M1957">
        <v>2999.71</v>
      </c>
      <c r="N1957" s="11" t="s">
        <v>542</v>
      </c>
      <c r="O1957" s="11" t="s">
        <v>543</v>
      </c>
    </row>
    <row r="1958" spans="1:15" x14ac:dyDescent="0.25">
      <c r="A1958" s="11" t="s">
        <v>3193</v>
      </c>
      <c r="B1958" s="12">
        <v>46091</v>
      </c>
      <c r="C1958" s="11" t="s">
        <v>306</v>
      </c>
      <c r="D1958" s="11" t="s">
        <v>364</v>
      </c>
      <c r="E1958" s="11" t="s">
        <v>387</v>
      </c>
      <c r="F1958" s="11" t="s">
        <v>453</v>
      </c>
      <c r="G1958" s="11" t="s">
        <v>541</v>
      </c>
      <c r="H1958">
        <v>3</v>
      </c>
      <c r="I1958">
        <v>22911.439999999999</v>
      </c>
      <c r="J1958">
        <v>0.1</v>
      </c>
      <c r="K1958">
        <v>68734.320000000007</v>
      </c>
      <c r="L1958">
        <v>50445</v>
      </c>
      <c r="M1958">
        <v>18289.32</v>
      </c>
      <c r="N1958" s="11" t="s">
        <v>542</v>
      </c>
      <c r="O1958" s="11" t="s">
        <v>543</v>
      </c>
    </row>
    <row r="1959" spans="1:15" x14ac:dyDescent="0.25">
      <c r="A1959" s="11" t="s">
        <v>3196</v>
      </c>
      <c r="B1959" s="12">
        <v>46182</v>
      </c>
      <c r="C1959" s="11" t="s">
        <v>280</v>
      </c>
      <c r="D1959" s="11" t="s">
        <v>364</v>
      </c>
      <c r="E1959" s="11" t="s">
        <v>389</v>
      </c>
      <c r="F1959" s="11" t="s">
        <v>483</v>
      </c>
      <c r="G1959" s="11" t="s">
        <v>541</v>
      </c>
      <c r="H1959">
        <v>5</v>
      </c>
      <c r="I1959">
        <v>22911.439999999999</v>
      </c>
      <c r="J1959">
        <v>0.1</v>
      </c>
      <c r="K1959">
        <v>80017.86</v>
      </c>
      <c r="L1959">
        <v>84075</v>
      </c>
      <c r="M1959">
        <v>-4057.14</v>
      </c>
      <c r="N1959" s="11" t="s">
        <v>542</v>
      </c>
      <c r="O1959" s="11" t="s">
        <v>543</v>
      </c>
    </row>
    <row r="1960" spans="1:15" x14ac:dyDescent="0.25">
      <c r="A1960" s="11" t="s">
        <v>3210</v>
      </c>
      <c r="B1960" s="12">
        <v>46143</v>
      </c>
      <c r="C1960" s="11" t="s">
        <v>180</v>
      </c>
      <c r="D1960" s="11" t="s">
        <v>371</v>
      </c>
      <c r="E1960" s="11" t="s">
        <v>385</v>
      </c>
      <c r="F1960" s="11" t="s">
        <v>503</v>
      </c>
      <c r="G1960" s="11" t="s">
        <v>541</v>
      </c>
      <c r="H1960">
        <v>3</v>
      </c>
      <c r="I1960">
        <v>22715.040000000001</v>
      </c>
      <c r="J1960">
        <v>0.1</v>
      </c>
      <c r="K1960">
        <v>68145.119999999995</v>
      </c>
      <c r="L1960">
        <v>63948</v>
      </c>
      <c r="M1960">
        <v>4197.12</v>
      </c>
      <c r="N1960" s="11" t="s">
        <v>542</v>
      </c>
      <c r="O1960" s="11" t="s">
        <v>543</v>
      </c>
    </row>
    <row r="1961" spans="1:15" x14ac:dyDescent="0.25">
      <c r="A1961" s="11" t="s">
        <v>3228</v>
      </c>
      <c r="B1961" s="12">
        <v>46380</v>
      </c>
      <c r="C1961" s="11" t="s">
        <v>278</v>
      </c>
      <c r="D1961" s="11" t="s">
        <v>368</v>
      </c>
      <c r="E1961" s="11" t="s">
        <v>391</v>
      </c>
      <c r="F1961" s="11" t="s">
        <v>453</v>
      </c>
      <c r="G1961" s="11" t="s">
        <v>541</v>
      </c>
      <c r="H1961">
        <v>8</v>
      </c>
      <c r="I1961">
        <v>966.32</v>
      </c>
      <c r="J1961">
        <v>0.1</v>
      </c>
      <c r="K1961">
        <v>7730.56</v>
      </c>
      <c r="L1961">
        <v>6208</v>
      </c>
      <c r="M1961">
        <v>1522.56</v>
      </c>
      <c r="N1961" s="11" t="s">
        <v>550</v>
      </c>
      <c r="O1961" s="11" t="s">
        <v>543</v>
      </c>
    </row>
    <row r="1962" spans="1:15" x14ac:dyDescent="0.25">
      <c r="A1962" s="11" t="s">
        <v>3230</v>
      </c>
      <c r="B1962" s="12">
        <v>46091</v>
      </c>
      <c r="C1962" s="11" t="s">
        <v>192</v>
      </c>
      <c r="D1962" s="11" t="s">
        <v>353</v>
      </c>
      <c r="E1962" s="11" t="s">
        <v>391</v>
      </c>
      <c r="F1962" s="11" t="s">
        <v>459</v>
      </c>
      <c r="G1962" s="11" t="s">
        <v>541</v>
      </c>
      <c r="H1962">
        <v>4</v>
      </c>
      <c r="I1962">
        <v>7239.15</v>
      </c>
      <c r="J1962">
        <v>0.1</v>
      </c>
      <c r="K1962">
        <v>28956.6</v>
      </c>
      <c r="L1962">
        <v>21348</v>
      </c>
      <c r="M1962">
        <v>7608.6</v>
      </c>
      <c r="N1962" s="11" t="s">
        <v>550</v>
      </c>
      <c r="O1962" s="11" t="s">
        <v>543</v>
      </c>
    </row>
    <row r="1963" spans="1:15" x14ac:dyDescent="0.25">
      <c r="A1963" s="11" t="s">
        <v>3263</v>
      </c>
      <c r="B1963" s="12">
        <v>46123</v>
      </c>
      <c r="C1963" s="11" t="s">
        <v>284</v>
      </c>
      <c r="D1963" s="11" t="s">
        <v>357</v>
      </c>
      <c r="E1963" s="11" t="s">
        <v>398</v>
      </c>
      <c r="F1963" s="11" t="s">
        <v>417</v>
      </c>
      <c r="G1963" s="11" t="s">
        <v>541</v>
      </c>
      <c r="H1963">
        <v>1</v>
      </c>
      <c r="I1963">
        <v>18700.689999999999</v>
      </c>
      <c r="J1963">
        <v>0.1</v>
      </c>
      <c r="K1963">
        <v>18700.689999999999</v>
      </c>
      <c r="L1963">
        <v>16443</v>
      </c>
      <c r="M1963">
        <v>2257.69</v>
      </c>
      <c r="N1963" s="11" t="s">
        <v>550</v>
      </c>
      <c r="O1963" s="11" t="s">
        <v>543</v>
      </c>
    </row>
    <row r="1964" spans="1:15" x14ac:dyDescent="0.25">
      <c r="A1964" s="11" t="s">
        <v>3274</v>
      </c>
      <c r="B1964" s="12">
        <v>46356</v>
      </c>
      <c r="C1964" s="11" t="s">
        <v>112</v>
      </c>
      <c r="D1964" s="11" t="s">
        <v>368</v>
      </c>
      <c r="E1964" s="11" t="s">
        <v>391</v>
      </c>
      <c r="F1964" s="11" t="s">
        <v>449</v>
      </c>
      <c r="G1964" s="11" t="s">
        <v>541</v>
      </c>
      <c r="H1964">
        <v>5</v>
      </c>
      <c r="I1964">
        <v>966.32</v>
      </c>
      <c r="J1964">
        <v>0.1</v>
      </c>
      <c r="K1964">
        <v>4831.6000000000004</v>
      </c>
      <c r="L1964">
        <v>3880</v>
      </c>
      <c r="M1964">
        <v>951.6</v>
      </c>
      <c r="N1964" s="11" t="s">
        <v>546</v>
      </c>
      <c r="O1964" s="11" t="s">
        <v>543</v>
      </c>
    </row>
    <row r="1965" spans="1:15" x14ac:dyDescent="0.25">
      <c r="A1965" s="11" t="s">
        <v>3284</v>
      </c>
      <c r="B1965" s="12">
        <v>46072</v>
      </c>
      <c r="C1965" s="11" t="s">
        <v>44</v>
      </c>
      <c r="D1965" s="11" t="s">
        <v>360</v>
      </c>
      <c r="E1965" s="11" t="s">
        <v>398</v>
      </c>
      <c r="F1965" s="11" t="s">
        <v>495</v>
      </c>
      <c r="G1965" s="11" t="s">
        <v>541</v>
      </c>
      <c r="H1965">
        <v>8</v>
      </c>
      <c r="I1965">
        <v>22310.78</v>
      </c>
      <c r="J1965">
        <v>0.1</v>
      </c>
      <c r="K1965">
        <v>178486.24</v>
      </c>
      <c r="L1965">
        <v>164184</v>
      </c>
      <c r="M1965">
        <v>14302.24</v>
      </c>
      <c r="N1965" s="11" t="s">
        <v>542</v>
      </c>
      <c r="O1965" s="11" t="s">
        <v>543</v>
      </c>
    </row>
    <row r="1966" spans="1:15" x14ac:dyDescent="0.25">
      <c r="A1966" s="11" t="s">
        <v>3287</v>
      </c>
      <c r="B1966" s="12">
        <v>46331</v>
      </c>
      <c r="C1966" s="11" t="s">
        <v>278</v>
      </c>
      <c r="D1966" s="11" t="s">
        <v>330</v>
      </c>
      <c r="E1966" s="11" t="s">
        <v>398</v>
      </c>
      <c r="F1966" s="11" t="s">
        <v>479</v>
      </c>
      <c r="G1966" s="11" t="s">
        <v>541</v>
      </c>
      <c r="H1966">
        <v>5</v>
      </c>
      <c r="I1966">
        <v>12090.91</v>
      </c>
      <c r="J1966">
        <v>0.1</v>
      </c>
      <c r="K1966">
        <v>60454.55</v>
      </c>
      <c r="L1966">
        <v>51965</v>
      </c>
      <c r="M1966">
        <v>8489.5499999999993</v>
      </c>
      <c r="N1966" s="11" t="s">
        <v>556</v>
      </c>
      <c r="O1966" s="11" t="s">
        <v>543</v>
      </c>
    </row>
    <row r="1967" spans="1:15" x14ac:dyDescent="0.25">
      <c r="A1967" s="11" t="s">
        <v>3349</v>
      </c>
      <c r="B1967" s="12">
        <v>45819</v>
      </c>
      <c r="C1967" s="11" t="s">
        <v>156</v>
      </c>
      <c r="D1967" s="11" t="s">
        <v>353</v>
      </c>
      <c r="E1967" s="11" t="s">
        <v>393</v>
      </c>
      <c r="F1967" s="11" t="s">
        <v>487</v>
      </c>
      <c r="G1967" s="11" t="s">
        <v>541</v>
      </c>
      <c r="H1967">
        <v>4</v>
      </c>
      <c r="I1967">
        <v>7239.15</v>
      </c>
      <c r="J1967">
        <v>0.1</v>
      </c>
      <c r="K1967">
        <v>28956.6</v>
      </c>
      <c r="L1967">
        <v>21348</v>
      </c>
      <c r="M1967">
        <v>7608.6</v>
      </c>
      <c r="N1967" s="11" t="s">
        <v>556</v>
      </c>
      <c r="O1967" s="11" t="s">
        <v>543</v>
      </c>
    </row>
    <row r="1968" spans="1:15" x14ac:dyDescent="0.25">
      <c r="A1968" s="11" t="s">
        <v>3377</v>
      </c>
      <c r="B1968" s="12">
        <v>46073</v>
      </c>
      <c r="C1968" s="11" t="s">
        <v>80</v>
      </c>
      <c r="D1968" s="11" t="s">
        <v>371</v>
      </c>
      <c r="E1968" s="11" t="s">
        <v>393</v>
      </c>
      <c r="F1968" s="11" t="s">
        <v>451</v>
      </c>
      <c r="G1968" s="11" t="s">
        <v>541</v>
      </c>
      <c r="H1968">
        <v>7</v>
      </c>
      <c r="I1968">
        <v>22715.040000000001</v>
      </c>
      <c r="J1968">
        <v>0.1</v>
      </c>
      <c r="K1968">
        <v>159005.28</v>
      </c>
      <c r="L1968">
        <v>149212</v>
      </c>
      <c r="M1968">
        <v>9793.2800000000007</v>
      </c>
      <c r="N1968" s="11" t="s">
        <v>550</v>
      </c>
      <c r="O1968" s="11" t="s">
        <v>543</v>
      </c>
    </row>
    <row r="1969" spans="1:15" x14ac:dyDescent="0.25">
      <c r="A1969" s="11" t="s">
        <v>3380</v>
      </c>
      <c r="B1969" s="12">
        <v>45665</v>
      </c>
      <c r="C1969" s="11" t="s">
        <v>258</v>
      </c>
      <c r="D1969" s="11" t="s">
        <v>368</v>
      </c>
      <c r="E1969" s="11" t="s">
        <v>393</v>
      </c>
      <c r="F1969" s="11" t="s">
        <v>485</v>
      </c>
      <c r="G1969" s="11" t="s">
        <v>541</v>
      </c>
      <c r="H1969">
        <v>3</v>
      </c>
      <c r="I1969">
        <v>966.32</v>
      </c>
      <c r="J1969">
        <v>0.1</v>
      </c>
      <c r="K1969">
        <v>2898.96</v>
      </c>
      <c r="L1969">
        <v>2328</v>
      </c>
      <c r="M1969">
        <v>570.96</v>
      </c>
      <c r="N1969" s="11" t="s">
        <v>542</v>
      </c>
      <c r="O1969" s="11" t="s">
        <v>543</v>
      </c>
    </row>
    <row r="1970" spans="1:15" x14ac:dyDescent="0.25">
      <c r="A1970" s="11" t="s">
        <v>3389</v>
      </c>
      <c r="B1970" s="12">
        <v>45961</v>
      </c>
      <c r="C1970" s="11" t="s">
        <v>176</v>
      </c>
      <c r="D1970" s="11" t="s">
        <v>330</v>
      </c>
      <c r="E1970" s="11" t="s">
        <v>398</v>
      </c>
      <c r="F1970" s="11" t="s">
        <v>463</v>
      </c>
      <c r="G1970" s="11" t="s">
        <v>541</v>
      </c>
      <c r="H1970">
        <v>3</v>
      </c>
      <c r="I1970">
        <v>12090.91</v>
      </c>
      <c r="J1970">
        <v>0.1</v>
      </c>
      <c r="K1970">
        <v>36272.730000000003</v>
      </c>
      <c r="L1970">
        <v>31179</v>
      </c>
      <c r="M1970">
        <v>5093.7299999999996</v>
      </c>
      <c r="N1970" s="11" t="s">
        <v>550</v>
      </c>
      <c r="O1970" s="11" t="s">
        <v>543</v>
      </c>
    </row>
    <row r="1971" spans="1:15" x14ac:dyDescent="0.25">
      <c r="A1971" s="11" t="s">
        <v>3406</v>
      </c>
      <c r="B1971" s="12">
        <v>46115</v>
      </c>
      <c r="C1971" s="11" t="s">
        <v>298</v>
      </c>
      <c r="D1971" s="11" t="s">
        <v>339</v>
      </c>
      <c r="E1971" s="11" t="s">
        <v>382</v>
      </c>
      <c r="F1971" s="11" t="s">
        <v>437</v>
      </c>
      <c r="G1971" s="11" t="s">
        <v>541</v>
      </c>
      <c r="H1971">
        <v>8</v>
      </c>
      <c r="I1971">
        <v>8316.18</v>
      </c>
      <c r="J1971">
        <v>0.1</v>
      </c>
      <c r="K1971">
        <v>66529.440000000002</v>
      </c>
      <c r="L1971">
        <v>54680</v>
      </c>
      <c r="M1971">
        <v>11849.44</v>
      </c>
      <c r="N1971" s="11" t="s">
        <v>556</v>
      </c>
      <c r="O1971" s="11" t="s">
        <v>543</v>
      </c>
    </row>
    <row r="1972" spans="1:15" x14ac:dyDescent="0.25">
      <c r="A1972" s="11" t="s">
        <v>3424</v>
      </c>
      <c r="B1972" s="12">
        <v>45966</v>
      </c>
      <c r="C1972" s="11" t="s">
        <v>88</v>
      </c>
      <c r="D1972" s="11" t="s">
        <v>368</v>
      </c>
      <c r="E1972" s="11" t="s">
        <v>387</v>
      </c>
      <c r="F1972" s="11" t="s">
        <v>451</v>
      </c>
      <c r="G1972" s="11" t="s">
        <v>541</v>
      </c>
      <c r="H1972">
        <v>8</v>
      </c>
      <c r="I1972">
        <v>966.32</v>
      </c>
      <c r="J1972">
        <v>0.1</v>
      </c>
      <c r="K1972">
        <v>7730.56</v>
      </c>
      <c r="L1972">
        <v>6208</v>
      </c>
      <c r="M1972">
        <v>1522.56</v>
      </c>
      <c r="N1972" s="11" t="s">
        <v>556</v>
      </c>
      <c r="O1972" s="11" t="s">
        <v>543</v>
      </c>
    </row>
    <row r="1973" spans="1:15" x14ac:dyDescent="0.25">
      <c r="A1973" s="11" t="s">
        <v>3429</v>
      </c>
      <c r="B1973" s="12">
        <v>46337</v>
      </c>
      <c r="C1973" s="11" t="s">
        <v>260</v>
      </c>
      <c r="D1973" s="11" t="s">
        <v>371</v>
      </c>
      <c r="E1973" s="11" t="s">
        <v>385</v>
      </c>
      <c r="F1973" s="11" t="s">
        <v>483</v>
      </c>
      <c r="G1973" s="11" t="s">
        <v>541</v>
      </c>
      <c r="H1973">
        <v>1</v>
      </c>
      <c r="I1973">
        <v>22715.040000000001</v>
      </c>
      <c r="J1973">
        <v>0.1</v>
      </c>
      <c r="K1973">
        <v>22715.040000000001</v>
      </c>
      <c r="L1973">
        <v>21316</v>
      </c>
      <c r="M1973">
        <v>1399.04</v>
      </c>
      <c r="N1973" s="11" t="s">
        <v>546</v>
      </c>
      <c r="O1973" s="11" t="s">
        <v>543</v>
      </c>
    </row>
    <row r="1974" spans="1:15" x14ac:dyDescent="0.25">
      <c r="A1974" s="11" t="s">
        <v>3459</v>
      </c>
      <c r="B1974" s="12">
        <v>46202</v>
      </c>
      <c r="C1974" s="11" t="s">
        <v>284</v>
      </c>
      <c r="D1974" s="11" t="s">
        <v>364</v>
      </c>
      <c r="E1974" s="11" t="s">
        <v>382</v>
      </c>
      <c r="F1974" s="11" t="s">
        <v>437</v>
      </c>
      <c r="G1974" s="11" t="s">
        <v>541</v>
      </c>
      <c r="H1974">
        <v>2</v>
      </c>
      <c r="I1974">
        <v>22911.439999999999</v>
      </c>
      <c r="J1974">
        <v>0.1</v>
      </c>
      <c r="K1974">
        <v>27568.85</v>
      </c>
      <c r="L1974">
        <v>33630</v>
      </c>
      <c r="M1974">
        <v>-6061.15</v>
      </c>
      <c r="N1974" s="11" t="s">
        <v>550</v>
      </c>
      <c r="O1974" s="11" t="s">
        <v>543</v>
      </c>
    </row>
    <row r="1975" spans="1:15" x14ac:dyDescent="0.25">
      <c r="A1975" s="11" t="s">
        <v>3461</v>
      </c>
      <c r="B1975" s="12">
        <v>46143</v>
      </c>
      <c r="C1975" s="11" t="s">
        <v>138</v>
      </c>
      <c r="D1975" s="11" t="s">
        <v>373</v>
      </c>
      <c r="E1975" s="11" t="s">
        <v>391</v>
      </c>
      <c r="F1975" s="11" t="s">
        <v>447</v>
      </c>
      <c r="G1975" s="11" t="s">
        <v>541</v>
      </c>
      <c r="H1975">
        <v>4</v>
      </c>
      <c r="I1975">
        <v>2049.5300000000002</v>
      </c>
      <c r="J1975">
        <v>0.1</v>
      </c>
      <c r="K1975">
        <v>8198.1200000000008</v>
      </c>
      <c r="L1975">
        <v>6484</v>
      </c>
      <c r="M1975">
        <v>1714.12</v>
      </c>
      <c r="N1975" s="11" t="s">
        <v>550</v>
      </c>
      <c r="O1975" s="11" t="s">
        <v>543</v>
      </c>
    </row>
    <row r="1976" spans="1:15" x14ac:dyDescent="0.25">
      <c r="A1976" s="11" t="s">
        <v>3480</v>
      </c>
      <c r="B1976" s="12">
        <v>46282</v>
      </c>
      <c r="C1976" s="11" t="s">
        <v>82</v>
      </c>
      <c r="D1976" s="11" t="s">
        <v>341</v>
      </c>
      <c r="E1976" s="11" t="s">
        <v>382</v>
      </c>
      <c r="F1976" s="11" t="s">
        <v>431</v>
      </c>
      <c r="G1976" s="11" t="s">
        <v>541</v>
      </c>
      <c r="H1976">
        <v>5</v>
      </c>
      <c r="I1976">
        <v>465.6</v>
      </c>
      <c r="J1976">
        <v>0.1</v>
      </c>
      <c r="K1976">
        <v>2328</v>
      </c>
      <c r="L1976">
        <v>2060</v>
      </c>
      <c r="M1976">
        <v>268</v>
      </c>
      <c r="N1976" s="11" t="s">
        <v>556</v>
      </c>
      <c r="O1976" s="11" t="s">
        <v>543</v>
      </c>
    </row>
    <row r="1977" spans="1:15" x14ac:dyDescent="0.25">
      <c r="A1977" s="11" t="s">
        <v>3515</v>
      </c>
      <c r="B1977" s="12">
        <v>45684</v>
      </c>
      <c r="C1977" s="11" t="s">
        <v>252</v>
      </c>
      <c r="D1977" s="11" t="s">
        <v>353</v>
      </c>
      <c r="E1977" s="11" t="s">
        <v>387</v>
      </c>
      <c r="F1977" s="11" t="s">
        <v>407</v>
      </c>
      <c r="G1977" s="11" t="s">
        <v>541</v>
      </c>
      <c r="H1977">
        <v>3</v>
      </c>
      <c r="I1977">
        <v>7239.15</v>
      </c>
      <c r="J1977">
        <v>0.1</v>
      </c>
      <c r="K1977">
        <v>21717.45</v>
      </c>
      <c r="L1977">
        <v>16011</v>
      </c>
      <c r="M1977">
        <v>5706.45</v>
      </c>
      <c r="N1977" s="11" t="s">
        <v>556</v>
      </c>
      <c r="O1977" s="11" t="s">
        <v>543</v>
      </c>
    </row>
    <row r="1978" spans="1:15" x14ac:dyDescent="0.25">
      <c r="A1978" s="11" t="s">
        <v>3520</v>
      </c>
      <c r="B1978" s="12">
        <v>45992</v>
      </c>
      <c r="C1978" s="11" t="s">
        <v>234</v>
      </c>
      <c r="D1978" s="11" t="s">
        <v>375</v>
      </c>
      <c r="E1978" s="11" t="s">
        <v>398</v>
      </c>
      <c r="F1978" s="11" t="s">
        <v>463</v>
      </c>
      <c r="G1978" s="11" t="s">
        <v>541</v>
      </c>
      <c r="H1978">
        <v>7</v>
      </c>
      <c r="I1978">
        <v>4925.45</v>
      </c>
      <c r="J1978">
        <v>0.1</v>
      </c>
      <c r="K1978">
        <v>34478.15</v>
      </c>
      <c r="L1978">
        <v>25809</v>
      </c>
      <c r="M1978">
        <v>8669.15</v>
      </c>
      <c r="N1978" s="11" t="s">
        <v>550</v>
      </c>
      <c r="O1978" s="11" t="s">
        <v>543</v>
      </c>
    </row>
    <row r="1979" spans="1:15" x14ac:dyDescent="0.25">
      <c r="A1979" s="11" t="s">
        <v>3537</v>
      </c>
      <c r="B1979" s="12">
        <v>45984</v>
      </c>
      <c r="C1979" s="11" t="s">
        <v>162</v>
      </c>
      <c r="D1979" s="11" t="s">
        <v>345</v>
      </c>
      <c r="E1979" s="11" t="s">
        <v>393</v>
      </c>
      <c r="F1979" s="11" t="s">
        <v>459</v>
      </c>
      <c r="G1979" s="11" t="s">
        <v>541</v>
      </c>
      <c r="H1979">
        <v>2</v>
      </c>
      <c r="I1979">
        <v>1684.6</v>
      </c>
      <c r="J1979">
        <v>0.1</v>
      </c>
      <c r="K1979">
        <v>3369.2</v>
      </c>
      <c r="L1979">
        <v>3230</v>
      </c>
      <c r="M1979">
        <v>139.19999999999999</v>
      </c>
      <c r="N1979" s="11" t="s">
        <v>556</v>
      </c>
      <c r="O1979" s="11" t="s">
        <v>543</v>
      </c>
    </row>
    <row r="1980" spans="1:15" x14ac:dyDescent="0.25">
      <c r="A1980" s="11" t="s">
        <v>562</v>
      </c>
      <c r="B1980" s="12">
        <v>45974</v>
      </c>
      <c r="C1980" s="11" t="s">
        <v>244</v>
      </c>
      <c r="D1980" s="11" t="s">
        <v>345</v>
      </c>
      <c r="E1980" s="11" t="s">
        <v>385</v>
      </c>
      <c r="F1980" s="11" t="s">
        <v>413</v>
      </c>
      <c r="G1980" s="11" t="s">
        <v>541</v>
      </c>
      <c r="H1980">
        <v>7</v>
      </c>
      <c r="I1980">
        <v>1778.19</v>
      </c>
      <c r="J1980">
        <v>0.05</v>
      </c>
      <c r="K1980">
        <v>12447.33</v>
      </c>
      <c r="L1980">
        <v>11305</v>
      </c>
      <c r="M1980">
        <v>1142.33</v>
      </c>
      <c r="N1980" s="11" t="s">
        <v>546</v>
      </c>
      <c r="O1980" s="11" t="s">
        <v>543</v>
      </c>
    </row>
    <row r="1981" spans="1:15" x14ac:dyDescent="0.25">
      <c r="A1981" s="11" t="s">
        <v>599</v>
      </c>
      <c r="B1981" s="12">
        <v>46023</v>
      </c>
      <c r="C1981" s="11" t="s">
        <v>296</v>
      </c>
      <c r="D1981" s="11" t="s">
        <v>330</v>
      </c>
      <c r="E1981" s="11" t="s">
        <v>389</v>
      </c>
      <c r="F1981" s="11" t="s">
        <v>461</v>
      </c>
      <c r="G1981" s="11" t="s">
        <v>541</v>
      </c>
      <c r="H1981">
        <v>6</v>
      </c>
      <c r="I1981">
        <v>12762.62</v>
      </c>
      <c r="J1981">
        <v>0.05</v>
      </c>
      <c r="K1981">
        <v>76575.72</v>
      </c>
      <c r="L1981">
        <v>62358</v>
      </c>
      <c r="M1981">
        <v>14217.72</v>
      </c>
      <c r="N1981" s="11" t="s">
        <v>550</v>
      </c>
      <c r="O1981" s="11" t="s">
        <v>543</v>
      </c>
    </row>
    <row r="1982" spans="1:15" x14ac:dyDescent="0.25">
      <c r="A1982" s="11" t="s">
        <v>621</v>
      </c>
      <c r="B1982" s="12">
        <v>46192</v>
      </c>
      <c r="C1982" s="11" t="s">
        <v>102</v>
      </c>
      <c r="D1982" s="11" t="s">
        <v>341</v>
      </c>
      <c r="E1982" s="11" t="s">
        <v>398</v>
      </c>
      <c r="F1982" s="11" t="s">
        <v>493</v>
      </c>
      <c r="G1982" s="11" t="s">
        <v>541</v>
      </c>
      <c r="H1982">
        <v>1</v>
      </c>
      <c r="I1982">
        <v>491.46</v>
      </c>
      <c r="J1982">
        <v>0.05</v>
      </c>
      <c r="K1982">
        <v>491.46</v>
      </c>
      <c r="L1982">
        <v>412</v>
      </c>
      <c r="M1982">
        <v>79.459999999999994</v>
      </c>
      <c r="N1982" s="11" t="s">
        <v>550</v>
      </c>
      <c r="O1982" s="11" t="s">
        <v>543</v>
      </c>
    </row>
    <row r="1983" spans="1:15" x14ac:dyDescent="0.25">
      <c r="A1983" s="11" t="s">
        <v>630</v>
      </c>
      <c r="B1983" s="12">
        <v>45822</v>
      </c>
      <c r="C1983" s="11" t="s">
        <v>126</v>
      </c>
      <c r="D1983" s="11" t="s">
        <v>339</v>
      </c>
      <c r="E1983" s="11" t="s">
        <v>393</v>
      </c>
      <c r="F1983" s="11" t="s">
        <v>420</v>
      </c>
      <c r="G1983" s="11" t="s">
        <v>541</v>
      </c>
      <c r="H1983">
        <v>1</v>
      </c>
      <c r="I1983">
        <v>8778.19</v>
      </c>
      <c r="J1983">
        <v>0.05</v>
      </c>
      <c r="K1983">
        <v>8778.19</v>
      </c>
      <c r="L1983">
        <v>6835</v>
      </c>
      <c r="M1983">
        <v>1943.19</v>
      </c>
      <c r="N1983" s="11" t="s">
        <v>546</v>
      </c>
      <c r="O1983" s="11" t="s">
        <v>543</v>
      </c>
    </row>
    <row r="1984" spans="1:15" x14ac:dyDescent="0.25">
      <c r="A1984" s="11" t="s">
        <v>640</v>
      </c>
      <c r="B1984" s="12">
        <v>45871</v>
      </c>
      <c r="C1984" s="11" t="s">
        <v>230</v>
      </c>
      <c r="D1984" s="11" t="s">
        <v>343</v>
      </c>
      <c r="E1984" s="11" t="s">
        <v>387</v>
      </c>
      <c r="F1984" s="11" t="s">
        <v>487</v>
      </c>
      <c r="G1984" s="11" t="s">
        <v>541</v>
      </c>
      <c r="H1984">
        <v>8</v>
      </c>
      <c r="I1984">
        <v>3970.61</v>
      </c>
      <c r="J1984">
        <v>0.05</v>
      </c>
      <c r="K1984">
        <v>31764.880000000001</v>
      </c>
      <c r="L1984">
        <v>25528</v>
      </c>
      <c r="M1984">
        <v>6236.88</v>
      </c>
      <c r="N1984" s="11" t="s">
        <v>556</v>
      </c>
      <c r="O1984" s="11" t="s">
        <v>543</v>
      </c>
    </row>
    <row r="1985" spans="1:15" x14ac:dyDescent="0.25">
      <c r="A1985" s="11" t="s">
        <v>707</v>
      </c>
      <c r="B1985" s="12">
        <v>45801</v>
      </c>
      <c r="C1985" s="11" t="s">
        <v>126</v>
      </c>
      <c r="D1985" s="11" t="s">
        <v>341</v>
      </c>
      <c r="E1985" s="11" t="s">
        <v>391</v>
      </c>
      <c r="F1985" s="11" t="s">
        <v>513</v>
      </c>
      <c r="G1985" s="11" t="s">
        <v>541</v>
      </c>
      <c r="H1985">
        <v>7</v>
      </c>
      <c r="I1985">
        <v>491.46</v>
      </c>
      <c r="J1985">
        <v>0.05</v>
      </c>
      <c r="K1985">
        <v>3440.22</v>
      </c>
      <c r="L1985">
        <v>2884</v>
      </c>
      <c r="M1985">
        <v>556.22</v>
      </c>
      <c r="N1985" s="11" t="s">
        <v>556</v>
      </c>
      <c r="O1985" s="11" t="s">
        <v>543</v>
      </c>
    </row>
    <row r="1986" spans="1:15" x14ac:dyDescent="0.25">
      <c r="A1986" s="11" t="s">
        <v>710</v>
      </c>
      <c r="B1986" s="12">
        <v>45957</v>
      </c>
      <c r="C1986" s="11" t="s">
        <v>204</v>
      </c>
      <c r="D1986" s="11" t="s">
        <v>364</v>
      </c>
      <c r="E1986" s="11" t="s">
        <v>395</v>
      </c>
      <c r="F1986" s="11" t="s">
        <v>475</v>
      </c>
      <c r="G1986" s="11" t="s">
        <v>541</v>
      </c>
      <c r="H1986">
        <v>8</v>
      </c>
      <c r="I1986">
        <v>24184.29</v>
      </c>
      <c r="J1986">
        <v>0.05</v>
      </c>
      <c r="K1986">
        <v>193474.32</v>
      </c>
      <c r="L1986">
        <v>134520</v>
      </c>
      <c r="M1986">
        <v>58954.32</v>
      </c>
      <c r="N1986" s="11" t="s">
        <v>546</v>
      </c>
      <c r="O1986" s="11" t="s">
        <v>543</v>
      </c>
    </row>
    <row r="1987" spans="1:15" x14ac:dyDescent="0.25">
      <c r="A1987" s="11" t="s">
        <v>741</v>
      </c>
      <c r="B1987" s="12">
        <v>46011</v>
      </c>
      <c r="C1987" s="11" t="s">
        <v>68</v>
      </c>
      <c r="D1987" s="11" t="s">
        <v>339</v>
      </c>
      <c r="E1987" s="11" t="s">
        <v>395</v>
      </c>
      <c r="F1987" s="11" t="s">
        <v>497</v>
      </c>
      <c r="G1987" s="11" t="s">
        <v>541</v>
      </c>
      <c r="H1987">
        <v>1</v>
      </c>
      <c r="I1987">
        <v>8778.19</v>
      </c>
      <c r="J1987">
        <v>0.05</v>
      </c>
      <c r="K1987">
        <v>8778.19</v>
      </c>
      <c r="L1987">
        <v>6835</v>
      </c>
      <c r="M1987">
        <v>1943.19</v>
      </c>
      <c r="N1987" s="11" t="s">
        <v>546</v>
      </c>
      <c r="O1987" s="11" t="s">
        <v>543</v>
      </c>
    </row>
    <row r="1988" spans="1:15" x14ac:dyDescent="0.25">
      <c r="A1988" s="11" t="s">
        <v>749</v>
      </c>
      <c r="B1988" s="12">
        <v>46240</v>
      </c>
      <c r="C1988" s="11" t="s">
        <v>208</v>
      </c>
      <c r="D1988" s="11" t="s">
        <v>339</v>
      </c>
      <c r="E1988" s="11" t="s">
        <v>391</v>
      </c>
      <c r="F1988" s="11" t="s">
        <v>429</v>
      </c>
      <c r="G1988" s="11" t="s">
        <v>541</v>
      </c>
      <c r="H1988">
        <v>3</v>
      </c>
      <c r="I1988">
        <v>8778.19</v>
      </c>
      <c r="J1988">
        <v>0.05</v>
      </c>
      <c r="K1988">
        <v>26334.57</v>
      </c>
      <c r="L1988">
        <v>20505</v>
      </c>
      <c r="M1988">
        <v>5829.57</v>
      </c>
      <c r="N1988" s="11" t="s">
        <v>556</v>
      </c>
      <c r="O1988" s="11" t="s">
        <v>543</v>
      </c>
    </row>
    <row r="1989" spans="1:15" x14ac:dyDescent="0.25">
      <c r="A1989" s="11" t="s">
        <v>774</v>
      </c>
      <c r="B1989" s="12">
        <v>45879</v>
      </c>
      <c r="C1989" s="11" t="s">
        <v>182</v>
      </c>
      <c r="D1989" s="11" t="s">
        <v>375</v>
      </c>
      <c r="E1989" s="11" t="s">
        <v>387</v>
      </c>
      <c r="F1989" s="11" t="s">
        <v>483</v>
      </c>
      <c r="G1989" s="11" t="s">
        <v>541</v>
      </c>
      <c r="H1989">
        <v>2</v>
      </c>
      <c r="I1989">
        <v>5199.08</v>
      </c>
      <c r="J1989">
        <v>0.05</v>
      </c>
      <c r="K1989">
        <v>10398.16</v>
      </c>
      <c r="L1989">
        <v>7374</v>
      </c>
      <c r="M1989">
        <v>3024.16</v>
      </c>
      <c r="N1989" s="11" t="s">
        <v>556</v>
      </c>
      <c r="O1989" s="11" t="s">
        <v>543</v>
      </c>
    </row>
    <row r="1990" spans="1:15" x14ac:dyDescent="0.25">
      <c r="A1990" s="11" t="s">
        <v>789</v>
      </c>
      <c r="B1990" s="12">
        <v>46091</v>
      </c>
      <c r="C1990" s="11" t="s">
        <v>200</v>
      </c>
      <c r="D1990" s="11" t="s">
        <v>368</v>
      </c>
      <c r="E1990" s="11" t="s">
        <v>387</v>
      </c>
      <c r="F1990" s="11" t="s">
        <v>493</v>
      </c>
      <c r="G1990" s="11" t="s">
        <v>541</v>
      </c>
      <c r="H1990">
        <v>2</v>
      </c>
      <c r="I1990">
        <v>1020.01</v>
      </c>
      <c r="J1990">
        <v>0.05</v>
      </c>
      <c r="K1990">
        <v>2040.02</v>
      </c>
      <c r="L1990">
        <v>1552</v>
      </c>
      <c r="M1990">
        <v>488.02</v>
      </c>
      <c r="N1990" s="11" t="s">
        <v>550</v>
      </c>
      <c r="O1990" s="11" t="s">
        <v>543</v>
      </c>
    </row>
    <row r="1991" spans="1:15" x14ac:dyDescent="0.25">
      <c r="A1991" s="11" t="s">
        <v>798</v>
      </c>
      <c r="B1991" s="12">
        <v>45913</v>
      </c>
      <c r="C1991" s="11" t="s">
        <v>106</v>
      </c>
      <c r="D1991" s="11" t="s">
        <v>353</v>
      </c>
      <c r="E1991" s="11" t="s">
        <v>393</v>
      </c>
      <c r="F1991" s="11" t="s">
        <v>495</v>
      </c>
      <c r="G1991" s="11" t="s">
        <v>541</v>
      </c>
      <c r="H1991">
        <v>2</v>
      </c>
      <c r="I1991">
        <v>7641.32</v>
      </c>
      <c r="J1991">
        <v>0.05</v>
      </c>
      <c r="K1991">
        <v>10146.52</v>
      </c>
      <c r="L1991">
        <v>10674</v>
      </c>
      <c r="M1991">
        <v>-527.48</v>
      </c>
      <c r="N1991" s="11" t="s">
        <v>546</v>
      </c>
      <c r="O1991" s="11" t="s">
        <v>543</v>
      </c>
    </row>
    <row r="1992" spans="1:15" x14ac:dyDescent="0.25">
      <c r="A1992" s="11" t="s">
        <v>805</v>
      </c>
      <c r="B1992" s="12">
        <v>45702</v>
      </c>
      <c r="C1992" s="11" t="s">
        <v>124</v>
      </c>
      <c r="D1992" s="11" t="s">
        <v>343</v>
      </c>
      <c r="E1992" s="11" t="s">
        <v>382</v>
      </c>
      <c r="F1992" s="11" t="s">
        <v>461</v>
      </c>
      <c r="G1992" s="11" t="s">
        <v>541</v>
      </c>
      <c r="H1992">
        <v>1</v>
      </c>
      <c r="I1992">
        <v>3970.61</v>
      </c>
      <c r="J1992">
        <v>0.05</v>
      </c>
      <c r="K1992">
        <v>3970.61</v>
      </c>
      <c r="L1992">
        <v>3191</v>
      </c>
      <c r="M1992">
        <v>779.61</v>
      </c>
      <c r="N1992" s="11" t="s">
        <v>550</v>
      </c>
      <c r="O1992" s="11" t="s">
        <v>543</v>
      </c>
    </row>
    <row r="1993" spans="1:15" x14ac:dyDescent="0.25">
      <c r="A1993" s="11" t="s">
        <v>821</v>
      </c>
      <c r="B1993" s="12">
        <v>46250</v>
      </c>
      <c r="C1993" s="11" t="s">
        <v>90</v>
      </c>
      <c r="D1993" s="11" t="s">
        <v>375</v>
      </c>
      <c r="E1993" s="11" t="s">
        <v>389</v>
      </c>
      <c r="F1993" s="11" t="s">
        <v>517</v>
      </c>
      <c r="G1993" s="11" t="s">
        <v>541</v>
      </c>
      <c r="H1993">
        <v>5</v>
      </c>
      <c r="I1993">
        <v>5199.08</v>
      </c>
      <c r="J1993">
        <v>0.05</v>
      </c>
      <c r="K1993">
        <v>25995.4</v>
      </c>
      <c r="L1993">
        <v>18435</v>
      </c>
      <c r="M1993">
        <v>7560.4</v>
      </c>
      <c r="N1993" s="11" t="s">
        <v>550</v>
      </c>
      <c r="O1993" s="11" t="s">
        <v>543</v>
      </c>
    </row>
    <row r="1994" spans="1:15" x14ac:dyDescent="0.25">
      <c r="A1994" s="11" t="s">
        <v>875</v>
      </c>
      <c r="B1994" s="12">
        <v>45943</v>
      </c>
      <c r="C1994" s="11" t="s">
        <v>298</v>
      </c>
      <c r="D1994" s="11" t="s">
        <v>362</v>
      </c>
      <c r="E1994" s="11" t="s">
        <v>398</v>
      </c>
      <c r="F1994" s="11" t="s">
        <v>493</v>
      </c>
      <c r="G1994" s="11" t="s">
        <v>541</v>
      </c>
      <c r="H1994">
        <v>3</v>
      </c>
      <c r="I1994">
        <v>21419.5</v>
      </c>
      <c r="J1994">
        <v>0.05</v>
      </c>
      <c r="K1994">
        <v>64258.5</v>
      </c>
      <c r="L1994">
        <v>51177</v>
      </c>
      <c r="M1994">
        <v>13081.5</v>
      </c>
      <c r="N1994" s="11" t="s">
        <v>546</v>
      </c>
      <c r="O1994" s="11" t="s">
        <v>543</v>
      </c>
    </row>
    <row r="1995" spans="1:15" x14ac:dyDescent="0.25">
      <c r="A1995" s="11" t="s">
        <v>876</v>
      </c>
      <c r="B1995" s="12">
        <v>46063</v>
      </c>
      <c r="C1995" s="11" t="s">
        <v>294</v>
      </c>
      <c r="D1995" s="11" t="s">
        <v>351</v>
      </c>
      <c r="E1995" s="11" t="s">
        <v>391</v>
      </c>
      <c r="F1995" s="11" t="s">
        <v>517</v>
      </c>
      <c r="G1995" s="11" t="s">
        <v>541</v>
      </c>
      <c r="H1995">
        <v>7</v>
      </c>
      <c r="I1995">
        <v>27538.48</v>
      </c>
      <c r="J1995">
        <v>0.05</v>
      </c>
      <c r="K1995">
        <v>192769.36</v>
      </c>
      <c r="L1995">
        <v>136066</v>
      </c>
      <c r="M1995">
        <v>56703.360000000001</v>
      </c>
      <c r="N1995" s="11" t="s">
        <v>556</v>
      </c>
      <c r="O1995" s="11" t="s">
        <v>543</v>
      </c>
    </row>
    <row r="1996" spans="1:15" x14ac:dyDescent="0.25">
      <c r="A1996" s="11" t="s">
        <v>896</v>
      </c>
      <c r="B1996" s="12">
        <v>45855</v>
      </c>
      <c r="C1996" s="11" t="s">
        <v>166</v>
      </c>
      <c r="D1996" s="11" t="s">
        <v>345</v>
      </c>
      <c r="E1996" s="11" t="s">
        <v>395</v>
      </c>
      <c r="F1996" s="11" t="s">
        <v>507</v>
      </c>
      <c r="G1996" s="11" t="s">
        <v>541</v>
      </c>
      <c r="H1996">
        <v>6</v>
      </c>
      <c r="I1996">
        <v>1778.19</v>
      </c>
      <c r="J1996">
        <v>0.05</v>
      </c>
      <c r="K1996">
        <v>10669.14</v>
      </c>
      <c r="L1996">
        <v>9690</v>
      </c>
      <c r="M1996">
        <v>979.14</v>
      </c>
      <c r="N1996" s="11" t="s">
        <v>546</v>
      </c>
      <c r="O1996" s="11" t="s">
        <v>543</v>
      </c>
    </row>
    <row r="1997" spans="1:15" x14ac:dyDescent="0.25">
      <c r="A1997" s="11" t="s">
        <v>925</v>
      </c>
      <c r="B1997" s="12">
        <v>45838</v>
      </c>
      <c r="C1997" s="11" t="s">
        <v>94</v>
      </c>
      <c r="D1997" s="11" t="s">
        <v>341</v>
      </c>
      <c r="E1997" s="11" t="s">
        <v>393</v>
      </c>
      <c r="F1997" s="11" t="s">
        <v>509</v>
      </c>
      <c r="G1997" s="11" t="s">
        <v>541</v>
      </c>
      <c r="H1997">
        <v>6</v>
      </c>
      <c r="I1997">
        <v>491.46</v>
      </c>
      <c r="J1997">
        <v>0.05</v>
      </c>
      <c r="K1997">
        <v>2948.76</v>
      </c>
      <c r="L1997">
        <v>2472</v>
      </c>
      <c r="M1997">
        <v>476.76</v>
      </c>
      <c r="N1997" s="11" t="s">
        <v>550</v>
      </c>
      <c r="O1997" s="11" t="s">
        <v>543</v>
      </c>
    </row>
    <row r="1998" spans="1:15" x14ac:dyDescent="0.25">
      <c r="A1998" s="11" t="s">
        <v>944</v>
      </c>
      <c r="B1998" s="12">
        <v>45837</v>
      </c>
      <c r="C1998" s="11" t="s">
        <v>94</v>
      </c>
      <c r="D1998" s="11" t="s">
        <v>353</v>
      </c>
      <c r="E1998" s="11" t="s">
        <v>395</v>
      </c>
      <c r="F1998" s="11" t="s">
        <v>415</v>
      </c>
      <c r="G1998" s="11" t="s">
        <v>541</v>
      </c>
      <c r="H1998">
        <v>2</v>
      </c>
      <c r="I1998">
        <v>7641.32</v>
      </c>
      <c r="J1998">
        <v>0.05</v>
      </c>
      <c r="K1998">
        <v>15282.64</v>
      </c>
      <c r="L1998">
        <v>10674</v>
      </c>
      <c r="M1998">
        <v>4608.6400000000003</v>
      </c>
      <c r="N1998" s="11" t="s">
        <v>546</v>
      </c>
      <c r="O1998" s="11" t="s">
        <v>543</v>
      </c>
    </row>
    <row r="1999" spans="1:15" x14ac:dyDescent="0.25">
      <c r="A1999" s="11" t="s">
        <v>975</v>
      </c>
      <c r="B1999" s="12">
        <v>45930</v>
      </c>
      <c r="C1999" s="11" t="s">
        <v>210</v>
      </c>
      <c r="D1999" s="11" t="s">
        <v>355</v>
      </c>
      <c r="E1999" s="11" t="s">
        <v>391</v>
      </c>
      <c r="F1999" s="11" t="s">
        <v>455</v>
      </c>
      <c r="G1999" s="11" t="s">
        <v>541</v>
      </c>
      <c r="H1999">
        <v>4</v>
      </c>
      <c r="I1999">
        <v>27379.41</v>
      </c>
      <c r="J1999">
        <v>0.05</v>
      </c>
      <c r="K1999">
        <v>109517.64</v>
      </c>
      <c r="L1999">
        <v>79192</v>
      </c>
      <c r="M1999">
        <v>30325.64</v>
      </c>
      <c r="N1999" s="11" t="s">
        <v>550</v>
      </c>
      <c r="O1999" s="11" t="s">
        <v>543</v>
      </c>
    </row>
    <row r="2000" spans="1:15" x14ac:dyDescent="0.25">
      <c r="A2000" s="11" t="s">
        <v>978</v>
      </c>
      <c r="B2000" s="12">
        <v>45834</v>
      </c>
      <c r="C2000" s="11" t="s">
        <v>186</v>
      </c>
      <c r="D2000" s="11" t="s">
        <v>355</v>
      </c>
      <c r="E2000" s="11" t="s">
        <v>387</v>
      </c>
      <c r="F2000" s="11" t="s">
        <v>517</v>
      </c>
      <c r="G2000" s="11" t="s">
        <v>541</v>
      </c>
      <c r="H2000">
        <v>1</v>
      </c>
      <c r="I2000">
        <v>27379.41</v>
      </c>
      <c r="J2000">
        <v>0.05</v>
      </c>
      <c r="K2000">
        <v>27379.41</v>
      </c>
      <c r="L2000">
        <v>19798</v>
      </c>
      <c r="M2000">
        <v>7581.41</v>
      </c>
      <c r="N2000" s="11" t="s">
        <v>556</v>
      </c>
      <c r="O2000" s="11" t="s">
        <v>543</v>
      </c>
    </row>
    <row r="2001" spans="1:15" x14ac:dyDescent="0.25">
      <c r="A2001" s="11" t="s">
        <v>997</v>
      </c>
      <c r="B2001" s="12">
        <v>46059</v>
      </c>
      <c r="C2001" s="11" t="s">
        <v>100</v>
      </c>
      <c r="D2001" s="11" t="s">
        <v>362</v>
      </c>
      <c r="E2001" s="11" t="s">
        <v>398</v>
      </c>
      <c r="F2001" s="11" t="s">
        <v>519</v>
      </c>
      <c r="G2001" s="11" t="s">
        <v>541</v>
      </c>
      <c r="H2001">
        <v>6</v>
      </c>
      <c r="I2001">
        <v>21419.5</v>
      </c>
      <c r="J2001">
        <v>0.05</v>
      </c>
      <c r="K2001">
        <v>128517</v>
      </c>
      <c r="L2001">
        <v>102354</v>
      </c>
      <c r="M2001">
        <v>26163</v>
      </c>
      <c r="N2001" s="11" t="s">
        <v>556</v>
      </c>
      <c r="O2001" s="11" t="s">
        <v>543</v>
      </c>
    </row>
    <row r="2002" spans="1:15" x14ac:dyDescent="0.25">
      <c r="A2002" s="11" t="s">
        <v>1004</v>
      </c>
      <c r="B2002" s="12">
        <v>45716</v>
      </c>
      <c r="C2002" s="11" t="s">
        <v>246</v>
      </c>
      <c r="D2002" s="11" t="s">
        <v>341</v>
      </c>
      <c r="E2002" s="11" t="s">
        <v>391</v>
      </c>
      <c r="F2002" s="11" t="s">
        <v>423</v>
      </c>
      <c r="G2002" s="11" t="s">
        <v>541</v>
      </c>
      <c r="H2002">
        <v>3</v>
      </c>
      <c r="I2002">
        <v>491.46</v>
      </c>
      <c r="J2002">
        <v>0.05</v>
      </c>
      <c r="K2002">
        <v>1474.38</v>
      </c>
      <c r="L2002">
        <v>1236</v>
      </c>
      <c r="M2002">
        <v>238.38</v>
      </c>
      <c r="N2002" s="11" t="s">
        <v>556</v>
      </c>
      <c r="O2002" s="11" t="s">
        <v>543</v>
      </c>
    </row>
    <row r="2003" spans="1:15" x14ac:dyDescent="0.25">
      <c r="A2003" s="11" t="s">
        <v>1031</v>
      </c>
      <c r="B2003" s="12">
        <v>46094</v>
      </c>
      <c r="C2003" s="11" t="s">
        <v>68</v>
      </c>
      <c r="D2003" s="11" t="s">
        <v>345</v>
      </c>
      <c r="E2003" s="11" t="s">
        <v>391</v>
      </c>
      <c r="F2003" s="11" t="s">
        <v>449</v>
      </c>
      <c r="G2003" s="11" t="s">
        <v>541</v>
      </c>
      <c r="H2003">
        <v>1</v>
      </c>
      <c r="I2003">
        <v>1778.19</v>
      </c>
      <c r="J2003">
        <v>0.05</v>
      </c>
      <c r="K2003">
        <v>1778.19</v>
      </c>
      <c r="L2003">
        <v>1615</v>
      </c>
      <c r="M2003">
        <v>163.19</v>
      </c>
      <c r="N2003" s="11" t="s">
        <v>556</v>
      </c>
      <c r="O2003" s="11" t="s">
        <v>543</v>
      </c>
    </row>
    <row r="2004" spans="1:15" x14ac:dyDescent="0.25">
      <c r="A2004" s="11" t="s">
        <v>1063</v>
      </c>
      <c r="B2004" s="12">
        <v>46383</v>
      </c>
      <c r="C2004" s="11" t="s">
        <v>146</v>
      </c>
      <c r="D2004" s="11" t="s">
        <v>373</v>
      </c>
      <c r="E2004" s="11" t="s">
        <v>389</v>
      </c>
      <c r="F2004" s="11" t="s">
        <v>469</v>
      </c>
      <c r="G2004" s="11" t="s">
        <v>541</v>
      </c>
      <c r="H2004">
        <v>4</v>
      </c>
      <c r="I2004">
        <v>2163.4</v>
      </c>
      <c r="J2004">
        <v>0.05</v>
      </c>
      <c r="K2004">
        <v>8653.6</v>
      </c>
      <c r="L2004">
        <v>6484</v>
      </c>
      <c r="M2004">
        <v>2169.6</v>
      </c>
      <c r="N2004" s="11" t="s">
        <v>550</v>
      </c>
      <c r="O2004" s="11" t="s">
        <v>543</v>
      </c>
    </row>
    <row r="2005" spans="1:15" x14ac:dyDescent="0.25">
      <c r="A2005" s="11" t="s">
        <v>1071</v>
      </c>
      <c r="B2005" s="12">
        <v>46290</v>
      </c>
      <c r="C2005" s="11" t="s">
        <v>212</v>
      </c>
      <c r="D2005" s="11" t="s">
        <v>375</v>
      </c>
      <c r="E2005" s="11" t="s">
        <v>385</v>
      </c>
      <c r="F2005" s="11" t="s">
        <v>455</v>
      </c>
      <c r="G2005" s="11" t="s">
        <v>541</v>
      </c>
      <c r="H2005">
        <v>5</v>
      </c>
      <c r="I2005">
        <v>5199.08</v>
      </c>
      <c r="J2005">
        <v>0.05</v>
      </c>
      <c r="K2005">
        <v>25995.4</v>
      </c>
      <c r="L2005">
        <v>18435</v>
      </c>
      <c r="M2005">
        <v>7560.4</v>
      </c>
      <c r="N2005" s="11" t="s">
        <v>550</v>
      </c>
      <c r="O2005" s="11" t="s">
        <v>543</v>
      </c>
    </row>
    <row r="2006" spans="1:15" x14ac:dyDescent="0.25">
      <c r="A2006" s="11" t="s">
        <v>1075</v>
      </c>
      <c r="B2006" s="12">
        <v>46171</v>
      </c>
      <c r="C2006" s="11" t="s">
        <v>92</v>
      </c>
      <c r="D2006" s="11" t="s">
        <v>343</v>
      </c>
      <c r="E2006" s="11" t="s">
        <v>387</v>
      </c>
      <c r="F2006" s="11" t="s">
        <v>493</v>
      </c>
      <c r="G2006" s="11" t="s">
        <v>541</v>
      </c>
      <c r="H2006">
        <v>3</v>
      </c>
      <c r="I2006">
        <v>3970.61</v>
      </c>
      <c r="J2006">
        <v>0.05</v>
      </c>
      <c r="K2006">
        <v>11911.83</v>
      </c>
      <c r="L2006">
        <v>9573</v>
      </c>
      <c r="M2006">
        <v>2338.83</v>
      </c>
      <c r="N2006" s="11" t="s">
        <v>550</v>
      </c>
      <c r="O2006" s="11" t="s">
        <v>543</v>
      </c>
    </row>
    <row r="2007" spans="1:15" x14ac:dyDescent="0.25">
      <c r="A2007" s="11" t="s">
        <v>1113</v>
      </c>
      <c r="B2007" s="12">
        <v>46311</v>
      </c>
      <c r="C2007" s="11" t="s">
        <v>284</v>
      </c>
      <c r="D2007" s="11" t="s">
        <v>364</v>
      </c>
      <c r="E2007" s="11" t="s">
        <v>385</v>
      </c>
      <c r="F2007" s="11" t="s">
        <v>420</v>
      </c>
      <c r="G2007" s="11" t="s">
        <v>541</v>
      </c>
      <c r="H2007">
        <v>6</v>
      </c>
      <c r="I2007">
        <v>24184.29</v>
      </c>
      <c r="J2007">
        <v>0.05</v>
      </c>
      <c r="K2007">
        <v>145105.74</v>
      </c>
      <c r="L2007">
        <v>100890</v>
      </c>
      <c r="M2007">
        <v>44215.74</v>
      </c>
      <c r="N2007" s="11" t="s">
        <v>546</v>
      </c>
      <c r="O2007" s="11" t="s">
        <v>543</v>
      </c>
    </row>
    <row r="2008" spans="1:15" x14ac:dyDescent="0.25">
      <c r="A2008" s="11" t="s">
        <v>1117</v>
      </c>
      <c r="B2008" s="12">
        <v>45764</v>
      </c>
      <c r="C2008" s="11" t="s">
        <v>118</v>
      </c>
      <c r="D2008" s="11" t="s">
        <v>343</v>
      </c>
      <c r="E2008" s="11" t="s">
        <v>398</v>
      </c>
      <c r="F2008" s="11" t="s">
        <v>491</v>
      </c>
      <c r="G2008" s="11" t="s">
        <v>541</v>
      </c>
      <c r="H2008">
        <v>2</v>
      </c>
      <c r="I2008">
        <v>3970.61</v>
      </c>
      <c r="J2008">
        <v>0.05</v>
      </c>
      <c r="K2008">
        <v>7941.22</v>
      </c>
      <c r="L2008">
        <v>6382</v>
      </c>
      <c r="M2008">
        <v>1559.22</v>
      </c>
      <c r="N2008" s="11" t="s">
        <v>546</v>
      </c>
      <c r="O2008" s="11" t="s">
        <v>543</v>
      </c>
    </row>
    <row r="2009" spans="1:15" x14ac:dyDescent="0.25">
      <c r="A2009" s="11" t="s">
        <v>1126</v>
      </c>
      <c r="B2009" s="12">
        <v>45822</v>
      </c>
      <c r="C2009" s="11" t="s">
        <v>120</v>
      </c>
      <c r="D2009" s="11" t="s">
        <v>371</v>
      </c>
      <c r="E2009" s="11" t="s">
        <v>385</v>
      </c>
      <c r="F2009" s="11" t="s">
        <v>499</v>
      </c>
      <c r="G2009" s="11" t="s">
        <v>541</v>
      </c>
      <c r="H2009">
        <v>8</v>
      </c>
      <c r="I2009">
        <v>23976.98</v>
      </c>
      <c r="J2009">
        <v>0.05</v>
      </c>
      <c r="K2009">
        <v>191815.84</v>
      </c>
      <c r="L2009">
        <v>170528</v>
      </c>
      <c r="M2009">
        <v>21287.84</v>
      </c>
      <c r="N2009" s="11" t="s">
        <v>550</v>
      </c>
      <c r="O2009" s="11" t="s">
        <v>543</v>
      </c>
    </row>
    <row r="2010" spans="1:15" x14ac:dyDescent="0.25">
      <c r="A2010" s="11" t="s">
        <v>1143</v>
      </c>
      <c r="B2010" s="12">
        <v>46046</v>
      </c>
      <c r="C2010" s="11" t="s">
        <v>92</v>
      </c>
      <c r="D2010" s="11" t="s">
        <v>337</v>
      </c>
      <c r="E2010" s="11" t="s">
        <v>391</v>
      </c>
      <c r="F2010" s="11" t="s">
        <v>477</v>
      </c>
      <c r="G2010" s="11" t="s">
        <v>541</v>
      </c>
      <c r="H2010">
        <v>6</v>
      </c>
      <c r="I2010">
        <v>20283.939999999999</v>
      </c>
      <c r="J2010">
        <v>0.05</v>
      </c>
      <c r="K2010">
        <v>121703.64</v>
      </c>
      <c r="L2010">
        <v>94818</v>
      </c>
      <c r="M2010">
        <v>26885.64</v>
      </c>
      <c r="N2010" s="11" t="s">
        <v>556</v>
      </c>
      <c r="O2010" s="11" t="s">
        <v>543</v>
      </c>
    </row>
    <row r="2011" spans="1:15" x14ac:dyDescent="0.25">
      <c r="A2011" s="11" t="s">
        <v>1152</v>
      </c>
      <c r="B2011" s="12">
        <v>45749</v>
      </c>
      <c r="C2011" s="11" t="s">
        <v>84</v>
      </c>
      <c r="D2011" s="11" t="s">
        <v>345</v>
      </c>
      <c r="E2011" s="11" t="s">
        <v>398</v>
      </c>
      <c r="F2011" s="11" t="s">
        <v>415</v>
      </c>
      <c r="G2011" s="11" t="s">
        <v>541</v>
      </c>
      <c r="H2011">
        <v>8</v>
      </c>
      <c r="I2011">
        <v>1778.19</v>
      </c>
      <c r="J2011">
        <v>0.05</v>
      </c>
      <c r="K2011">
        <v>14225.52</v>
      </c>
      <c r="L2011">
        <v>12920</v>
      </c>
      <c r="M2011">
        <v>1305.52</v>
      </c>
      <c r="N2011" s="11" t="s">
        <v>546</v>
      </c>
      <c r="O2011" s="11" t="s">
        <v>543</v>
      </c>
    </row>
    <row r="2012" spans="1:15" x14ac:dyDescent="0.25">
      <c r="A2012" s="11" t="s">
        <v>1155</v>
      </c>
      <c r="B2012" s="12">
        <v>46137</v>
      </c>
      <c r="C2012" s="11" t="s">
        <v>170</v>
      </c>
      <c r="D2012" s="11" t="s">
        <v>368</v>
      </c>
      <c r="E2012" s="11" t="s">
        <v>398</v>
      </c>
      <c r="F2012" s="11" t="s">
        <v>487</v>
      </c>
      <c r="G2012" s="11" t="s">
        <v>541</v>
      </c>
      <c r="H2012">
        <v>3</v>
      </c>
      <c r="I2012">
        <v>1020.01</v>
      </c>
      <c r="J2012">
        <v>0.05</v>
      </c>
      <c r="K2012">
        <v>3060.03</v>
      </c>
      <c r="L2012">
        <v>2328</v>
      </c>
      <c r="M2012">
        <v>732.03</v>
      </c>
      <c r="N2012" s="11" t="s">
        <v>542</v>
      </c>
      <c r="O2012" s="11" t="s">
        <v>543</v>
      </c>
    </row>
    <row r="2013" spans="1:15" x14ac:dyDescent="0.25">
      <c r="A2013" s="11" t="s">
        <v>1177</v>
      </c>
      <c r="B2013" s="12">
        <v>46187</v>
      </c>
      <c r="C2013" s="11" t="s">
        <v>44</v>
      </c>
      <c r="D2013" s="11" t="s">
        <v>364</v>
      </c>
      <c r="E2013" s="11" t="s">
        <v>393</v>
      </c>
      <c r="F2013" s="11" t="s">
        <v>461</v>
      </c>
      <c r="G2013" s="11" t="s">
        <v>541</v>
      </c>
      <c r="H2013">
        <v>8</v>
      </c>
      <c r="I2013">
        <v>24184.29</v>
      </c>
      <c r="J2013">
        <v>0.05</v>
      </c>
      <c r="K2013">
        <v>193474.32</v>
      </c>
      <c r="L2013">
        <v>134520</v>
      </c>
      <c r="M2013">
        <v>58954.32</v>
      </c>
      <c r="N2013" s="11" t="s">
        <v>550</v>
      </c>
      <c r="O2013" s="11" t="s">
        <v>543</v>
      </c>
    </row>
    <row r="2014" spans="1:15" x14ac:dyDescent="0.25">
      <c r="A2014" s="11" t="s">
        <v>1238</v>
      </c>
      <c r="B2014" s="12">
        <v>46274</v>
      </c>
      <c r="C2014" s="11" t="s">
        <v>80</v>
      </c>
      <c r="D2014" s="11" t="s">
        <v>348</v>
      </c>
      <c r="E2014" s="11" t="s">
        <v>393</v>
      </c>
      <c r="F2014" s="11" t="s">
        <v>404</v>
      </c>
      <c r="G2014" s="11" t="s">
        <v>541</v>
      </c>
      <c r="H2014">
        <v>5</v>
      </c>
      <c r="I2014">
        <v>12068.31</v>
      </c>
      <c r="J2014">
        <v>0.05</v>
      </c>
      <c r="K2014">
        <v>60341.55</v>
      </c>
      <c r="L2014">
        <v>51095</v>
      </c>
      <c r="M2014">
        <v>9246.5499999999993</v>
      </c>
      <c r="N2014" s="11" t="s">
        <v>550</v>
      </c>
      <c r="O2014" s="11" t="s">
        <v>543</v>
      </c>
    </row>
    <row r="2015" spans="1:15" x14ac:dyDescent="0.25">
      <c r="A2015" s="11" t="s">
        <v>1250</v>
      </c>
      <c r="B2015" s="12">
        <v>46116</v>
      </c>
      <c r="C2015" s="11" t="s">
        <v>118</v>
      </c>
      <c r="D2015" s="11" t="s">
        <v>366</v>
      </c>
      <c r="E2015" s="11" t="s">
        <v>385</v>
      </c>
      <c r="F2015" s="11" t="s">
        <v>495</v>
      </c>
      <c r="G2015" s="11" t="s">
        <v>541</v>
      </c>
      <c r="H2015">
        <v>3</v>
      </c>
      <c r="I2015">
        <v>23651.82</v>
      </c>
      <c r="J2015">
        <v>0.05</v>
      </c>
      <c r="K2015">
        <v>70955.460000000006</v>
      </c>
      <c r="L2015">
        <v>50331</v>
      </c>
      <c r="M2015">
        <v>20624.46</v>
      </c>
      <c r="N2015" s="11" t="s">
        <v>556</v>
      </c>
      <c r="O2015" s="11" t="s">
        <v>543</v>
      </c>
    </row>
    <row r="2016" spans="1:15" x14ac:dyDescent="0.25">
      <c r="A2016" s="11" t="s">
        <v>1253</v>
      </c>
      <c r="B2016" s="12">
        <v>46268</v>
      </c>
      <c r="C2016" s="11" t="s">
        <v>144</v>
      </c>
      <c r="D2016" s="11" t="s">
        <v>375</v>
      </c>
      <c r="E2016" s="11" t="s">
        <v>389</v>
      </c>
      <c r="F2016" s="11" t="s">
        <v>465</v>
      </c>
      <c r="G2016" s="11" t="s">
        <v>541</v>
      </c>
      <c r="H2016">
        <v>3</v>
      </c>
      <c r="I2016">
        <v>5199.08</v>
      </c>
      <c r="J2016">
        <v>0.05</v>
      </c>
      <c r="K2016">
        <v>15597.24</v>
      </c>
      <c r="L2016">
        <v>11061</v>
      </c>
      <c r="M2016">
        <v>4536.24</v>
      </c>
      <c r="N2016" s="11" t="s">
        <v>546</v>
      </c>
      <c r="O2016" s="11" t="s">
        <v>543</v>
      </c>
    </row>
    <row r="2017" spans="1:15" x14ac:dyDescent="0.25">
      <c r="A2017" s="11" t="s">
        <v>1266</v>
      </c>
      <c r="B2017" s="12">
        <v>46155</v>
      </c>
      <c r="C2017" s="11" t="s">
        <v>48</v>
      </c>
      <c r="D2017" s="11" t="s">
        <v>339</v>
      </c>
      <c r="E2017" s="11" t="s">
        <v>385</v>
      </c>
      <c r="F2017" s="11" t="s">
        <v>501</v>
      </c>
      <c r="G2017" s="11" t="s">
        <v>541</v>
      </c>
      <c r="H2017">
        <v>2</v>
      </c>
      <c r="I2017">
        <v>8778.19</v>
      </c>
      <c r="J2017">
        <v>0.05</v>
      </c>
      <c r="K2017">
        <v>17556.38</v>
      </c>
      <c r="L2017">
        <v>13670</v>
      </c>
      <c r="M2017">
        <v>3886.38</v>
      </c>
      <c r="N2017" s="11" t="s">
        <v>556</v>
      </c>
      <c r="O2017" s="11" t="s">
        <v>543</v>
      </c>
    </row>
    <row r="2018" spans="1:15" x14ac:dyDescent="0.25">
      <c r="A2018" s="11" t="s">
        <v>1268</v>
      </c>
      <c r="B2018" s="12">
        <v>46135</v>
      </c>
      <c r="C2018" s="11" t="s">
        <v>54</v>
      </c>
      <c r="D2018" s="11" t="s">
        <v>343</v>
      </c>
      <c r="E2018" s="11" t="s">
        <v>391</v>
      </c>
      <c r="F2018" s="11" t="s">
        <v>435</v>
      </c>
      <c r="G2018" s="11" t="s">
        <v>541</v>
      </c>
      <c r="H2018">
        <v>8</v>
      </c>
      <c r="I2018">
        <v>3970.61</v>
      </c>
      <c r="J2018">
        <v>0.05</v>
      </c>
      <c r="K2018">
        <v>31764.880000000001</v>
      </c>
      <c r="L2018">
        <v>25528</v>
      </c>
      <c r="M2018">
        <v>6236.88</v>
      </c>
      <c r="N2018" s="11" t="s">
        <v>542</v>
      </c>
      <c r="O2018" s="11" t="s">
        <v>543</v>
      </c>
    </row>
    <row r="2019" spans="1:15" x14ac:dyDescent="0.25">
      <c r="A2019" s="11" t="s">
        <v>1310</v>
      </c>
      <c r="B2019" s="12">
        <v>46304</v>
      </c>
      <c r="C2019" s="11" t="s">
        <v>35</v>
      </c>
      <c r="D2019" s="11" t="s">
        <v>357</v>
      </c>
      <c r="E2019" s="11" t="s">
        <v>382</v>
      </c>
      <c r="F2019" s="11" t="s">
        <v>517</v>
      </c>
      <c r="G2019" s="11" t="s">
        <v>541</v>
      </c>
      <c r="H2019">
        <v>4</v>
      </c>
      <c r="I2019">
        <v>19739.61</v>
      </c>
      <c r="J2019">
        <v>0.05</v>
      </c>
      <c r="K2019">
        <v>78958.44</v>
      </c>
      <c r="L2019">
        <v>65772</v>
      </c>
      <c r="M2019">
        <v>13186.44</v>
      </c>
      <c r="N2019" s="11" t="s">
        <v>550</v>
      </c>
      <c r="O2019" s="11" t="s">
        <v>543</v>
      </c>
    </row>
    <row r="2020" spans="1:15" x14ac:dyDescent="0.25">
      <c r="A2020" s="11" t="s">
        <v>1319</v>
      </c>
      <c r="B2020" s="12">
        <v>45741</v>
      </c>
      <c r="C2020" s="11" t="s">
        <v>188</v>
      </c>
      <c r="D2020" s="11" t="s">
        <v>373</v>
      </c>
      <c r="E2020" s="11" t="s">
        <v>387</v>
      </c>
      <c r="F2020" s="11" t="s">
        <v>509</v>
      </c>
      <c r="G2020" s="11" t="s">
        <v>541</v>
      </c>
      <c r="H2020">
        <v>7</v>
      </c>
      <c r="I2020">
        <v>2163.4</v>
      </c>
      <c r="J2020">
        <v>0.05</v>
      </c>
      <c r="K2020">
        <v>15143.8</v>
      </c>
      <c r="L2020">
        <v>11347</v>
      </c>
      <c r="M2020">
        <v>3796.8</v>
      </c>
      <c r="N2020" s="11" t="s">
        <v>542</v>
      </c>
      <c r="O2020" s="11" t="s">
        <v>543</v>
      </c>
    </row>
    <row r="2021" spans="1:15" x14ac:dyDescent="0.25">
      <c r="A2021" s="11" t="s">
        <v>1326</v>
      </c>
      <c r="B2021" s="12">
        <v>46243</v>
      </c>
      <c r="C2021" s="11" t="s">
        <v>160</v>
      </c>
      <c r="D2021" s="11" t="s">
        <v>362</v>
      </c>
      <c r="E2021" s="11" t="s">
        <v>398</v>
      </c>
      <c r="F2021" s="11" t="s">
        <v>463</v>
      </c>
      <c r="G2021" s="11" t="s">
        <v>541</v>
      </c>
      <c r="H2021">
        <v>6</v>
      </c>
      <c r="I2021">
        <v>21419.5</v>
      </c>
      <c r="J2021">
        <v>0.05</v>
      </c>
      <c r="K2021">
        <v>128517</v>
      </c>
      <c r="L2021">
        <v>102354</v>
      </c>
      <c r="M2021">
        <v>26163</v>
      </c>
      <c r="N2021" s="11" t="s">
        <v>546</v>
      </c>
      <c r="O2021" s="11" t="s">
        <v>543</v>
      </c>
    </row>
    <row r="2022" spans="1:15" x14ac:dyDescent="0.25">
      <c r="A2022" s="11" t="s">
        <v>1349</v>
      </c>
      <c r="B2022" s="12">
        <v>46142</v>
      </c>
      <c r="C2022" s="11" t="s">
        <v>186</v>
      </c>
      <c r="D2022" s="11" t="s">
        <v>371</v>
      </c>
      <c r="E2022" s="11" t="s">
        <v>395</v>
      </c>
      <c r="F2022" s="11" t="s">
        <v>499</v>
      </c>
      <c r="G2022" s="11" t="s">
        <v>541</v>
      </c>
      <c r="H2022">
        <v>8</v>
      </c>
      <c r="I2022">
        <v>23976.98</v>
      </c>
      <c r="J2022">
        <v>0.05</v>
      </c>
      <c r="K2022">
        <v>191815.84</v>
      </c>
      <c r="L2022">
        <v>170528</v>
      </c>
      <c r="M2022">
        <v>21287.84</v>
      </c>
      <c r="N2022" s="11" t="s">
        <v>556</v>
      </c>
      <c r="O2022" s="11" t="s">
        <v>543</v>
      </c>
    </row>
    <row r="2023" spans="1:15" x14ac:dyDescent="0.25">
      <c r="A2023" s="11" t="s">
        <v>1355</v>
      </c>
      <c r="B2023" s="12">
        <v>45721</v>
      </c>
      <c r="C2023" s="11" t="s">
        <v>84</v>
      </c>
      <c r="D2023" s="11" t="s">
        <v>368</v>
      </c>
      <c r="E2023" s="11" t="s">
        <v>387</v>
      </c>
      <c r="F2023" s="11" t="s">
        <v>451</v>
      </c>
      <c r="G2023" s="11" t="s">
        <v>541</v>
      </c>
      <c r="H2023">
        <v>4</v>
      </c>
      <c r="I2023">
        <v>1020.01</v>
      </c>
      <c r="J2023">
        <v>0.05</v>
      </c>
      <c r="K2023">
        <v>4080.04</v>
      </c>
      <c r="L2023">
        <v>3104</v>
      </c>
      <c r="M2023">
        <v>976.04</v>
      </c>
      <c r="N2023" s="11" t="s">
        <v>556</v>
      </c>
      <c r="O2023" s="11" t="s">
        <v>543</v>
      </c>
    </row>
    <row r="2024" spans="1:15" x14ac:dyDescent="0.25">
      <c r="A2024" s="11" t="s">
        <v>1386</v>
      </c>
      <c r="B2024" s="12">
        <v>45975</v>
      </c>
      <c r="C2024" s="11" t="s">
        <v>238</v>
      </c>
      <c r="D2024" s="11" t="s">
        <v>375</v>
      </c>
      <c r="E2024" s="11" t="s">
        <v>393</v>
      </c>
      <c r="F2024" s="11" t="s">
        <v>491</v>
      </c>
      <c r="G2024" s="11" t="s">
        <v>541</v>
      </c>
      <c r="H2024">
        <v>5</v>
      </c>
      <c r="I2024">
        <v>5199.08</v>
      </c>
      <c r="J2024">
        <v>0.05</v>
      </c>
      <c r="K2024">
        <v>25995.4</v>
      </c>
      <c r="L2024">
        <v>18435</v>
      </c>
      <c r="M2024">
        <v>7560.4</v>
      </c>
      <c r="N2024" s="11" t="s">
        <v>556</v>
      </c>
      <c r="O2024" s="11" t="s">
        <v>543</v>
      </c>
    </row>
    <row r="2025" spans="1:15" x14ac:dyDescent="0.25">
      <c r="A2025" s="11" t="s">
        <v>1394</v>
      </c>
      <c r="B2025" s="12">
        <v>45876</v>
      </c>
      <c r="C2025" s="11" t="s">
        <v>258</v>
      </c>
      <c r="D2025" s="11" t="s">
        <v>366</v>
      </c>
      <c r="E2025" s="11" t="s">
        <v>382</v>
      </c>
      <c r="F2025" s="11" t="s">
        <v>459</v>
      </c>
      <c r="G2025" s="11" t="s">
        <v>541</v>
      </c>
      <c r="H2025">
        <v>5</v>
      </c>
      <c r="I2025">
        <v>23651.82</v>
      </c>
      <c r="J2025">
        <v>0.05</v>
      </c>
      <c r="K2025">
        <v>118259.1</v>
      </c>
      <c r="L2025">
        <v>83885</v>
      </c>
      <c r="M2025">
        <v>34374.1</v>
      </c>
      <c r="N2025" s="11" t="s">
        <v>542</v>
      </c>
      <c r="O2025" s="11" t="s">
        <v>543</v>
      </c>
    </row>
    <row r="2026" spans="1:15" x14ac:dyDescent="0.25">
      <c r="A2026" s="11" t="s">
        <v>1439</v>
      </c>
      <c r="B2026" s="12">
        <v>45939</v>
      </c>
      <c r="C2026" s="11" t="s">
        <v>198</v>
      </c>
      <c r="D2026" s="11" t="s">
        <v>373</v>
      </c>
      <c r="E2026" s="11" t="s">
        <v>385</v>
      </c>
      <c r="F2026" s="11" t="s">
        <v>477</v>
      </c>
      <c r="G2026" s="11" t="s">
        <v>541</v>
      </c>
      <c r="H2026">
        <v>8</v>
      </c>
      <c r="I2026">
        <v>2163.4</v>
      </c>
      <c r="J2026">
        <v>0.05</v>
      </c>
      <c r="K2026">
        <v>17307.2</v>
      </c>
      <c r="L2026">
        <v>12968</v>
      </c>
      <c r="M2026">
        <v>4339.2</v>
      </c>
      <c r="N2026" s="11" t="s">
        <v>556</v>
      </c>
      <c r="O2026" s="11" t="s">
        <v>543</v>
      </c>
    </row>
    <row r="2027" spans="1:15" x14ac:dyDescent="0.25">
      <c r="A2027" s="11" t="s">
        <v>1442</v>
      </c>
      <c r="B2027" s="12">
        <v>45721</v>
      </c>
      <c r="C2027" s="11" t="s">
        <v>222</v>
      </c>
      <c r="D2027" s="11" t="s">
        <v>362</v>
      </c>
      <c r="E2027" s="11" t="s">
        <v>391</v>
      </c>
      <c r="F2027" s="11" t="s">
        <v>507</v>
      </c>
      <c r="G2027" s="11" t="s">
        <v>541</v>
      </c>
      <c r="H2027">
        <v>4</v>
      </c>
      <c r="I2027">
        <v>21419.5</v>
      </c>
      <c r="J2027">
        <v>0.05</v>
      </c>
      <c r="K2027">
        <v>85678</v>
      </c>
      <c r="L2027">
        <v>68236</v>
      </c>
      <c r="M2027">
        <v>17442</v>
      </c>
      <c r="N2027" s="11" t="s">
        <v>542</v>
      </c>
      <c r="O2027" s="11" t="s">
        <v>543</v>
      </c>
    </row>
    <row r="2028" spans="1:15" x14ac:dyDescent="0.25">
      <c r="A2028" s="11" t="s">
        <v>1451</v>
      </c>
      <c r="B2028" s="12">
        <v>46243</v>
      </c>
      <c r="C2028" s="11" t="s">
        <v>70</v>
      </c>
      <c r="D2028" s="11" t="s">
        <v>362</v>
      </c>
      <c r="E2028" s="11" t="s">
        <v>391</v>
      </c>
      <c r="F2028" s="11" t="s">
        <v>435</v>
      </c>
      <c r="G2028" s="11" t="s">
        <v>541</v>
      </c>
      <c r="H2028">
        <v>1</v>
      </c>
      <c r="I2028">
        <v>21419.5</v>
      </c>
      <c r="J2028">
        <v>0.05</v>
      </c>
      <c r="K2028">
        <v>21419.5</v>
      </c>
      <c r="L2028">
        <v>17059</v>
      </c>
      <c r="M2028">
        <v>4360.5</v>
      </c>
      <c r="N2028" s="11" t="s">
        <v>546</v>
      </c>
      <c r="O2028" s="11" t="s">
        <v>543</v>
      </c>
    </row>
    <row r="2029" spans="1:15" x14ac:dyDescent="0.25">
      <c r="A2029" s="11" t="s">
        <v>1454</v>
      </c>
      <c r="B2029" s="12">
        <v>45679</v>
      </c>
      <c r="C2029" s="11" t="s">
        <v>140</v>
      </c>
      <c r="D2029" s="11" t="s">
        <v>353</v>
      </c>
      <c r="E2029" s="11" t="s">
        <v>398</v>
      </c>
      <c r="F2029" s="11" t="s">
        <v>491</v>
      </c>
      <c r="G2029" s="11" t="s">
        <v>541</v>
      </c>
      <c r="H2029">
        <v>7</v>
      </c>
      <c r="I2029">
        <v>7641.32</v>
      </c>
      <c r="J2029">
        <v>0.05</v>
      </c>
      <c r="K2029">
        <v>53489.24</v>
      </c>
      <c r="L2029">
        <v>37359</v>
      </c>
      <c r="M2029">
        <v>16130.24</v>
      </c>
      <c r="N2029" s="11" t="s">
        <v>556</v>
      </c>
      <c r="O2029" s="11" t="s">
        <v>543</v>
      </c>
    </row>
    <row r="2030" spans="1:15" x14ac:dyDescent="0.25">
      <c r="A2030" s="11" t="s">
        <v>1473</v>
      </c>
      <c r="B2030" s="12">
        <v>45867</v>
      </c>
      <c r="C2030" s="11" t="s">
        <v>54</v>
      </c>
      <c r="D2030" s="11" t="s">
        <v>353</v>
      </c>
      <c r="E2030" s="11" t="s">
        <v>387</v>
      </c>
      <c r="F2030" s="11" t="s">
        <v>417</v>
      </c>
      <c r="G2030" s="11" t="s">
        <v>541</v>
      </c>
      <c r="H2030">
        <v>6</v>
      </c>
      <c r="I2030">
        <v>7641.32</v>
      </c>
      <c r="J2030">
        <v>0.05</v>
      </c>
      <c r="K2030">
        <v>45847.92</v>
      </c>
      <c r="L2030">
        <v>32022</v>
      </c>
      <c r="M2030">
        <v>13825.92</v>
      </c>
      <c r="N2030" s="11" t="s">
        <v>550</v>
      </c>
      <c r="O2030" s="11" t="s">
        <v>543</v>
      </c>
    </row>
    <row r="2031" spans="1:15" x14ac:dyDescent="0.25">
      <c r="A2031" s="11" t="s">
        <v>1477</v>
      </c>
      <c r="B2031" s="12">
        <v>46076</v>
      </c>
      <c r="C2031" s="11" t="s">
        <v>112</v>
      </c>
      <c r="D2031" s="11" t="s">
        <v>362</v>
      </c>
      <c r="E2031" s="11" t="s">
        <v>382</v>
      </c>
      <c r="F2031" s="11" t="s">
        <v>513</v>
      </c>
      <c r="G2031" s="11" t="s">
        <v>541</v>
      </c>
      <c r="H2031">
        <v>7</v>
      </c>
      <c r="I2031">
        <v>21419.5</v>
      </c>
      <c r="J2031">
        <v>0.05</v>
      </c>
      <c r="K2031">
        <v>149936.5</v>
      </c>
      <c r="L2031">
        <v>119413</v>
      </c>
      <c r="M2031">
        <v>30523.5</v>
      </c>
      <c r="N2031" s="11" t="s">
        <v>542</v>
      </c>
      <c r="O2031" s="11" t="s">
        <v>543</v>
      </c>
    </row>
    <row r="2032" spans="1:15" x14ac:dyDescent="0.25">
      <c r="A2032" s="11" t="s">
        <v>1508</v>
      </c>
      <c r="B2032" s="12">
        <v>45876</v>
      </c>
      <c r="C2032" s="11" t="s">
        <v>246</v>
      </c>
      <c r="D2032" s="11" t="s">
        <v>371</v>
      </c>
      <c r="E2032" s="11" t="s">
        <v>385</v>
      </c>
      <c r="F2032" s="11" t="s">
        <v>427</v>
      </c>
      <c r="G2032" s="11" t="s">
        <v>541</v>
      </c>
      <c r="H2032">
        <v>2</v>
      </c>
      <c r="I2032">
        <v>23976.98</v>
      </c>
      <c r="J2032">
        <v>0.05</v>
      </c>
      <c r="K2032">
        <v>47953.96</v>
      </c>
      <c r="L2032">
        <v>42632</v>
      </c>
      <c r="M2032">
        <v>5321.96</v>
      </c>
      <c r="N2032" s="11" t="s">
        <v>542</v>
      </c>
      <c r="O2032" s="11" t="s">
        <v>543</v>
      </c>
    </row>
    <row r="2033" spans="1:15" x14ac:dyDescent="0.25">
      <c r="A2033" s="11" t="s">
        <v>1515</v>
      </c>
      <c r="B2033" s="12">
        <v>46130</v>
      </c>
      <c r="C2033" s="11" t="s">
        <v>86</v>
      </c>
      <c r="D2033" s="11" t="s">
        <v>357</v>
      </c>
      <c r="E2033" s="11" t="s">
        <v>385</v>
      </c>
      <c r="F2033" s="11" t="s">
        <v>519</v>
      </c>
      <c r="G2033" s="11" t="s">
        <v>541</v>
      </c>
      <c r="H2033">
        <v>1</v>
      </c>
      <c r="I2033">
        <v>19739.61</v>
      </c>
      <c r="J2033">
        <v>0.05</v>
      </c>
      <c r="K2033">
        <v>19739.61</v>
      </c>
      <c r="L2033">
        <v>16443</v>
      </c>
      <c r="M2033">
        <v>3296.61</v>
      </c>
      <c r="N2033" s="11" t="s">
        <v>546</v>
      </c>
      <c r="O2033" s="11" t="s">
        <v>543</v>
      </c>
    </row>
    <row r="2034" spans="1:15" x14ac:dyDescent="0.25">
      <c r="A2034" s="11" t="s">
        <v>1521</v>
      </c>
      <c r="B2034" s="12">
        <v>46045</v>
      </c>
      <c r="C2034" s="11" t="s">
        <v>166</v>
      </c>
      <c r="D2034" s="11" t="s">
        <v>345</v>
      </c>
      <c r="E2034" s="11" t="s">
        <v>393</v>
      </c>
      <c r="F2034" s="11" t="s">
        <v>475</v>
      </c>
      <c r="G2034" s="11" t="s">
        <v>541</v>
      </c>
      <c r="H2034">
        <v>7</v>
      </c>
      <c r="I2034">
        <v>1778.19</v>
      </c>
      <c r="J2034">
        <v>0.05</v>
      </c>
      <c r="K2034">
        <v>12447.33</v>
      </c>
      <c r="L2034">
        <v>11305</v>
      </c>
      <c r="M2034">
        <v>1142.33</v>
      </c>
      <c r="N2034" s="11" t="s">
        <v>550</v>
      </c>
      <c r="O2034" s="11" t="s">
        <v>543</v>
      </c>
    </row>
    <row r="2035" spans="1:15" x14ac:dyDescent="0.25">
      <c r="A2035" s="11" t="s">
        <v>1529</v>
      </c>
      <c r="B2035" s="12">
        <v>46328</v>
      </c>
      <c r="C2035" s="11" t="s">
        <v>262</v>
      </c>
      <c r="D2035" s="11" t="s">
        <v>343</v>
      </c>
      <c r="E2035" s="11" t="s">
        <v>398</v>
      </c>
      <c r="F2035" s="11" t="s">
        <v>423</v>
      </c>
      <c r="G2035" s="11" t="s">
        <v>541</v>
      </c>
      <c r="H2035">
        <v>7</v>
      </c>
      <c r="I2035">
        <v>3970.61</v>
      </c>
      <c r="J2035">
        <v>0.05</v>
      </c>
      <c r="K2035">
        <v>27794.27</v>
      </c>
      <c r="L2035">
        <v>22337</v>
      </c>
      <c r="M2035">
        <v>5457.27</v>
      </c>
      <c r="N2035" s="11" t="s">
        <v>550</v>
      </c>
      <c r="O2035" s="11" t="s">
        <v>543</v>
      </c>
    </row>
    <row r="2036" spans="1:15" x14ac:dyDescent="0.25">
      <c r="A2036" s="11" t="s">
        <v>1552</v>
      </c>
      <c r="B2036" s="12">
        <v>45884</v>
      </c>
      <c r="C2036" s="11" t="s">
        <v>98</v>
      </c>
      <c r="D2036" s="11" t="s">
        <v>341</v>
      </c>
      <c r="E2036" s="11" t="s">
        <v>391</v>
      </c>
      <c r="F2036" s="11" t="s">
        <v>423</v>
      </c>
      <c r="G2036" s="11" t="s">
        <v>541</v>
      </c>
      <c r="H2036">
        <v>6</v>
      </c>
      <c r="I2036">
        <v>491.46</v>
      </c>
      <c r="J2036">
        <v>0.05</v>
      </c>
      <c r="K2036">
        <v>2948.76</v>
      </c>
      <c r="L2036">
        <v>2472</v>
      </c>
      <c r="M2036">
        <v>476.76</v>
      </c>
      <c r="N2036" s="11" t="s">
        <v>546</v>
      </c>
      <c r="O2036" s="11" t="s">
        <v>543</v>
      </c>
    </row>
    <row r="2037" spans="1:15" x14ac:dyDescent="0.25">
      <c r="A2037" s="11" t="s">
        <v>1574</v>
      </c>
      <c r="B2037" s="12">
        <v>45960</v>
      </c>
      <c r="C2037" s="11" t="s">
        <v>242</v>
      </c>
      <c r="D2037" s="11" t="s">
        <v>330</v>
      </c>
      <c r="E2037" s="11" t="s">
        <v>393</v>
      </c>
      <c r="F2037" s="11" t="s">
        <v>459</v>
      </c>
      <c r="G2037" s="11" t="s">
        <v>541</v>
      </c>
      <c r="H2037">
        <v>2</v>
      </c>
      <c r="I2037">
        <v>12762.62</v>
      </c>
      <c r="J2037">
        <v>0.05</v>
      </c>
      <c r="K2037">
        <v>25525.24</v>
      </c>
      <c r="L2037">
        <v>20786</v>
      </c>
      <c r="M2037">
        <v>4739.24</v>
      </c>
      <c r="N2037" s="11" t="s">
        <v>542</v>
      </c>
      <c r="O2037" s="11" t="s">
        <v>543</v>
      </c>
    </row>
    <row r="2038" spans="1:15" x14ac:dyDescent="0.25">
      <c r="A2038" s="11" t="s">
        <v>1586</v>
      </c>
      <c r="B2038" s="12">
        <v>46102</v>
      </c>
      <c r="C2038" s="11" t="s">
        <v>106</v>
      </c>
      <c r="D2038" s="11" t="s">
        <v>373</v>
      </c>
      <c r="E2038" s="11" t="s">
        <v>398</v>
      </c>
      <c r="F2038" s="11" t="s">
        <v>423</v>
      </c>
      <c r="G2038" s="11" t="s">
        <v>541</v>
      </c>
      <c r="H2038">
        <v>7</v>
      </c>
      <c r="I2038">
        <v>2163.4</v>
      </c>
      <c r="J2038">
        <v>0.05</v>
      </c>
      <c r="K2038">
        <v>15143.8</v>
      </c>
      <c r="L2038">
        <v>11347</v>
      </c>
      <c r="M2038">
        <v>3796.8</v>
      </c>
      <c r="N2038" s="11" t="s">
        <v>546</v>
      </c>
      <c r="O2038" s="11" t="s">
        <v>543</v>
      </c>
    </row>
    <row r="2039" spans="1:15" x14ac:dyDescent="0.25">
      <c r="A2039" s="11" t="s">
        <v>1594</v>
      </c>
      <c r="B2039" s="12">
        <v>46265</v>
      </c>
      <c r="C2039" s="11" t="s">
        <v>82</v>
      </c>
      <c r="D2039" s="11" t="s">
        <v>364</v>
      </c>
      <c r="E2039" s="11" t="s">
        <v>391</v>
      </c>
      <c r="F2039" s="11" t="s">
        <v>425</v>
      </c>
      <c r="G2039" s="11" t="s">
        <v>541</v>
      </c>
      <c r="H2039">
        <v>6</v>
      </c>
      <c r="I2039">
        <v>24184.29</v>
      </c>
      <c r="J2039">
        <v>0.05</v>
      </c>
      <c r="K2039">
        <v>145105.74</v>
      </c>
      <c r="L2039">
        <v>100890</v>
      </c>
      <c r="M2039">
        <v>44215.74</v>
      </c>
      <c r="N2039" s="11" t="s">
        <v>542</v>
      </c>
      <c r="O2039" s="11" t="s">
        <v>543</v>
      </c>
    </row>
    <row r="2040" spans="1:15" x14ac:dyDescent="0.25">
      <c r="A2040" s="11" t="s">
        <v>1600</v>
      </c>
      <c r="B2040" s="12">
        <v>45885</v>
      </c>
      <c r="C2040" s="11" t="s">
        <v>234</v>
      </c>
      <c r="D2040" s="11" t="s">
        <v>334</v>
      </c>
      <c r="E2040" s="11" t="s">
        <v>385</v>
      </c>
      <c r="F2040" s="11" t="s">
        <v>429</v>
      </c>
      <c r="G2040" s="11" t="s">
        <v>541</v>
      </c>
      <c r="H2040">
        <v>8</v>
      </c>
      <c r="I2040">
        <v>352.7</v>
      </c>
      <c r="J2040">
        <v>0.05</v>
      </c>
      <c r="K2040">
        <v>2821.6</v>
      </c>
      <c r="L2040">
        <v>2280</v>
      </c>
      <c r="M2040">
        <v>541.6</v>
      </c>
      <c r="N2040" s="11" t="s">
        <v>542</v>
      </c>
      <c r="O2040" s="11" t="s">
        <v>543</v>
      </c>
    </row>
    <row r="2041" spans="1:15" x14ac:dyDescent="0.25">
      <c r="A2041" s="11" t="s">
        <v>1609</v>
      </c>
      <c r="B2041" s="12">
        <v>45889</v>
      </c>
      <c r="C2041" s="11" t="s">
        <v>134</v>
      </c>
      <c r="D2041" s="11" t="s">
        <v>348</v>
      </c>
      <c r="E2041" s="11" t="s">
        <v>393</v>
      </c>
      <c r="F2041" s="11" t="s">
        <v>404</v>
      </c>
      <c r="G2041" s="11" t="s">
        <v>541</v>
      </c>
      <c r="H2041">
        <v>8</v>
      </c>
      <c r="I2041">
        <v>12068.31</v>
      </c>
      <c r="J2041">
        <v>0.05</v>
      </c>
      <c r="K2041">
        <v>96546.48</v>
      </c>
      <c r="L2041">
        <v>81752</v>
      </c>
      <c r="M2041">
        <v>14794.48</v>
      </c>
      <c r="N2041" s="11" t="s">
        <v>550</v>
      </c>
      <c r="O2041" s="11" t="s">
        <v>543</v>
      </c>
    </row>
    <row r="2042" spans="1:15" x14ac:dyDescent="0.25">
      <c r="A2042" s="11" t="s">
        <v>1631</v>
      </c>
      <c r="B2042" s="12">
        <v>46123</v>
      </c>
      <c r="C2042" s="11" t="s">
        <v>290</v>
      </c>
      <c r="D2042" s="11" t="s">
        <v>371</v>
      </c>
      <c r="E2042" s="11" t="s">
        <v>398</v>
      </c>
      <c r="F2042" s="11" t="s">
        <v>465</v>
      </c>
      <c r="G2042" s="11" t="s">
        <v>541</v>
      </c>
      <c r="H2042">
        <v>2</v>
      </c>
      <c r="I2042">
        <v>23976.98</v>
      </c>
      <c r="J2042">
        <v>0.05</v>
      </c>
      <c r="K2042">
        <v>47953.96</v>
      </c>
      <c r="L2042">
        <v>42632</v>
      </c>
      <c r="M2042">
        <v>5321.96</v>
      </c>
      <c r="N2042" s="11" t="s">
        <v>550</v>
      </c>
      <c r="O2042" s="11" t="s">
        <v>543</v>
      </c>
    </row>
    <row r="2043" spans="1:15" x14ac:dyDescent="0.25">
      <c r="A2043" s="11" t="s">
        <v>1632</v>
      </c>
      <c r="B2043" s="12">
        <v>46174</v>
      </c>
      <c r="C2043" s="11" t="s">
        <v>228</v>
      </c>
      <c r="D2043" s="11" t="s">
        <v>368</v>
      </c>
      <c r="E2043" s="11" t="s">
        <v>395</v>
      </c>
      <c r="F2043" s="11" t="s">
        <v>509</v>
      </c>
      <c r="G2043" s="11" t="s">
        <v>541</v>
      </c>
      <c r="H2043">
        <v>2</v>
      </c>
      <c r="I2043">
        <v>1020.01</v>
      </c>
      <c r="J2043">
        <v>0.05</v>
      </c>
      <c r="K2043">
        <v>2040.02</v>
      </c>
      <c r="L2043">
        <v>1552</v>
      </c>
      <c r="M2043">
        <v>488.02</v>
      </c>
      <c r="N2043" s="11" t="s">
        <v>542</v>
      </c>
      <c r="O2043" s="11" t="s">
        <v>543</v>
      </c>
    </row>
    <row r="2044" spans="1:15" x14ac:dyDescent="0.25">
      <c r="A2044" s="11" t="s">
        <v>1649</v>
      </c>
      <c r="B2044" s="12">
        <v>45815</v>
      </c>
      <c r="C2044" s="11" t="s">
        <v>37</v>
      </c>
      <c r="D2044" s="11" t="s">
        <v>368</v>
      </c>
      <c r="E2044" s="11" t="s">
        <v>382</v>
      </c>
      <c r="F2044" s="11" t="s">
        <v>457</v>
      </c>
      <c r="G2044" s="11" t="s">
        <v>541</v>
      </c>
      <c r="H2044">
        <v>8</v>
      </c>
      <c r="I2044">
        <v>1020.01</v>
      </c>
      <c r="J2044">
        <v>0.05</v>
      </c>
      <c r="K2044">
        <v>8160.08</v>
      </c>
      <c r="L2044">
        <v>6208</v>
      </c>
      <c r="M2044">
        <v>1952.08</v>
      </c>
      <c r="N2044" s="11" t="s">
        <v>542</v>
      </c>
      <c r="O2044" s="11" t="s">
        <v>543</v>
      </c>
    </row>
    <row r="2045" spans="1:15" x14ac:dyDescent="0.25">
      <c r="A2045" s="11" t="s">
        <v>1652</v>
      </c>
      <c r="B2045" s="12">
        <v>46278</v>
      </c>
      <c r="C2045" s="11" t="s">
        <v>254</v>
      </c>
      <c r="D2045" s="11" t="s">
        <v>351</v>
      </c>
      <c r="E2045" s="11" t="s">
        <v>395</v>
      </c>
      <c r="F2045" s="11" t="s">
        <v>447</v>
      </c>
      <c r="G2045" s="11" t="s">
        <v>541</v>
      </c>
      <c r="H2045">
        <v>3</v>
      </c>
      <c r="I2045">
        <v>27538.48</v>
      </c>
      <c r="J2045">
        <v>0.05</v>
      </c>
      <c r="K2045">
        <v>82615.44</v>
      </c>
      <c r="L2045">
        <v>58314</v>
      </c>
      <c r="M2045">
        <v>24301.439999999999</v>
      </c>
      <c r="N2045" s="11" t="s">
        <v>556</v>
      </c>
      <c r="O2045" s="11" t="s">
        <v>543</v>
      </c>
    </row>
    <row r="2046" spans="1:15" x14ac:dyDescent="0.25">
      <c r="A2046" s="11" t="s">
        <v>1675</v>
      </c>
      <c r="B2046" s="12">
        <v>45781</v>
      </c>
      <c r="C2046" s="11" t="s">
        <v>122</v>
      </c>
      <c r="D2046" s="11" t="s">
        <v>362</v>
      </c>
      <c r="E2046" s="11" t="s">
        <v>387</v>
      </c>
      <c r="F2046" s="11" t="s">
        <v>435</v>
      </c>
      <c r="G2046" s="11" t="s">
        <v>541</v>
      </c>
      <c r="H2046">
        <v>3</v>
      </c>
      <c r="I2046">
        <v>21419.5</v>
      </c>
      <c r="J2046">
        <v>0.05</v>
      </c>
      <c r="K2046">
        <v>64258.5</v>
      </c>
      <c r="L2046">
        <v>51177</v>
      </c>
      <c r="M2046">
        <v>13081.5</v>
      </c>
      <c r="N2046" s="11" t="s">
        <v>542</v>
      </c>
      <c r="O2046" s="11" t="s">
        <v>543</v>
      </c>
    </row>
    <row r="2047" spans="1:15" x14ac:dyDescent="0.25">
      <c r="A2047" s="11" t="s">
        <v>1682</v>
      </c>
      <c r="B2047" s="12">
        <v>45781</v>
      </c>
      <c r="C2047" s="11" t="s">
        <v>234</v>
      </c>
      <c r="D2047" s="11" t="s">
        <v>364</v>
      </c>
      <c r="E2047" s="11" t="s">
        <v>393</v>
      </c>
      <c r="F2047" s="11" t="s">
        <v>433</v>
      </c>
      <c r="G2047" s="11" t="s">
        <v>541</v>
      </c>
      <c r="H2047">
        <v>8</v>
      </c>
      <c r="I2047">
        <v>24184.29</v>
      </c>
      <c r="J2047">
        <v>0.05</v>
      </c>
      <c r="K2047">
        <v>193474.32</v>
      </c>
      <c r="L2047">
        <v>134520</v>
      </c>
      <c r="M2047">
        <v>58954.32</v>
      </c>
      <c r="N2047" s="11" t="s">
        <v>546</v>
      </c>
      <c r="O2047" s="11" t="s">
        <v>543</v>
      </c>
    </row>
    <row r="2048" spans="1:15" x14ac:dyDescent="0.25">
      <c r="A2048" s="11" t="s">
        <v>1702</v>
      </c>
      <c r="B2048" s="12">
        <v>46307</v>
      </c>
      <c r="C2048" s="11" t="s">
        <v>166</v>
      </c>
      <c r="D2048" s="11" t="s">
        <v>362</v>
      </c>
      <c r="E2048" s="11" t="s">
        <v>389</v>
      </c>
      <c r="F2048" s="11" t="s">
        <v>523</v>
      </c>
      <c r="G2048" s="11" t="s">
        <v>541</v>
      </c>
      <c r="H2048">
        <v>5</v>
      </c>
      <c r="I2048">
        <v>21419.5</v>
      </c>
      <c r="J2048">
        <v>0.05</v>
      </c>
      <c r="K2048">
        <v>107097.5</v>
      </c>
      <c r="L2048">
        <v>85295</v>
      </c>
      <c r="M2048">
        <v>21802.5</v>
      </c>
      <c r="N2048" s="11" t="s">
        <v>556</v>
      </c>
      <c r="O2048" s="11" t="s">
        <v>543</v>
      </c>
    </row>
    <row r="2049" spans="1:15" x14ac:dyDescent="0.25">
      <c r="A2049" s="11" t="s">
        <v>1707</v>
      </c>
      <c r="B2049" s="12">
        <v>46185</v>
      </c>
      <c r="C2049" s="11" t="s">
        <v>254</v>
      </c>
      <c r="D2049" s="11" t="s">
        <v>353</v>
      </c>
      <c r="E2049" s="11" t="s">
        <v>393</v>
      </c>
      <c r="F2049" s="11" t="s">
        <v>487</v>
      </c>
      <c r="G2049" s="11" t="s">
        <v>541</v>
      </c>
      <c r="H2049">
        <v>5</v>
      </c>
      <c r="I2049">
        <v>7641.32</v>
      </c>
      <c r="J2049">
        <v>0.05</v>
      </c>
      <c r="K2049">
        <v>38206.6</v>
      </c>
      <c r="L2049">
        <v>26685</v>
      </c>
      <c r="M2049">
        <v>11521.6</v>
      </c>
      <c r="N2049" s="11" t="s">
        <v>542</v>
      </c>
      <c r="O2049" s="11" t="s">
        <v>543</v>
      </c>
    </row>
    <row r="2050" spans="1:15" x14ac:dyDescent="0.25">
      <c r="A2050" s="11" t="s">
        <v>1733</v>
      </c>
      <c r="B2050" s="12">
        <v>45924</v>
      </c>
      <c r="C2050" s="11" t="s">
        <v>66</v>
      </c>
      <c r="D2050" s="11" t="s">
        <v>343</v>
      </c>
      <c r="E2050" s="11" t="s">
        <v>389</v>
      </c>
      <c r="F2050" s="11" t="s">
        <v>431</v>
      </c>
      <c r="G2050" s="11" t="s">
        <v>541</v>
      </c>
      <c r="H2050">
        <v>6</v>
      </c>
      <c r="I2050">
        <v>3970.61</v>
      </c>
      <c r="J2050">
        <v>0.05</v>
      </c>
      <c r="K2050">
        <v>23823.66</v>
      </c>
      <c r="L2050">
        <v>19146</v>
      </c>
      <c r="M2050">
        <v>4677.66</v>
      </c>
      <c r="N2050" s="11" t="s">
        <v>550</v>
      </c>
      <c r="O2050" s="11" t="s">
        <v>543</v>
      </c>
    </row>
    <row r="2051" spans="1:15" x14ac:dyDescent="0.25">
      <c r="A2051" s="11" t="s">
        <v>1742</v>
      </c>
      <c r="B2051" s="12">
        <v>46344</v>
      </c>
      <c r="C2051" s="11" t="s">
        <v>23</v>
      </c>
      <c r="D2051" s="11" t="s">
        <v>371</v>
      </c>
      <c r="E2051" s="11" t="s">
        <v>398</v>
      </c>
      <c r="F2051" s="11" t="s">
        <v>525</v>
      </c>
      <c r="G2051" s="11" t="s">
        <v>541</v>
      </c>
      <c r="H2051">
        <v>4</v>
      </c>
      <c r="I2051">
        <v>23976.98</v>
      </c>
      <c r="J2051">
        <v>0.05</v>
      </c>
      <c r="K2051">
        <v>95907.92</v>
      </c>
      <c r="L2051">
        <v>85264</v>
      </c>
      <c r="M2051">
        <v>10643.92</v>
      </c>
      <c r="N2051" s="11" t="s">
        <v>542</v>
      </c>
      <c r="O2051" s="11" t="s">
        <v>543</v>
      </c>
    </row>
    <row r="2052" spans="1:15" x14ac:dyDescent="0.25">
      <c r="A2052" s="11" t="s">
        <v>1753</v>
      </c>
      <c r="B2052" s="12">
        <v>45731</v>
      </c>
      <c r="C2052" s="11" t="s">
        <v>258</v>
      </c>
      <c r="D2052" s="11" t="s">
        <v>353</v>
      </c>
      <c r="E2052" s="11" t="s">
        <v>387</v>
      </c>
      <c r="F2052" s="11" t="s">
        <v>429</v>
      </c>
      <c r="G2052" s="11" t="s">
        <v>541</v>
      </c>
      <c r="H2052">
        <v>1</v>
      </c>
      <c r="I2052">
        <v>7641.32</v>
      </c>
      <c r="J2052">
        <v>0.05</v>
      </c>
      <c r="K2052">
        <v>7641.32</v>
      </c>
      <c r="L2052">
        <v>5337</v>
      </c>
      <c r="M2052">
        <v>2304.3200000000002</v>
      </c>
      <c r="N2052" s="11" t="s">
        <v>550</v>
      </c>
      <c r="O2052" s="11" t="s">
        <v>543</v>
      </c>
    </row>
    <row r="2053" spans="1:15" x14ac:dyDescent="0.25">
      <c r="A2053" s="11" t="s">
        <v>1763</v>
      </c>
      <c r="B2053" s="12">
        <v>45789</v>
      </c>
      <c r="C2053" s="11" t="s">
        <v>88</v>
      </c>
      <c r="D2053" s="11" t="s">
        <v>355</v>
      </c>
      <c r="E2053" s="11" t="s">
        <v>389</v>
      </c>
      <c r="F2053" s="11" t="s">
        <v>433</v>
      </c>
      <c r="G2053" s="11" t="s">
        <v>541</v>
      </c>
      <c r="H2053">
        <v>2</v>
      </c>
      <c r="I2053">
        <v>27379.41</v>
      </c>
      <c r="J2053">
        <v>0.05</v>
      </c>
      <c r="K2053">
        <v>54758.82</v>
      </c>
      <c r="L2053">
        <v>39596</v>
      </c>
      <c r="M2053">
        <v>15162.82</v>
      </c>
      <c r="N2053" s="11" t="s">
        <v>550</v>
      </c>
      <c r="O2053" s="11" t="s">
        <v>543</v>
      </c>
    </row>
    <row r="2054" spans="1:15" x14ac:dyDescent="0.25">
      <c r="A2054" s="11" t="s">
        <v>1769</v>
      </c>
      <c r="B2054" s="12">
        <v>46158</v>
      </c>
      <c r="C2054" s="11" t="s">
        <v>104</v>
      </c>
      <c r="D2054" s="11" t="s">
        <v>355</v>
      </c>
      <c r="E2054" s="11" t="s">
        <v>391</v>
      </c>
      <c r="F2054" s="11" t="s">
        <v>511</v>
      </c>
      <c r="G2054" s="11" t="s">
        <v>541</v>
      </c>
      <c r="H2054">
        <v>7</v>
      </c>
      <c r="I2054">
        <v>27379.41</v>
      </c>
      <c r="J2054">
        <v>0.05</v>
      </c>
      <c r="K2054">
        <v>191655.87</v>
      </c>
      <c r="L2054">
        <v>138586</v>
      </c>
      <c r="M2054">
        <v>53069.87</v>
      </c>
      <c r="N2054" s="11" t="s">
        <v>546</v>
      </c>
      <c r="O2054" s="11" t="s">
        <v>543</v>
      </c>
    </row>
    <row r="2055" spans="1:15" x14ac:dyDescent="0.25">
      <c r="A2055" s="11" t="s">
        <v>1781</v>
      </c>
      <c r="B2055" s="12">
        <v>46338</v>
      </c>
      <c r="C2055" s="11" t="s">
        <v>130</v>
      </c>
      <c r="D2055" s="11" t="s">
        <v>366</v>
      </c>
      <c r="E2055" s="11" t="s">
        <v>391</v>
      </c>
      <c r="F2055" s="11" t="s">
        <v>467</v>
      </c>
      <c r="G2055" s="11" t="s">
        <v>541</v>
      </c>
      <c r="H2055">
        <v>8</v>
      </c>
      <c r="I2055">
        <v>23651.82</v>
      </c>
      <c r="J2055">
        <v>0.05</v>
      </c>
      <c r="K2055">
        <v>123951.33</v>
      </c>
      <c r="L2055">
        <v>134216</v>
      </c>
      <c r="M2055">
        <v>-10264.67</v>
      </c>
      <c r="N2055" s="11" t="s">
        <v>550</v>
      </c>
      <c r="O2055" s="11" t="s">
        <v>543</v>
      </c>
    </row>
    <row r="2056" spans="1:15" x14ac:dyDescent="0.25">
      <c r="A2056" s="11" t="s">
        <v>1796</v>
      </c>
      <c r="B2056" s="12">
        <v>45886</v>
      </c>
      <c r="C2056" s="11" t="s">
        <v>292</v>
      </c>
      <c r="D2056" s="11" t="s">
        <v>371</v>
      </c>
      <c r="E2056" s="11" t="s">
        <v>391</v>
      </c>
      <c r="F2056" s="11" t="s">
        <v>404</v>
      </c>
      <c r="G2056" s="11" t="s">
        <v>541</v>
      </c>
      <c r="H2056">
        <v>4</v>
      </c>
      <c r="I2056">
        <v>23976.98</v>
      </c>
      <c r="J2056">
        <v>0.05</v>
      </c>
      <c r="K2056">
        <v>95907.92</v>
      </c>
      <c r="L2056">
        <v>85264</v>
      </c>
      <c r="M2056">
        <v>10643.92</v>
      </c>
      <c r="N2056" s="11" t="s">
        <v>546</v>
      </c>
      <c r="O2056" s="11" t="s">
        <v>543</v>
      </c>
    </row>
    <row r="2057" spans="1:15" x14ac:dyDescent="0.25">
      <c r="A2057" s="11" t="s">
        <v>1799</v>
      </c>
      <c r="B2057" s="12">
        <v>46205</v>
      </c>
      <c r="C2057" s="11" t="s">
        <v>102</v>
      </c>
      <c r="D2057" s="11" t="s">
        <v>366</v>
      </c>
      <c r="E2057" s="11" t="s">
        <v>395</v>
      </c>
      <c r="F2057" s="11" t="s">
        <v>525</v>
      </c>
      <c r="G2057" s="11" t="s">
        <v>541</v>
      </c>
      <c r="H2057">
        <v>1</v>
      </c>
      <c r="I2057">
        <v>23651.82</v>
      </c>
      <c r="J2057">
        <v>0.05</v>
      </c>
      <c r="K2057">
        <v>23651.82</v>
      </c>
      <c r="L2057">
        <v>16777</v>
      </c>
      <c r="M2057">
        <v>6874.82</v>
      </c>
      <c r="N2057" s="11" t="s">
        <v>550</v>
      </c>
      <c r="O2057" s="11" t="s">
        <v>543</v>
      </c>
    </row>
    <row r="2058" spans="1:15" x14ac:dyDescent="0.25">
      <c r="A2058" s="11" t="s">
        <v>1865</v>
      </c>
      <c r="B2058" s="12">
        <v>45913</v>
      </c>
      <c r="C2058" s="11" t="s">
        <v>262</v>
      </c>
      <c r="D2058" s="11" t="s">
        <v>373</v>
      </c>
      <c r="E2058" s="11" t="s">
        <v>398</v>
      </c>
      <c r="F2058" s="11" t="s">
        <v>461</v>
      </c>
      <c r="G2058" s="11" t="s">
        <v>541</v>
      </c>
      <c r="H2058">
        <v>7</v>
      </c>
      <c r="I2058">
        <v>2163.4</v>
      </c>
      <c r="J2058">
        <v>0.05</v>
      </c>
      <c r="K2058">
        <v>15143.8</v>
      </c>
      <c r="L2058">
        <v>11347</v>
      </c>
      <c r="M2058">
        <v>3796.8</v>
      </c>
      <c r="N2058" s="11" t="s">
        <v>550</v>
      </c>
      <c r="O2058" s="11" t="s">
        <v>543</v>
      </c>
    </row>
    <row r="2059" spans="1:15" x14ac:dyDescent="0.25">
      <c r="A2059" s="11" t="s">
        <v>1879</v>
      </c>
      <c r="B2059" s="12">
        <v>46113</v>
      </c>
      <c r="C2059" s="11" t="s">
        <v>254</v>
      </c>
      <c r="D2059" s="11" t="s">
        <v>360</v>
      </c>
      <c r="E2059" s="11" t="s">
        <v>382</v>
      </c>
      <c r="F2059" s="11" t="s">
        <v>483</v>
      </c>
      <c r="G2059" s="11" t="s">
        <v>541</v>
      </c>
      <c r="H2059">
        <v>1</v>
      </c>
      <c r="I2059">
        <v>23550.26</v>
      </c>
      <c r="J2059">
        <v>0.05</v>
      </c>
      <c r="K2059">
        <v>23550.26</v>
      </c>
      <c r="L2059">
        <v>20523</v>
      </c>
      <c r="M2059">
        <v>3027.26</v>
      </c>
      <c r="N2059" s="11" t="s">
        <v>556</v>
      </c>
      <c r="O2059" s="11" t="s">
        <v>543</v>
      </c>
    </row>
    <row r="2060" spans="1:15" x14ac:dyDescent="0.25">
      <c r="A2060" s="11" t="s">
        <v>1911</v>
      </c>
      <c r="B2060" s="12">
        <v>45786</v>
      </c>
      <c r="C2060" s="11" t="s">
        <v>44</v>
      </c>
      <c r="D2060" s="11" t="s">
        <v>345</v>
      </c>
      <c r="E2060" s="11" t="s">
        <v>391</v>
      </c>
      <c r="F2060" s="11" t="s">
        <v>455</v>
      </c>
      <c r="G2060" s="11" t="s">
        <v>541</v>
      </c>
      <c r="H2060">
        <v>7</v>
      </c>
      <c r="I2060">
        <v>1778.19</v>
      </c>
      <c r="J2060">
        <v>0.05</v>
      </c>
      <c r="K2060">
        <v>12447.33</v>
      </c>
      <c r="L2060">
        <v>11305</v>
      </c>
      <c r="M2060">
        <v>1142.33</v>
      </c>
      <c r="N2060" s="11" t="s">
        <v>556</v>
      </c>
      <c r="O2060" s="11" t="s">
        <v>543</v>
      </c>
    </row>
    <row r="2061" spans="1:15" x14ac:dyDescent="0.25">
      <c r="A2061" s="11" t="s">
        <v>1915</v>
      </c>
      <c r="B2061" s="12">
        <v>46151</v>
      </c>
      <c r="C2061" s="11" t="s">
        <v>296</v>
      </c>
      <c r="D2061" s="11" t="s">
        <v>341</v>
      </c>
      <c r="E2061" s="11" t="s">
        <v>389</v>
      </c>
      <c r="F2061" s="11" t="s">
        <v>410</v>
      </c>
      <c r="G2061" s="11" t="s">
        <v>541</v>
      </c>
      <c r="H2061">
        <v>5</v>
      </c>
      <c r="I2061">
        <v>491.46</v>
      </c>
      <c r="J2061">
        <v>0.05</v>
      </c>
      <c r="K2061">
        <v>2457.3000000000002</v>
      </c>
      <c r="L2061">
        <v>2060</v>
      </c>
      <c r="M2061">
        <v>397.3</v>
      </c>
      <c r="N2061" s="11" t="s">
        <v>546</v>
      </c>
      <c r="O2061" s="11" t="s">
        <v>543</v>
      </c>
    </row>
    <row r="2062" spans="1:15" x14ac:dyDescent="0.25">
      <c r="A2062" s="11" t="s">
        <v>1916</v>
      </c>
      <c r="B2062" s="12">
        <v>45881</v>
      </c>
      <c r="C2062" s="11" t="s">
        <v>172</v>
      </c>
      <c r="D2062" s="11" t="s">
        <v>357</v>
      </c>
      <c r="E2062" s="11" t="s">
        <v>391</v>
      </c>
      <c r="F2062" s="11" t="s">
        <v>499</v>
      </c>
      <c r="G2062" s="11" t="s">
        <v>541</v>
      </c>
      <c r="H2062">
        <v>1</v>
      </c>
      <c r="I2062">
        <v>19739.61</v>
      </c>
      <c r="J2062">
        <v>0.05</v>
      </c>
      <c r="K2062">
        <v>19739.61</v>
      </c>
      <c r="L2062">
        <v>16443</v>
      </c>
      <c r="M2062">
        <v>3296.61</v>
      </c>
      <c r="N2062" s="11" t="s">
        <v>556</v>
      </c>
      <c r="O2062" s="11" t="s">
        <v>543</v>
      </c>
    </row>
    <row r="2063" spans="1:15" x14ac:dyDescent="0.25">
      <c r="A2063" s="11" t="s">
        <v>1934</v>
      </c>
      <c r="B2063" s="12">
        <v>45731</v>
      </c>
      <c r="C2063" s="11" t="s">
        <v>308</v>
      </c>
      <c r="D2063" s="11" t="s">
        <v>348</v>
      </c>
      <c r="E2063" s="11" t="s">
        <v>391</v>
      </c>
      <c r="F2063" s="11" t="s">
        <v>437</v>
      </c>
      <c r="G2063" s="11" t="s">
        <v>541</v>
      </c>
      <c r="H2063">
        <v>7</v>
      </c>
      <c r="I2063">
        <v>12068.31</v>
      </c>
      <c r="J2063">
        <v>0.05</v>
      </c>
      <c r="K2063">
        <v>84478.17</v>
      </c>
      <c r="L2063">
        <v>71533</v>
      </c>
      <c r="M2063">
        <v>12945.17</v>
      </c>
      <c r="N2063" s="11" t="s">
        <v>546</v>
      </c>
      <c r="O2063" s="11" t="s">
        <v>543</v>
      </c>
    </row>
    <row r="2064" spans="1:15" x14ac:dyDescent="0.25">
      <c r="A2064" s="11" t="s">
        <v>1952</v>
      </c>
      <c r="B2064" s="12">
        <v>45800</v>
      </c>
      <c r="C2064" s="11" t="s">
        <v>234</v>
      </c>
      <c r="D2064" s="11" t="s">
        <v>355</v>
      </c>
      <c r="E2064" s="11" t="s">
        <v>398</v>
      </c>
      <c r="F2064" s="11" t="s">
        <v>499</v>
      </c>
      <c r="G2064" s="11" t="s">
        <v>541</v>
      </c>
      <c r="H2064">
        <v>7</v>
      </c>
      <c r="I2064">
        <v>27379.41</v>
      </c>
      <c r="J2064">
        <v>0.05</v>
      </c>
      <c r="K2064">
        <v>191655.87</v>
      </c>
      <c r="L2064">
        <v>138586</v>
      </c>
      <c r="M2064">
        <v>53069.87</v>
      </c>
      <c r="N2064" s="11" t="s">
        <v>556</v>
      </c>
      <c r="O2064" s="11" t="s">
        <v>543</v>
      </c>
    </row>
    <row r="2065" spans="1:15" x14ac:dyDescent="0.25">
      <c r="A2065" s="11" t="s">
        <v>1992</v>
      </c>
      <c r="B2065" s="12">
        <v>46316</v>
      </c>
      <c r="C2065" s="11" t="s">
        <v>150</v>
      </c>
      <c r="D2065" s="11" t="s">
        <v>373</v>
      </c>
      <c r="E2065" s="11" t="s">
        <v>385</v>
      </c>
      <c r="F2065" s="11" t="s">
        <v>465</v>
      </c>
      <c r="G2065" s="11" t="s">
        <v>541</v>
      </c>
      <c r="H2065">
        <v>7</v>
      </c>
      <c r="I2065">
        <v>2163.4</v>
      </c>
      <c r="J2065">
        <v>0.05</v>
      </c>
      <c r="K2065">
        <v>9121.85</v>
      </c>
      <c r="L2065">
        <v>11347</v>
      </c>
      <c r="M2065">
        <v>-2225.15</v>
      </c>
      <c r="N2065" s="11" t="s">
        <v>556</v>
      </c>
      <c r="O2065" s="11" t="s">
        <v>543</v>
      </c>
    </row>
    <row r="2066" spans="1:15" x14ac:dyDescent="0.25">
      <c r="A2066" s="11" t="s">
        <v>2021</v>
      </c>
      <c r="B2066" s="12">
        <v>46050</v>
      </c>
      <c r="C2066" s="11" t="s">
        <v>54</v>
      </c>
      <c r="D2066" s="11" t="s">
        <v>341</v>
      </c>
      <c r="E2066" s="11" t="s">
        <v>387</v>
      </c>
      <c r="F2066" s="11" t="s">
        <v>483</v>
      </c>
      <c r="G2066" s="11" t="s">
        <v>541</v>
      </c>
      <c r="H2066">
        <v>7</v>
      </c>
      <c r="I2066">
        <v>491.46</v>
      </c>
      <c r="J2066">
        <v>0.05</v>
      </c>
      <c r="K2066">
        <v>3440.22</v>
      </c>
      <c r="L2066">
        <v>2884</v>
      </c>
      <c r="M2066">
        <v>556.22</v>
      </c>
      <c r="N2066" s="11" t="s">
        <v>542</v>
      </c>
      <c r="O2066" s="11" t="s">
        <v>543</v>
      </c>
    </row>
    <row r="2067" spans="1:15" x14ac:dyDescent="0.25">
      <c r="A2067" s="11" t="s">
        <v>2039</v>
      </c>
      <c r="B2067" s="12">
        <v>45862</v>
      </c>
      <c r="C2067" s="11" t="s">
        <v>104</v>
      </c>
      <c r="D2067" s="11" t="s">
        <v>351</v>
      </c>
      <c r="E2067" s="11" t="s">
        <v>395</v>
      </c>
      <c r="F2067" s="11" t="s">
        <v>469</v>
      </c>
      <c r="G2067" s="11" t="s">
        <v>541</v>
      </c>
      <c r="H2067">
        <v>3</v>
      </c>
      <c r="I2067">
        <v>27538.48</v>
      </c>
      <c r="J2067">
        <v>0.05</v>
      </c>
      <c r="K2067">
        <v>82615.44</v>
      </c>
      <c r="L2067">
        <v>58314</v>
      </c>
      <c r="M2067">
        <v>24301.439999999999</v>
      </c>
      <c r="N2067" s="11" t="s">
        <v>550</v>
      </c>
      <c r="O2067" s="11" t="s">
        <v>543</v>
      </c>
    </row>
    <row r="2068" spans="1:15" x14ac:dyDescent="0.25">
      <c r="A2068" s="11" t="s">
        <v>2077</v>
      </c>
      <c r="B2068" s="12">
        <v>45751</v>
      </c>
      <c r="C2068" s="11" t="s">
        <v>118</v>
      </c>
      <c r="D2068" s="11" t="s">
        <v>357</v>
      </c>
      <c r="E2068" s="11" t="s">
        <v>387</v>
      </c>
      <c r="F2068" s="11" t="s">
        <v>519</v>
      </c>
      <c r="G2068" s="11" t="s">
        <v>541</v>
      </c>
      <c r="H2068">
        <v>5</v>
      </c>
      <c r="I2068">
        <v>19739.61</v>
      </c>
      <c r="J2068">
        <v>0.05</v>
      </c>
      <c r="K2068">
        <v>98698.05</v>
      </c>
      <c r="L2068">
        <v>82215</v>
      </c>
      <c r="M2068">
        <v>16483.05</v>
      </c>
      <c r="N2068" s="11" t="s">
        <v>546</v>
      </c>
      <c r="O2068" s="11" t="s">
        <v>543</v>
      </c>
    </row>
    <row r="2069" spans="1:15" x14ac:dyDescent="0.25">
      <c r="A2069" s="11" t="s">
        <v>2088</v>
      </c>
      <c r="B2069" s="12">
        <v>46352</v>
      </c>
      <c r="C2069" s="11" t="s">
        <v>86</v>
      </c>
      <c r="D2069" s="11" t="s">
        <v>343</v>
      </c>
      <c r="E2069" s="11" t="s">
        <v>393</v>
      </c>
      <c r="F2069" s="11" t="s">
        <v>427</v>
      </c>
      <c r="G2069" s="11" t="s">
        <v>541</v>
      </c>
      <c r="H2069">
        <v>7</v>
      </c>
      <c r="I2069">
        <v>3970.61</v>
      </c>
      <c r="J2069">
        <v>0.05</v>
      </c>
      <c r="K2069">
        <v>27794.27</v>
      </c>
      <c r="L2069">
        <v>22337</v>
      </c>
      <c r="M2069">
        <v>5457.27</v>
      </c>
      <c r="N2069" s="11" t="s">
        <v>550</v>
      </c>
      <c r="O2069" s="11" t="s">
        <v>543</v>
      </c>
    </row>
    <row r="2070" spans="1:15" x14ac:dyDescent="0.25">
      <c r="A2070" s="11" t="s">
        <v>2089</v>
      </c>
      <c r="B2070" s="12">
        <v>46328</v>
      </c>
      <c r="C2070" s="11" t="s">
        <v>182</v>
      </c>
      <c r="D2070" s="11" t="s">
        <v>353</v>
      </c>
      <c r="E2070" s="11" t="s">
        <v>398</v>
      </c>
      <c r="F2070" s="11" t="s">
        <v>515</v>
      </c>
      <c r="G2070" s="11" t="s">
        <v>541</v>
      </c>
      <c r="H2070">
        <v>6</v>
      </c>
      <c r="I2070">
        <v>7641.32</v>
      </c>
      <c r="J2070">
        <v>0.05</v>
      </c>
      <c r="K2070">
        <v>45847.92</v>
      </c>
      <c r="L2070">
        <v>32022</v>
      </c>
      <c r="M2070">
        <v>13825.92</v>
      </c>
      <c r="N2070" s="11" t="s">
        <v>550</v>
      </c>
      <c r="O2070" s="11" t="s">
        <v>543</v>
      </c>
    </row>
    <row r="2071" spans="1:15" x14ac:dyDescent="0.25">
      <c r="A2071" s="11" t="s">
        <v>2090</v>
      </c>
      <c r="B2071" s="12">
        <v>45719</v>
      </c>
      <c r="C2071" s="11" t="s">
        <v>112</v>
      </c>
      <c r="D2071" s="11" t="s">
        <v>345</v>
      </c>
      <c r="E2071" s="11" t="s">
        <v>387</v>
      </c>
      <c r="F2071" s="11" t="s">
        <v>439</v>
      </c>
      <c r="G2071" s="11" t="s">
        <v>541</v>
      </c>
      <c r="H2071">
        <v>7</v>
      </c>
      <c r="I2071">
        <v>1778.19</v>
      </c>
      <c r="J2071">
        <v>0.05</v>
      </c>
      <c r="K2071">
        <v>12447.33</v>
      </c>
      <c r="L2071">
        <v>11305</v>
      </c>
      <c r="M2071">
        <v>1142.33</v>
      </c>
      <c r="N2071" s="11" t="s">
        <v>550</v>
      </c>
      <c r="O2071" s="11" t="s">
        <v>543</v>
      </c>
    </row>
    <row r="2072" spans="1:15" x14ac:dyDescent="0.25">
      <c r="A2072" s="11" t="s">
        <v>2123</v>
      </c>
      <c r="B2072" s="12">
        <v>45825</v>
      </c>
      <c r="C2072" s="11" t="s">
        <v>296</v>
      </c>
      <c r="D2072" s="11" t="s">
        <v>373</v>
      </c>
      <c r="E2072" s="11" t="s">
        <v>389</v>
      </c>
      <c r="F2072" s="11" t="s">
        <v>487</v>
      </c>
      <c r="G2072" s="11" t="s">
        <v>541</v>
      </c>
      <c r="H2072">
        <v>6</v>
      </c>
      <c r="I2072">
        <v>2163.4</v>
      </c>
      <c r="J2072">
        <v>0.05</v>
      </c>
      <c r="K2072">
        <v>12980.4</v>
      </c>
      <c r="L2072">
        <v>9726</v>
      </c>
      <c r="M2072">
        <v>3254.4</v>
      </c>
      <c r="N2072" s="11" t="s">
        <v>546</v>
      </c>
      <c r="O2072" s="11" t="s">
        <v>543</v>
      </c>
    </row>
    <row r="2073" spans="1:15" x14ac:dyDescent="0.25">
      <c r="A2073" s="11" t="s">
        <v>2138</v>
      </c>
      <c r="B2073" s="12">
        <v>46334</v>
      </c>
      <c r="C2073" s="11" t="s">
        <v>266</v>
      </c>
      <c r="D2073" s="11" t="s">
        <v>339</v>
      </c>
      <c r="E2073" s="11" t="s">
        <v>382</v>
      </c>
      <c r="F2073" s="11" t="s">
        <v>527</v>
      </c>
      <c r="G2073" s="11" t="s">
        <v>541</v>
      </c>
      <c r="H2073">
        <v>3</v>
      </c>
      <c r="I2073">
        <v>8778.19</v>
      </c>
      <c r="J2073">
        <v>0.05</v>
      </c>
      <c r="K2073">
        <v>26334.57</v>
      </c>
      <c r="L2073">
        <v>20505</v>
      </c>
      <c r="M2073">
        <v>5829.57</v>
      </c>
      <c r="N2073" s="11" t="s">
        <v>546</v>
      </c>
      <c r="O2073" s="11" t="s">
        <v>543</v>
      </c>
    </row>
    <row r="2074" spans="1:15" x14ac:dyDescent="0.25">
      <c r="A2074" s="11" t="s">
        <v>2156</v>
      </c>
      <c r="B2074" s="12">
        <v>45754</v>
      </c>
      <c r="C2074" s="11" t="s">
        <v>226</v>
      </c>
      <c r="D2074" s="11" t="s">
        <v>357</v>
      </c>
      <c r="E2074" s="11" t="s">
        <v>382</v>
      </c>
      <c r="F2074" s="11" t="s">
        <v>435</v>
      </c>
      <c r="G2074" s="11" t="s">
        <v>541</v>
      </c>
      <c r="H2074">
        <v>1</v>
      </c>
      <c r="I2074">
        <v>19739.61</v>
      </c>
      <c r="J2074">
        <v>0.05</v>
      </c>
      <c r="K2074">
        <v>19739.61</v>
      </c>
      <c r="L2074">
        <v>16443</v>
      </c>
      <c r="M2074">
        <v>3296.61</v>
      </c>
      <c r="N2074" s="11" t="s">
        <v>550</v>
      </c>
      <c r="O2074" s="11" t="s">
        <v>543</v>
      </c>
    </row>
    <row r="2075" spans="1:15" x14ac:dyDescent="0.25">
      <c r="A2075" s="11" t="s">
        <v>2162</v>
      </c>
      <c r="B2075" s="12">
        <v>46301</v>
      </c>
      <c r="C2075" s="11" t="s">
        <v>39</v>
      </c>
      <c r="D2075" s="11" t="s">
        <v>357</v>
      </c>
      <c r="E2075" s="11" t="s">
        <v>389</v>
      </c>
      <c r="F2075" s="11" t="s">
        <v>501</v>
      </c>
      <c r="G2075" s="11" t="s">
        <v>541</v>
      </c>
      <c r="H2075">
        <v>4</v>
      </c>
      <c r="I2075">
        <v>19739.61</v>
      </c>
      <c r="J2075">
        <v>0.05</v>
      </c>
      <c r="K2075">
        <v>78958.44</v>
      </c>
      <c r="L2075">
        <v>65772</v>
      </c>
      <c r="M2075">
        <v>13186.44</v>
      </c>
      <c r="N2075" s="11" t="s">
        <v>542</v>
      </c>
      <c r="O2075" s="11" t="s">
        <v>543</v>
      </c>
    </row>
    <row r="2076" spans="1:15" x14ac:dyDescent="0.25">
      <c r="A2076" s="11" t="s">
        <v>2176</v>
      </c>
      <c r="B2076" s="12">
        <v>45817</v>
      </c>
      <c r="C2076" s="11" t="s">
        <v>152</v>
      </c>
      <c r="D2076" s="11" t="s">
        <v>353</v>
      </c>
      <c r="E2076" s="11" t="s">
        <v>382</v>
      </c>
      <c r="F2076" s="11" t="s">
        <v>515</v>
      </c>
      <c r="G2076" s="11" t="s">
        <v>541</v>
      </c>
      <c r="H2076">
        <v>6</v>
      </c>
      <c r="I2076">
        <v>7641.32</v>
      </c>
      <c r="J2076">
        <v>0.05</v>
      </c>
      <c r="K2076">
        <v>45847.92</v>
      </c>
      <c r="L2076">
        <v>32022</v>
      </c>
      <c r="M2076">
        <v>13825.92</v>
      </c>
      <c r="N2076" s="11" t="s">
        <v>550</v>
      </c>
      <c r="O2076" s="11" t="s">
        <v>543</v>
      </c>
    </row>
    <row r="2077" spans="1:15" x14ac:dyDescent="0.25">
      <c r="A2077" s="11" t="s">
        <v>2194</v>
      </c>
      <c r="B2077" s="12">
        <v>46038</v>
      </c>
      <c r="C2077" s="11" t="s">
        <v>186</v>
      </c>
      <c r="D2077" s="11" t="s">
        <v>348</v>
      </c>
      <c r="E2077" s="11" t="s">
        <v>382</v>
      </c>
      <c r="F2077" s="11" t="s">
        <v>433</v>
      </c>
      <c r="G2077" s="11" t="s">
        <v>541</v>
      </c>
      <c r="H2077">
        <v>5</v>
      </c>
      <c r="I2077">
        <v>12068.31</v>
      </c>
      <c r="J2077">
        <v>0.05</v>
      </c>
      <c r="K2077">
        <v>60341.55</v>
      </c>
      <c r="L2077">
        <v>51095</v>
      </c>
      <c r="M2077">
        <v>9246.5499999999993</v>
      </c>
      <c r="N2077" s="11" t="s">
        <v>546</v>
      </c>
      <c r="O2077" s="11" t="s">
        <v>543</v>
      </c>
    </row>
    <row r="2078" spans="1:15" x14ac:dyDescent="0.25">
      <c r="A2078" s="11" t="s">
        <v>2243</v>
      </c>
      <c r="B2078" s="12">
        <v>46289</v>
      </c>
      <c r="C2078" s="11" t="s">
        <v>168</v>
      </c>
      <c r="D2078" s="11" t="s">
        <v>355</v>
      </c>
      <c r="E2078" s="11" t="s">
        <v>389</v>
      </c>
      <c r="F2078" s="11" t="s">
        <v>527</v>
      </c>
      <c r="G2078" s="11" t="s">
        <v>541</v>
      </c>
      <c r="H2078">
        <v>7</v>
      </c>
      <c r="I2078">
        <v>27379.41</v>
      </c>
      <c r="J2078">
        <v>0.05</v>
      </c>
      <c r="K2078">
        <v>191655.87</v>
      </c>
      <c r="L2078">
        <v>138586</v>
      </c>
      <c r="M2078">
        <v>53069.87</v>
      </c>
      <c r="N2078" s="11" t="s">
        <v>546</v>
      </c>
      <c r="O2078" s="11" t="s">
        <v>543</v>
      </c>
    </row>
    <row r="2079" spans="1:15" x14ac:dyDescent="0.25">
      <c r="A2079" s="11" t="s">
        <v>2256</v>
      </c>
      <c r="B2079" s="12">
        <v>45853</v>
      </c>
      <c r="C2079" s="11" t="s">
        <v>242</v>
      </c>
      <c r="D2079" s="11" t="s">
        <v>353</v>
      </c>
      <c r="E2079" s="11" t="s">
        <v>398</v>
      </c>
      <c r="F2079" s="11" t="s">
        <v>415</v>
      </c>
      <c r="G2079" s="11" t="s">
        <v>541</v>
      </c>
      <c r="H2079">
        <v>7</v>
      </c>
      <c r="I2079">
        <v>7641.32</v>
      </c>
      <c r="J2079">
        <v>0.05</v>
      </c>
      <c r="K2079">
        <v>53489.24</v>
      </c>
      <c r="L2079">
        <v>37359</v>
      </c>
      <c r="M2079">
        <v>16130.24</v>
      </c>
      <c r="N2079" s="11" t="s">
        <v>546</v>
      </c>
      <c r="O2079" s="11" t="s">
        <v>543</v>
      </c>
    </row>
    <row r="2080" spans="1:15" x14ac:dyDescent="0.25">
      <c r="A2080" s="11" t="s">
        <v>2284</v>
      </c>
      <c r="B2080" s="12">
        <v>45854</v>
      </c>
      <c r="C2080" s="11" t="s">
        <v>242</v>
      </c>
      <c r="D2080" s="11" t="s">
        <v>355</v>
      </c>
      <c r="E2080" s="11" t="s">
        <v>385</v>
      </c>
      <c r="F2080" s="11" t="s">
        <v>443</v>
      </c>
      <c r="G2080" s="11" t="s">
        <v>541</v>
      </c>
      <c r="H2080">
        <v>8</v>
      </c>
      <c r="I2080">
        <v>27379.41</v>
      </c>
      <c r="J2080">
        <v>0.05</v>
      </c>
      <c r="K2080">
        <v>219035.28</v>
      </c>
      <c r="L2080">
        <v>158384</v>
      </c>
      <c r="M2080">
        <v>60651.28</v>
      </c>
      <c r="N2080" s="11" t="s">
        <v>542</v>
      </c>
      <c r="O2080" s="11" t="s">
        <v>543</v>
      </c>
    </row>
    <row r="2081" spans="1:15" x14ac:dyDescent="0.25">
      <c r="A2081" s="11" t="s">
        <v>2304</v>
      </c>
      <c r="B2081" s="12">
        <v>45845</v>
      </c>
      <c r="C2081" s="11" t="s">
        <v>200</v>
      </c>
      <c r="D2081" s="11" t="s">
        <v>334</v>
      </c>
      <c r="E2081" s="11" t="s">
        <v>385</v>
      </c>
      <c r="F2081" s="11" t="s">
        <v>457</v>
      </c>
      <c r="G2081" s="11" t="s">
        <v>541</v>
      </c>
      <c r="H2081">
        <v>3</v>
      </c>
      <c r="I2081">
        <v>352.7</v>
      </c>
      <c r="J2081">
        <v>0.05</v>
      </c>
      <c r="K2081">
        <v>1058.0999999999999</v>
      </c>
      <c r="L2081">
        <v>855</v>
      </c>
      <c r="M2081">
        <v>203.1</v>
      </c>
      <c r="N2081" s="11" t="s">
        <v>556</v>
      </c>
      <c r="O2081" s="11" t="s">
        <v>543</v>
      </c>
    </row>
    <row r="2082" spans="1:15" x14ac:dyDescent="0.25">
      <c r="A2082" s="11" t="s">
        <v>2317</v>
      </c>
      <c r="B2082" s="12">
        <v>46067</v>
      </c>
      <c r="C2082" s="11" t="s">
        <v>234</v>
      </c>
      <c r="D2082" s="11" t="s">
        <v>366</v>
      </c>
      <c r="E2082" s="11" t="s">
        <v>393</v>
      </c>
      <c r="F2082" s="11" t="s">
        <v>447</v>
      </c>
      <c r="G2082" s="11" t="s">
        <v>541</v>
      </c>
      <c r="H2082">
        <v>5</v>
      </c>
      <c r="I2082">
        <v>23651.82</v>
      </c>
      <c r="J2082">
        <v>0.05</v>
      </c>
      <c r="K2082">
        <v>118259.1</v>
      </c>
      <c r="L2082">
        <v>83885</v>
      </c>
      <c r="M2082">
        <v>34374.1</v>
      </c>
      <c r="N2082" s="11" t="s">
        <v>542</v>
      </c>
      <c r="O2082" s="11" t="s">
        <v>543</v>
      </c>
    </row>
    <row r="2083" spans="1:15" x14ac:dyDescent="0.25">
      <c r="A2083" s="11" t="s">
        <v>2342</v>
      </c>
      <c r="B2083" s="12">
        <v>45663</v>
      </c>
      <c r="C2083" s="11" t="s">
        <v>178</v>
      </c>
      <c r="D2083" s="11" t="s">
        <v>371</v>
      </c>
      <c r="E2083" s="11" t="s">
        <v>398</v>
      </c>
      <c r="F2083" s="11" t="s">
        <v>431</v>
      </c>
      <c r="G2083" s="11" t="s">
        <v>541</v>
      </c>
      <c r="H2083">
        <v>7</v>
      </c>
      <c r="I2083">
        <v>23976.98</v>
      </c>
      <c r="J2083">
        <v>0.05</v>
      </c>
      <c r="K2083">
        <v>126523.18</v>
      </c>
      <c r="L2083">
        <v>149212</v>
      </c>
      <c r="M2083">
        <v>-22688.82</v>
      </c>
      <c r="N2083" s="11" t="s">
        <v>546</v>
      </c>
      <c r="O2083" s="11" t="s">
        <v>543</v>
      </c>
    </row>
    <row r="2084" spans="1:15" x14ac:dyDescent="0.25">
      <c r="A2084" s="11" t="s">
        <v>2355</v>
      </c>
      <c r="B2084" s="12">
        <v>45795</v>
      </c>
      <c r="C2084" s="11" t="s">
        <v>33</v>
      </c>
      <c r="D2084" s="11" t="s">
        <v>337</v>
      </c>
      <c r="E2084" s="11" t="s">
        <v>385</v>
      </c>
      <c r="F2084" s="11" t="s">
        <v>527</v>
      </c>
      <c r="G2084" s="11" t="s">
        <v>541</v>
      </c>
      <c r="H2084">
        <v>2</v>
      </c>
      <c r="I2084">
        <v>20283.939999999999</v>
      </c>
      <c r="J2084">
        <v>0.05</v>
      </c>
      <c r="K2084">
        <v>40567.879999999997</v>
      </c>
      <c r="L2084">
        <v>31606</v>
      </c>
      <c r="M2084">
        <v>8961.8799999999992</v>
      </c>
      <c r="N2084" s="11" t="s">
        <v>546</v>
      </c>
      <c r="O2084" s="11" t="s">
        <v>543</v>
      </c>
    </row>
    <row r="2085" spans="1:15" x14ac:dyDescent="0.25">
      <c r="A2085" s="11" t="s">
        <v>2359</v>
      </c>
      <c r="B2085" s="12">
        <v>46371</v>
      </c>
      <c r="C2085" s="11" t="s">
        <v>216</v>
      </c>
      <c r="D2085" s="11" t="s">
        <v>373</v>
      </c>
      <c r="E2085" s="11" t="s">
        <v>385</v>
      </c>
      <c r="F2085" s="11" t="s">
        <v>495</v>
      </c>
      <c r="G2085" s="11" t="s">
        <v>541</v>
      </c>
      <c r="H2085">
        <v>2</v>
      </c>
      <c r="I2085">
        <v>2163.4</v>
      </c>
      <c r="J2085">
        <v>0.05</v>
      </c>
      <c r="K2085">
        <v>4326.8</v>
      </c>
      <c r="L2085">
        <v>3242</v>
      </c>
      <c r="M2085">
        <v>1084.8</v>
      </c>
      <c r="N2085" s="11" t="s">
        <v>542</v>
      </c>
      <c r="O2085" s="11" t="s">
        <v>543</v>
      </c>
    </row>
    <row r="2086" spans="1:15" x14ac:dyDescent="0.25">
      <c r="A2086" s="11" t="s">
        <v>2424</v>
      </c>
      <c r="B2086" s="12">
        <v>46068</v>
      </c>
      <c r="C2086" s="11" t="s">
        <v>136</v>
      </c>
      <c r="D2086" s="11" t="s">
        <v>337</v>
      </c>
      <c r="E2086" s="11" t="s">
        <v>398</v>
      </c>
      <c r="F2086" s="11" t="s">
        <v>501</v>
      </c>
      <c r="G2086" s="11" t="s">
        <v>541</v>
      </c>
      <c r="H2086">
        <v>8</v>
      </c>
      <c r="I2086">
        <v>20283.939999999999</v>
      </c>
      <c r="J2086">
        <v>0.05</v>
      </c>
      <c r="K2086">
        <v>162271.51999999999</v>
      </c>
      <c r="L2086">
        <v>126424</v>
      </c>
      <c r="M2086">
        <v>35847.519999999997</v>
      </c>
      <c r="N2086" s="11" t="s">
        <v>546</v>
      </c>
      <c r="O2086" s="11" t="s">
        <v>543</v>
      </c>
    </row>
    <row r="2087" spans="1:15" x14ac:dyDescent="0.25">
      <c r="A2087" s="11" t="s">
        <v>2427</v>
      </c>
      <c r="B2087" s="12">
        <v>45707</v>
      </c>
      <c r="C2087" s="11" t="s">
        <v>198</v>
      </c>
      <c r="D2087" s="11" t="s">
        <v>375</v>
      </c>
      <c r="E2087" s="11" t="s">
        <v>391</v>
      </c>
      <c r="F2087" s="11" t="s">
        <v>467</v>
      </c>
      <c r="G2087" s="11" t="s">
        <v>541</v>
      </c>
      <c r="H2087">
        <v>3</v>
      </c>
      <c r="I2087">
        <v>5199.08</v>
      </c>
      <c r="J2087">
        <v>0.05</v>
      </c>
      <c r="K2087">
        <v>15597.24</v>
      </c>
      <c r="L2087">
        <v>11061</v>
      </c>
      <c r="M2087">
        <v>4536.24</v>
      </c>
      <c r="N2087" s="11" t="s">
        <v>550</v>
      </c>
      <c r="O2087" s="11" t="s">
        <v>543</v>
      </c>
    </row>
    <row r="2088" spans="1:15" x14ac:dyDescent="0.25">
      <c r="A2088" s="11" t="s">
        <v>2428</v>
      </c>
      <c r="B2088" s="12">
        <v>46130</v>
      </c>
      <c r="C2088" s="11" t="s">
        <v>206</v>
      </c>
      <c r="D2088" s="11" t="s">
        <v>334</v>
      </c>
      <c r="E2088" s="11" t="s">
        <v>382</v>
      </c>
      <c r="F2088" s="11" t="s">
        <v>473</v>
      </c>
      <c r="G2088" s="11" t="s">
        <v>541</v>
      </c>
      <c r="H2088">
        <v>5</v>
      </c>
      <c r="I2088">
        <v>352.7</v>
      </c>
      <c r="J2088">
        <v>0.05</v>
      </c>
      <c r="K2088">
        <v>1763.5</v>
      </c>
      <c r="L2088">
        <v>1425</v>
      </c>
      <c r="M2088">
        <v>338.5</v>
      </c>
      <c r="N2088" s="11" t="s">
        <v>542</v>
      </c>
      <c r="O2088" s="11" t="s">
        <v>543</v>
      </c>
    </row>
    <row r="2089" spans="1:15" x14ac:dyDescent="0.25">
      <c r="A2089" s="11" t="s">
        <v>2433</v>
      </c>
      <c r="B2089" s="12">
        <v>46344</v>
      </c>
      <c r="C2089" s="11" t="s">
        <v>72</v>
      </c>
      <c r="D2089" s="11" t="s">
        <v>339</v>
      </c>
      <c r="E2089" s="11" t="s">
        <v>393</v>
      </c>
      <c r="F2089" s="11" t="s">
        <v>511</v>
      </c>
      <c r="G2089" s="11" t="s">
        <v>541</v>
      </c>
      <c r="H2089">
        <v>8</v>
      </c>
      <c r="I2089">
        <v>8778.19</v>
      </c>
      <c r="J2089">
        <v>0.05</v>
      </c>
      <c r="K2089">
        <v>70225.52</v>
      </c>
      <c r="L2089">
        <v>54680</v>
      </c>
      <c r="M2089">
        <v>15545.52</v>
      </c>
      <c r="N2089" s="11" t="s">
        <v>542</v>
      </c>
      <c r="O2089" s="11" t="s">
        <v>543</v>
      </c>
    </row>
    <row r="2090" spans="1:15" x14ac:dyDescent="0.25">
      <c r="A2090" s="11" t="s">
        <v>2451</v>
      </c>
      <c r="B2090" s="12">
        <v>45697</v>
      </c>
      <c r="C2090" s="11" t="s">
        <v>150</v>
      </c>
      <c r="D2090" s="11" t="s">
        <v>334</v>
      </c>
      <c r="E2090" s="11" t="s">
        <v>391</v>
      </c>
      <c r="F2090" s="11" t="s">
        <v>497</v>
      </c>
      <c r="G2090" s="11" t="s">
        <v>541</v>
      </c>
      <c r="H2090">
        <v>6</v>
      </c>
      <c r="I2090">
        <v>352.7</v>
      </c>
      <c r="J2090">
        <v>0.05</v>
      </c>
      <c r="K2090">
        <v>2116.1999999999998</v>
      </c>
      <c r="L2090">
        <v>1710</v>
      </c>
      <c r="M2090">
        <v>406.2</v>
      </c>
      <c r="N2090" s="11" t="s">
        <v>542</v>
      </c>
      <c r="O2090" s="11" t="s">
        <v>543</v>
      </c>
    </row>
    <row r="2091" spans="1:15" x14ac:dyDescent="0.25">
      <c r="A2091" s="11" t="s">
        <v>2470</v>
      </c>
      <c r="B2091" s="12">
        <v>46009</v>
      </c>
      <c r="C2091" s="11" t="s">
        <v>176</v>
      </c>
      <c r="D2091" s="11" t="s">
        <v>343</v>
      </c>
      <c r="E2091" s="11" t="s">
        <v>387</v>
      </c>
      <c r="F2091" s="11" t="s">
        <v>455</v>
      </c>
      <c r="G2091" s="11" t="s">
        <v>541</v>
      </c>
      <c r="H2091">
        <v>1</v>
      </c>
      <c r="I2091">
        <v>3970.61</v>
      </c>
      <c r="J2091">
        <v>0.05</v>
      </c>
      <c r="K2091">
        <v>3970.61</v>
      </c>
      <c r="L2091">
        <v>3191</v>
      </c>
      <c r="M2091">
        <v>779.61</v>
      </c>
      <c r="N2091" s="11" t="s">
        <v>546</v>
      </c>
      <c r="O2091" s="11" t="s">
        <v>543</v>
      </c>
    </row>
    <row r="2092" spans="1:15" x14ac:dyDescent="0.25">
      <c r="A2092" s="11" t="s">
        <v>2479</v>
      </c>
      <c r="B2092" s="12">
        <v>45832</v>
      </c>
      <c r="C2092" s="11" t="s">
        <v>218</v>
      </c>
      <c r="D2092" s="11" t="s">
        <v>330</v>
      </c>
      <c r="E2092" s="11" t="s">
        <v>398</v>
      </c>
      <c r="F2092" s="11" t="s">
        <v>507</v>
      </c>
      <c r="G2092" s="11" t="s">
        <v>541</v>
      </c>
      <c r="H2092">
        <v>5</v>
      </c>
      <c r="I2092">
        <v>12762.62</v>
      </c>
      <c r="J2092">
        <v>0.05</v>
      </c>
      <c r="K2092">
        <v>63813.1</v>
      </c>
      <c r="L2092">
        <v>51965</v>
      </c>
      <c r="M2092">
        <v>11848.1</v>
      </c>
      <c r="N2092" s="11" t="s">
        <v>556</v>
      </c>
      <c r="O2092" s="11" t="s">
        <v>543</v>
      </c>
    </row>
    <row r="2093" spans="1:15" x14ac:dyDescent="0.25">
      <c r="A2093" s="11" t="s">
        <v>2490</v>
      </c>
      <c r="B2093" s="12">
        <v>46057</v>
      </c>
      <c r="C2093" s="11" t="s">
        <v>35</v>
      </c>
      <c r="D2093" s="11" t="s">
        <v>334</v>
      </c>
      <c r="E2093" s="11" t="s">
        <v>395</v>
      </c>
      <c r="F2093" s="11" t="s">
        <v>445</v>
      </c>
      <c r="G2093" s="11" t="s">
        <v>541</v>
      </c>
      <c r="H2093">
        <v>4</v>
      </c>
      <c r="I2093">
        <v>352.7</v>
      </c>
      <c r="J2093">
        <v>0.05</v>
      </c>
      <c r="K2093">
        <v>1410.8</v>
      </c>
      <c r="L2093">
        <v>1140</v>
      </c>
      <c r="M2093">
        <v>270.8</v>
      </c>
      <c r="N2093" s="11" t="s">
        <v>546</v>
      </c>
      <c r="O2093" s="11" t="s">
        <v>543</v>
      </c>
    </row>
    <row r="2094" spans="1:15" x14ac:dyDescent="0.25">
      <c r="A2094" s="11" t="s">
        <v>2493</v>
      </c>
      <c r="B2094" s="12">
        <v>45817</v>
      </c>
      <c r="C2094" s="11" t="s">
        <v>80</v>
      </c>
      <c r="D2094" s="11" t="s">
        <v>330</v>
      </c>
      <c r="E2094" s="11" t="s">
        <v>389</v>
      </c>
      <c r="F2094" s="11" t="s">
        <v>479</v>
      </c>
      <c r="G2094" s="11" t="s">
        <v>541</v>
      </c>
      <c r="H2094">
        <v>2</v>
      </c>
      <c r="I2094">
        <v>12762.62</v>
      </c>
      <c r="J2094">
        <v>0.05</v>
      </c>
      <c r="K2094">
        <v>25525.24</v>
      </c>
      <c r="L2094">
        <v>20786</v>
      </c>
      <c r="M2094">
        <v>4739.24</v>
      </c>
      <c r="N2094" s="11" t="s">
        <v>556</v>
      </c>
      <c r="O2094" s="11" t="s">
        <v>543</v>
      </c>
    </row>
    <row r="2095" spans="1:15" x14ac:dyDescent="0.25">
      <c r="A2095" s="11" t="s">
        <v>2504</v>
      </c>
      <c r="B2095" s="12">
        <v>46061</v>
      </c>
      <c r="C2095" s="11" t="s">
        <v>78</v>
      </c>
      <c r="D2095" s="11" t="s">
        <v>364</v>
      </c>
      <c r="E2095" s="11" t="s">
        <v>387</v>
      </c>
      <c r="F2095" s="11" t="s">
        <v>483</v>
      </c>
      <c r="G2095" s="11" t="s">
        <v>541</v>
      </c>
      <c r="H2095">
        <v>5</v>
      </c>
      <c r="I2095">
        <v>24184.29</v>
      </c>
      <c r="J2095">
        <v>0.05</v>
      </c>
      <c r="K2095">
        <v>120921.45</v>
      </c>
      <c r="L2095">
        <v>84075</v>
      </c>
      <c r="M2095">
        <v>36846.449999999997</v>
      </c>
      <c r="N2095" s="11" t="s">
        <v>546</v>
      </c>
      <c r="O2095" s="11" t="s">
        <v>543</v>
      </c>
    </row>
    <row r="2096" spans="1:15" x14ac:dyDescent="0.25">
      <c r="A2096" s="11" t="s">
        <v>2525</v>
      </c>
      <c r="B2096" s="12">
        <v>45888</v>
      </c>
      <c r="C2096" s="11" t="s">
        <v>174</v>
      </c>
      <c r="D2096" s="11" t="s">
        <v>330</v>
      </c>
      <c r="E2096" s="11" t="s">
        <v>389</v>
      </c>
      <c r="F2096" s="11" t="s">
        <v>513</v>
      </c>
      <c r="G2096" s="11" t="s">
        <v>541</v>
      </c>
      <c r="H2096">
        <v>2</v>
      </c>
      <c r="I2096">
        <v>12762.62</v>
      </c>
      <c r="J2096">
        <v>0.05</v>
      </c>
      <c r="K2096">
        <v>25525.24</v>
      </c>
      <c r="L2096">
        <v>20786</v>
      </c>
      <c r="M2096">
        <v>4739.24</v>
      </c>
      <c r="N2096" s="11" t="s">
        <v>542</v>
      </c>
      <c r="O2096" s="11" t="s">
        <v>543</v>
      </c>
    </row>
    <row r="2097" spans="1:15" x14ac:dyDescent="0.25">
      <c r="A2097" s="11" t="s">
        <v>2568</v>
      </c>
      <c r="B2097" s="12">
        <v>46148</v>
      </c>
      <c r="C2097" s="11" t="s">
        <v>144</v>
      </c>
      <c r="D2097" s="11" t="s">
        <v>355</v>
      </c>
      <c r="E2097" s="11" t="s">
        <v>393</v>
      </c>
      <c r="F2097" s="11" t="s">
        <v>445</v>
      </c>
      <c r="G2097" s="11" t="s">
        <v>541</v>
      </c>
      <c r="H2097">
        <v>3</v>
      </c>
      <c r="I2097">
        <v>27379.41</v>
      </c>
      <c r="J2097">
        <v>0.05</v>
      </c>
      <c r="K2097">
        <v>82138.23</v>
      </c>
      <c r="L2097">
        <v>59394</v>
      </c>
      <c r="M2097">
        <v>22744.23</v>
      </c>
      <c r="N2097" s="11" t="s">
        <v>556</v>
      </c>
      <c r="O2097" s="11" t="s">
        <v>543</v>
      </c>
    </row>
    <row r="2098" spans="1:15" x14ac:dyDescent="0.25">
      <c r="A2098" s="11" t="s">
        <v>2590</v>
      </c>
      <c r="B2098" s="12">
        <v>46012</v>
      </c>
      <c r="C2098" s="11" t="s">
        <v>284</v>
      </c>
      <c r="D2098" s="11" t="s">
        <v>375</v>
      </c>
      <c r="E2098" s="11" t="s">
        <v>398</v>
      </c>
      <c r="F2098" s="11" t="s">
        <v>445</v>
      </c>
      <c r="G2098" s="11" t="s">
        <v>541</v>
      </c>
      <c r="H2098">
        <v>2</v>
      </c>
      <c r="I2098">
        <v>5199.08</v>
      </c>
      <c r="J2098">
        <v>0.05</v>
      </c>
      <c r="K2098">
        <v>10398.16</v>
      </c>
      <c r="L2098">
        <v>7374</v>
      </c>
      <c r="M2098">
        <v>3024.16</v>
      </c>
      <c r="N2098" s="11" t="s">
        <v>546</v>
      </c>
      <c r="O2098" s="11" t="s">
        <v>543</v>
      </c>
    </row>
    <row r="2099" spans="1:15" x14ac:dyDescent="0.25">
      <c r="A2099" s="11" t="s">
        <v>2602</v>
      </c>
      <c r="B2099" s="12">
        <v>45981</v>
      </c>
      <c r="C2099" s="11" t="s">
        <v>190</v>
      </c>
      <c r="D2099" s="11" t="s">
        <v>334</v>
      </c>
      <c r="E2099" s="11" t="s">
        <v>393</v>
      </c>
      <c r="F2099" s="11" t="s">
        <v>481</v>
      </c>
      <c r="G2099" s="11" t="s">
        <v>541</v>
      </c>
      <c r="H2099">
        <v>1</v>
      </c>
      <c r="I2099">
        <v>352.7</v>
      </c>
      <c r="J2099">
        <v>0.05</v>
      </c>
      <c r="K2099">
        <v>352.7</v>
      </c>
      <c r="L2099">
        <v>285</v>
      </c>
      <c r="M2099">
        <v>67.7</v>
      </c>
      <c r="N2099" s="11" t="s">
        <v>546</v>
      </c>
      <c r="O2099" s="11" t="s">
        <v>543</v>
      </c>
    </row>
    <row r="2100" spans="1:15" x14ac:dyDescent="0.25">
      <c r="A2100" s="11" t="s">
        <v>2650</v>
      </c>
      <c r="B2100" s="12">
        <v>46113</v>
      </c>
      <c r="C2100" s="11" t="s">
        <v>130</v>
      </c>
      <c r="D2100" s="11" t="s">
        <v>362</v>
      </c>
      <c r="E2100" s="11" t="s">
        <v>385</v>
      </c>
      <c r="F2100" s="11" t="s">
        <v>489</v>
      </c>
      <c r="G2100" s="11" t="s">
        <v>541</v>
      </c>
      <c r="H2100">
        <v>6</v>
      </c>
      <c r="I2100">
        <v>21419.5</v>
      </c>
      <c r="J2100">
        <v>0.05</v>
      </c>
      <c r="K2100">
        <v>128517</v>
      </c>
      <c r="L2100">
        <v>102354</v>
      </c>
      <c r="M2100">
        <v>26163</v>
      </c>
      <c r="N2100" s="11" t="s">
        <v>542</v>
      </c>
      <c r="O2100" s="11" t="s">
        <v>543</v>
      </c>
    </row>
    <row r="2101" spans="1:15" x14ac:dyDescent="0.25">
      <c r="A2101" s="11" t="s">
        <v>2656</v>
      </c>
      <c r="B2101" s="12">
        <v>45854</v>
      </c>
      <c r="C2101" s="11" t="s">
        <v>252</v>
      </c>
      <c r="D2101" s="11" t="s">
        <v>368</v>
      </c>
      <c r="E2101" s="11" t="s">
        <v>382</v>
      </c>
      <c r="F2101" s="11" t="s">
        <v>491</v>
      </c>
      <c r="G2101" s="11" t="s">
        <v>541</v>
      </c>
      <c r="H2101">
        <v>2</v>
      </c>
      <c r="I2101">
        <v>1020.01</v>
      </c>
      <c r="J2101">
        <v>0.05</v>
      </c>
      <c r="K2101">
        <v>2040.02</v>
      </c>
      <c r="L2101">
        <v>1552</v>
      </c>
      <c r="M2101">
        <v>488.02</v>
      </c>
      <c r="N2101" s="11" t="s">
        <v>556</v>
      </c>
      <c r="O2101" s="11" t="s">
        <v>543</v>
      </c>
    </row>
    <row r="2102" spans="1:15" x14ac:dyDescent="0.25">
      <c r="A2102" s="11" t="s">
        <v>2711</v>
      </c>
      <c r="B2102" s="12">
        <v>45720</v>
      </c>
      <c r="C2102" s="11" t="s">
        <v>160</v>
      </c>
      <c r="D2102" s="11" t="s">
        <v>377</v>
      </c>
      <c r="E2102" s="11" t="s">
        <v>387</v>
      </c>
      <c r="F2102" s="11" t="s">
        <v>423</v>
      </c>
      <c r="G2102" s="11" t="s">
        <v>541</v>
      </c>
      <c r="H2102">
        <v>3</v>
      </c>
      <c r="I2102">
        <v>24692.33</v>
      </c>
      <c r="J2102">
        <v>0.05</v>
      </c>
      <c r="K2102">
        <v>74076.990000000005</v>
      </c>
      <c r="L2102">
        <v>55653</v>
      </c>
      <c r="M2102">
        <v>18423.990000000002</v>
      </c>
      <c r="N2102" s="11" t="s">
        <v>550</v>
      </c>
      <c r="O2102" s="11" t="s">
        <v>543</v>
      </c>
    </row>
    <row r="2103" spans="1:15" x14ac:dyDescent="0.25">
      <c r="A2103" s="11" t="s">
        <v>2756</v>
      </c>
      <c r="B2103" s="12">
        <v>45814</v>
      </c>
      <c r="C2103" s="11" t="s">
        <v>92</v>
      </c>
      <c r="D2103" s="11" t="s">
        <v>366</v>
      </c>
      <c r="E2103" s="11" t="s">
        <v>398</v>
      </c>
      <c r="F2103" s="11" t="s">
        <v>429</v>
      </c>
      <c r="G2103" s="11" t="s">
        <v>541</v>
      </c>
      <c r="H2103">
        <v>2</v>
      </c>
      <c r="I2103">
        <v>23651.82</v>
      </c>
      <c r="J2103">
        <v>0.05</v>
      </c>
      <c r="K2103">
        <v>47303.64</v>
      </c>
      <c r="L2103">
        <v>33554</v>
      </c>
      <c r="M2103">
        <v>13749.64</v>
      </c>
      <c r="N2103" s="11" t="s">
        <v>546</v>
      </c>
      <c r="O2103" s="11" t="s">
        <v>543</v>
      </c>
    </row>
    <row r="2104" spans="1:15" x14ac:dyDescent="0.25">
      <c r="A2104" s="11" t="s">
        <v>2778</v>
      </c>
      <c r="B2104" s="12">
        <v>46174</v>
      </c>
      <c r="C2104" s="11" t="s">
        <v>268</v>
      </c>
      <c r="D2104" s="11" t="s">
        <v>348</v>
      </c>
      <c r="E2104" s="11" t="s">
        <v>387</v>
      </c>
      <c r="F2104" s="11" t="s">
        <v>457</v>
      </c>
      <c r="G2104" s="11" t="s">
        <v>541</v>
      </c>
      <c r="H2104">
        <v>8</v>
      </c>
      <c r="I2104">
        <v>12068.31</v>
      </c>
      <c r="J2104">
        <v>0.05</v>
      </c>
      <c r="K2104">
        <v>96546.48</v>
      </c>
      <c r="L2104">
        <v>81752</v>
      </c>
      <c r="M2104">
        <v>14794.48</v>
      </c>
      <c r="N2104" s="11" t="s">
        <v>546</v>
      </c>
      <c r="O2104" s="11" t="s">
        <v>543</v>
      </c>
    </row>
    <row r="2105" spans="1:15" x14ac:dyDescent="0.25">
      <c r="A2105" s="11" t="s">
        <v>2780</v>
      </c>
      <c r="B2105" s="12">
        <v>45878</v>
      </c>
      <c r="C2105" s="11" t="s">
        <v>218</v>
      </c>
      <c r="D2105" s="11" t="s">
        <v>368</v>
      </c>
      <c r="E2105" s="11" t="s">
        <v>398</v>
      </c>
      <c r="F2105" s="11" t="s">
        <v>481</v>
      </c>
      <c r="G2105" s="11" t="s">
        <v>541</v>
      </c>
      <c r="H2105">
        <v>2</v>
      </c>
      <c r="I2105">
        <v>1020.01</v>
      </c>
      <c r="J2105">
        <v>0.05</v>
      </c>
      <c r="K2105">
        <v>2040.02</v>
      </c>
      <c r="L2105">
        <v>1552</v>
      </c>
      <c r="M2105">
        <v>488.02</v>
      </c>
      <c r="N2105" s="11" t="s">
        <v>542</v>
      </c>
      <c r="O2105" s="11" t="s">
        <v>543</v>
      </c>
    </row>
    <row r="2106" spans="1:15" x14ac:dyDescent="0.25">
      <c r="A2106" s="11" t="s">
        <v>2784</v>
      </c>
      <c r="B2106" s="12">
        <v>46346</v>
      </c>
      <c r="C2106" s="11" t="s">
        <v>78</v>
      </c>
      <c r="D2106" s="11" t="s">
        <v>368</v>
      </c>
      <c r="E2106" s="11" t="s">
        <v>398</v>
      </c>
      <c r="F2106" s="11" t="s">
        <v>461</v>
      </c>
      <c r="G2106" s="11" t="s">
        <v>541</v>
      </c>
      <c r="H2106">
        <v>3</v>
      </c>
      <c r="I2106">
        <v>1020.01</v>
      </c>
      <c r="J2106">
        <v>0.05</v>
      </c>
      <c r="K2106">
        <v>3060.03</v>
      </c>
      <c r="L2106">
        <v>2328</v>
      </c>
      <c r="M2106">
        <v>732.03</v>
      </c>
      <c r="N2106" s="11" t="s">
        <v>550</v>
      </c>
      <c r="O2106" s="11" t="s">
        <v>543</v>
      </c>
    </row>
    <row r="2107" spans="1:15" x14ac:dyDescent="0.25">
      <c r="A2107" s="11" t="s">
        <v>2787</v>
      </c>
      <c r="B2107" s="12">
        <v>46345</v>
      </c>
      <c r="C2107" s="11" t="s">
        <v>282</v>
      </c>
      <c r="D2107" s="11" t="s">
        <v>353</v>
      </c>
      <c r="E2107" s="11" t="s">
        <v>385</v>
      </c>
      <c r="F2107" s="11" t="s">
        <v>471</v>
      </c>
      <c r="G2107" s="11" t="s">
        <v>541</v>
      </c>
      <c r="H2107">
        <v>8</v>
      </c>
      <c r="I2107">
        <v>7641.32</v>
      </c>
      <c r="J2107">
        <v>0.05</v>
      </c>
      <c r="K2107">
        <v>61130.559999999998</v>
      </c>
      <c r="L2107">
        <v>42696</v>
      </c>
      <c r="M2107">
        <v>18434.560000000001</v>
      </c>
      <c r="N2107" s="11" t="s">
        <v>542</v>
      </c>
      <c r="O2107" s="11" t="s">
        <v>543</v>
      </c>
    </row>
    <row r="2108" spans="1:15" x14ac:dyDescent="0.25">
      <c r="A2108" s="11" t="s">
        <v>2789</v>
      </c>
      <c r="B2108" s="12">
        <v>46094</v>
      </c>
      <c r="C2108" s="11" t="s">
        <v>236</v>
      </c>
      <c r="D2108" s="11" t="s">
        <v>348</v>
      </c>
      <c r="E2108" s="11" t="s">
        <v>398</v>
      </c>
      <c r="F2108" s="11" t="s">
        <v>517</v>
      </c>
      <c r="G2108" s="11" t="s">
        <v>541</v>
      </c>
      <c r="H2108">
        <v>8</v>
      </c>
      <c r="I2108">
        <v>12068.31</v>
      </c>
      <c r="J2108">
        <v>0.05</v>
      </c>
      <c r="K2108">
        <v>96546.48</v>
      </c>
      <c r="L2108">
        <v>81752</v>
      </c>
      <c r="M2108">
        <v>14794.48</v>
      </c>
      <c r="N2108" s="11" t="s">
        <v>546</v>
      </c>
      <c r="O2108" s="11" t="s">
        <v>543</v>
      </c>
    </row>
    <row r="2109" spans="1:15" x14ac:dyDescent="0.25">
      <c r="A2109" s="11" t="s">
        <v>2792</v>
      </c>
      <c r="B2109" s="12">
        <v>46021</v>
      </c>
      <c r="C2109" s="11" t="s">
        <v>314</v>
      </c>
      <c r="D2109" s="11" t="s">
        <v>355</v>
      </c>
      <c r="E2109" s="11" t="s">
        <v>393</v>
      </c>
      <c r="F2109" s="11" t="s">
        <v>483</v>
      </c>
      <c r="G2109" s="11" t="s">
        <v>541</v>
      </c>
      <c r="H2109">
        <v>2</v>
      </c>
      <c r="I2109">
        <v>27379.41</v>
      </c>
      <c r="J2109">
        <v>0.05</v>
      </c>
      <c r="K2109">
        <v>54758.82</v>
      </c>
      <c r="L2109">
        <v>39596</v>
      </c>
      <c r="M2109">
        <v>15162.82</v>
      </c>
      <c r="N2109" s="11" t="s">
        <v>546</v>
      </c>
      <c r="O2109" s="11" t="s">
        <v>543</v>
      </c>
    </row>
    <row r="2110" spans="1:15" x14ac:dyDescent="0.25">
      <c r="A2110" s="11" t="s">
        <v>2813</v>
      </c>
      <c r="B2110" s="12">
        <v>45913</v>
      </c>
      <c r="C2110" s="11" t="s">
        <v>268</v>
      </c>
      <c r="D2110" s="11" t="s">
        <v>373</v>
      </c>
      <c r="E2110" s="11" t="s">
        <v>387</v>
      </c>
      <c r="F2110" s="11" t="s">
        <v>441</v>
      </c>
      <c r="G2110" s="11" t="s">
        <v>541</v>
      </c>
      <c r="H2110">
        <v>8</v>
      </c>
      <c r="I2110">
        <v>2163.4</v>
      </c>
      <c r="J2110">
        <v>0.05</v>
      </c>
      <c r="K2110">
        <v>17307.2</v>
      </c>
      <c r="L2110">
        <v>12968</v>
      </c>
      <c r="M2110">
        <v>4339.2</v>
      </c>
      <c r="N2110" s="11" t="s">
        <v>542</v>
      </c>
      <c r="O2110" s="11" t="s">
        <v>543</v>
      </c>
    </row>
    <row r="2111" spans="1:15" x14ac:dyDescent="0.25">
      <c r="A2111" s="11" t="s">
        <v>2834</v>
      </c>
      <c r="B2111" s="12">
        <v>46339</v>
      </c>
      <c r="C2111" s="11" t="s">
        <v>166</v>
      </c>
      <c r="D2111" s="11" t="s">
        <v>368</v>
      </c>
      <c r="E2111" s="11" t="s">
        <v>389</v>
      </c>
      <c r="F2111" s="11" t="s">
        <v>467</v>
      </c>
      <c r="G2111" s="11" t="s">
        <v>541</v>
      </c>
      <c r="H2111">
        <v>1</v>
      </c>
      <c r="I2111">
        <v>1020.01</v>
      </c>
      <c r="J2111">
        <v>0.05</v>
      </c>
      <c r="K2111">
        <v>1020.01</v>
      </c>
      <c r="L2111">
        <v>776</v>
      </c>
      <c r="M2111">
        <v>244.01</v>
      </c>
      <c r="N2111" s="11" t="s">
        <v>546</v>
      </c>
      <c r="O2111" s="11" t="s">
        <v>543</v>
      </c>
    </row>
    <row r="2112" spans="1:15" x14ac:dyDescent="0.25">
      <c r="A2112" s="11" t="s">
        <v>2867</v>
      </c>
      <c r="B2112" s="12">
        <v>46249</v>
      </c>
      <c r="C2112" s="11" t="s">
        <v>60</v>
      </c>
      <c r="D2112" s="11" t="s">
        <v>348</v>
      </c>
      <c r="E2112" s="11" t="s">
        <v>393</v>
      </c>
      <c r="F2112" s="11" t="s">
        <v>469</v>
      </c>
      <c r="G2112" s="11" t="s">
        <v>541</v>
      </c>
      <c r="H2112">
        <v>5</v>
      </c>
      <c r="I2112">
        <v>12068.31</v>
      </c>
      <c r="J2112">
        <v>0.05</v>
      </c>
      <c r="K2112">
        <v>60341.55</v>
      </c>
      <c r="L2112">
        <v>51095</v>
      </c>
      <c r="M2112">
        <v>9246.5499999999993</v>
      </c>
      <c r="N2112" s="11" t="s">
        <v>556</v>
      </c>
      <c r="O2112" s="11" t="s">
        <v>543</v>
      </c>
    </row>
    <row r="2113" spans="1:15" x14ac:dyDescent="0.25">
      <c r="A2113" s="11" t="s">
        <v>2868</v>
      </c>
      <c r="B2113" s="12">
        <v>45769</v>
      </c>
      <c r="C2113" s="11" t="s">
        <v>286</v>
      </c>
      <c r="D2113" s="11" t="s">
        <v>351</v>
      </c>
      <c r="E2113" s="11" t="s">
        <v>395</v>
      </c>
      <c r="F2113" s="11" t="s">
        <v>420</v>
      </c>
      <c r="G2113" s="11" t="s">
        <v>541</v>
      </c>
      <c r="H2113">
        <v>5</v>
      </c>
      <c r="I2113">
        <v>27538.48</v>
      </c>
      <c r="J2113">
        <v>0.05</v>
      </c>
      <c r="K2113">
        <v>137692.4</v>
      </c>
      <c r="L2113">
        <v>97190</v>
      </c>
      <c r="M2113">
        <v>40502.400000000001</v>
      </c>
      <c r="N2113" s="11" t="s">
        <v>550</v>
      </c>
      <c r="O2113" s="11" t="s">
        <v>543</v>
      </c>
    </row>
    <row r="2114" spans="1:15" x14ac:dyDescent="0.25">
      <c r="A2114" s="11" t="s">
        <v>2872</v>
      </c>
      <c r="B2114" s="12">
        <v>45882</v>
      </c>
      <c r="C2114" s="11" t="s">
        <v>240</v>
      </c>
      <c r="D2114" s="11" t="s">
        <v>375</v>
      </c>
      <c r="E2114" s="11" t="s">
        <v>387</v>
      </c>
      <c r="F2114" s="11" t="s">
        <v>439</v>
      </c>
      <c r="G2114" s="11" t="s">
        <v>541</v>
      </c>
      <c r="H2114">
        <v>3</v>
      </c>
      <c r="I2114">
        <v>5199.08</v>
      </c>
      <c r="J2114">
        <v>0.05</v>
      </c>
      <c r="K2114">
        <v>15597.24</v>
      </c>
      <c r="L2114">
        <v>11061</v>
      </c>
      <c r="M2114">
        <v>4536.24</v>
      </c>
      <c r="N2114" s="11" t="s">
        <v>546</v>
      </c>
      <c r="O2114" s="11" t="s">
        <v>543</v>
      </c>
    </row>
    <row r="2115" spans="1:15" x14ac:dyDescent="0.25">
      <c r="A2115" s="11" t="s">
        <v>2875</v>
      </c>
      <c r="B2115" s="12">
        <v>46258</v>
      </c>
      <c r="C2115" s="11" t="s">
        <v>276</v>
      </c>
      <c r="D2115" s="11" t="s">
        <v>360</v>
      </c>
      <c r="E2115" s="11" t="s">
        <v>387</v>
      </c>
      <c r="F2115" s="11" t="s">
        <v>509</v>
      </c>
      <c r="G2115" s="11" t="s">
        <v>541</v>
      </c>
      <c r="H2115">
        <v>6</v>
      </c>
      <c r="I2115">
        <v>23550.26</v>
      </c>
      <c r="J2115">
        <v>0.05</v>
      </c>
      <c r="K2115">
        <v>141301.56</v>
      </c>
      <c r="L2115">
        <v>123138</v>
      </c>
      <c r="M2115">
        <v>18163.560000000001</v>
      </c>
      <c r="N2115" s="11" t="s">
        <v>550</v>
      </c>
      <c r="O2115" s="11" t="s">
        <v>543</v>
      </c>
    </row>
    <row r="2116" spans="1:15" x14ac:dyDescent="0.25">
      <c r="A2116" s="11" t="s">
        <v>2882</v>
      </c>
      <c r="B2116" s="12">
        <v>45978</v>
      </c>
      <c r="C2116" s="11" t="s">
        <v>186</v>
      </c>
      <c r="D2116" s="11" t="s">
        <v>373</v>
      </c>
      <c r="E2116" s="11" t="s">
        <v>393</v>
      </c>
      <c r="F2116" s="11" t="s">
        <v>485</v>
      </c>
      <c r="G2116" s="11" t="s">
        <v>541</v>
      </c>
      <c r="H2116">
        <v>8</v>
      </c>
      <c r="I2116">
        <v>2163.4</v>
      </c>
      <c r="J2116">
        <v>0.05</v>
      </c>
      <c r="K2116">
        <v>9730.4</v>
      </c>
      <c r="L2116">
        <v>12968</v>
      </c>
      <c r="M2116">
        <v>-3237.6</v>
      </c>
      <c r="N2116" s="11" t="s">
        <v>550</v>
      </c>
      <c r="O2116" s="11" t="s">
        <v>543</v>
      </c>
    </row>
    <row r="2117" spans="1:15" x14ac:dyDescent="0.25">
      <c r="A2117" s="11" t="s">
        <v>2896</v>
      </c>
      <c r="B2117" s="12">
        <v>46263</v>
      </c>
      <c r="C2117" s="11" t="s">
        <v>23</v>
      </c>
      <c r="D2117" s="11" t="s">
        <v>371</v>
      </c>
      <c r="E2117" s="11" t="s">
        <v>382</v>
      </c>
      <c r="F2117" s="11" t="s">
        <v>457</v>
      </c>
      <c r="G2117" s="11" t="s">
        <v>541</v>
      </c>
      <c r="H2117">
        <v>5</v>
      </c>
      <c r="I2117">
        <v>23976.98</v>
      </c>
      <c r="J2117">
        <v>0.05</v>
      </c>
      <c r="K2117">
        <v>119884.9</v>
      </c>
      <c r="L2117">
        <v>106580</v>
      </c>
      <c r="M2117">
        <v>13304.9</v>
      </c>
      <c r="N2117" s="11" t="s">
        <v>546</v>
      </c>
      <c r="O2117" s="11" t="s">
        <v>543</v>
      </c>
    </row>
    <row r="2118" spans="1:15" x14ac:dyDescent="0.25">
      <c r="A2118" s="11" t="s">
        <v>2904</v>
      </c>
      <c r="B2118" s="12">
        <v>46329</v>
      </c>
      <c r="C2118" s="11" t="s">
        <v>102</v>
      </c>
      <c r="D2118" s="11" t="s">
        <v>360</v>
      </c>
      <c r="E2118" s="11" t="s">
        <v>398</v>
      </c>
      <c r="F2118" s="11" t="s">
        <v>449</v>
      </c>
      <c r="G2118" s="11" t="s">
        <v>541</v>
      </c>
      <c r="H2118">
        <v>5</v>
      </c>
      <c r="I2118">
        <v>23550.26</v>
      </c>
      <c r="J2118">
        <v>0.05</v>
      </c>
      <c r="K2118">
        <v>117751.3</v>
      </c>
      <c r="L2118">
        <v>102615</v>
      </c>
      <c r="M2118">
        <v>15136.3</v>
      </c>
      <c r="N2118" s="11" t="s">
        <v>550</v>
      </c>
      <c r="O2118" s="11" t="s">
        <v>543</v>
      </c>
    </row>
    <row r="2119" spans="1:15" x14ac:dyDescent="0.25">
      <c r="A2119" s="11" t="s">
        <v>3000</v>
      </c>
      <c r="B2119" s="12">
        <v>46338</v>
      </c>
      <c r="C2119" s="11" t="s">
        <v>56</v>
      </c>
      <c r="D2119" s="11" t="s">
        <v>373</v>
      </c>
      <c r="E2119" s="11" t="s">
        <v>387</v>
      </c>
      <c r="F2119" s="11" t="s">
        <v>435</v>
      </c>
      <c r="G2119" s="11" t="s">
        <v>541</v>
      </c>
      <c r="H2119">
        <v>8</v>
      </c>
      <c r="I2119">
        <v>2163.4</v>
      </c>
      <c r="J2119">
        <v>0.05</v>
      </c>
      <c r="K2119">
        <v>17307.2</v>
      </c>
      <c r="L2119">
        <v>12968</v>
      </c>
      <c r="M2119">
        <v>4339.2</v>
      </c>
      <c r="N2119" s="11" t="s">
        <v>542</v>
      </c>
      <c r="O2119" s="11" t="s">
        <v>543</v>
      </c>
    </row>
    <row r="2120" spans="1:15" x14ac:dyDescent="0.25">
      <c r="A2120" s="11" t="s">
        <v>3008</v>
      </c>
      <c r="B2120" s="12">
        <v>46244</v>
      </c>
      <c r="C2120" s="11" t="s">
        <v>166</v>
      </c>
      <c r="D2120" s="11" t="s">
        <v>330</v>
      </c>
      <c r="E2120" s="11" t="s">
        <v>395</v>
      </c>
      <c r="F2120" s="11" t="s">
        <v>491</v>
      </c>
      <c r="G2120" s="11" t="s">
        <v>541</v>
      </c>
      <c r="H2120">
        <v>5</v>
      </c>
      <c r="I2120">
        <v>12762.62</v>
      </c>
      <c r="J2120">
        <v>0.05</v>
      </c>
      <c r="K2120">
        <v>63813.1</v>
      </c>
      <c r="L2120">
        <v>51965</v>
      </c>
      <c r="M2120">
        <v>11848.1</v>
      </c>
      <c r="N2120" s="11" t="s">
        <v>556</v>
      </c>
      <c r="O2120" s="11" t="s">
        <v>543</v>
      </c>
    </row>
    <row r="2121" spans="1:15" x14ac:dyDescent="0.25">
      <c r="A2121" s="11" t="s">
        <v>3019</v>
      </c>
      <c r="B2121" s="12">
        <v>45680</v>
      </c>
      <c r="C2121" s="11" t="s">
        <v>238</v>
      </c>
      <c r="D2121" s="11" t="s">
        <v>366</v>
      </c>
      <c r="E2121" s="11" t="s">
        <v>393</v>
      </c>
      <c r="F2121" s="11" t="s">
        <v>519</v>
      </c>
      <c r="G2121" s="11" t="s">
        <v>541</v>
      </c>
      <c r="H2121">
        <v>8</v>
      </c>
      <c r="I2121">
        <v>23651.82</v>
      </c>
      <c r="J2121">
        <v>0.05</v>
      </c>
      <c r="K2121">
        <v>189214.56</v>
      </c>
      <c r="L2121">
        <v>134216</v>
      </c>
      <c r="M2121">
        <v>54998.559999999998</v>
      </c>
      <c r="N2121" s="11" t="s">
        <v>550</v>
      </c>
      <c r="O2121" s="11" t="s">
        <v>543</v>
      </c>
    </row>
    <row r="2122" spans="1:15" x14ac:dyDescent="0.25">
      <c r="A2122" s="11" t="s">
        <v>3049</v>
      </c>
      <c r="B2122" s="12">
        <v>45679</v>
      </c>
      <c r="C2122" s="11" t="s">
        <v>58</v>
      </c>
      <c r="D2122" s="11" t="s">
        <v>375</v>
      </c>
      <c r="E2122" s="11" t="s">
        <v>387</v>
      </c>
      <c r="F2122" s="11" t="s">
        <v>420</v>
      </c>
      <c r="G2122" s="11" t="s">
        <v>541</v>
      </c>
      <c r="H2122">
        <v>4</v>
      </c>
      <c r="I2122">
        <v>5199.08</v>
      </c>
      <c r="J2122">
        <v>0.05</v>
      </c>
      <c r="K2122">
        <v>20796.32</v>
      </c>
      <c r="L2122">
        <v>14748</v>
      </c>
      <c r="M2122">
        <v>6048.32</v>
      </c>
      <c r="N2122" s="11" t="s">
        <v>556</v>
      </c>
      <c r="O2122" s="11" t="s">
        <v>543</v>
      </c>
    </row>
    <row r="2123" spans="1:15" x14ac:dyDescent="0.25">
      <c r="A2123" s="11" t="s">
        <v>3063</v>
      </c>
      <c r="B2123" s="12">
        <v>46287</v>
      </c>
      <c r="C2123" s="11" t="s">
        <v>314</v>
      </c>
      <c r="D2123" s="11" t="s">
        <v>330</v>
      </c>
      <c r="E2123" s="11" t="s">
        <v>398</v>
      </c>
      <c r="F2123" s="11" t="s">
        <v>431</v>
      </c>
      <c r="G2123" s="11" t="s">
        <v>541</v>
      </c>
      <c r="H2123">
        <v>1</v>
      </c>
      <c r="I2123">
        <v>12762.62</v>
      </c>
      <c r="J2123">
        <v>0.05</v>
      </c>
      <c r="K2123">
        <v>12762.62</v>
      </c>
      <c r="L2123">
        <v>10393</v>
      </c>
      <c r="M2123">
        <v>2369.62</v>
      </c>
      <c r="N2123" s="11" t="s">
        <v>550</v>
      </c>
      <c r="O2123" s="11" t="s">
        <v>543</v>
      </c>
    </row>
    <row r="2124" spans="1:15" x14ac:dyDescent="0.25">
      <c r="A2124" s="11" t="s">
        <v>3084</v>
      </c>
      <c r="B2124" s="12">
        <v>46000</v>
      </c>
      <c r="C2124" s="11" t="s">
        <v>248</v>
      </c>
      <c r="D2124" s="11" t="s">
        <v>364</v>
      </c>
      <c r="E2124" s="11" t="s">
        <v>389</v>
      </c>
      <c r="F2124" s="11" t="s">
        <v>435</v>
      </c>
      <c r="G2124" s="11" t="s">
        <v>541</v>
      </c>
      <c r="H2124">
        <v>6</v>
      </c>
      <c r="I2124">
        <v>24184.29</v>
      </c>
      <c r="J2124">
        <v>0.05</v>
      </c>
      <c r="K2124">
        <v>145105.74</v>
      </c>
      <c r="L2124">
        <v>100890</v>
      </c>
      <c r="M2124">
        <v>44215.74</v>
      </c>
      <c r="N2124" s="11" t="s">
        <v>542</v>
      </c>
      <c r="O2124" s="11" t="s">
        <v>543</v>
      </c>
    </row>
    <row r="2125" spans="1:15" x14ac:dyDescent="0.25">
      <c r="A2125" s="11" t="s">
        <v>3085</v>
      </c>
      <c r="B2125" s="12">
        <v>45742</v>
      </c>
      <c r="C2125" s="11" t="s">
        <v>100</v>
      </c>
      <c r="D2125" s="11" t="s">
        <v>330</v>
      </c>
      <c r="E2125" s="11" t="s">
        <v>391</v>
      </c>
      <c r="F2125" s="11" t="s">
        <v>433</v>
      </c>
      <c r="G2125" s="11" t="s">
        <v>541</v>
      </c>
      <c r="H2125">
        <v>4</v>
      </c>
      <c r="I2125">
        <v>12762.62</v>
      </c>
      <c r="J2125">
        <v>0.05</v>
      </c>
      <c r="K2125">
        <v>51050.48</v>
      </c>
      <c r="L2125">
        <v>41572</v>
      </c>
      <c r="M2125">
        <v>9478.48</v>
      </c>
      <c r="N2125" s="11" t="s">
        <v>546</v>
      </c>
      <c r="O2125" s="11" t="s">
        <v>543</v>
      </c>
    </row>
    <row r="2126" spans="1:15" x14ac:dyDescent="0.25">
      <c r="A2126" s="11" t="s">
        <v>3105</v>
      </c>
      <c r="B2126" s="12">
        <v>46281</v>
      </c>
      <c r="C2126" s="11" t="s">
        <v>44</v>
      </c>
      <c r="D2126" s="11" t="s">
        <v>339</v>
      </c>
      <c r="E2126" s="11" t="s">
        <v>393</v>
      </c>
      <c r="F2126" s="11" t="s">
        <v>447</v>
      </c>
      <c r="G2126" s="11" t="s">
        <v>541</v>
      </c>
      <c r="H2126">
        <v>1</v>
      </c>
      <c r="I2126">
        <v>8778.19</v>
      </c>
      <c r="J2126">
        <v>0.05</v>
      </c>
      <c r="K2126">
        <v>8778.19</v>
      </c>
      <c r="L2126">
        <v>6835</v>
      </c>
      <c r="M2126">
        <v>1943.19</v>
      </c>
      <c r="N2126" s="11" t="s">
        <v>556</v>
      </c>
      <c r="O2126" s="11" t="s">
        <v>543</v>
      </c>
    </row>
    <row r="2127" spans="1:15" x14ac:dyDescent="0.25">
      <c r="A2127" s="11" t="s">
        <v>3146</v>
      </c>
      <c r="B2127" s="12">
        <v>46337</v>
      </c>
      <c r="C2127" s="11" t="s">
        <v>114</v>
      </c>
      <c r="D2127" s="11" t="s">
        <v>373</v>
      </c>
      <c r="E2127" s="11" t="s">
        <v>387</v>
      </c>
      <c r="F2127" s="11" t="s">
        <v>491</v>
      </c>
      <c r="G2127" s="11" t="s">
        <v>541</v>
      </c>
      <c r="H2127">
        <v>1</v>
      </c>
      <c r="I2127">
        <v>2163.4</v>
      </c>
      <c r="J2127">
        <v>0.05</v>
      </c>
      <c r="K2127">
        <v>2163.4</v>
      </c>
      <c r="L2127">
        <v>1621</v>
      </c>
      <c r="M2127">
        <v>542.4</v>
      </c>
      <c r="N2127" s="11" t="s">
        <v>556</v>
      </c>
      <c r="O2127" s="11" t="s">
        <v>543</v>
      </c>
    </row>
    <row r="2128" spans="1:15" x14ac:dyDescent="0.25">
      <c r="A2128" s="11" t="s">
        <v>3157</v>
      </c>
      <c r="B2128" s="12">
        <v>46299</v>
      </c>
      <c r="C2128" s="11" t="s">
        <v>246</v>
      </c>
      <c r="D2128" s="11" t="s">
        <v>341</v>
      </c>
      <c r="E2128" s="11" t="s">
        <v>387</v>
      </c>
      <c r="F2128" s="11" t="s">
        <v>429</v>
      </c>
      <c r="G2128" s="11" t="s">
        <v>541</v>
      </c>
      <c r="H2128">
        <v>2</v>
      </c>
      <c r="I2128">
        <v>491.46</v>
      </c>
      <c r="J2128">
        <v>0.05</v>
      </c>
      <c r="K2128">
        <v>982.92</v>
      </c>
      <c r="L2128">
        <v>824</v>
      </c>
      <c r="M2128">
        <v>158.91999999999999</v>
      </c>
      <c r="N2128" s="11" t="s">
        <v>546</v>
      </c>
      <c r="O2128" s="11" t="s">
        <v>543</v>
      </c>
    </row>
    <row r="2129" spans="1:15" x14ac:dyDescent="0.25">
      <c r="A2129" s="11" t="s">
        <v>3171</v>
      </c>
      <c r="B2129" s="12">
        <v>45994</v>
      </c>
      <c r="C2129" s="11" t="s">
        <v>66</v>
      </c>
      <c r="D2129" s="11" t="s">
        <v>375</v>
      </c>
      <c r="E2129" s="11" t="s">
        <v>385</v>
      </c>
      <c r="F2129" s="11" t="s">
        <v>489</v>
      </c>
      <c r="G2129" s="11" t="s">
        <v>541</v>
      </c>
      <c r="H2129">
        <v>4</v>
      </c>
      <c r="I2129">
        <v>5199.08</v>
      </c>
      <c r="J2129">
        <v>0.05</v>
      </c>
      <c r="K2129">
        <v>20796.32</v>
      </c>
      <c r="L2129">
        <v>14748</v>
      </c>
      <c r="M2129">
        <v>6048.32</v>
      </c>
      <c r="N2129" s="11" t="s">
        <v>550</v>
      </c>
      <c r="O2129" s="11" t="s">
        <v>543</v>
      </c>
    </row>
    <row r="2130" spans="1:15" x14ac:dyDescent="0.25">
      <c r="A2130" s="11" t="s">
        <v>3181</v>
      </c>
      <c r="B2130" s="12">
        <v>46246</v>
      </c>
      <c r="C2130" s="11" t="s">
        <v>76</v>
      </c>
      <c r="D2130" s="11" t="s">
        <v>360</v>
      </c>
      <c r="E2130" s="11" t="s">
        <v>398</v>
      </c>
      <c r="F2130" s="11" t="s">
        <v>463</v>
      </c>
      <c r="G2130" s="11" t="s">
        <v>541</v>
      </c>
      <c r="H2130">
        <v>1</v>
      </c>
      <c r="I2130">
        <v>23550.26</v>
      </c>
      <c r="J2130">
        <v>0.05</v>
      </c>
      <c r="K2130">
        <v>23550.26</v>
      </c>
      <c r="L2130">
        <v>20523</v>
      </c>
      <c r="M2130">
        <v>3027.26</v>
      </c>
      <c r="N2130" s="11" t="s">
        <v>556</v>
      </c>
      <c r="O2130" s="11" t="s">
        <v>543</v>
      </c>
    </row>
    <row r="2131" spans="1:15" x14ac:dyDescent="0.25">
      <c r="A2131" s="11" t="s">
        <v>3288</v>
      </c>
      <c r="B2131" s="12">
        <v>46004</v>
      </c>
      <c r="C2131" s="11" t="s">
        <v>68</v>
      </c>
      <c r="D2131" s="11" t="s">
        <v>337</v>
      </c>
      <c r="E2131" s="11" t="s">
        <v>395</v>
      </c>
      <c r="F2131" s="11" t="s">
        <v>487</v>
      </c>
      <c r="G2131" s="11" t="s">
        <v>541</v>
      </c>
      <c r="H2131">
        <v>1</v>
      </c>
      <c r="I2131">
        <v>20283.939999999999</v>
      </c>
      <c r="J2131">
        <v>0.05</v>
      </c>
      <c r="K2131">
        <v>20283.939999999999</v>
      </c>
      <c r="L2131">
        <v>15803</v>
      </c>
      <c r="M2131">
        <v>4480.9399999999996</v>
      </c>
      <c r="N2131" s="11" t="s">
        <v>550</v>
      </c>
      <c r="O2131" s="11" t="s">
        <v>543</v>
      </c>
    </row>
    <row r="2132" spans="1:15" x14ac:dyDescent="0.25">
      <c r="A2132" s="11" t="s">
        <v>3304</v>
      </c>
      <c r="B2132" s="12">
        <v>46148</v>
      </c>
      <c r="C2132" s="11" t="s">
        <v>194</v>
      </c>
      <c r="D2132" s="11" t="s">
        <v>348</v>
      </c>
      <c r="E2132" s="11" t="s">
        <v>398</v>
      </c>
      <c r="F2132" s="11" t="s">
        <v>527</v>
      </c>
      <c r="G2132" s="11" t="s">
        <v>541</v>
      </c>
      <c r="H2132">
        <v>6</v>
      </c>
      <c r="I2132">
        <v>12068.31</v>
      </c>
      <c r="J2132">
        <v>0.05</v>
      </c>
      <c r="K2132">
        <v>72409.86</v>
      </c>
      <c r="L2132">
        <v>61314</v>
      </c>
      <c r="M2132">
        <v>11095.86</v>
      </c>
      <c r="N2132" s="11" t="s">
        <v>550</v>
      </c>
      <c r="O2132" s="11" t="s">
        <v>543</v>
      </c>
    </row>
    <row r="2133" spans="1:15" x14ac:dyDescent="0.25">
      <c r="A2133" s="11" t="s">
        <v>3329</v>
      </c>
      <c r="B2133" s="12">
        <v>45692</v>
      </c>
      <c r="C2133" s="11" t="s">
        <v>30</v>
      </c>
      <c r="D2133" s="11" t="s">
        <v>341</v>
      </c>
      <c r="E2133" s="11" t="s">
        <v>391</v>
      </c>
      <c r="F2133" s="11" t="s">
        <v>493</v>
      </c>
      <c r="G2133" s="11" t="s">
        <v>541</v>
      </c>
      <c r="H2133">
        <v>7</v>
      </c>
      <c r="I2133">
        <v>491.46</v>
      </c>
      <c r="J2133">
        <v>0.05</v>
      </c>
      <c r="K2133">
        <v>3440.22</v>
      </c>
      <c r="L2133">
        <v>2884</v>
      </c>
      <c r="M2133">
        <v>556.22</v>
      </c>
      <c r="N2133" s="11" t="s">
        <v>550</v>
      </c>
      <c r="O2133" s="11" t="s">
        <v>543</v>
      </c>
    </row>
    <row r="2134" spans="1:15" x14ac:dyDescent="0.25">
      <c r="A2134" s="11" t="s">
        <v>3333</v>
      </c>
      <c r="B2134" s="12">
        <v>46120</v>
      </c>
      <c r="C2134" s="11" t="s">
        <v>126</v>
      </c>
      <c r="D2134" s="11" t="s">
        <v>341</v>
      </c>
      <c r="E2134" s="11" t="s">
        <v>389</v>
      </c>
      <c r="F2134" s="11" t="s">
        <v>491</v>
      </c>
      <c r="G2134" s="11" t="s">
        <v>541</v>
      </c>
      <c r="H2134">
        <v>7</v>
      </c>
      <c r="I2134">
        <v>491.46</v>
      </c>
      <c r="J2134">
        <v>0.05</v>
      </c>
      <c r="K2134">
        <v>3440.22</v>
      </c>
      <c r="L2134">
        <v>2884</v>
      </c>
      <c r="M2134">
        <v>556.22</v>
      </c>
      <c r="N2134" s="11" t="s">
        <v>546</v>
      </c>
      <c r="O2134" s="11" t="s">
        <v>543</v>
      </c>
    </row>
    <row r="2135" spans="1:15" x14ac:dyDescent="0.25">
      <c r="A2135" s="11" t="s">
        <v>3370</v>
      </c>
      <c r="B2135" s="12">
        <v>46296</v>
      </c>
      <c r="C2135" s="11" t="s">
        <v>74</v>
      </c>
      <c r="D2135" s="11" t="s">
        <v>368</v>
      </c>
      <c r="E2135" s="11" t="s">
        <v>389</v>
      </c>
      <c r="F2135" s="11" t="s">
        <v>467</v>
      </c>
      <c r="G2135" s="11" t="s">
        <v>541</v>
      </c>
      <c r="H2135">
        <v>3</v>
      </c>
      <c r="I2135">
        <v>1020.01</v>
      </c>
      <c r="J2135">
        <v>0.05</v>
      </c>
      <c r="K2135">
        <v>3060.03</v>
      </c>
      <c r="L2135">
        <v>2328</v>
      </c>
      <c r="M2135">
        <v>732.03</v>
      </c>
      <c r="N2135" s="11" t="s">
        <v>550</v>
      </c>
      <c r="O2135" s="11" t="s">
        <v>543</v>
      </c>
    </row>
    <row r="2136" spans="1:15" x14ac:dyDescent="0.25">
      <c r="A2136" s="11" t="s">
        <v>3372</v>
      </c>
      <c r="B2136" s="12">
        <v>46225</v>
      </c>
      <c r="C2136" s="11" t="s">
        <v>180</v>
      </c>
      <c r="D2136" s="11" t="s">
        <v>345</v>
      </c>
      <c r="E2136" s="11" t="s">
        <v>387</v>
      </c>
      <c r="F2136" s="11" t="s">
        <v>479</v>
      </c>
      <c r="G2136" s="11" t="s">
        <v>541</v>
      </c>
      <c r="H2136">
        <v>4</v>
      </c>
      <c r="I2136">
        <v>1778.19</v>
      </c>
      <c r="J2136">
        <v>0.05</v>
      </c>
      <c r="K2136">
        <v>7112.76</v>
      </c>
      <c r="L2136">
        <v>6460</v>
      </c>
      <c r="M2136">
        <v>652.76</v>
      </c>
      <c r="N2136" s="11" t="s">
        <v>542</v>
      </c>
      <c r="O2136" s="11" t="s">
        <v>543</v>
      </c>
    </row>
    <row r="2137" spans="1:15" x14ac:dyDescent="0.25">
      <c r="A2137" s="11" t="s">
        <v>3381</v>
      </c>
      <c r="B2137" s="12">
        <v>46204</v>
      </c>
      <c r="C2137" s="11" t="s">
        <v>33</v>
      </c>
      <c r="D2137" s="11" t="s">
        <v>355</v>
      </c>
      <c r="E2137" s="11" t="s">
        <v>393</v>
      </c>
      <c r="F2137" s="11" t="s">
        <v>477</v>
      </c>
      <c r="G2137" s="11" t="s">
        <v>541</v>
      </c>
      <c r="H2137">
        <v>8</v>
      </c>
      <c r="I2137">
        <v>27379.41</v>
      </c>
      <c r="J2137">
        <v>0.05</v>
      </c>
      <c r="K2137">
        <v>219035.28</v>
      </c>
      <c r="L2137">
        <v>158384</v>
      </c>
      <c r="M2137">
        <v>60651.28</v>
      </c>
      <c r="N2137" s="11" t="s">
        <v>546</v>
      </c>
      <c r="O2137" s="11" t="s">
        <v>543</v>
      </c>
    </row>
    <row r="2138" spans="1:15" x14ac:dyDescent="0.25">
      <c r="A2138" s="11" t="s">
        <v>3384</v>
      </c>
      <c r="B2138" s="12">
        <v>46299</v>
      </c>
      <c r="C2138" s="11" t="s">
        <v>196</v>
      </c>
      <c r="D2138" s="11" t="s">
        <v>353</v>
      </c>
      <c r="E2138" s="11" t="s">
        <v>389</v>
      </c>
      <c r="F2138" s="11" t="s">
        <v>417</v>
      </c>
      <c r="G2138" s="11" t="s">
        <v>541</v>
      </c>
      <c r="H2138">
        <v>6</v>
      </c>
      <c r="I2138">
        <v>7641.32</v>
      </c>
      <c r="J2138">
        <v>0.05</v>
      </c>
      <c r="K2138">
        <v>45847.92</v>
      </c>
      <c r="L2138">
        <v>32022</v>
      </c>
      <c r="M2138">
        <v>13825.92</v>
      </c>
      <c r="N2138" s="11" t="s">
        <v>542</v>
      </c>
      <c r="O2138" s="11" t="s">
        <v>543</v>
      </c>
    </row>
    <row r="2139" spans="1:15" x14ac:dyDescent="0.25">
      <c r="A2139" s="11" t="s">
        <v>3527</v>
      </c>
      <c r="B2139" s="12">
        <v>46137</v>
      </c>
      <c r="C2139" s="11" t="s">
        <v>244</v>
      </c>
      <c r="D2139" s="11" t="s">
        <v>377</v>
      </c>
      <c r="E2139" s="11" t="s">
        <v>391</v>
      </c>
      <c r="F2139" s="11" t="s">
        <v>404</v>
      </c>
      <c r="G2139" s="11" t="s">
        <v>541</v>
      </c>
      <c r="H2139">
        <v>1</v>
      </c>
      <c r="I2139">
        <v>24692.33</v>
      </c>
      <c r="J2139">
        <v>0.05</v>
      </c>
      <c r="K2139">
        <v>24692.33</v>
      </c>
      <c r="L2139">
        <v>18551</v>
      </c>
      <c r="M2139">
        <v>6141.33</v>
      </c>
      <c r="N2139" s="11" t="s">
        <v>556</v>
      </c>
      <c r="O2139" s="11" t="s">
        <v>543</v>
      </c>
    </row>
    <row r="2140" spans="1:15" x14ac:dyDescent="0.25">
      <c r="A2140" s="11" t="s">
        <v>3541</v>
      </c>
      <c r="B2140" s="12">
        <v>45927</v>
      </c>
      <c r="C2140" s="11" t="s">
        <v>114</v>
      </c>
      <c r="D2140" s="11" t="s">
        <v>377</v>
      </c>
      <c r="E2140" s="11" t="s">
        <v>387</v>
      </c>
      <c r="F2140" s="11" t="s">
        <v>485</v>
      </c>
      <c r="G2140" s="11" t="s">
        <v>541</v>
      </c>
      <c r="H2140">
        <v>1</v>
      </c>
      <c r="I2140">
        <v>24692.33</v>
      </c>
      <c r="J2140">
        <v>0.05</v>
      </c>
      <c r="K2140">
        <v>24692.33</v>
      </c>
      <c r="L2140">
        <v>18551</v>
      </c>
      <c r="M2140">
        <v>6141.33</v>
      </c>
      <c r="N2140" s="11" t="s">
        <v>556</v>
      </c>
      <c r="O2140" s="11" t="s">
        <v>543</v>
      </c>
    </row>
    <row r="2141" spans="1:15" x14ac:dyDescent="0.25">
      <c r="A2141" s="11" t="s">
        <v>575</v>
      </c>
      <c r="B2141" s="12">
        <v>45958</v>
      </c>
      <c r="C2141" s="11" t="s">
        <v>142</v>
      </c>
      <c r="D2141" s="11" t="s">
        <v>348</v>
      </c>
      <c r="E2141" s="11" t="s">
        <v>385</v>
      </c>
      <c r="F2141" s="11" t="s">
        <v>413</v>
      </c>
      <c r="G2141" s="11" t="s">
        <v>545</v>
      </c>
      <c r="H2141">
        <v>8</v>
      </c>
      <c r="I2141">
        <v>12068.31</v>
      </c>
      <c r="J2141">
        <v>0.05</v>
      </c>
      <c r="K2141">
        <v>96546.48</v>
      </c>
      <c r="L2141">
        <v>81752</v>
      </c>
      <c r="M2141">
        <v>14794.48</v>
      </c>
      <c r="N2141" s="11" t="s">
        <v>542</v>
      </c>
      <c r="O2141" s="11" t="s">
        <v>543</v>
      </c>
    </row>
    <row r="2142" spans="1:15" x14ac:dyDescent="0.25">
      <c r="A2142" s="11" t="s">
        <v>597</v>
      </c>
      <c r="B2142" s="12">
        <v>45917</v>
      </c>
      <c r="C2142" s="11" t="s">
        <v>182</v>
      </c>
      <c r="D2142" s="11" t="s">
        <v>375</v>
      </c>
      <c r="E2142" s="11" t="s">
        <v>393</v>
      </c>
      <c r="F2142" s="11" t="s">
        <v>501</v>
      </c>
      <c r="G2142" s="11" t="s">
        <v>545</v>
      </c>
      <c r="H2142">
        <v>1</v>
      </c>
      <c r="I2142">
        <v>5199.08</v>
      </c>
      <c r="J2142">
        <v>0.05</v>
      </c>
      <c r="K2142">
        <v>5199.08</v>
      </c>
      <c r="L2142">
        <v>3687</v>
      </c>
      <c r="M2142">
        <v>1512.08</v>
      </c>
      <c r="N2142" s="11" t="s">
        <v>556</v>
      </c>
      <c r="O2142" s="11" t="s">
        <v>543</v>
      </c>
    </row>
    <row r="2143" spans="1:15" x14ac:dyDescent="0.25">
      <c r="A2143" s="11" t="s">
        <v>611</v>
      </c>
      <c r="B2143" s="12">
        <v>46375</v>
      </c>
      <c r="C2143" s="11" t="s">
        <v>37</v>
      </c>
      <c r="D2143" s="11" t="s">
        <v>375</v>
      </c>
      <c r="E2143" s="11" t="s">
        <v>382</v>
      </c>
      <c r="F2143" s="11" t="s">
        <v>410</v>
      </c>
      <c r="G2143" s="11" t="s">
        <v>545</v>
      </c>
      <c r="H2143">
        <v>3</v>
      </c>
      <c r="I2143">
        <v>5199.08</v>
      </c>
      <c r="J2143">
        <v>0.05</v>
      </c>
      <c r="K2143">
        <v>15597.24</v>
      </c>
      <c r="L2143">
        <v>11061</v>
      </c>
      <c r="M2143">
        <v>4536.24</v>
      </c>
      <c r="N2143" s="11" t="s">
        <v>556</v>
      </c>
      <c r="O2143" s="11" t="s">
        <v>543</v>
      </c>
    </row>
    <row r="2144" spans="1:15" x14ac:dyDescent="0.25">
      <c r="A2144" s="11" t="s">
        <v>638</v>
      </c>
      <c r="B2144" s="12">
        <v>45716</v>
      </c>
      <c r="C2144" s="11" t="s">
        <v>66</v>
      </c>
      <c r="D2144" s="11" t="s">
        <v>357</v>
      </c>
      <c r="E2144" s="11" t="s">
        <v>393</v>
      </c>
      <c r="F2144" s="11" t="s">
        <v>509</v>
      </c>
      <c r="G2144" s="11" t="s">
        <v>545</v>
      </c>
      <c r="H2144">
        <v>3</v>
      </c>
      <c r="I2144">
        <v>19739.61</v>
      </c>
      <c r="J2144">
        <v>0.05</v>
      </c>
      <c r="K2144">
        <v>59218.83</v>
      </c>
      <c r="L2144">
        <v>49329</v>
      </c>
      <c r="M2144">
        <v>9889.83</v>
      </c>
      <c r="N2144" s="11" t="s">
        <v>550</v>
      </c>
      <c r="O2144" s="11" t="s">
        <v>543</v>
      </c>
    </row>
    <row r="2145" spans="1:15" x14ac:dyDescent="0.25">
      <c r="A2145" s="11" t="s">
        <v>659</v>
      </c>
      <c r="B2145" s="12">
        <v>46246</v>
      </c>
      <c r="C2145" s="11" t="s">
        <v>248</v>
      </c>
      <c r="D2145" s="11" t="s">
        <v>366</v>
      </c>
      <c r="E2145" s="11" t="s">
        <v>398</v>
      </c>
      <c r="F2145" s="11" t="s">
        <v>495</v>
      </c>
      <c r="G2145" s="11" t="s">
        <v>545</v>
      </c>
      <c r="H2145">
        <v>1</v>
      </c>
      <c r="I2145">
        <v>23651.82</v>
      </c>
      <c r="J2145">
        <v>0.05</v>
      </c>
      <c r="K2145">
        <v>23651.82</v>
      </c>
      <c r="L2145">
        <v>16777</v>
      </c>
      <c r="M2145">
        <v>6874.82</v>
      </c>
      <c r="N2145" s="11" t="s">
        <v>542</v>
      </c>
      <c r="O2145" s="11" t="s">
        <v>543</v>
      </c>
    </row>
    <row r="2146" spans="1:15" x14ac:dyDescent="0.25">
      <c r="A2146" s="11" t="s">
        <v>661</v>
      </c>
      <c r="B2146" s="12">
        <v>46294</v>
      </c>
      <c r="C2146" s="11" t="s">
        <v>194</v>
      </c>
      <c r="D2146" s="11" t="s">
        <v>373</v>
      </c>
      <c r="E2146" s="11" t="s">
        <v>382</v>
      </c>
      <c r="F2146" s="11" t="s">
        <v>515</v>
      </c>
      <c r="G2146" s="11" t="s">
        <v>545</v>
      </c>
      <c r="H2146">
        <v>6</v>
      </c>
      <c r="I2146">
        <v>2163.4</v>
      </c>
      <c r="J2146">
        <v>0.05</v>
      </c>
      <c r="K2146">
        <v>12980.4</v>
      </c>
      <c r="L2146">
        <v>9726</v>
      </c>
      <c r="M2146">
        <v>3254.4</v>
      </c>
      <c r="N2146" s="11" t="s">
        <v>550</v>
      </c>
      <c r="O2146" s="11" t="s">
        <v>543</v>
      </c>
    </row>
    <row r="2147" spans="1:15" x14ac:dyDescent="0.25">
      <c r="A2147" s="11" t="s">
        <v>671</v>
      </c>
      <c r="B2147" s="12">
        <v>46004</v>
      </c>
      <c r="C2147" s="11" t="s">
        <v>126</v>
      </c>
      <c r="D2147" s="11" t="s">
        <v>364</v>
      </c>
      <c r="E2147" s="11" t="s">
        <v>387</v>
      </c>
      <c r="F2147" s="11" t="s">
        <v>457</v>
      </c>
      <c r="G2147" s="11" t="s">
        <v>545</v>
      </c>
      <c r="H2147">
        <v>3</v>
      </c>
      <c r="I2147">
        <v>24184.29</v>
      </c>
      <c r="J2147">
        <v>0.05</v>
      </c>
      <c r="K2147">
        <v>72552.87</v>
      </c>
      <c r="L2147">
        <v>50445</v>
      </c>
      <c r="M2147">
        <v>22107.87</v>
      </c>
      <c r="N2147" s="11" t="s">
        <v>556</v>
      </c>
      <c r="O2147" s="11" t="s">
        <v>543</v>
      </c>
    </row>
    <row r="2148" spans="1:15" x14ac:dyDescent="0.25">
      <c r="A2148" s="11" t="s">
        <v>682</v>
      </c>
      <c r="B2148" s="12">
        <v>45864</v>
      </c>
      <c r="C2148" s="11" t="s">
        <v>210</v>
      </c>
      <c r="D2148" s="11" t="s">
        <v>345</v>
      </c>
      <c r="E2148" s="11" t="s">
        <v>395</v>
      </c>
      <c r="F2148" s="11" t="s">
        <v>441</v>
      </c>
      <c r="G2148" s="11" t="s">
        <v>545</v>
      </c>
      <c r="H2148">
        <v>8</v>
      </c>
      <c r="I2148">
        <v>1778.19</v>
      </c>
      <c r="J2148">
        <v>0.05</v>
      </c>
      <c r="K2148">
        <v>14225.52</v>
      </c>
      <c r="L2148">
        <v>12920</v>
      </c>
      <c r="M2148">
        <v>1305.52</v>
      </c>
      <c r="N2148" s="11" t="s">
        <v>542</v>
      </c>
      <c r="O2148" s="11" t="s">
        <v>543</v>
      </c>
    </row>
    <row r="2149" spans="1:15" x14ac:dyDescent="0.25">
      <c r="A2149" s="11" t="s">
        <v>715</v>
      </c>
      <c r="B2149" s="12">
        <v>46322</v>
      </c>
      <c r="C2149" s="11" t="s">
        <v>310</v>
      </c>
      <c r="D2149" s="11" t="s">
        <v>339</v>
      </c>
      <c r="E2149" s="11" t="s">
        <v>387</v>
      </c>
      <c r="F2149" s="11" t="s">
        <v>521</v>
      </c>
      <c r="G2149" s="11" t="s">
        <v>545</v>
      </c>
      <c r="H2149">
        <v>7</v>
      </c>
      <c r="I2149">
        <v>8778.19</v>
      </c>
      <c r="J2149">
        <v>0.05</v>
      </c>
      <c r="K2149">
        <v>61447.33</v>
      </c>
      <c r="L2149">
        <v>47845</v>
      </c>
      <c r="M2149">
        <v>13602.33</v>
      </c>
      <c r="N2149" s="11" t="s">
        <v>546</v>
      </c>
      <c r="O2149" s="11" t="s">
        <v>543</v>
      </c>
    </row>
    <row r="2150" spans="1:15" x14ac:dyDescent="0.25">
      <c r="A2150" s="11" t="s">
        <v>719</v>
      </c>
      <c r="B2150" s="12">
        <v>46224</v>
      </c>
      <c r="C2150" s="11" t="s">
        <v>19</v>
      </c>
      <c r="D2150" s="11" t="s">
        <v>330</v>
      </c>
      <c r="E2150" s="11" t="s">
        <v>391</v>
      </c>
      <c r="F2150" s="11" t="s">
        <v>459</v>
      </c>
      <c r="G2150" s="11" t="s">
        <v>545</v>
      </c>
      <c r="H2150">
        <v>1</v>
      </c>
      <c r="I2150">
        <v>12762.62</v>
      </c>
      <c r="J2150">
        <v>0.05</v>
      </c>
      <c r="K2150">
        <v>12762.62</v>
      </c>
      <c r="L2150">
        <v>10393</v>
      </c>
      <c r="M2150">
        <v>2369.62</v>
      </c>
      <c r="N2150" s="11" t="s">
        <v>556</v>
      </c>
      <c r="O2150" s="11" t="s">
        <v>543</v>
      </c>
    </row>
    <row r="2151" spans="1:15" x14ac:dyDescent="0.25">
      <c r="A2151" s="11" t="s">
        <v>734</v>
      </c>
      <c r="B2151" s="12">
        <v>46369</v>
      </c>
      <c r="C2151" s="11" t="s">
        <v>114</v>
      </c>
      <c r="D2151" s="11" t="s">
        <v>373</v>
      </c>
      <c r="E2151" s="11" t="s">
        <v>389</v>
      </c>
      <c r="F2151" s="11" t="s">
        <v>449</v>
      </c>
      <c r="G2151" s="11" t="s">
        <v>545</v>
      </c>
      <c r="H2151">
        <v>3</v>
      </c>
      <c r="I2151">
        <v>2163.4</v>
      </c>
      <c r="J2151">
        <v>0.05</v>
      </c>
      <c r="K2151">
        <v>4442.17</v>
      </c>
      <c r="L2151">
        <v>4863</v>
      </c>
      <c r="M2151">
        <v>-420.83</v>
      </c>
      <c r="N2151" s="11" t="s">
        <v>556</v>
      </c>
      <c r="O2151" s="11" t="s">
        <v>543</v>
      </c>
    </row>
    <row r="2152" spans="1:15" x14ac:dyDescent="0.25">
      <c r="A2152" s="11" t="s">
        <v>768</v>
      </c>
      <c r="B2152" s="12">
        <v>46007</v>
      </c>
      <c r="C2152" s="11" t="s">
        <v>23</v>
      </c>
      <c r="D2152" s="11" t="s">
        <v>357</v>
      </c>
      <c r="E2152" s="11" t="s">
        <v>391</v>
      </c>
      <c r="F2152" s="11" t="s">
        <v>423</v>
      </c>
      <c r="G2152" s="11" t="s">
        <v>545</v>
      </c>
      <c r="H2152">
        <v>3</v>
      </c>
      <c r="I2152">
        <v>19739.61</v>
      </c>
      <c r="J2152">
        <v>0.05</v>
      </c>
      <c r="K2152">
        <v>59218.83</v>
      </c>
      <c r="L2152">
        <v>49329</v>
      </c>
      <c r="M2152">
        <v>9889.83</v>
      </c>
      <c r="N2152" s="11" t="s">
        <v>550</v>
      </c>
      <c r="O2152" s="11" t="s">
        <v>543</v>
      </c>
    </row>
    <row r="2153" spans="1:15" x14ac:dyDescent="0.25">
      <c r="A2153" s="11" t="s">
        <v>783</v>
      </c>
      <c r="B2153" s="12">
        <v>45940</v>
      </c>
      <c r="C2153" s="11" t="s">
        <v>154</v>
      </c>
      <c r="D2153" s="11" t="s">
        <v>337</v>
      </c>
      <c r="E2153" s="11" t="s">
        <v>382</v>
      </c>
      <c r="F2153" s="11" t="s">
        <v>505</v>
      </c>
      <c r="G2153" s="11" t="s">
        <v>545</v>
      </c>
      <c r="H2153">
        <v>8</v>
      </c>
      <c r="I2153">
        <v>20283.939999999999</v>
      </c>
      <c r="J2153">
        <v>0.05</v>
      </c>
      <c r="K2153">
        <v>162271.51999999999</v>
      </c>
      <c r="L2153">
        <v>126424</v>
      </c>
      <c r="M2153">
        <v>35847.519999999997</v>
      </c>
      <c r="N2153" s="11" t="s">
        <v>550</v>
      </c>
      <c r="O2153" s="11" t="s">
        <v>543</v>
      </c>
    </row>
    <row r="2154" spans="1:15" x14ac:dyDescent="0.25">
      <c r="A2154" s="11" t="s">
        <v>791</v>
      </c>
      <c r="B2154" s="12">
        <v>46329</v>
      </c>
      <c r="C2154" s="11" t="s">
        <v>208</v>
      </c>
      <c r="D2154" s="11" t="s">
        <v>351</v>
      </c>
      <c r="E2154" s="11" t="s">
        <v>387</v>
      </c>
      <c r="F2154" s="11" t="s">
        <v>489</v>
      </c>
      <c r="G2154" s="11" t="s">
        <v>545</v>
      </c>
      <c r="H2154">
        <v>3</v>
      </c>
      <c r="I2154">
        <v>27538.48</v>
      </c>
      <c r="J2154">
        <v>0.05</v>
      </c>
      <c r="K2154">
        <v>50116.55</v>
      </c>
      <c r="L2154">
        <v>58314</v>
      </c>
      <c r="M2154">
        <v>-8197.4500000000007</v>
      </c>
      <c r="N2154" s="11" t="s">
        <v>546</v>
      </c>
      <c r="O2154" s="11" t="s">
        <v>543</v>
      </c>
    </row>
    <row r="2155" spans="1:15" x14ac:dyDescent="0.25">
      <c r="A2155" s="11" t="s">
        <v>801</v>
      </c>
      <c r="B2155" s="12">
        <v>46339</v>
      </c>
      <c r="C2155" s="11" t="s">
        <v>226</v>
      </c>
      <c r="D2155" s="11" t="s">
        <v>337</v>
      </c>
      <c r="E2155" s="11" t="s">
        <v>393</v>
      </c>
      <c r="F2155" s="11" t="s">
        <v>523</v>
      </c>
      <c r="G2155" s="11" t="s">
        <v>545</v>
      </c>
      <c r="H2155">
        <v>7</v>
      </c>
      <c r="I2155">
        <v>20283.939999999999</v>
      </c>
      <c r="J2155">
        <v>0.05</v>
      </c>
      <c r="K2155">
        <v>141987.57999999999</v>
      </c>
      <c r="L2155">
        <v>110621</v>
      </c>
      <c r="M2155">
        <v>31366.58</v>
      </c>
      <c r="N2155" s="11" t="s">
        <v>542</v>
      </c>
      <c r="O2155" s="11" t="s">
        <v>543</v>
      </c>
    </row>
    <row r="2156" spans="1:15" x14ac:dyDescent="0.25">
      <c r="A2156" s="11" t="s">
        <v>819</v>
      </c>
      <c r="B2156" s="12">
        <v>45751</v>
      </c>
      <c r="C2156" s="11" t="s">
        <v>292</v>
      </c>
      <c r="D2156" s="11" t="s">
        <v>351</v>
      </c>
      <c r="E2156" s="11" t="s">
        <v>398</v>
      </c>
      <c r="F2156" s="11" t="s">
        <v>517</v>
      </c>
      <c r="G2156" s="11" t="s">
        <v>545</v>
      </c>
      <c r="H2156">
        <v>4</v>
      </c>
      <c r="I2156">
        <v>27538.48</v>
      </c>
      <c r="J2156">
        <v>0.05</v>
      </c>
      <c r="K2156">
        <v>110153.92</v>
      </c>
      <c r="L2156">
        <v>77752</v>
      </c>
      <c r="M2156">
        <v>32401.919999999998</v>
      </c>
      <c r="N2156" s="11" t="s">
        <v>542</v>
      </c>
      <c r="O2156" s="11" t="s">
        <v>543</v>
      </c>
    </row>
    <row r="2157" spans="1:15" x14ac:dyDescent="0.25">
      <c r="A2157" s="11" t="s">
        <v>829</v>
      </c>
      <c r="B2157" s="12">
        <v>46047</v>
      </c>
      <c r="C2157" s="11" t="s">
        <v>246</v>
      </c>
      <c r="D2157" s="11" t="s">
        <v>362</v>
      </c>
      <c r="E2157" s="11" t="s">
        <v>391</v>
      </c>
      <c r="F2157" s="11" t="s">
        <v>447</v>
      </c>
      <c r="G2157" s="11" t="s">
        <v>545</v>
      </c>
      <c r="H2157">
        <v>1</v>
      </c>
      <c r="I2157">
        <v>21419.5</v>
      </c>
      <c r="J2157">
        <v>0.05</v>
      </c>
      <c r="K2157">
        <v>21419.5</v>
      </c>
      <c r="L2157">
        <v>17059</v>
      </c>
      <c r="M2157">
        <v>4360.5</v>
      </c>
      <c r="N2157" s="11" t="s">
        <v>542</v>
      </c>
      <c r="O2157" s="11" t="s">
        <v>543</v>
      </c>
    </row>
    <row r="2158" spans="1:15" x14ac:dyDescent="0.25">
      <c r="A2158" s="11" t="s">
        <v>846</v>
      </c>
      <c r="B2158" s="12">
        <v>45754</v>
      </c>
      <c r="C2158" s="11" t="s">
        <v>78</v>
      </c>
      <c r="D2158" s="11" t="s">
        <v>377</v>
      </c>
      <c r="E2158" s="11" t="s">
        <v>389</v>
      </c>
      <c r="F2158" s="11" t="s">
        <v>423</v>
      </c>
      <c r="G2158" s="11" t="s">
        <v>545</v>
      </c>
      <c r="H2158">
        <v>8</v>
      </c>
      <c r="I2158">
        <v>24692.33</v>
      </c>
      <c r="J2158">
        <v>0.05</v>
      </c>
      <c r="K2158">
        <v>197538.64</v>
      </c>
      <c r="L2158">
        <v>148408</v>
      </c>
      <c r="M2158">
        <v>49130.64</v>
      </c>
      <c r="N2158" s="11" t="s">
        <v>546</v>
      </c>
      <c r="O2158" s="11" t="s">
        <v>543</v>
      </c>
    </row>
    <row r="2159" spans="1:15" x14ac:dyDescent="0.25">
      <c r="A2159" s="11" t="s">
        <v>883</v>
      </c>
      <c r="B2159" s="12">
        <v>46379</v>
      </c>
      <c r="C2159" s="11" t="s">
        <v>220</v>
      </c>
      <c r="D2159" s="11" t="s">
        <v>377</v>
      </c>
      <c r="E2159" s="11" t="s">
        <v>391</v>
      </c>
      <c r="F2159" s="11" t="s">
        <v>499</v>
      </c>
      <c r="G2159" s="11" t="s">
        <v>545</v>
      </c>
      <c r="H2159">
        <v>7</v>
      </c>
      <c r="I2159">
        <v>24692.33</v>
      </c>
      <c r="J2159">
        <v>0.05</v>
      </c>
      <c r="K2159">
        <v>172846.31</v>
      </c>
      <c r="L2159">
        <v>129857</v>
      </c>
      <c r="M2159">
        <v>42989.31</v>
      </c>
      <c r="N2159" s="11" t="s">
        <v>550</v>
      </c>
      <c r="O2159" s="11" t="s">
        <v>543</v>
      </c>
    </row>
    <row r="2160" spans="1:15" x14ac:dyDescent="0.25">
      <c r="A2160" s="11" t="s">
        <v>888</v>
      </c>
      <c r="B2160" s="12">
        <v>46303</v>
      </c>
      <c r="C2160" s="11" t="s">
        <v>164</v>
      </c>
      <c r="D2160" s="11" t="s">
        <v>351</v>
      </c>
      <c r="E2160" s="11" t="s">
        <v>385</v>
      </c>
      <c r="F2160" s="11" t="s">
        <v>483</v>
      </c>
      <c r="G2160" s="11" t="s">
        <v>545</v>
      </c>
      <c r="H2160">
        <v>7</v>
      </c>
      <c r="I2160">
        <v>27538.48</v>
      </c>
      <c r="J2160">
        <v>0.05</v>
      </c>
      <c r="K2160">
        <v>192769.36</v>
      </c>
      <c r="L2160">
        <v>136066</v>
      </c>
      <c r="M2160">
        <v>56703.360000000001</v>
      </c>
      <c r="N2160" s="11" t="s">
        <v>546</v>
      </c>
      <c r="O2160" s="11" t="s">
        <v>543</v>
      </c>
    </row>
    <row r="2161" spans="1:15" x14ac:dyDescent="0.25">
      <c r="A2161" s="11" t="s">
        <v>909</v>
      </c>
      <c r="B2161" s="12">
        <v>45809</v>
      </c>
      <c r="C2161" s="11" t="s">
        <v>276</v>
      </c>
      <c r="D2161" s="11" t="s">
        <v>351</v>
      </c>
      <c r="E2161" s="11" t="s">
        <v>393</v>
      </c>
      <c r="F2161" s="11" t="s">
        <v>507</v>
      </c>
      <c r="G2161" s="11" t="s">
        <v>545</v>
      </c>
      <c r="H2161">
        <v>5</v>
      </c>
      <c r="I2161">
        <v>27538.48</v>
      </c>
      <c r="J2161">
        <v>0.05</v>
      </c>
      <c r="K2161">
        <v>137692.4</v>
      </c>
      <c r="L2161">
        <v>97190</v>
      </c>
      <c r="M2161">
        <v>40502.400000000001</v>
      </c>
      <c r="N2161" s="11" t="s">
        <v>556</v>
      </c>
      <c r="O2161" s="11" t="s">
        <v>543</v>
      </c>
    </row>
    <row r="2162" spans="1:15" x14ac:dyDescent="0.25">
      <c r="A2162" s="11" t="s">
        <v>927</v>
      </c>
      <c r="B2162" s="12">
        <v>46141</v>
      </c>
      <c r="C2162" s="11" t="s">
        <v>158</v>
      </c>
      <c r="D2162" s="11" t="s">
        <v>348</v>
      </c>
      <c r="E2162" s="11" t="s">
        <v>382</v>
      </c>
      <c r="F2162" s="11" t="s">
        <v>413</v>
      </c>
      <c r="G2162" s="11" t="s">
        <v>545</v>
      </c>
      <c r="H2162">
        <v>7</v>
      </c>
      <c r="I2162">
        <v>12068.31</v>
      </c>
      <c r="J2162">
        <v>0.05</v>
      </c>
      <c r="K2162">
        <v>84478.17</v>
      </c>
      <c r="L2162">
        <v>71533</v>
      </c>
      <c r="M2162">
        <v>12945.17</v>
      </c>
      <c r="N2162" s="11" t="s">
        <v>546</v>
      </c>
      <c r="O2162" s="11" t="s">
        <v>543</v>
      </c>
    </row>
    <row r="2163" spans="1:15" x14ac:dyDescent="0.25">
      <c r="A2163" s="11" t="s">
        <v>941</v>
      </c>
      <c r="B2163" s="12">
        <v>45781</v>
      </c>
      <c r="C2163" s="11" t="s">
        <v>164</v>
      </c>
      <c r="D2163" s="11" t="s">
        <v>360</v>
      </c>
      <c r="E2163" s="11" t="s">
        <v>395</v>
      </c>
      <c r="F2163" s="11" t="s">
        <v>427</v>
      </c>
      <c r="G2163" s="11" t="s">
        <v>545</v>
      </c>
      <c r="H2163">
        <v>3</v>
      </c>
      <c r="I2163">
        <v>23550.26</v>
      </c>
      <c r="J2163">
        <v>0.05</v>
      </c>
      <c r="K2163">
        <v>70650.78</v>
      </c>
      <c r="L2163">
        <v>61569</v>
      </c>
      <c r="M2163">
        <v>9081.7800000000007</v>
      </c>
      <c r="N2163" s="11" t="s">
        <v>542</v>
      </c>
      <c r="O2163" s="11" t="s">
        <v>543</v>
      </c>
    </row>
    <row r="2164" spans="1:15" x14ac:dyDescent="0.25">
      <c r="A2164" s="11" t="s">
        <v>952</v>
      </c>
      <c r="B2164" s="12">
        <v>46302</v>
      </c>
      <c r="C2164" s="11" t="s">
        <v>172</v>
      </c>
      <c r="D2164" s="11" t="s">
        <v>343</v>
      </c>
      <c r="E2164" s="11" t="s">
        <v>389</v>
      </c>
      <c r="F2164" s="11" t="s">
        <v>489</v>
      </c>
      <c r="G2164" s="11" t="s">
        <v>545</v>
      </c>
      <c r="H2164">
        <v>7</v>
      </c>
      <c r="I2164">
        <v>3970.61</v>
      </c>
      <c r="J2164">
        <v>0.05</v>
      </c>
      <c r="K2164">
        <v>27794.27</v>
      </c>
      <c r="L2164">
        <v>22337</v>
      </c>
      <c r="M2164">
        <v>5457.27</v>
      </c>
      <c r="N2164" s="11" t="s">
        <v>542</v>
      </c>
      <c r="O2164" s="11" t="s">
        <v>543</v>
      </c>
    </row>
    <row r="2165" spans="1:15" x14ac:dyDescent="0.25">
      <c r="A2165" s="11" t="s">
        <v>962</v>
      </c>
      <c r="B2165" s="12">
        <v>45925</v>
      </c>
      <c r="C2165" s="11" t="s">
        <v>90</v>
      </c>
      <c r="D2165" s="11" t="s">
        <v>343</v>
      </c>
      <c r="E2165" s="11" t="s">
        <v>387</v>
      </c>
      <c r="F2165" s="11" t="s">
        <v>413</v>
      </c>
      <c r="G2165" s="11" t="s">
        <v>545</v>
      </c>
      <c r="H2165">
        <v>4</v>
      </c>
      <c r="I2165">
        <v>3970.61</v>
      </c>
      <c r="J2165">
        <v>0.05</v>
      </c>
      <c r="K2165">
        <v>15882.44</v>
      </c>
      <c r="L2165">
        <v>12764</v>
      </c>
      <c r="M2165">
        <v>3118.44</v>
      </c>
      <c r="N2165" s="11" t="s">
        <v>546</v>
      </c>
      <c r="O2165" s="11" t="s">
        <v>543</v>
      </c>
    </row>
    <row r="2166" spans="1:15" x14ac:dyDescent="0.25">
      <c r="A2166" s="11" t="s">
        <v>979</v>
      </c>
      <c r="B2166" s="12">
        <v>46130</v>
      </c>
      <c r="C2166" s="11" t="s">
        <v>132</v>
      </c>
      <c r="D2166" s="11" t="s">
        <v>371</v>
      </c>
      <c r="E2166" s="11" t="s">
        <v>393</v>
      </c>
      <c r="F2166" s="11" t="s">
        <v>455</v>
      </c>
      <c r="G2166" s="11" t="s">
        <v>545</v>
      </c>
      <c r="H2166">
        <v>8</v>
      </c>
      <c r="I2166">
        <v>23976.98</v>
      </c>
      <c r="J2166">
        <v>0.05</v>
      </c>
      <c r="K2166">
        <v>191815.84</v>
      </c>
      <c r="L2166">
        <v>170528</v>
      </c>
      <c r="M2166">
        <v>21287.84</v>
      </c>
      <c r="N2166" s="11" t="s">
        <v>556</v>
      </c>
      <c r="O2166" s="11" t="s">
        <v>543</v>
      </c>
    </row>
    <row r="2167" spans="1:15" x14ac:dyDescent="0.25">
      <c r="A2167" s="11" t="s">
        <v>1021</v>
      </c>
      <c r="B2167" s="12">
        <v>46281</v>
      </c>
      <c r="C2167" s="11" t="s">
        <v>118</v>
      </c>
      <c r="D2167" s="11" t="s">
        <v>337</v>
      </c>
      <c r="E2167" s="11" t="s">
        <v>387</v>
      </c>
      <c r="F2167" s="11" t="s">
        <v>491</v>
      </c>
      <c r="G2167" s="11" t="s">
        <v>545</v>
      </c>
      <c r="H2167">
        <v>5</v>
      </c>
      <c r="I2167">
        <v>20283.939999999999</v>
      </c>
      <c r="J2167">
        <v>0.05</v>
      </c>
      <c r="K2167">
        <v>101419.7</v>
      </c>
      <c r="L2167">
        <v>79015</v>
      </c>
      <c r="M2167">
        <v>22404.7</v>
      </c>
      <c r="N2167" s="11" t="s">
        <v>542</v>
      </c>
      <c r="O2167" s="11" t="s">
        <v>543</v>
      </c>
    </row>
    <row r="2168" spans="1:15" x14ac:dyDescent="0.25">
      <c r="A2168" s="11" t="s">
        <v>1035</v>
      </c>
      <c r="B2168" s="12">
        <v>46036</v>
      </c>
      <c r="C2168" s="11" t="s">
        <v>154</v>
      </c>
      <c r="D2168" s="11" t="s">
        <v>357</v>
      </c>
      <c r="E2168" s="11" t="s">
        <v>387</v>
      </c>
      <c r="F2168" s="11" t="s">
        <v>429</v>
      </c>
      <c r="G2168" s="11" t="s">
        <v>545</v>
      </c>
      <c r="H2168">
        <v>3</v>
      </c>
      <c r="I2168">
        <v>19739.61</v>
      </c>
      <c r="J2168">
        <v>0.05</v>
      </c>
      <c r="K2168">
        <v>59218.83</v>
      </c>
      <c r="L2168">
        <v>49329</v>
      </c>
      <c r="M2168">
        <v>9889.83</v>
      </c>
      <c r="N2168" s="11" t="s">
        <v>542</v>
      </c>
      <c r="O2168" s="11" t="s">
        <v>543</v>
      </c>
    </row>
    <row r="2169" spans="1:15" x14ac:dyDescent="0.25">
      <c r="A2169" s="11" t="s">
        <v>1048</v>
      </c>
      <c r="B2169" s="12">
        <v>45884</v>
      </c>
      <c r="C2169" s="11" t="s">
        <v>322</v>
      </c>
      <c r="D2169" s="11" t="s">
        <v>337</v>
      </c>
      <c r="E2169" s="11" t="s">
        <v>391</v>
      </c>
      <c r="F2169" s="11" t="s">
        <v>453</v>
      </c>
      <c r="G2169" s="11" t="s">
        <v>545</v>
      </c>
      <c r="H2169">
        <v>2</v>
      </c>
      <c r="I2169">
        <v>20283.939999999999</v>
      </c>
      <c r="J2169">
        <v>0.05</v>
      </c>
      <c r="K2169">
        <v>40567.879999999997</v>
      </c>
      <c r="L2169">
        <v>31606</v>
      </c>
      <c r="M2169">
        <v>8961.8799999999992</v>
      </c>
      <c r="N2169" s="11" t="s">
        <v>550</v>
      </c>
      <c r="O2169" s="11" t="s">
        <v>543</v>
      </c>
    </row>
    <row r="2170" spans="1:15" x14ac:dyDescent="0.25">
      <c r="A2170" s="11" t="s">
        <v>1057</v>
      </c>
      <c r="B2170" s="12">
        <v>46105</v>
      </c>
      <c r="C2170" s="11" t="s">
        <v>292</v>
      </c>
      <c r="D2170" s="11" t="s">
        <v>334</v>
      </c>
      <c r="E2170" s="11" t="s">
        <v>391</v>
      </c>
      <c r="F2170" s="11" t="s">
        <v>511</v>
      </c>
      <c r="G2170" s="11" t="s">
        <v>545</v>
      </c>
      <c r="H2170">
        <v>6</v>
      </c>
      <c r="I2170">
        <v>352.7</v>
      </c>
      <c r="J2170">
        <v>0.05</v>
      </c>
      <c r="K2170">
        <v>2116.1999999999998</v>
      </c>
      <c r="L2170">
        <v>1710</v>
      </c>
      <c r="M2170">
        <v>406.2</v>
      </c>
      <c r="N2170" s="11" t="s">
        <v>550</v>
      </c>
      <c r="O2170" s="11" t="s">
        <v>543</v>
      </c>
    </row>
    <row r="2171" spans="1:15" x14ac:dyDescent="0.25">
      <c r="A2171" s="11" t="s">
        <v>1059</v>
      </c>
      <c r="B2171" s="12">
        <v>45979</v>
      </c>
      <c r="C2171" s="11" t="s">
        <v>102</v>
      </c>
      <c r="D2171" s="11" t="s">
        <v>362</v>
      </c>
      <c r="E2171" s="11" t="s">
        <v>387</v>
      </c>
      <c r="F2171" s="11" t="s">
        <v>499</v>
      </c>
      <c r="G2171" s="11" t="s">
        <v>545</v>
      </c>
      <c r="H2171">
        <v>8</v>
      </c>
      <c r="I2171">
        <v>21419.5</v>
      </c>
      <c r="J2171">
        <v>0.05</v>
      </c>
      <c r="K2171">
        <v>171356</v>
      </c>
      <c r="L2171">
        <v>136472</v>
      </c>
      <c r="M2171">
        <v>34884</v>
      </c>
      <c r="N2171" s="11" t="s">
        <v>550</v>
      </c>
      <c r="O2171" s="11" t="s">
        <v>543</v>
      </c>
    </row>
    <row r="2172" spans="1:15" x14ac:dyDescent="0.25">
      <c r="A2172" s="11" t="s">
        <v>1088</v>
      </c>
      <c r="B2172" s="12">
        <v>45659</v>
      </c>
      <c r="C2172" s="11" t="s">
        <v>178</v>
      </c>
      <c r="D2172" s="11" t="s">
        <v>360</v>
      </c>
      <c r="E2172" s="11" t="s">
        <v>391</v>
      </c>
      <c r="F2172" s="11" t="s">
        <v>509</v>
      </c>
      <c r="G2172" s="11" t="s">
        <v>545</v>
      </c>
      <c r="H2172">
        <v>4</v>
      </c>
      <c r="I2172">
        <v>23550.26</v>
      </c>
      <c r="J2172">
        <v>0.05</v>
      </c>
      <c r="K2172">
        <v>94201.04</v>
      </c>
      <c r="L2172">
        <v>82092</v>
      </c>
      <c r="M2172">
        <v>12109.04</v>
      </c>
      <c r="N2172" s="11" t="s">
        <v>542</v>
      </c>
      <c r="O2172" s="11" t="s">
        <v>543</v>
      </c>
    </row>
    <row r="2173" spans="1:15" x14ac:dyDescent="0.25">
      <c r="A2173" s="11" t="s">
        <v>1096</v>
      </c>
      <c r="B2173" s="12">
        <v>46081</v>
      </c>
      <c r="C2173" s="11" t="s">
        <v>82</v>
      </c>
      <c r="D2173" s="11" t="s">
        <v>364</v>
      </c>
      <c r="E2173" s="11" t="s">
        <v>389</v>
      </c>
      <c r="F2173" s="11" t="s">
        <v>519</v>
      </c>
      <c r="G2173" s="11" t="s">
        <v>545</v>
      </c>
      <c r="H2173">
        <v>4</v>
      </c>
      <c r="I2173">
        <v>24184.29</v>
      </c>
      <c r="J2173">
        <v>0.05</v>
      </c>
      <c r="K2173">
        <v>96737.16</v>
      </c>
      <c r="L2173">
        <v>67260</v>
      </c>
      <c r="M2173">
        <v>29477.16</v>
      </c>
      <c r="N2173" s="11" t="s">
        <v>556</v>
      </c>
      <c r="O2173" s="11" t="s">
        <v>543</v>
      </c>
    </row>
    <row r="2174" spans="1:15" x14ac:dyDescent="0.25">
      <c r="A2174" s="11" t="s">
        <v>1109</v>
      </c>
      <c r="B2174" s="12">
        <v>46142</v>
      </c>
      <c r="C2174" s="11" t="s">
        <v>68</v>
      </c>
      <c r="D2174" s="11" t="s">
        <v>330</v>
      </c>
      <c r="E2174" s="11" t="s">
        <v>382</v>
      </c>
      <c r="F2174" s="11" t="s">
        <v>407</v>
      </c>
      <c r="G2174" s="11" t="s">
        <v>545</v>
      </c>
      <c r="H2174">
        <v>7</v>
      </c>
      <c r="I2174">
        <v>12762.62</v>
      </c>
      <c r="J2174">
        <v>0.05</v>
      </c>
      <c r="K2174">
        <v>89338.34</v>
      </c>
      <c r="L2174">
        <v>72751</v>
      </c>
      <c r="M2174">
        <v>16587.34</v>
      </c>
      <c r="N2174" s="11" t="s">
        <v>542</v>
      </c>
      <c r="O2174" s="11" t="s">
        <v>543</v>
      </c>
    </row>
    <row r="2175" spans="1:15" x14ac:dyDescent="0.25">
      <c r="A2175" s="11" t="s">
        <v>1114</v>
      </c>
      <c r="B2175" s="12">
        <v>46173</v>
      </c>
      <c r="C2175" s="11" t="s">
        <v>172</v>
      </c>
      <c r="D2175" s="11" t="s">
        <v>357</v>
      </c>
      <c r="E2175" s="11" t="s">
        <v>391</v>
      </c>
      <c r="F2175" s="11" t="s">
        <v>455</v>
      </c>
      <c r="G2175" s="11" t="s">
        <v>545</v>
      </c>
      <c r="H2175">
        <v>2</v>
      </c>
      <c r="I2175">
        <v>19739.61</v>
      </c>
      <c r="J2175">
        <v>0.05</v>
      </c>
      <c r="K2175">
        <v>39479.22</v>
      </c>
      <c r="L2175">
        <v>32886</v>
      </c>
      <c r="M2175">
        <v>6593.22</v>
      </c>
      <c r="N2175" s="11" t="s">
        <v>546</v>
      </c>
      <c r="O2175" s="11" t="s">
        <v>543</v>
      </c>
    </row>
    <row r="2176" spans="1:15" x14ac:dyDescent="0.25">
      <c r="A2176" s="11" t="s">
        <v>1122</v>
      </c>
      <c r="B2176" s="12">
        <v>45953</v>
      </c>
      <c r="C2176" s="11" t="s">
        <v>178</v>
      </c>
      <c r="D2176" s="11" t="s">
        <v>341</v>
      </c>
      <c r="E2176" s="11" t="s">
        <v>385</v>
      </c>
      <c r="F2176" s="11" t="s">
        <v>443</v>
      </c>
      <c r="G2176" s="11" t="s">
        <v>545</v>
      </c>
      <c r="H2176">
        <v>4</v>
      </c>
      <c r="I2176">
        <v>491.46</v>
      </c>
      <c r="J2176">
        <v>0.05</v>
      </c>
      <c r="K2176">
        <v>1965.84</v>
      </c>
      <c r="L2176">
        <v>1648</v>
      </c>
      <c r="M2176">
        <v>317.83999999999997</v>
      </c>
      <c r="N2176" s="11" t="s">
        <v>546</v>
      </c>
      <c r="O2176" s="11" t="s">
        <v>543</v>
      </c>
    </row>
    <row r="2177" spans="1:15" x14ac:dyDescent="0.25">
      <c r="A2177" s="11" t="s">
        <v>1130</v>
      </c>
      <c r="B2177" s="12">
        <v>46114</v>
      </c>
      <c r="C2177" s="11" t="s">
        <v>270</v>
      </c>
      <c r="D2177" s="11" t="s">
        <v>355</v>
      </c>
      <c r="E2177" s="11" t="s">
        <v>382</v>
      </c>
      <c r="F2177" s="11" t="s">
        <v>489</v>
      </c>
      <c r="G2177" s="11" t="s">
        <v>545</v>
      </c>
      <c r="H2177">
        <v>4</v>
      </c>
      <c r="I2177">
        <v>27379.41</v>
      </c>
      <c r="J2177">
        <v>0.05</v>
      </c>
      <c r="K2177">
        <v>109517.64</v>
      </c>
      <c r="L2177">
        <v>79192</v>
      </c>
      <c r="M2177">
        <v>30325.64</v>
      </c>
      <c r="N2177" s="11" t="s">
        <v>556</v>
      </c>
      <c r="O2177" s="11" t="s">
        <v>543</v>
      </c>
    </row>
    <row r="2178" spans="1:15" x14ac:dyDescent="0.25">
      <c r="A2178" s="11" t="s">
        <v>1145</v>
      </c>
      <c r="B2178" s="12">
        <v>45844</v>
      </c>
      <c r="C2178" s="11" t="s">
        <v>248</v>
      </c>
      <c r="D2178" s="11" t="s">
        <v>330</v>
      </c>
      <c r="E2178" s="11" t="s">
        <v>393</v>
      </c>
      <c r="F2178" s="11" t="s">
        <v>515</v>
      </c>
      <c r="G2178" s="11" t="s">
        <v>545</v>
      </c>
      <c r="H2178">
        <v>1</v>
      </c>
      <c r="I2178">
        <v>12762.62</v>
      </c>
      <c r="J2178">
        <v>0.05</v>
      </c>
      <c r="K2178">
        <v>12762.62</v>
      </c>
      <c r="L2178">
        <v>10393</v>
      </c>
      <c r="M2178">
        <v>2369.62</v>
      </c>
      <c r="N2178" s="11" t="s">
        <v>542</v>
      </c>
      <c r="O2178" s="11" t="s">
        <v>543</v>
      </c>
    </row>
    <row r="2179" spans="1:15" x14ac:dyDescent="0.25">
      <c r="A2179" s="11" t="s">
        <v>1164</v>
      </c>
      <c r="B2179" s="12">
        <v>45896</v>
      </c>
      <c r="C2179" s="11" t="s">
        <v>160</v>
      </c>
      <c r="D2179" s="11" t="s">
        <v>360</v>
      </c>
      <c r="E2179" s="11" t="s">
        <v>387</v>
      </c>
      <c r="F2179" s="11" t="s">
        <v>467</v>
      </c>
      <c r="G2179" s="11" t="s">
        <v>545</v>
      </c>
      <c r="H2179">
        <v>5</v>
      </c>
      <c r="I2179">
        <v>23550.26</v>
      </c>
      <c r="J2179">
        <v>0.05</v>
      </c>
      <c r="K2179">
        <v>117751.3</v>
      </c>
      <c r="L2179">
        <v>102615</v>
      </c>
      <c r="M2179">
        <v>15136.3</v>
      </c>
      <c r="N2179" s="11" t="s">
        <v>542</v>
      </c>
      <c r="O2179" s="11" t="s">
        <v>543</v>
      </c>
    </row>
    <row r="2180" spans="1:15" x14ac:dyDescent="0.25">
      <c r="A2180" s="11" t="s">
        <v>1207</v>
      </c>
      <c r="B2180" s="12">
        <v>45875</v>
      </c>
      <c r="C2180" s="11" t="s">
        <v>108</v>
      </c>
      <c r="D2180" s="11" t="s">
        <v>341</v>
      </c>
      <c r="E2180" s="11" t="s">
        <v>389</v>
      </c>
      <c r="F2180" s="11" t="s">
        <v>465</v>
      </c>
      <c r="G2180" s="11" t="s">
        <v>545</v>
      </c>
      <c r="H2180">
        <v>5</v>
      </c>
      <c r="I2180">
        <v>491.46</v>
      </c>
      <c r="J2180">
        <v>0.05</v>
      </c>
      <c r="K2180">
        <v>2457.3000000000002</v>
      </c>
      <c r="L2180">
        <v>2060</v>
      </c>
      <c r="M2180">
        <v>397.3</v>
      </c>
      <c r="N2180" s="11" t="s">
        <v>542</v>
      </c>
      <c r="O2180" s="11" t="s">
        <v>543</v>
      </c>
    </row>
    <row r="2181" spans="1:15" x14ac:dyDescent="0.25">
      <c r="A2181" s="11" t="s">
        <v>1212</v>
      </c>
      <c r="B2181" s="12">
        <v>46351</v>
      </c>
      <c r="C2181" s="11" t="s">
        <v>50</v>
      </c>
      <c r="D2181" s="11" t="s">
        <v>348</v>
      </c>
      <c r="E2181" s="11" t="s">
        <v>385</v>
      </c>
      <c r="F2181" s="11" t="s">
        <v>481</v>
      </c>
      <c r="G2181" s="11" t="s">
        <v>545</v>
      </c>
      <c r="H2181">
        <v>5</v>
      </c>
      <c r="I2181">
        <v>12068.31</v>
      </c>
      <c r="J2181">
        <v>0.05</v>
      </c>
      <c r="K2181">
        <v>60341.55</v>
      </c>
      <c r="L2181">
        <v>51095</v>
      </c>
      <c r="M2181">
        <v>9246.5499999999993</v>
      </c>
      <c r="N2181" s="11" t="s">
        <v>556</v>
      </c>
      <c r="O2181" s="11" t="s">
        <v>543</v>
      </c>
    </row>
    <row r="2182" spans="1:15" x14ac:dyDescent="0.25">
      <c r="A2182" s="11" t="s">
        <v>1215</v>
      </c>
      <c r="B2182" s="12">
        <v>46282</v>
      </c>
      <c r="C2182" s="11" t="s">
        <v>68</v>
      </c>
      <c r="D2182" s="11" t="s">
        <v>375</v>
      </c>
      <c r="E2182" s="11" t="s">
        <v>389</v>
      </c>
      <c r="F2182" s="11" t="s">
        <v>507</v>
      </c>
      <c r="G2182" s="11" t="s">
        <v>545</v>
      </c>
      <c r="H2182">
        <v>6</v>
      </c>
      <c r="I2182">
        <v>5199.08</v>
      </c>
      <c r="J2182">
        <v>0.05</v>
      </c>
      <c r="K2182">
        <v>31194.48</v>
      </c>
      <c r="L2182">
        <v>22122</v>
      </c>
      <c r="M2182">
        <v>9072.48</v>
      </c>
      <c r="N2182" s="11" t="s">
        <v>556</v>
      </c>
      <c r="O2182" s="11" t="s">
        <v>543</v>
      </c>
    </row>
    <row r="2183" spans="1:15" x14ac:dyDescent="0.25">
      <c r="A2183" s="11" t="s">
        <v>1226</v>
      </c>
      <c r="B2183" s="12">
        <v>46368</v>
      </c>
      <c r="C2183" s="11" t="s">
        <v>122</v>
      </c>
      <c r="D2183" s="11" t="s">
        <v>341</v>
      </c>
      <c r="E2183" s="11" t="s">
        <v>395</v>
      </c>
      <c r="F2183" s="11" t="s">
        <v>410</v>
      </c>
      <c r="G2183" s="11" t="s">
        <v>545</v>
      </c>
      <c r="H2183">
        <v>2</v>
      </c>
      <c r="I2183">
        <v>491.46</v>
      </c>
      <c r="J2183">
        <v>0.05</v>
      </c>
      <c r="K2183">
        <v>982.92</v>
      </c>
      <c r="L2183">
        <v>824</v>
      </c>
      <c r="M2183">
        <v>158.91999999999999</v>
      </c>
      <c r="N2183" s="11" t="s">
        <v>550</v>
      </c>
      <c r="O2183" s="11" t="s">
        <v>543</v>
      </c>
    </row>
    <row r="2184" spans="1:15" x14ac:dyDescent="0.25">
      <c r="A2184" s="11" t="s">
        <v>1239</v>
      </c>
      <c r="B2184" s="12">
        <v>45995</v>
      </c>
      <c r="C2184" s="11" t="s">
        <v>180</v>
      </c>
      <c r="D2184" s="11" t="s">
        <v>360</v>
      </c>
      <c r="E2184" s="11" t="s">
        <v>387</v>
      </c>
      <c r="F2184" s="11" t="s">
        <v>431</v>
      </c>
      <c r="G2184" s="11" t="s">
        <v>545</v>
      </c>
      <c r="H2184">
        <v>2</v>
      </c>
      <c r="I2184">
        <v>23550.26</v>
      </c>
      <c r="J2184">
        <v>0.05</v>
      </c>
      <c r="K2184">
        <v>47100.52</v>
      </c>
      <c r="L2184">
        <v>41046</v>
      </c>
      <c r="M2184">
        <v>6054.52</v>
      </c>
      <c r="N2184" s="11" t="s">
        <v>556</v>
      </c>
      <c r="O2184" s="11" t="s">
        <v>543</v>
      </c>
    </row>
    <row r="2185" spans="1:15" x14ac:dyDescent="0.25">
      <c r="A2185" s="11" t="s">
        <v>1242</v>
      </c>
      <c r="B2185" s="12">
        <v>45960</v>
      </c>
      <c r="C2185" s="11" t="s">
        <v>154</v>
      </c>
      <c r="D2185" s="11" t="s">
        <v>351</v>
      </c>
      <c r="E2185" s="11" t="s">
        <v>382</v>
      </c>
      <c r="F2185" s="11" t="s">
        <v>455</v>
      </c>
      <c r="G2185" s="11" t="s">
        <v>545</v>
      </c>
      <c r="H2185">
        <v>1</v>
      </c>
      <c r="I2185">
        <v>27538.48</v>
      </c>
      <c r="J2185">
        <v>0.05</v>
      </c>
      <c r="K2185">
        <v>27538.48</v>
      </c>
      <c r="L2185">
        <v>19438</v>
      </c>
      <c r="M2185">
        <v>8100.48</v>
      </c>
      <c r="N2185" s="11" t="s">
        <v>556</v>
      </c>
      <c r="O2185" s="11" t="s">
        <v>543</v>
      </c>
    </row>
    <row r="2186" spans="1:15" x14ac:dyDescent="0.25">
      <c r="A2186" s="11" t="s">
        <v>1248</v>
      </c>
      <c r="B2186" s="12">
        <v>46260</v>
      </c>
      <c r="C2186" s="11" t="s">
        <v>78</v>
      </c>
      <c r="D2186" s="11" t="s">
        <v>334</v>
      </c>
      <c r="E2186" s="11" t="s">
        <v>398</v>
      </c>
      <c r="F2186" s="11" t="s">
        <v>435</v>
      </c>
      <c r="G2186" s="11" t="s">
        <v>545</v>
      </c>
      <c r="H2186">
        <v>7</v>
      </c>
      <c r="I2186">
        <v>352.7</v>
      </c>
      <c r="J2186">
        <v>0.05</v>
      </c>
      <c r="K2186">
        <v>2468.9</v>
      </c>
      <c r="L2186">
        <v>1995</v>
      </c>
      <c r="M2186">
        <v>473.9</v>
      </c>
      <c r="N2186" s="11" t="s">
        <v>542</v>
      </c>
      <c r="O2186" s="11" t="s">
        <v>543</v>
      </c>
    </row>
    <row r="2187" spans="1:15" x14ac:dyDescent="0.25">
      <c r="A2187" s="11" t="s">
        <v>1291</v>
      </c>
      <c r="B2187" s="12">
        <v>46166</v>
      </c>
      <c r="C2187" s="11" t="s">
        <v>88</v>
      </c>
      <c r="D2187" s="11" t="s">
        <v>366</v>
      </c>
      <c r="E2187" s="11" t="s">
        <v>382</v>
      </c>
      <c r="F2187" s="11" t="s">
        <v>515</v>
      </c>
      <c r="G2187" s="11" t="s">
        <v>545</v>
      </c>
      <c r="H2187">
        <v>6</v>
      </c>
      <c r="I2187">
        <v>23651.82</v>
      </c>
      <c r="J2187">
        <v>0.05</v>
      </c>
      <c r="K2187">
        <v>141910.92000000001</v>
      </c>
      <c r="L2187">
        <v>100662</v>
      </c>
      <c r="M2187">
        <v>41248.92</v>
      </c>
      <c r="N2187" s="11" t="s">
        <v>542</v>
      </c>
      <c r="O2187" s="11" t="s">
        <v>543</v>
      </c>
    </row>
    <row r="2188" spans="1:15" x14ac:dyDescent="0.25">
      <c r="A2188" s="11" t="s">
        <v>1295</v>
      </c>
      <c r="B2188" s="12">
        <v>45710</v>
      </c>
      <c r="C2188" s="11" t="s">
        <v>186</v>
      </c>
      <c r="D2188" s="11" t="s">
        <v>371</v>
      </c>
      <c r="E2188" s="11" t="s">
        <v>398</v>
      </c>
      <c r="F2188" s="11" t="s">
        <v>415</v>
      </c>
      <c r="G2188" s="11" t="s">
        <v>545</v>
      </c>
      <c r="H2188">
        <v>6</v>
      </c>
      <c r="I2188">
        <v>23976.98</v>
      </c>
      <c r="J2188">
        <v>0.05</v>
      </c>
      <c r="K2188">
        <v>143861.88</v>
      </c>
      <c r="L2188">
        <v>127896</v>
      </c>
      <c r="M2188">
        <v>15965.88</v>
      </c>
      <c r="N2188" s="11" t="s">
        <v>546</v>
      </c>
      <c r="O2188" s="11" t="s">
        <v>543</v>
      </c>
    </row>
    <row r="2189" spans="1:15" x14ac:dyDescent="0.25">
      <c r="A2189" s="11" t="s">
        <v>1308</v>
      </c>
      <c r="B2189" s="12">
        <v>46168</v>
      </c>
      <c r="C2189" s="11" t="s">
        <v>262</v>
      </c>
      <c r="D2189" s="11" t="s">
        <v>368</v>
      </c>
      <c r="E2189" s="11" t="s">
        <v>385</v>
      </c>
      <c r="F2189" s="11" t="s">
        <v>445</v>
      </c>
      <c r="G2189" s="11" t="s">
        <v>545</v>
      </c>
      <c r="H2189">
        <v>5</v>
      </c>
      <c r="I2189">
        <v>1020.01</v>
      </c>
      <c r="J2189">
        <v>0.05</v>
      </c>
      <c r="K2189">
        <v>5100.05</v>
      </c>
      <c r="L2189">
        <v>3880</v>
      </c>
      <c r="M2189">
        <v>1220.05</v>
      </c>
      <c r="N2189" s="11" t="s">
        <v>550</v>
      </c>
      <c r="O2189" s="11" t="s">
        <v>543</v>
      </c>
    </row>
    <row r="2190" spans="1:15" x14ac:dyDescent="0.25">
      <c r="A2190" s="11" t="s">
        <v>1339</v>
      </c>
      <c r="B2190" s="12">
        <v>46161</v>
      </c>
      <c r="C2190" s="11" t="s">
        <v>234</v>
      </c>
      <c r="D2190" s="11" t="s">
        <v>371</v>
      </c>
      <c r="E2190" s="11" t="s">
        <v>393</v>
      </c>
      <c r="F2190" s="11" t="s">
        <v>445</v>
      </c>
      <c r="G2190" s="11" t="s">
        <v>545</v>
      </c>
      <c r="H2190">
        <v>2</v>
      </c>
      <c r="I2190">
        <v>23976.98</v>
      </c>
      <c r="J2190">
        <v>0.05</v>
      </c>
      <c r="K2190">
        <v>47953.96</v>
      </c>
      <c r="L2190">
        <v>42632</v>
      </c>
      <c r="M2190">
        <v>5321.96</v>
      </c>
      <c r="N2190" s="11" t="s">
        <v>546</v>
      </c>
      <c r="O2190" s="11" t="s">
        <v>543</v>
      </c>
    </row>
    <row r="2191" spans="1:15" x14ac:dyDescent="0.25">
      <c r="A2191" s="11" t="s">
        <v>1368</v>
      </c>
      <c r="B2191" s="12">
        <v>46307</v>
      </c>
      <c r="C2191" s="11" t="s">
        <v>210</v>
      </c>
      <c r="D2191" s="11" t="s">
        <v>343</v>
      </c>
      <c r="E2191" s="11" t="s">
        <v>382</v>
      </c>
      <c r="F2191" s="11" t="s">
        <v>511</v>
      </c>
      <c r="G2191" s="11" t="s">
        <v>545</v>
      </c>
      <c r="H2191">
        <v>1</v>
      </c>
      <c r="I2191">
        <v>3970.61</v>
      </c>
      <c r="J2191">
        <v>0.05</v>
      </c>
      <c r="K2191">
        <v>3970.61</v>
      </c>
      <c r="L2191">
        <v>3191</v>
      </c>
      <c r="M2191">
        <v>779.61</v>
      </c>
      <c r="N2191" s="11" t="s">
        <v>542</v>
      </c>
      <c r="O2191" s="11" t="s">
        <v>543</v>
      </c>
    </row>
    <row r="2192" spans="1:15" x14ac:dyDescent="0.25">
      <c r="A2192" s="11" t="s">
        <v>1379</v>
      </c>
      <c r="B2192" s="12">
        <v>45820</v>
      </c>
      <c r="C2192" s="11" t="s">
        <v>196</v>
      </c>
      <c r="D2192" s="11" t="s">
        <v>368</v>
      </c>
      <c r="E2192" s="11" t="s">
        <v>391</v>
      </c>
      <c r="F2192" s="11" t="s">
        <v>497</v>
      </c>
      <c r="G2192" s="11" t="s">
        <v>545</v>
      </c>
      <c r="H2192">
        <v>4</v>
      </c>
      <c r="I2192">
        <v>1020.01</v>
      </c>
      <c r="J2192">
        <v>0.05</v>
      </c>
      <c r="K2192">
        <v>4080.04</v>
      </c>
      <c r="L2192">
        <v>3104</v>
      </c>
      <c r="M2192">
        <v>976.04</v>
      </c>
      <c r="N2192" s="11" t="s">
        <v>542</v>
      </c>
      <c r="O2192" s="11" t="s">
        <v>543</v>
      </c>
    </row>
    <row r="2193" spans="1:15" x14ac:dyDescent="0.25">
      <c r="A2193" s="11" t="s">
        <v>1380</v>
      </c>
      <c r="B2193" s="12">
        <v>45868</v>
      </c>
      <c r="C2193" s="11" t="s">
        <v>202</v>
      </c>
      <c r="D2193" s="11" t="s">
        <v>330</v>
      </c>
      <c r="E2193" s="11" t="s">
        <v>398</v>
      </c>
      <c r="F2193" s="11" t="s">
        <v>413</v>
      </c>
      <c r="G2193" s="11" t="s">
        <v>545</v>
      </c>
      <c r="H2193">
        <v>8</v>
      </c>
      <c r="I2193">
        <v>12762.62</v>
      </c>
      <c r="J2193">
        <v>0.05</v>
      </c>
      <c r="K2193">
        <v>102100.96</v>
      </c>
      <c r="L2193">
        <v>83144</v>
      </c>
      <c r="M2193">
        <v>18956.96</v>
      </c>
      <c r="N2193" s="11" t="s">
        <v>550</v>
      </c>
      <c r="O2193" s="11" t="s">
        <v>543</v>
      </c>
    </row>
    <row r="2194" spans="1:15" x14ac:dyDescent="0.25">
      <c r="A2194" s="11" t="s">
        <v>1388</v>
      </c>
      <c r="B2194" s="12">
        <v>45846</v>
      </c>
      <c r="C2194" s="11" t="s">
        <v>80</v>
      </c>
      <c r="D2194" s="11" t="s">
        <v>341</v>
      </c>
      <c r="E2194" s="11" t="s">
        <v>382</v>
      </c>
      <c r="F2194" s="11" t="s">
        <v>525</v>
      </c>
      <c r="G2194" s="11" t="s">
        <v>545</v>
      </c>
      <c r="H2194">
        <v>8</v>
      </c>
      <c r="I2194">
        <v>491.46</v>
      </c>
      <c r="J2194">
        <v>0.05</v>
      </c>
      <c r="K2194">
        <v>3931.68</v>
      </c>
      <c r="L2194">
        <v>3296</v>
      </c>
      <c r="M2194">
        <v>635.67999999999995</v>
      </c>
      <c r="N2194" s="11" t="s">
        <v>542</v>
      </c>
      <c r="O2194" s="11" t="s">
        <v>543</v>
      </c>
    </row>
    <row r="2195" spans="1:15" x14ac:dyDescent="0.25">
      <c r="A2195" s="11" t="s">
        <v>1389</v>
      </c>
      <c r="B2195" s="12">
        <v>45726</v>
      </c>
      <c r="C2195" s="11" t="s">
        <v>150</v>
      </c>
      <c r="D2195" s="11" t="s">
        <v>330</v>
      </c>
      <c r="E2195" s="11" t="s">
        <v>389</v>
      </c>
      <c r="F2195" s="11" t="s">
        <v>473</v>
      </c>
      <c r="G2195" s="11" t="s">
        <v>545</v>
      </c>
      <c r="H2195">
        <v>6</v>
      </c>
      <c r="I2195">
        <v>12762.62</v>
      </c>
      <c r="J2195">
        <v>0.05</v>
      </c>
      <c r="K2195">
        <v>76575.72</v>
      </c>
      <c r="L2195">
        <v>62358</v>
      </c>
      <c r="M2195">
        <v>14217.72</v>
      </c>
      <c r="N2195" s="11" t="s">
        <v>550</v>
      </c>
      <c r="O2195" s="11" t="s">
        <v>543</v>
      </c>
    </row>
    <row r="2196" spans="1:15" x14ac:dyDescent="0.25">
      <c r="A2196" s="11" t="s">
        <v>1456</v>
      </c>
      <c r="B2196" s="12">
        <v>46293</v>
      </c>
      <c r="C2196" s="11" t="s">
        <v>168</v>
      </c>
      <c r="D2196" s="11" t="s">
        <v>334</v>
      </c>
      <c r="E2196" s="11" t="s">
        <v>398</v>
      </c>
      <c r="F2196" s="11" t="s">
        <v>445</v>
      </c>
      <c r="G2196" s="11" t="s">
        <v>545</v>
      </c>
      <c r="H2196">
        <v>5</v>
      </c>
      <c r="I2196">
        <v>352.7</v>
      </c>
      <c r="J2196">
        <v>0.05</v>
      </c>
      <c r="K2196">
        <v>1763.5</v>
      </c>
      <c r="L2196">
        <v>1425</v>
      </c>
      <c r="M2196">
        <v>338.5</v>
      </c>
      <c r="N2196" s="11" t="s">
        <v>556</v>
      </c>
      <c r="O2196" s="11" t="s">
        <v>543</v>
      </c>
    </row>
    <row r="2197" spans="1:15" x14ac:dyDescent="0.25">
      <c r="A2197" s="11" t="s">
        <v>1483</v>
      </c>
      <c r="B2197" s="12">
        <v>45850</v>
      </c>
      <c r="C2197" s="11" t="s">
        <v>268</v>
      </c>
      <c r="D2197" s="11" t="s">
        <v>345</v>
      </c>
      <c r="E2197" s="11" t="s">
        <v>389</v>
      </c>
      <c r="F2197" s="11" t="s">
        <v>445</v>
      </c>
      <c r="G2197" s="11" t="s">
        <v>545</v>
      </c>
      <c r="H2197">
        <v>2</v>
      </c>
      <c r="I2197">
        <v>1778.19</v>
      </c>
      <c r="J2197">
        <v>0.05</v>
      </c>
      <c r="K2197">
        <v>3556.38</v>
      </c>
      <c r="L2197">
        <v>3230</v>
      </c>
      <c r="M2197">
        <v>326.38</v>
      </c>
      <c r="N2197" s="11" t="s">
        <v>542</v>
      </c>
      <c r="O2197" s="11" t="s">
        <v>543</v>
      </c>
    </row>
    <row r="2198" spans="1:15" x14ac:dyDescent="0.25">
      <c r="A2198" s="11" t="s">
        <v>1495</v>
      </c>
      <c r="B2198" s="12">
        <v>45919</v>
      </c>
      <c r="C2198" s="11" t="s">
        <v>128</v>
      </c>
      <c r="D2198" s="11" t="s">
        <v>360</v>
      </c>
      <c r="E2198" s="11" t="s">
        <v>387</v>
      </c>
      <c r="F2198" s="11" t="s">
        <v>527</v>
      </c>
      <c r="G2198" s="11" t="s">
        <v>545</v>
      </c>
      <c r="H2198">
        <v>1</v>
      </c>
      <c r="I2198">
        <v>23550.26</v>
      </c>
      <c r="J2198">
        <v>0.05</v>
      </c>
      <c r="K2198">
        <v>23550.26</v>
      </c>
      <c r="L2198">
        <v>20523</v>
      </c>
      <c r="M2198">
        <v>3027.26</v>
      </c>
      <c r="N2198" s="11" t="s">
        <v>550</v>
      </c>
      <c r="O2198" s="11" t="s">
        <v>543</v>
      </c>
    </row>
    <row r="2199" spans="1:15" x14ac:dyDescent="0.25">
      <c r="A2199" s="11" t="s">
        <v>1587</v>
      </c>
      <c r="B2199" s="12">
        <v>46237</v>
      </c>
      <c r="C2199" s="11" t="s">
        <v>242</v>
      </c>
      <c r="D2199" s="11" t="s">
        <v>368</v>
      </c>
      <c r="E2199" s="11" t="s">
        <v>395</v>
      </c>
      <c r="F2199" s="11" t="s">
        <v>507</v>
      </c>
      <c r="G2199" s="11" t="s">
        <v>545</v>
      </c>
      <c r="H2199">
        <v>6</v>
      </c>
      <c r="I2199">
        <v>1020.01</v>
      </c>
      <c r="J2199">
        <v>0.05</v>
      </c>
      <c r="K2199">
        <v>6120.06</v>
      </c>
      <c r="L2199">
        <v>4656</v>
      </c>
      <c r="M2199">
        <v>1464.06</v>
      </c>
      <c r="N2199" s="11" t="s">
        <v>556</v>
      </c>
      <c r="O2199" s="11" t="s">
        <v>543</v>
      </c>
    </row>
    <row r="2200" spans="1:15" x14ac:dyDescent="0.25">
      <c r="A2200" s="11" t="s">
        <v>1596</v>
      </c>
      <c r="B2200" s="12">
        <v>46209</v>
      </c>
      <c r="C2200" s="11" t="s">
        <v>84</v>
      </c>
      <c r="D2200" s="11" t="s">
        <v>337</v>
      </c>
      <c r="E2200" s="11" t="s">
        <v>398</v>
      </c>
      <c r="F2200" s="11" t="s">
        <v>445</v>
      </c>
      <c r="G2200" s="11" t="s">
        <v>545</v>
      </c>
      <c r="H2200">
        <v>7</v>
      </c>
      <c r="I2200">
        <v>20283.939999999999</v>
      </c>
      <c r="J2200">
        <v>0.05</v>
      </c>
      <c r="K2200">
        <v>141987.57999999999</v>
      </c>
      <c r="L2200">
        <v>110621</v>
      </c>
      <c r="M2200">
        <v>31366.58</v>
      </c>
      <c r="N2200" s="11" t="s">
        <v>550</v>
      </c>
      <c r="O2200" s="11" t="s">
        <v>543</v>
      </c>
    </row>
    <row r="2201" spans="1:15" x14ac:dyDescent="0.25">
      <c r="A2201" s="11" t="s">
        <v>1634</v>
      </c>
      <c r="B2201" s="12">
        <v>45978</v>
      </c>
      <c r="C2201" s="11" t="s">
        <v>216</v>
      </c>
      <c r="D2201" s="11" t="s">
        <v>366</v>
      </c>
      <c r="E2201" s="11" t="s">
        <v>387</v>
      </c>
      <c r="F2201" s="11" t="s">
        <v>439</v>
      </c>
      <c r="G2201" s="11" t="s">
        <v>545</v>
      </c>
      <c r="H2201">
        <v>1</v>
      </c>
      <c r="I2201">
        <v>23651.82</v>
      </c>
      <c r="J2201">
        <v>0.05</v>
      </c>
      <c r="K2201">
        <v>23651.82</v>
      </c>
      <c r="L2201">
        <v>16777</v>
      </c>
      <c r="M2201">
        <v>6874.82</v>
      </c>
      <c r="N2201" s="11" t="s">
        <v>546</v>
      </c>
      <c r="O2201" s="11" t="s">
        <v>543</v>
      </c>
    </row>
    <row r="2202" spans="1:15" x14ac:dyDescent="0.25">
      <c r="A2202" s="11" t="s">
        <v>1645</v>
      </c>
      <c r="B2202" s="12">
        <v>45926</v>
      </c>
      <c r="C2202" s="11" t="s">
        <v>200</v>
      </c>
      <c r="D2202" s="11" t="s">
        <v>341</v>
      </c>
      <c r="E2202" s="11" t="s">
        <v>385</v>
      </c>
      <c r="F2202" s="11" t="s">
        <v>449</v>
      </c>
      <c r="G2202" s="11" t="s">
        <v>545</v>
      </c>
      <c r="H2202">
        <v>5</v>
      </c>
      <c r="I2202">
        <v>491.46</v>
      </c>
      <c r="J2202">
        <v>0.05</v>
      </c>
      <c r="K2202">
        <v>2457.3000000000002</v>
      </c>
      <c r="L2202">
        <v>2060</v>
      </c>
      <c r="M2202">
        <v>397.3</v>
      </c>
      <c r="N2202" s="11" t="s">
        <v>556</v>
      </c>
      <c r="O2202" s="11" t="s">
        <v>543</v>
      </c>
    </row>
    <row r="2203" spans="1:15" x14ac:dyDescent="0.25">
      <c r="A2203" s="11" t="s">
        <v>1650</v>
      </c>
      <c r="B2203" s="12">
        <v>46262</v>
      </c>
      <c r="C2203" s="11" t="s">
        <v>14</v>
      </c>
      <c r="D2203" s="11" t="s">
        <v>334</v>
      </c>
      <c r="E2203" s="11" t="s">
        <v>387</v>
      </c>
      <c r="F2203" s="11" t="s">
        <v>417</v>
      </c>
      <c r="G2203" s="11" t="s">
        <v>545</v>
      </c>
      <c r="H2203">
        <v>2</v>
      </c>
      <c r="I2203">
        <v>352.7</v>
      </c>
      <c r="J2203">
        <v>0.05</v>
      </c>
      <c r="K2203">
        <v>705.4</v>
      </c>
      <c r="L2203">
        <v>570</v>
      </c>
      <c r="M2203">
        <v>135.4</v>
      </c>
      <c r="N2203" s="11" t="s">
        <v>546</v>
      </c>
      <c r="O2203" s="11" t="s">
        <v>543</v>
      </c>
    </row>
    <row r="2204" spans="1:15" x14ac:dyDescent="0.25">
      <c r="A2204" s="11" t="s">
        <v>1664</v>
      </c>
      <c r="B2204" s="12">
        <v>46102</v>
      </c>
      <c r="C2204" s="11" t="s">
        <v>320</v>
      </c>
      <c r="D2204" s="11" t="s">
        <v>355</v>
      </c>
      <c r="E2204" s="11" t="s">
        <v>389</v>
      </c>
      <c r="F2204" s="11" t="s">
        <v>439</v>
      </c>
      <c r="G2204" s="11" t="s">
        <v>545</v>
      </c>
      <c r="H2204">
        <v>5</v>
      </c>
      <c r="I2204">
        <v>27379.41</v>
      </c>
      <c r="J2204">
        <v>0.05</v>
      </c>
      <c r="K2204">
        <v>136897.04999999999</v>
      </c>
      <c r="L2204">
        <v>98990</v>
      </c>
      <c r="M2204">
        <v>37907.050000000003</v>
      </c>
      <c r="N2204" s="11" t="s">
        <v>546</v>
      </c>
      <c r="O2204" s="11" t="s">
        <v>543</v>
      </c>
    </row>
    <row r="2205" spans="1:15" x14ac:dyDescent="0.25">
      <c r="A2205" s="11" t="s">
        <v>1671</v>
      </c>
      <c r="B2205" s="12">
        <v>45658</v>
      </c>
      <c r="C2205" s="11" t="s">
        <v>198</v>
      </c>
      <c r="D2205" s="11" t="s">
        <v>343</v>
      </c>
      <c r="E2205" s="11" t="s">
        <v>387</v>
      </c>
      <c r="F2205" s="11" t="s">
        <v>455</v>
      </c>
      <c r="G2205" s="11" t="s">
        <v>545</v>
      </c>
      <c r="H2205">
        <v>7</v>
      </c>
      <c r="I2205">
        <v>3970.61</v>
      </c>
      <c r="J2205">
        <v>0.05</v>
      </c>
      <c r="K2205">
        <v>27794.27</v>
      </c>
      <c r="L2205">
        <v>22337</v>
      </c>
      <c r="M2205">
        <v>5457.27</v>
      </c>
      <c r="N2205" s="11" t="s">
        <v>546</v>
      </c>
      <c r="O2205" s="11" t="s">
        <v>543</v>
      </c>
    </row>
    <row r="2206" spans="1:15" x14ac:dyDescent="0.25">
      <c r="A2206" s="11" t="s">
        <v>1713</v>
      </c>
      <c r="B2206" s="12">
        <v>45783</v>
      </c>
      <c r="C2206" s="11" t="s">
        <v>230</v>
      </c>
      <c r="D2206" s="11" t="s">
        <v>330</v>
      </c>
      <c r="E2206" s="11" t="s">
        <v>393</v>
      </c>
      <c r="F2206" s="11" t="s">
        <v>420</v>
      </c>
      <c r="G2206" s="11" t="s">
        <v>545</v>
      </c>
      <c r="H2206">
        <v>5</v>
      </c>
      <c r="I2206">
        <v>12762.62</v>
      </c>
      <c r="J2206">
        <v>0.05</v>
      </c>
      <c r="K2206">
        <v>63813.1</v>
      </c>
      <c r="L2206">
        <v>51965</v>
      </c>
      <c r="M2206">
        <v>11848.1</v>
      </c>
      <c r="N2206" s="11" t="s">
        <v>556</v>
      </c>
      <c r="O2206" s="11" t="s">
        <v>543</v>
      </c>
    </row>
    <row r="2207" spans="1:15" x14ac:dyDescent="0.25">
      <c r="A2207" s="11" t="s">
        <v>1715</v>
      </c>
      <c r="B2207" s="12">
        <v>45923</v>
      </c>
      <c r="C2207" s="11" t="s">
        <v>138</v>
      </c>
      <c r="D2207" s="11" t="s">
        <v>355</v>
      </c>
      <c r="E2207" s="11" t="s">
        <v>398</v>
      </c>
      <c r="F2207" s="11" t="s">
        <v>425</v>
      </c>
      <c r="G2207" s="11" t="s">
        <v>545</v>
      </c>
      <c r="H2207">
        <v>5</v>
      </c>
      <c r="I2207">
        <v>27379.41</v>
      </c>
      <c r="J2207">
        <v>0.05</v>
      </c>
      <c r="K2207">
        <v>136897.04999999999</v>
      </c>
      <c r="L2207">
        <v>98990</v>
      </c>
      <c r="M2207">
        <v>37907.050000000003</v>
      </c>
      <c r="N2207" s="11" t="s">
        <v>546</v>
      </c>
      <c r="O2207" s="11" t="s">
        <v>543</v>
      </c>
    </row>
    <row r="2208" spans="1:15" x14ac:dyDescent="0.25">
      <c r="A2208" s="11" t="s">
        <v>1723</v>
      </c>
      <c r="B2208" s="12">
        <v>46121</v>
      </c>
      <c r="C2208" s="11" t="s">
        <v>298</v>
      </c>
      <c r="D2208" s="11" t="s">
        <v>373</v>
      </c>
      <c r="E2208" s="11" t="s">
        <v>391</v>
      </c>
      <c r="F2208" s="11" t="s">
        <v>467</v>
      </c>
      <c r="G2208" s="11" t="s">
        <v>545</v>
      </c>
      <c r="H2208">
        <v>6</v>
      </c>
      <c r="I2208">
        <v>2163.4</v>
      </c>
      <c r="J2208">
        <v>0.05</v>
      </c>
      <c r="K2208">
        <v>12980.4</v>
      </c>
      <c r="L2208">
        <v>9726</v>
      </c>
      <c r="M2208">
        <v>3254.4</v>
      </c>
      <c r="N2208" s="11" t="s">
        <v>542</v>
      </c>
      <c r="O2208" s="11" t="s">
        <v>543</v>
      </c>
    </row>
    <row r="2209" spans="1:15" x14ac:dyDescent="0.25">
      <c r="A2209" s="11" t="s">
        <v>1740</v>
      </c>
      <c r="B2209" s="12">
        <v>45803</v>
      </c>
      <c r="C2209" s="11" t="s">
        <v>156</v>
      </c>
      <c r="D2209" s="11" t="s">
        <v>351</v>
      </c>
      <c r="E2209" s="11" t="s">
        <v>393</v>
      </c>
      <c r="F2209" s="11" t="s">
        <v>437</v>
      </c>
      <c r="G2209" s="11" t="s">
        <v>545</v>
      </c>
      <c r="H2209">
        <v>1</v>
      </c>
      <c r="I2209">
        <v>27538.48</v>
      </c>
      <c r="J2209">
        <v>0.05</v>
      </c>
      <c r="K2209">
        <v>27538.48</v>
      </c>
      <c r="L2209">
        <v>19438</v>
      </c>
      <c r="M2209">
        <v>8100.48</v>
      </c>
      <c r="N2209" s="11" t="s">
        <v>546</v>
      </c>
      <c r="O2209" s="11" t="s">
        <v>543</v>
      </c>
    </row>
    <row r="2210" spans="1:15" x14ac:dyDescent="0.25">
      <c r="A2210" s="11" t="s">
        <v>1751</v>
      </c>
      <c r="B2210" s="12">
        <v>45864</v>
      </c>
      <c r="C2210" s="11" t="s">
        <v>114</v>
      </c>
      <c r="D2210" s="11" t="s">
        <v>348</v>
      </c>
      <c r="E2210" s="11" t="s">
        <v>389</v>
      </c>
      <c r="F2210" s="11" t="s">
        <v>417</v>
      </c>
      <c r="G2210" s="11" t="s">
        <v>545</v>
      </c>
      <c r="H2210">
        <v>1</v>
      </c>
      <c r="I2210">
        <v>12068.31</v>
      </c>
      <c r="J2210">
        <v>0.05</v>
      </c>
      <c r="K2210">
        <v>12068.31</v>
      </c>
      <c r="L2210">
        <v>10219</v>
      </c>
      <c r="M2210">
        <v>1849.31</v>
      </c>
      <c r="N2210" s="11" t="s">
        <v>546</v>
      </c>
      <c r="O2210" s="11" t="s">
        <v>543</v>
      </c>
    </row>
    <row r="2211" spans="1:15" x14ac:dyDescent="0.25">
      <c r="A2211" s="11" t="s">
        <v>1756</v>
      </c>
      <c r="B2211" s="12">
        <v>46260</v>
      </c>
      <c r="C2211" s="11" t="s">
        <v>264</v>
      </c>
      <c r="D2211" s="11" t="s">
        <v>345</v>
      </c>
      <c r="E2211" s="11" t="s">
        <v>393</v>
      </c>
      <c r="F2211" s="11" t="s">
        <v>479</v>
      </c>
      <c r="G2211" s="11" t="s">
        <v>545</v>
      </c>
      <c r="H2211">
        <v>4</v>
      </c>
      <c r="I2211">
        <v>1778.19</v>
      </c>
      <c r="J2211">
        <v>0.05</v>
      </c>
      <c r="K2211">
        <v>7112.76</v>
      </c>
      <c r="L2211">
        <v>6460</v>
      </c>
      <c r="M2211">
        <v>652.76</v>
      </c>
      <c r="N2211" s="11" t="s">
        <v>550</v>
      </c>
      <c r="O2211" s="11" t="s">
        <v>543</v>
      </c>
    </row>
    <row r="2212" spans="1:15" x14ac:dyDescent="0.25">
      <c r="A2212" s="11" t="s">
        <v>1765</v>
      </c>
      <c r="B2212" s="12">
        <v>46230</v>
      </c>
      <c r="C2212" s="11" t="s">
        <v>108</v>
      </c>
      <c r="D2212" s="11" t="s">
        <v>334</v>
      </c>
      <c r="E2212" s="11" t="s">
        <v>398</v>
      </c>
      <c r="F2212" s="11" t="s">
        <v>413</v>
      </c>
      <c r="G2212" s="11" t="s">
        <v>545</v>
      </c>
      <c r="H2212">
        <v>4</v>
      </c>
      <c r="I2212">
        <v>352.7</v>
      </c>
      <c r="J2212">
        <v>0.05</v>
      </c>
      <c r="K2212">
        <v>1410.8</v>
      </c>
      <c r="L2212">
        <v>1140</v>
      </c>
      <c r="M2212">
        <v>270.8</v>
      </c>
      <c r="N2212" s="11" t="s">
        <v>556</v>
      </c>
      <c r="O2212" s="11" t="s">
        <v>543</v>
      </c>
    </row>
    <row r="2213" spans="1:15" x14ac:dyDescent="0.25">
      <c r="A2213" s="11" t="s">
        <v>1772</v>
      </c>
      <c r="B2213" s="12">
        <v>46165</v>
      </c>
      <c r="C2213" s="11" t="s">
        <v>222</v>
      </c>
      <c r="D2213" s="11" t="s">
        <v>360</v>
      </c>
      <c r="E2213" s="11" t="s">
        <v>393</v>
      </c>
      <c r="F2213" s="11" t="s">
        <v>427</v>
      </c>
      <c r="G2213" s="11" t="s">
        <v>545</v>
      </c>
      <c r="H2213">
        <v>6</v>
      </c>
      <c r="I2213">
        <v>23550.26</v>
      </c>
      <c r="J2213">
        <v>0.05</v>
      </c>
      <c r="K2213">
        <v>98053.72</v>
      </c>
      <c r="L2213">
        <v>123138</v>
      </c>
      <c r="M2213">
        <v>-25084.28</v>
      </c>
      <c r="N2213" s="11" t="s">
        <v>542</v>
      </c>
      <c r="O2213" s="11" t="s">
        <v>543</v>
      </c>
    </row>
    <row r="2214" spans="1:15" x14ac:dyDescent="0.25">
      <c r="A2214" s="11" t="s">
        <v>1810</v>
      </c>
      <c r="B2214" s="12">
        <v>45870</v>
      </c>
      <c r="C2214" s="11" t="s">
        <v>268</v>
      </c>
      <c r="D2214" s="11" t="s">
        <v>368</v>
      </c>
      <c r="E2214" s="11" t="s">
        <v>382</v>
      </c>
      <c r="F2214" s="11" t="s">
        <v>429</v>
      </c>
      <c r="G2214" s="11" t="s">
        <v>545</v>
      </c>
      <c r="H2214">
        <v>3</v>
      </c>
      <c r="I2214">
        <v>1020.01</v>
      </c>
      <c r="J2214">
        <v>0.05</v>
      </c>
      <c r="K2214">
        <v>3060.03</v>
      </c>
      <c r="L2214">
        <v>2328</v>
      </c>
      <c r="M2214">
        <v>732.03</v>
      </c>
      <c r="N2214" s="11" t="s">
        <v>550</v>
      </c>
      <c r="O2214" s="11" t="s">
        <v>543</v>
      </c>
    </row>
    <row r="2215" spans="1:15" x14ac:dyDescent="0.25">
      <c r="A2215" s="11" t="s">
        <v>1818</v>
      </c>
      <c r="B2215" s="12">
        <v>45970</v>
      </c>
      <c r="C2215" s="11" t="s">
        <v>236</v>
      </c>
      <c r="D2215" s="11" t="s">
        <v>362</v>
      </c>
      <c r="E2215" s="11" t="s">
        <v>385</v>
      </c>
      <c r="F2215" s="11" t="s">
        <v>455</v>
      </c>
      <c r="G2215" s="11" t="s">
        <v>545</v>
      </c>
      <c r="H2215">
        <v>8</v>
      </c>
      <c r="I2215">
        <v>21419.5</v>
      </c>
      <c r="J2215">
        <v>0.05</v>
      </c>
      <c r="K2215">
        <v>171356</v>
      </c>
      <c r="L2215">
        <v>136472</v>
      </c>
      <c r="M2215">
        <v>34884</v>
      </c>
      <c r="N2215" s="11" t="s">
        <v>546</v>
      </c>
      <c r="O2215" s="11" t="s">
        <v>543</v>
      </c>
    </row>
    <row r="2216" spans="1:15" x14ac:dyDescent="0.25">
      <c r="A2216" s="11" t="s">
        <v>1900</v>
      </c>
      <c r="B2216" s="12">
        <v>45852</v>
      </c>
      <c r="C2216" s="11" t="s">
        <v>294</v>
      </c>
      <c r="D2216" s="11" t="s">
        <v>351</v>
      </c>
      <c r="E2216" s="11" t="s">
        <v>393</v>
      </c>
      <c r="F2216" s="11" t="s">
        <v>449</v>
      </c>
      <c r="G2216" s="11" t="s">
        <v>545</v>
      </c>
      <c r="H2216">
        <v>6</v>
      </c>
      <c r="I2216">
        <v>27538.48</v>
      </c>
      <c r="J2216">
        <v>0.05</v>
      </c>
      <c r="K2216">
        <v>165230.88</v>
      </c>
      <c r="L2216">
        <v>116628</v>
      </c>
      <c r="M2216">
        <v>48602.879999999997</v>
      </c>
      <c r="N2216" s="11" t="s">
        <v>556</v>
      </c>
      <c r="O2216" s="11" t="s">
        <v>543</v>
      </c>
    </row>
    <row r="2217" spans="1:15" x14ac:dyDescent="0.25">
      <c r="A2217" s="11" t="s">
        <v>1933</v>
      </c>
      <c r="B2217" s="12">
        <v>46057</v>
      </c>
      <c r="C2217" s="11" t="s">
        <v>308</v>
      </c>
      <c r="D2217" s="11" t="s">
        <v>345</v>
      </c>
      <c r="E2217" s="11" t="s">
        <v>382</v>
      </c>
      <c r="F2217" s="11" t="s">
        <v>449</v>
      </c>
      <c r="G2217" s="11" t="s">
        <v>545</v>
      </c>
      <c r="H2217">
        <v>2</v>
      </c>
      <c r="I2217">
        <v>1778.19</v>
      </c>
      <c r="J2217">
        <v>0.05</v>
      </c>
      <c r="K2217">
        <v>3556.38</v>
      </c>
      <c r="L2217">
        <v>3230</v>
      </c>
      <c r="M2217">
        <v>326.38</v>
      </c>
      <c r="N2217" s="11" t="s">
        <v>546</v>
      </c>
      <c r="O2217" s="11" t="s">
        <v>543</v>
      </c>
    </row>
    <row r="2218" spans="1:15" x14ac:dyDescent="0.25">
      <c r="A2218" s="11" t="s">
        <v>1961</v>
      </c>
      <c r="B2218" s="12">
        <v>45733</v>
      </c>
      <c r="C2218" s="11" t="s">
        <v>48</v>
      </c>
      <c r="D2218" s="11" t="s">
        <v>330</v>
      </c>
      <c r="E2218" s="11" t="s">
        <v>395</v>
      </c>
      <c r="F2218" s="11" t="s">
        <v>511</v>
      </c>
      <c r="G2218" s="11" t="s">
        <v>545</v>
      </c>
      <c r="H2218">
        <v>4</v>
      </c>
      <c r="I2218">
        <v>12762.62</v>
      </c>
      <c r="J2218">
        <v>0.05</v>
      </c>
      <c r="K2218">
        <v>51050.48</v>
      </c>
      <c r="L2218">
        <v>41572</v>
      </c>
      <c r="M2218">
        <v>9478.48</v>
      </c>
      <c r="N2218" s="11" t="s">
        <v>542</v>
      </c>
      <c r="O2218" s="11" t="s">
        <v>543</v>
      </c>
    </row>
    <row r="2219" spans="1:15" x14ac:dyDescent="0.25">
      <c r="A2219" s="11" t="s">
        <v>1989</v>
      </c>
      <c r="B2219" s="12">
        <v>45708</v>
      </c>
      <c r="C2219" s="11" t="s">
        <v>270</v>
      </c>
      <c r="D2219" s="11" t="s">
        <v>353</v>
      </c>
      <c r="E2219" s="11" t="s">
        <v>382</v>
      </c>
      <c r="F2219" s="11" t="s">
        <v>525</v>
      </c>
      <c r="G2219" s="11" t="s">
        <v>545</v>
      </c>
      <c r="H2219">
        <v>4</v>
      </c>
      <c r="I2219">
        <v>7641.32</v>
      </c>
      <c r="J2219">
        <v>0.05</v>
      </c>
      <c r="K2219">
        <v>30565.279999999999</v>
      </c>
      <c r="L2219">
        <v>21348</v>
      </c>
      <c r="M2219">
        <v>9217.2800000000007</v>
      </c>
      <c r="N2219" s="11" t="s">
        <v>550</v>
      </c>
      <c r="O2219" s="11" t="s">
        <v>543</v>
      </c>
    </row>
    <row r="2220" spans="1:15" x14ac:dyDescent="0.25">
      <c r="A2220" s="11" t="s">
        <v>2008</v>
      </c>
      <c r="B2220" s="12">
        <v>45765</v>
      </c>
      <c r="C2220" s="11" t="s">
        <v>72</v>
      </c>
      <c r="D2220" s="11" t="s">
        <v>334</v>
      </c>
      <c r="E2220" s="11" t="s">
        <v>395</v>
      </c>
      <c r="F2220" s="11" t="s">
        <v>479</v>
      </c>
      <c r="G2220" s="11" t="s">
        <v>545</v>
      </c>
      <c r="H2220">
        <v>4</v>
      </c>
      <c r="I2220">
        <v>352.7</v>
      </c>
      <c r="J2220">
        <v>0.05</v>
      </c>
      <c r="K2220">
        <v>1410.8</v>
      </c>
      <c r="L2220">
        <v>1140</v>
      </c>
      <c r="M2220">
        <v>270.8</v>
      </c>
      <c r="N2220" s="11" t="s">
        <v>550</v>
      </c>
      <c r="O2220" s="11" t="s">
        <v>543</v>
      </c>
    </row>
    <row r="2221" spans="1:15" x14ac:dyDescent="0.25">
      <c r="A2221" s="11" t="s">
        <v>2024</v>
      </c>
      <c r="B2221" s="12">
        <v>45925</v>
      </c>
      <c r="C2221" s="11" t="s">
        <v>166</v>
      </c>
      <c r="D2221" s="11" t="s">
        <v>348</v>
      </c>
      <c r="E2221" s="11" t="s">
        <v>387</v>
      </c>
      <c r="F2221" s="11" t="s">
        <v>491</v>
      </c>
      <c r="G2221" s="11" t="s">
        <v>545</v>
      </c>
      <c r="H2221">
        <v>6</v>
      </c>
      <c r="I2221">
        <v>12068.31</v>
      </c>
      <c r="J2221">
        <v>0.05</v>
      </c>
      <c r="K2221">
        <v>72409.86</v>
      </c>
      <c r="L2221">
        <v>61314</v>
      </c>
      <c r="M2221">
        <v>11095.86</v>
      </c>
      <c r="N2221" s="11" t="s">
        <v>542</v>
      </c>
      <c r="O2221" s="11" t="s">
        <v>543</v>
      </c>
    </row>
    <row r="2222" spans="1:15" x14ac:dyDescent="0.25">
      <c r="A2222" s="11" t="s">
        <v>2032</v>
      </c>
      <c r="B2222" s="12">
        <v>45973</v>
      </c>
      <c r="C2222" s="11" t="s">
        <v>202</v>
      </c>
      <c r="D2222" s="11" t="s">
        <v>348</v>
      </c>
      <c r="E2222" s="11" t="s">
        <v>389</v>
      </c>
      <c r="F2222" s="11" t="s">
        <v>505</v>
      </c>
      <c r="G2222" s="11" t="s">
        <v>545</v>
      </c>
      <c r="H2222">
        <v>1</v>
      </c>
      <c r="I2222">
        <v>12068.31</v>
      </c>
      <c r="J2222">
        <v>0.05</v>
      </c>
      <c r="K2222">
        <v>12068.31</v>
      </c>
      <c r="L2222">
        <v>10219</v>
      </c>
      <c r="M2222">
        <v>1849.31</v>
      </c>
      <c r="N2222" s="11" t="s">
        <v>546</v>
      </c>
      <c r="O2222" s="11" t="s">
        <v>543</v>
      </c>
    </row>
    <row r="2223" spans="1:15" x14ac:dyDescent="0.25">
      <c r="A2223" s="11" t="s">
        <v>2040</v>
      </c>
      <c r="B2223" s="12">
        <v>46275</v>
      </c>
      <c r="C2223" s="11" t="s">
        <v>66</v>
      </c>
      <c r="D2223" s="11" t="s">
        <v>360</v>
      </c>
      <c r="E2223" s="11" t="s">
        <v>395</v>
      </c>
      <c r="F2223" s="11" t="s">
        <v>449</v>
      </c>
      <c r="G2223" s="11" t="s">
        <v>545</v>
      </c>
      <c r="H2223">
        <v>4</v>
      </c>
      <c r="I2223">
        <v>23550.26</v>
      </c>
      <c r="J2223">
        <v>0.05</v>
      </c>
      <c r="K2223">
        <v>94201.04</v>
      </c>
      <c r="L2223">
        <v>82092</v>
      </c>
      <c r="M2223">
        <v>12109.04</v>
      </c>
      <c r="N2223" s="11" t="s">
        <v>550</v>
      </c>
      <c r="O2223" s="11" t="s">
        <v>543</v>
      </c>
    </row>
    <row r="2224" spans="1:15" x14ac:dyDescent="0.25">
      <c r="A2224" s="11" t="s">
        <v>2060</v>
      </c>
      <c r="B2224" s="12">
        <v>46368</v>
      </c>
      <c r="C2224" s="11" t="s">
        <v>114</v>
      </c>
      <c r="D2224" s="11" t="s">
        <v>360</v>
      </c>
      <c r="E2224" s="11" t="s">
        <v>385</v>
      </c>
      <c r="F2224" s="11" t="s">
        <v>477</v>
      </c>
      <c r="G2224" s="11" t="s">
        <v>545</v>
      </c>
      <c r="H2224">
        <v>4</v>
      </c>
      <c r="I2224">
        <v>23550.26</v>
      </c>
      <c r="J2224">
        <v>0.05</v>
      </c>
      <c r="K2224">
        <v>73830.34</v>
      </c>
      <c r="L2224">
        <v>82092</v>
      </c>
      <c r="M2224">
        <v>-8261.66</v>
      </c>
      <c r="N2224" s="11" t="s">
        <v>546</v>
      </c>
      <c r="O2224" s="11" t="s">
        <v>543</v>
      </c>
    </row>
    <row r="2225" spans="1:15" x14ac:dyDescent="0.25">
      <c r="A2225" s="11" t="s">
        <v>2062</v>
      </c>
      <c r="B2225" s="12">
        <v>45703</v>
      </c>
      <c r="C2225" s="11" t="s">
        <v>210</v>
      </c>
      <c r="D2225" s="11" t="s">
        <v>377</v>
      </c>
      <c r="E2225" s="11" t="s">
        <v>395</v>
      </c>
      <c r="F2225" s="11" t="s">
        <v>413</v>
      </c>
      <c r="G2225" s="11" t="s">
        <v>545</v>
      </c>
      <c r="H2225">
        <v>3</v>
      </c>
      <c r="I2225">
        <v>24692.33</v>
      </c>
      <c r="J2225">
        <v>0.05</v>
      </c>
      <c r="K2225">
        <v>74076.990000000005</v>
      </c>
      <c r="L2225">
        <v>55653</v>
      </c>
      <c r="M2225">
        <v>18423.990000000002</v>
      </c>
      <c r="N2225" s="11" t="s">
        <v>542</v>
      </c>
      <c r="O2225" s="11" t="s">
        <v>543</v>
      </c>
    </row>
    <row r="2226" spans="1:15" x14ac:dyDescent="0.25">
      <c r="A2226" s="11" t="s">
        <v>2073</v>
      </c>
      <c r="B2226" s="12">
        <v>46295</v>
      </c>
      <c r="C2226" s="11" t="s">
        <v>220</v>
      </c>
      <c r="D2226" s="11" t="s">
        <v>337</v>
      </c>
      <c r="E2226" s="11" t="s">
        <v>395</v>
      </c>
      <c r="F2226" s="11" t="s">
        <v>471</v>
      </c>
      <c r="G2226" s="11" t="s">
        <v>545</v>
      </c>
      <c r="H2226">
        <v>5</v>
      </c>
      <c r="I2226">
        <v>20283.939999999999</v>
      </c>
      <c r="J2226">
        <v>0.05</v>
      </c>
      <c r="K2226">
        <v>101419.7</v>
      </c>
      <c r="L2226">
        <v>79015</v>
      </c>
      <c r="M2226">
        <v>22404.7</v>
      </c>
      <c r="N2226" s="11" t="s">
        <v>550</v>
      </c>
      <c r="O2226" s="11" t="s">
        <v>543</v>
      </c>
    </row>
    <row r="2227" spans="1:15" x14ac:dyDescent="0.25">
      <c r="A2227" s="11" t="s">
        <v>2076</v>
      </c>
      <c r="B2227" s="12">
        <v>46001</v>
      </c>
      <c r="C2227" s="11" t="s">
        <v>180</v>
      </c>
      <c r="D2227" s="11" t="s">
        <v>364</v>
      </c>
      <c r="E2227" s="11" t="s">
        <v>389</v>
      </c>
      <c r="F2227" s="11" t="s">
        <v>485</v>
      </c>
      <c r="G2227" s="11" t="s">
        <v>545</v>
      </c>
      <c r="H2227">
        <v>3</v>
      </c>
      <c r="I2227">
        <v>24184.29</v>
      </c>
      <c r="J2227">
        <v>0.05</v>
      </c>
      <c r="K2227">
        <v>72552.87</v>
      </c>
      <c r="L2227">
        <v>50445</v>
      </c>
      <c r="M2227">
        <v>22107.87</v>
      </c>
      <c r="N2227" s="11" t="s">
        <v>550</v>
      </c>
      <c r="O2227" s="11" t="s">
        <v>543</v>
      </c>
    </row>
    <row r="2228" spans="1:15" x14ac:dyDescent="0.25">
      <c r="A2228" s="11" t="s">
        <v>2102</v>
      </c>
      <c r="B2228" s="12">
        <v>46168</v>
      </c>
      <c r="C2228" s="11" t="s">
        <v>80</v>
      </c>
      <c r="D2228" s="11" t="s">
        <v>368</v>
      </c>
      <c r="E2228" s="11" t="s">
        <v>393</v>
      </c>
      <c r="F2228" s="11" t="s">
        <v>475</v>
      </c>
      <c r="G2228" s="11" t="s">
        <v>545</v>
      </c>
      <c r="H2228">
        <v>8</v>
      </c>
      <c r="I2228">
        <v>1020.01</v>
      </c>
      <c r="J2228">
        <v>0.05</v>
      </c>
      <c r="K2228">
        <v>8160.08</v>
      </c>
      <c r="L2228">
        <v>6208</v>
      </c>
      <c r="M2228">
        <v>1952.08</v>
      </c>
      <c r="N2228" s="11" t="s">
        <v>556</v>
      </c>
      <c r="O2228" s="11" t="s">
        <v>543</v>
      </c>
    </row>
    <row r="2229" spans="1:15" x14ac:dyDescent="0.25">
      <c r="A2229" s="11" t="s">
        <v>2108</v>
      </c>
      <c r="B2229" s="12">
        <v>46325</v>
      </c>
      <c r="C2229" s="11" t="s">
        <v>302</v>
      </c>
      <c r="D2229" s="11" t="s">
        <v>355</v>
      </c>
      <c r="E2229" s="11" t="s">
        <v>391</v>
      </c>
      <c r="F2229" s="11" t="s">
        <v>527</v>
      </c>
      <c r="G2229" s="11" t="s">
        <v>545</v>
      </c>
      <c r="H2229">
        <v>3</v>
      </c>
      <c r="I2229">
        <v>27379.41</v>
      </c>
      <c r="J2229">
        <v>0.05</v>
      </c>
      <c r="K2229">
        <v>82138.23</v>
      </c>
      <c r="L2229">
        <v>59394</v>
      </c>
      <c r="M2229">
        <v>22744.23</v>
      </c>
      <c r="N2229" s="11" t="s">
        <v>550</v>
      </c>
      <c r="O2229" s="11" t="s">
        <v>543</v>
      </c>
    </row>
    <row r="2230" spans="1:15" x14ac:dyDescent="0.25">
      <c r="A2230" s="11" t="s">
        <v>2109</v>
      </c>
      <c r="B2230" s="12">
        <v>46296</v>
      </c>
      <c r="C2230" s="11" t="s">
        <v>182</v>
      </c>
      <c r="D2230" s="11" t="s">
        <v>377</v>
      </c>
      <c r="E2230" s="11" t="s">
        <v>391</v>
      </c>
      <c r="F2230" s="11" t="s">
        <v>433</v>
      </c>
      <c r="G2230" s="11" t="s">
        <v>545</v>
      </c>
      <c r="H2230">
        <v>1</v>
      </c>
      <c r="I2230">
        <v>24692.33</v>
      </c>
      <c r="J2230">
        <v>0.05</v>
      </c>
      <c r="K2230">
        <v>24692.33</v>
      </c>
      <c r="L2230">
        <v>18551</v>
      </c>
      <c r="M2230">
        <v>6141.33</v>
      </c>
      <c r="N2230" s="11" t="s">
        <v>546</v>
      </c>
      <c r="O2230" s="11" t="s">
        <v>543</v>
      </c>
    </row>
    <row r="2231" spans="1:15" x14ac:dyDescent="0.25">
      <c r="A2231" s="11" t="s">
        <v>2130</v>
      </c>
      <c r="B2231" s="12">
        <v>46360</v>
      </c>
      <c r="C2231" s="11" t="s">
        <v>126</v>
      </c>
      <c r="D2231" s="11" t="s">
        <v>355</v>
      </c>
      <c r="E2231" s="11" t="s">
        <v>398</v>
      </c>
      <c r="F2231" s="11" t="s">
        <v>443</v>
      </c>
      <c r="G2231" s="11" t="s">
        <v>545</v>
      </c>
      <c r="H2231">
        <v>4</v>
      </c>
      <c r="I2231">
        <v>27379.41</v>
      </c>
      <c r="J2231">
        <v>0.05</v>
      </c>
      <c r="K2231">
        <v>109517.64</v>
      </c>
      <c r="L2231">
        <v>79192</v>
      </c>
      <c r="M2231">
        <v>30325.64</v>
      </c>
      <c r="N2231" s="11" t="s">
        <v>546</v>
      </c>
      <c r="O2231" s="11" t="s">
        <v>543</v>
      </c>
    </row>
    <row r="2232" spans="1:15" x14ac:dyDescent="0.25">
      <c r="A2232" s="11" t="s">
        <v>2195</v>
      </c>
      <c r="B2232" s="12">
        <v>46019</v>
      </c>
      <c r="C2232" s="11" t="s">
        <v>302</v>
      </c>
      <c r="D2232" s="11" t="s">
        <v>375</v>
      </c>
      <c r="E2232" s="11" t="s">
        <v>391</v>
      </c>
      <c r="F2232" s="11" t="s">
        <v>507</v>
      </c>
      <c r="G2232" s="11" t="s">
        <v>545</v>
      </c>
      <c r="H2232">
        <v>2</v>
      </c>
      <c r="I2232">
        <v>5199.08</v>
      </c>
      <c r="J2232">
        <v>0.05</v>
      </c>
      <c r="K2232">
        <v>10398.16</v>
      </c>
      <c r="L2232">
        <v>7374</v>
      </c>
      <c r="M2232">
        <v>3024.16</v>
      </c>
      <c r="N2232" s="11" t="s">
        <v>556</v>
      </c>
      <c r="O2232" s="11" t="s">
        <v>543</v>
      </c>
    </row>
    <row r="2233" spans="1:15" x14ac:dyDescent="0.25">
      <c r="A2233" s="11" t="s">
        <v>2240</v>
      </c>
      <c r="B2233" s="12">
        <v>46030</v>
      </c>
      <c r="C2233" s="11" t="s">
        <v>162</v>
      </c>
      <c r="D2233" s="11" t="s">
        <v>341</v>
      </c>
      <c r="E2233" s="11" t="s">
        <v>389</v>
      </c>
      <c r="F2233" s="11" t="s">
        <v>413</v>
      </c>
      <c r="G2233" s="11" t="s">
        <v>545</v>
      </c>
      <c r="H2233">
        <v>4</v>
      </c>
      <c r="I2233">
        <v>491.46</v>
      </c>
      <c r="J2233">
        <v>0.05</v>
      </c>
      <c r="K2233">
        <v>1965.84</v>
      </c>
      <c r="L2233">
        <v>1648</v>
      </c>
      <c r="M2233">
        <v>317.83999999999997</v>
      </c>
      <c r="N2233" s="11" t="s">
        <v>542</v>
      </c>
      <c r="O2233" s="11" t="s">
        <v>543</v>
      </c>
    </row>
    <row r="2234" spans="1:15" x14ac:dyDescent="0.25">
      <c r="A2234" s="11" t="s">
        <v>2245</v>
      </c>
      <c r="B2234" s="12">
        <v>45694</v>
      </c>
      <c r="C2234" s="11" t="s">
        <v>124</v>
      </c>
      <c r="D2234" s="11" t="s">
        <v>366</v>
      </c>
      <c r="E2234" s="11" t="s">
        <v>389</v>
      </c>
      <c r="F2234" s="11" t="s">
        <v>473</v>
      </c>
      <c r="G2234" s="11" t="s">
        <v>545</v>
      </c>
      <c r="H2234">
        <v>6</v>
      </c>
      <c r="I2234">
        <v>23651.82</v>
      </c>
      <c r="J2234">
        <v>0.05</v>
      </c>
      <c r="K2234">
        <v>141910.92000000001</v>
      </c>
      <c r="L2234">
        <v>100662</v>
      </c>
      <c r="M2234">
        <v>41248.92</v>
      </c>
      <c r="N2234" s="11" t="s">
        <v>546</v>
      </c>
      <c r="O2234" s="11" t="s">
        <v>543</v>
      </c>
    </row>
    <row r="2235" spans="1:15" x14ac:dyDescent="0.25">
      <c r="A2235" s="11" t="s">
        <v>2275</v>
      </c>
      <c r="B2235" s="12">
        <v>46128</v>
      </c>
      <c r="C2235" s="11" t="s">
        <v>174</v>
      </c>
      <c r="D2235" s="11" t="s">
        <v>351</v>
      </c>
      <c r="E2235" s="11" t="s">
        <v>391</v>
      </c>
      <c r="F2235" s="11" t="s">
        <v>521</v>
      </c>
      <c r="G2235" s="11" t="s">
        <v>545</v>
      </c>
      <c r="H2235">
        <v>5</v>
      </c>
      <c r="I2235">
        <v>27538.48</v>
      </c>
      <c r="J2235">
        <v>0.05</v>
      </c>
      <c r="K2235">
        <v>137692.4</v>
      </c>
      <c r="L2235">
        <v>97190</v>
      </c>
      <c r="M2235">
        <v>40502.400000000001</v>
      </c>
      <c r="N2235" s="11" t="s">
        <v>542</v>
      </c>
      <c r="O2235" s="11" t="s">
        <v>543</v>
      </c>
    </row>
    <row r="2236" spans="1:15" x14ac:dyDescent="0.25">
      <c r="A2236" s="11" t="s">
        <v>2303</v>
      </c>
      <c r="B2236" s="12">
        <v>46197</v>
      </c>
      <c r="C2236" s="11" t="s">
        <v>252</v>
      </c>
      <c r="D2236" s="11" t="s">
        <v>353</v>
      </c>
      <c r="E2236" s="11" t="s">
        <v>395</v>
      </c>
      <c r="F2236" s="11" t="s">
        <v>487</v>
      </c>
      <c r="G2236" s="11" t="s">
        <v>545</v>
      </c>
      <c r="H2236">
        <v>5</v>
      </c>
      <c r="I2236">
        <v>7641.32</v>
      </c>
      <c r="J2236">
        <v>0.05</v>
      </c>
      <c r="K2236">
        <v>38206.6</v>
      </c>
      <c r="L2236">
        <v>26685</v>
      </c>
      <c r="M2236">
        <v>11521.6</v>
      </c>
      <c r="N2236" s="11" t="s">
        <v>546</v>
      </c>
      <c r="O2236" s="11" t="s">
        <v>543</v>
      </c>
    </row>
    <row r="2237" spans="1:15" x14ac:dyDescent="0.25">
      <c r="A2237" s="11" t="s">
        <v>2314</v>
      </c>
      <c r="B2237" s="12">
        <v>46201</v>
      </c>
      <c r="C2237" s="11" t="s">
        <v>62</v>
      </c>
      <c r="D2237" s="11" t="s">
        <v>371</v>
      </c>
      <c r="E2237" s="11" t="s">
        <v>389</v>
      </c>
      <c r="F2237" s="11" t="s">
        <v>445</v>
      </c>
      <c r="G2237" s="11" t="s">
        <v>545</v>
      </c>
      <c r="H2237">
        <v>8</v>
      </c>
      <c r="I2237">
        <v>23976.98</v>
      </c>
      <c r="J2237">
        <v>0.05</v>
      </c>
      <c r="K2237">
        <v>191815.84</v>
      </c>
      <c r="L2237">
        <v>170528</v>
      </c>
      <c r="M2237">
        <v>21287.84</v>
      </c>
      <c r="N2237" s="11" t="s">
        <v>542</v>
      </c>
      <c r="O2237" s="11" t="s">
        <v>543</v>
      </c>
    </row>
    <row r="2238" spans="1:15" x14ac:dyDescent="0.25">
      <c r="A2238" s="11" t="s">
        <v>2332</v>
      </c>
      <c r="B2238" s="12">
        <v>46078</v>
      </c>
      <c r="C2238" s="11" t="s">
        <v>230</v>
      </c>
      <c r="D2238" s="11" t="s">
        <v>353</v>
      </c>
      <c r="E2238" s="11" t="s">
        <v>393</v>
      </c>
      <c r="F2238" s="11" t="s">
        <v>404</v>
      </c>
      <c r="G2238" s="11" t="s">
        <v>545</v>
      </c>
      <c r="H2238">
        <v>5</v>
      </c>
      <c r="I2238">
        <v>7641.32</v>
      </c>
      <c r="J2238">
        <v>0.05</v>
      </c>
      <c r="K2238">
        <v>38206.6</v>
      </c>
      <c r="L2238">
        <v>26685</v>
      </c>
      <c r="M2238">
        <v>11521.6</v>
      </c>
      <c r="N2238" s="11" t="s">
        <v>542</v>
      </c>
      <c r="O2238" s="11" t="s">
        <v>543</v>
      </c>
    </row>
    <row r="2239" spans="1:15" x14ac:dyDescent="0.25">
      <c r="A2239" s="11" t="s">
        <v>2388</v>
      </c>
      <c r="B2239" s="12">
        <v>45698</v>
      </c>
      <c r="C2239" s="11" t="s">
        <v>58</v>
      </c>
      <c r="D2239" s="11" t="s">
        <v>348</v>
      </c>
      <c r="E2239" s="11" t="s">
        <v>391</v>
      </c>
      <c r="F2239" s="11" t="s">
        <v>453</v>
      </c>
      <c r="G2239" s="11" t="s">
        <v>545</v>
      </c>
      <c r="H2239">
        <v>8</v>
      </c>
      <c r="I2239">
        <v>12068.31</v>
      </c>
      <c r="J2239">
        <v>0.05</v>
      </c>
      <c r="K2239">
        <v>96546.48</v>
      </c>
      <c r="L2239">
        <v>81752</v>
      </c>
      <c r="M2239">
        <v>14794.48</v>
      </c>
      <c r="N2239" s="11" t="s">
        <v>556</v>
      </c>
      <c r="O2239" s="11" t="s">
        <v>543</v>
      </c>
    </row>
    <row r="2240" spans="1:15" x14ac:dyDescent="0.25">
      <c r="A2240" s="11" t="s">
        <v>2419</v>
      </c>
      <c r="B2240" s="12">
        <v>45976</v>
      </c>
      <c r="C2240" s="11" t="s">
        <v>39</v>
      </c>
      <c r="D2240" s="11" t="s">
        <v>334</v>
      </c>
      <c r="E2240" s="11" t="s">
        <v>389</v>
      </c>
      <c r="F2240" s="11" t="s">
        <v>503</v>
      </c>
      <c r="G2240" s="11" t="s">
        <v>545</v>
      </c>
      <c r="H2240">
        <v>7</v>
      </c>
      <c r="I2240">
        <v>352.7</v>
      </c>
      <c r="J2240">
        <v>0.05</v>
      </c>
      <c r="K2240">
        <v>2468.9</v>
      </c>
      <c r="L2240">
        <v>1995</v>
      </c>
      <c r="M2240">
        <v>473.9</v>
      </c>
      <c r="N2240" s="11" t="s">
        <v>556</v>
      </c>
      <c r="O2240" s="11" t="s">
        <v>543</v>
      </c>
    </row>
    <row r="2241" spans="1:15" x14ac:dyDescent="0.25">
      <c r="A2241" s="11" t="s">
        <v>2425</v>
      </c>
      <c r="B2241" s="12">
        <v>46020</v>
      </c>
      <c r="C2241" s="11" t="s">
        <v>264</v>
      </c>
      <c r="D2241" s="11" t="s">
        <v>348</v>
      </c>
      <c r="E2241" s="11" t="s">
        <v>398</v>
      </c>
      <c r="F2241" s="11" t="s">
        <v>483</v>
      </c>
      <c r="G2241" s="11" t="s">
        <v>545</v>
      </c>
      <c r="H2241">
        <v>7</v>
      </c>
      <c r="I2241">
        <v>12068.31</v>
      </c>
      <c r="J2241">
        <v>0.05</v>
      </c>
      <c r="K2241">
        <v>84478.17</v>
      </c>
      <c r="L2241">
        <v>71533</v>
      </c>
      <c r="M2241">
        <v>12945.17</v>
      </c>
      <c r="N2241" s="11" t="s">
        <v>546</v>
      </c>
      <c r="O2241" s="11" t="s">
        <v>543</v>
      </c>
    </row>
    <row r="2242" spans="1:15" x14ac:dyDescent="0.25">
      <c r="A2242" s="11" t="s">
        <v>2436</v>
      </c>
      <c r="B2242" s="12">
        <v>46309</v>
      </c>
      <c r="C2242" s="11" t="s">
        <v>156</v>
      </c>
      <c r="D2242" s="11" t="s">
        <v>377</v>
      </c>
      <c r="E2242" s="11" t="s">
        <v>387</v>
      </c>
      <c r="F2242" s="11" t="s">
        <v>493</v>
      </c>
      <c r="G2242" s="11" t="s">
        <v>545</v>
      </c>
      <c r="H2242">
        <v>4</v>
      </c>
      <c r="I2242">
        <v>24692.33</v>
      </c>
      <c r="J2242">
        <v>0.05</v>
      </c>
      <c r="K2242">
        <v>98769.32</v>
      </c>
      <c r="L2242">
        <v>74204</v>
      </c>
      <c r="M2242">
        <v>24565.32</v>
      </c>
      <c r="N2242" s="11" t="s">
        <v>546</v>
      </c>
      <c r="O2242" s="11" t="s">
        <v>543</v>
      </c>
    </row>
    <row r="2243" spans="1:15" x14ac:dyDescent="0.25">
      <c r="A2243" s="11" t="s">
        <v>2455</v>
      </c>
      <c r="B2243" s="12">
        <v>46041</v>
      </c>
      <c r="C2243" s="11" t="s">
        <v>118</v>
      </c>
      <c r="D2243" s="11" t="s">
        <v>377</v>
      </c>
      <c r="E2243" s="11" t="s">
        <v>395</v>
      </c>
      <c r="F2243" s="11" t="s">
        <v>471</v>
      </c>
      <c r="G2243" s="11" t="s">
        <v>545</v>
      </c>
      <c r="H2243">
        <v>5</v>
      </c>
      <c r="I2243">
        <v>24692.33</v>
      </c>
      <c r="J2243">
        <v>0.05</v>
      </c>
      <c r="K2243">
        <v>123461.65</v>
      </c>
      <c r="L2243">
        <v>92755</v>
      </c>
      <c r="M2243">
        <v>30706.65</v>
      </c>
      <c r="N2243" s="11" t="s">
        <v>542</v>
      </c>
      <c r="O2243" s="11" t="s">
        <v>543</v>
      </c>
    </row>
    <row r="2244" spans="1:15" x14ac:dyDescent="0.25">
      <c r="A2244" s="11" t="s">
        <v>2464</v>
      </c>
      <c r="B2244" s="12">
        <v>45756</v>
      </c>
      <c r="C2244" s="11" t="s">
        <v>162</v>
      </c>
      <c r="D2244" s="11" t="s">
        <v>348</v>
      </c>
      <c r="E2244" s="11" t="s">
        <v>389</v>
      </c>
      <c r="F2244" s="11" t="s">
        <v>417</v>
      </c>
      <c r="G2244" s="11" t="s">
        <v>545</v>
      </c>
      <c r="H2244">
        <v>8</v>
      </c>
      <c r="I2244">
        <v>12068.31</v>
      </c>
      <c r="J2244">
        <v>0.05</v>
      </c>
      <c r="K2244">
        <v>96546.48</v>
      </c>
      <c r="L2244">
        <v>81752</v>
      </c>
      <c r="M2244">
        <v>14794.48</v>
      </c>
      <c r="N2244" s="11" t="s">
        <v>556</v>
      </c>
      <c r="O2244" s="11" t="s">
        <v>543</v>
      </c>
    </row>
    <row r="2245" spans="1:15" x14ac:dyDescent="0.25">
      <c r="A2245" s="11" t="s">
        <v>2468</v>
      </c>
      <c r="B2245" s="12">
        <v>45964</v>
      </c>
      <c r="C2245" s="11" t="s">
        <v>192</v>
      </c>
      <c r="D2245" s="11" t="s">
        <v>375</v>
      </c>
      <c r="E2245" s="11" t="s">
        <v>391</v>
      </c>
      <c r="F2245" s="11" t="s">
        <v>489</v>
      </c>
      <c r="G2245" s="11" t="s">
        <v>545</v>
      </c>
      <c r="H2245">
        <v>1</v>
      </c>
      <c r="I2245">
        <v>5199.08</v>
      </c>
      <c r="J2245">
        <v>0.05</v>
      </c>
      <c r="K2245">
        <v>5199.08</v>
      </c>
      <c r="L2245">
        <v>3687</v>
      </c>
      <c r="M2245">
        <v>1512.08</v>
      </c>
      <c r="N2245" s="11" t="s">
        <v>556</v>
      </c>
      <c r="O2245" s="11" t="s">
        <v>543</v>
      </c>
    </row>
    <row r="2246" spans="1:15" x14ac:dyDescent="0.25">
      <c r="A2246" s="11" t="s">
        <v>2546</v>
      </c>
      <c r="B2246" s="12">
        <v>46139</v>
      </c>
      <c r="C2246" s="11" t="s">
        <v>74</v>
      </c>
      <c r="D2246" s="11" t="s">
        <v>362</v>
      </c>
      <c r="E2246" s="11" t="s">
        <v>398</v>
      </c>
      <c r="F2246" s="11" t="s">
        <v>433</v>
      </c>
      <c r="G2246" s="11" t="s">
        <v>545</v>
      </c>
      <c r="H2246">
        <v>4</v>
      </c>
      <c r="I2246">
        <v>21419.5</v>
      </c>
      <c r="J2246">
        <v>0.05</v>
      </c>
      <c r="K2246">
        <v>85678</v>
      </c>
      <c r="L2246">
        <v>68236</v>
      </c>
      <c r="M2246">
        <v>17442</v>
      </c>
      <c r="N2246" s="11" t="s">
        <v>550</v>
      </c>
      <c r="O2246" s="11" t="s">
        <v>543</v>
      </c>
    </row>
    <row r="2247" spans="1:15" x14ac:dyDescent="0.25">
      <c r="A2247" s="11" t="s">
        <v>2563</v>
      </c>
      <c r="B2247" s="12">
        <v>46348</v>
      </c>
      <c r="C2247" s="11" t="s">
        <v>282</v>
      </c>
      <c r="D2247" s="11" t="s">
        <v>360</v>
      </c>
      <c r="E2247" s="11" t="s">
        <v>389</v>
      </c>
      <c r="F2247" s="11" t="s">
        <v>509</v>
      </c>
      <c r="G2247" s="11" t="s">
        <v>545</v>
      </c>
      <c r="H2247">
        <v>3</v>
      </c>
      <c r="I2247">
        <v>23550.26</v>
      </c>
      <c r="J2247">
        <v>0.05</v>
      </c>
      <c r="K2247">
        <v>70650.78</v>
      </c>
      <c r="L2247">
        <v>61569</v>
      </c>
      <c r="M2247">
        <v>9081.7800000000007</v>
      </c>
      <c r="N2247" s="11" t="s">
        <v>542</v>
      </c>
      <c r="O2247" s="11" t="s">
        <v>543</v>
      </c>
    </row>
    <row r="2248" spans="1:15" x14ac:dyDescent="0.25">
      <c r="A2248" s="11" t="s">
        <v>2567</v>
      </c>
      <c r="B2248" s="12">
        <v>46061</v>
      </c>
      <c r="C2248" s="11" t="s">
        <v>306</v>
      </c>
      <c r="D2248" s="11" t="s">
        <v>343</v>
      </c>
      <c r="E2248" s="11" t="s">
        <v>389</v>
      </c>
      <c r="F2248" s="11" t="s">
        <v>471</v>
      </c>
      <c r="G2248" s="11" t="s">
        <v>545</v>
      </c>
      <c r="H2248">
        <v>4</v>
      </c>
      <c r="I2248">
        <v>3970.61</v>
      </c>
      <c r="J2248">
        <v>0.05</v>
      </c>
      <c r="K2248">
        <v>15882.44</v>
      </c>
      <c r="L2248">
        <v>12764</v>
      </c>
      <c r="M2248">
        <v>3118.44</v>
      </c>
      <c r="N2248" s="11" t="s">
        <v>556</v>
      </c>
      <c r="O2248" s="11" t="s">
        <v>543</v>
      </c>
    </row>
    <row r="2249" spans="1:15" x14ac:dyDescent="0.25">
      <c r="A2249" s="11" t="s">
        <v>2631</v>
      </c>
      <c r="B2249" s="12">
        <v>46378</v>
      </c>
      <c r="C2249" s="11" t="s">
        <v>66</v>
      </c>
      <c r="D2249" s="11" t="s">
        <v>355</v>
      </c>
      <c r="E2249" s="11" t="s">
        <v>398</v>
      </c>
      <c r="F2249" s="11" t="s">
        <v>487</v>
      </c>
      <c r="G2249" s="11" t="s">
        <v>545</v>
      </c>
      <c r="H2249">
        <v>4</v>
      </c>
      <c r="I2249">
        <v>27379.41</v>
      </c>
      <c r="J2249">
        <v>0.05</v>
      </c>
      <c r="K2249">
        <v>109517.64</v>
      </c>
      <c r="L2249">
        <v>79192</v>
      </c>
      <c r="M2249">
        <v>30325.64</v>
      </c>
      <c r="N2249" s="11" t="s">
        <v>556</v>
      </c>
      <c r="O2249" s="11" t="s">
        <v>543</v>
      </c>
    </row>
    <row r="2250" spans="1:15" x14ac:dyDescent="0.25">
      <c r="A2250" s="11" t="s">
        <v>2663</v>
      </c>
      <c r="B2250" s="12">
        <v>46354</v>
      </c>
      <c r="C2250" s="11" t="s">
        <v>298</v>
      </c>
      <c r="D2250" s="11" t="s">
        <v>373</v>
      </c>
      <c r="E2250" s="11" t="s">
        <v>395</v>
      </c>
      <c r="F2250" s="11" t="s">
        <v>517</v>
      </c>
      <c r="G2250" s="11" t="s">
        <v>545</v>
      </c>
      <c r="H2250">
        <v>6</v>
      </c>
      <c r="I2250">
        <v>2163.4</v>
      </c>
      <c r="J2250">
        <v>0.05</v>
      </c>
      <c r="K2250">
        <v>12980.4</v>
      </c>
      <c r="L2250">
        <v>9726</v>
      </c>
      <c r="M2250">
        <v>3254.4</v>
      </c>
      <c r="N2250" s="11" t="s">
        <v>546</v>
      </c>
      <c r="O2250" s="11" t="s">
        <v>543</v>
      </c>
    </row>
    <row r="2251" spans="1:15" x14ac:dyDescent="0.25">
      <c r="A2251" s="11" t="s">
        <v>2667</v>
      </c>
      <c r="B2251" s="12">
        <v>46092</v>
      </c>
      <c r="C2251" s="11" t="s">
        <v>240</v>
      </c>
      <c r="D2251" s="11" t="s">
        <v>362</v>
      </c>
      <c r="E2251" s="11" t="s">
        <v>395</v>
      </c>
      <c r="F2251" s="11" t="s">
        <v>425</v>
      </c>
      <c r="G2251" s="11" t="s">
        <v>545</v>
      </c>
      <c r="H2251">
        <v>5</v>
      </c>
      <c r="I2251">
        <v>21419.5</v>
      </c>
      <c r="J2251">
        <v>0.05</v>
      </c>
      <c r="K2251">
        <v>107097.5</v>
      </c>
      <c r="L2251">
        <v>85295</v>
      </c>
      <c r="M2251">
        <v>21802.5</v>
      </c>
      <c r="N2251" s="11" t="s">
        <v>556</v>
      </c>
      <c r="O2251" s="11" t="s">
        <v>543</v>
      </c>
    </row>
    <row r="2252" spans="1:15" x14ac:dyDescent="0.25">
      <c r="A2252" s="11" t="s">
        <v>2680</v>
      </c>
      <c r="B2252" s="12">
        <v>46341</v>
      </c>
      <c r="C2252" s="11" t="s">
        <v>312</v>
      </c>
      <c r="D2252" s="11" t="s">
        <v>364</v>
      </c>
      <c r="E2252" s="11" t="s">
        <v>391</v>
      </c>
      <c r="F2252" s="11" t="s">
        <v>477</v>
      </c>
      <c r="G2252" s="11" t="s">
        <v>545</v>
      </c>
      <c r="H2252">
        <v>3</v>
      </c>
      <c r="I2252">
        <v>24184.29</v>
      </c>
      <c r="J2252">
        <v>0.05</v>
      </c>
      <c r="K2252">
        <v>72552.87</v>
      </c>
      <c r="L2252">
        <v>50445</v>
      </c>
      <c r="M2252">
        <v>22107.87</v>
      </c>
      <c r="N2252" s="11" t="s">
        <v>550</v>
      </c>
      <c r="O2252" s="11" t="s">
        <v>543</v>
      </c>
    </row>
    <row r="2253" spans="1:15" x14ac:dyDescent="0.25">
      <c r="A2253" s="11" t="s">
        <v>2682</v>
      </c>
      <c r="B2253" s="12">
        <v>45964</v>
      </c>
      <c r="C2253" s="11" t="s">
        <v>166</v>
      </c>
      <c r="D2253" s="11" t="s">
        <v>330</v>
      </c>
      <c r="E2253" s="11" t="s">
        <v>398</v>
      </c>
      <c r="F2253" s="11" t="s">
        <v>479</v>
      </c>
      <c r="G2253" s="11" t="s">
        <v>545</v>
      </c>
      <c r="H2253">
        <v>7</v>
      </c>
      <c r="I2253">
        <v>12762.62</v>
      </c>
      <c r="J2253">
        <v>0.05</v>
      </c>
      <c r="K2253">
        <v>89338.34</v>
      </c>
      <c r="L2253">
        <v>72751</v>
      </c>
      <c r="M2253">
        <v>16587.34</v>
      </c>
      <c r="N2253" s="11" t="s">
        <v>542</v>
      </c>
      <c r="O2253" s="11" t="s">
        <v>543</v>
      </c>
    </row>
    <row r="2254" spans="1:15" x14ac:dyDescent="0.25">
      <c r="A2254" s="11" t="s">
        <v>2684</v>
      </c>
      <c r="B2254" s="12">
        <v>45663</v>
      </c>
      <c r="C2254" s="11" t="s">
        <v>156</v>
      </c>
      <c r="D2254" s="11" t="s">
        <v>341</v>
      </c>
      <c r="E2254" s="11" t="s">
        <v>389</v>
      </c>
      <c r="F2254" s="11" t="s">
        <v>455</v>
      </c>
      <c r="G2254" s="11" t="s">
        <v>545</v>
      </c>
      <c r="H2254">
        <v>6</v>
      </c>
      <c r="I2254">
        <v>491.46</v>
      </c>
      <c r="J2254">
        <v>0.05</v>
      </c>
      <c r="K2254">
        <v>2948.76</v>
      </c>
      <c r="L2254">
        <v>2472</v>
      </c>
      <c r="M2254">
        <v>476.76</v>
      </c>
      <c r="N2254" s="11" t="s">
        <v>550</v>
      </c>
      <c r="O2254" s="11" t="s">
        <v>543</v>
      </c>
    </row>
    <row r="2255" spans="1:15" x14ac:dyDescent="0.25">
      <c r="A2255" s="11" t="s">
        <v>2699</v>
      </c>
      <c r="B2255" s="12">
        <v>45945</v>
      </c>
      <c r="C2255" s="11" t="s">
        <v>41</v>
      </c>
      <c r="D2255" s="11" t="s">
        <v>373</v>
      </c>
      <c r="E2255" s="11" t="s">
        <v>398</v>
      </c>
      <c r="F2255" s="11" t="s">
        <v>413</v>
      </c>
      <c r="G2255" s="11" t="s">
        <v>545</v>
      </c>
      <c r="H2255">
        <v>2</v>
      </c>
      <c r="I2255">
        <v>2163.4</v>
      </c>
      <c r="J2255">
        <v>0.05</v>
      </c>
      <c r="K2255">
        <v>4326.8</v>
      </c>
      <c r="L2255">
        <v>3242</v>
      </c>
      <c r="M2255">
        <v>1084.8</v>
      </c>
      <c r="N2255" s="11" t="s">
        <v>550</v>
      </c>
      <c r="O2255" s="11" t="s">
        <v>543</v>
      </c>
    </row>
    <row r="2256" spans="1:15" x14ac:dyDescent="0.25">
      <c r="A2256" s="11" t="s">
        <v>2769</v>
      </c>
      <c r="B2256" s="12">
        <v>45881</v>
      </c>
      <c r="C2256" s="11" t="s">
        <v>60</v>
      </c>
      <c r="D2256" s="11" t="s">
        <v>348</v>
      </c>
      <c r="E2256" s="11" t="s">
        <v>387</v>
      </c>
      <c r="F2256" s="11" t="s">
        <v>473</v>
      </c>
      <c r="G2256" s="11" t="s">
        <v>545</v>
      </c>
      <c r="H2256">
        <v>8</v>
      </c>
      <c r="I2256">
        <v>12068.31</v>
      </c>
      <c r="J2256">
        <v>0.05</v>
      </c>
      <c r="K2256">
        <v>96546.48</v>
      </c>
      <c r="L2256">
        <v>81752</v>
      </c>
      <c r="M2256">
        <v>14794.48</v>
      </c>
      <c r="N2256" s="11" t="s">
        <v>542</v>
      </c>
      <c r="O2256" s="11" t="s">
        <v>543</v>
      </c>
    </row>
    <row r="2257" spans="1:15" x14ac:dyDescent="0.25">
      <c r="A2257" s="11" t="s">
        <v>2774</v>
      </c>
      <c r="B2257" s="12">
        <v>46373</v>
      </c>
      <c r="C2257" s="11" t="s">
        <v>68</v>
      </c>
      <c r="D2257" s="11" t="s">
        <v>360</v>
      </c>
      <c r="E2257" s="11" t="s">
        <v>389</v>
      </c>
      <c r="F2257" s="11" t="s">
        <v>459</v>
      </c>
      <c r="G2257" s="11" t="s">
        <v>545</v>
      </c>
      <c r="H2257">
        <v>8</v>
      </c>
      <c r="I2257">
        <v>23550.26</v>
      </c>
      <c r="J2257">
        <v>0.05</v>
      </c>
      <c r="K2257">
        <v>188402.08</v>
      </c>
      <c r="L2257">
        <v>164184</v>
      </c>
      <c r="M2257">
        <v>24218.080000000002</v>
      </c>
      <c r="N2257" s="11" t="s">
        <v>546</v>
      </c>
      <c r="O2257" s="11" t="s">
        <v>543</v>
      </c>
    </row>
    <row r="2258" spans="1:15" x14ac:dyDescent="0.25">
      <c r="A2258" s="11" t="s">
        <v>2833</v>
      </c>
      <c r="B2258" s="12">
        <v>45917</v>
      </c>
      <c r="C2258" s="11" t="s">
        <v>260</v>
      </c>
      <c r="D2258" s="11" t="s">
        <v>357</v>
      </c>
      <c r="E2258" s="11" t="s">
        <v>398</v>
      </c>
      <c r="F2258" s="11" t="s">
        <v>459</v>
      </c>
      <c r="G2258" s="11" t="s">
        <v>545</v>
      </c>
      <c r="H2258">
        <v>7</v>
      </c>
      <c r="I2258">
        <v>19739.61</v>
      </c>
      <c r="J2258">
        <v>0.05</v>
      </c>
      <c r="K2258">
        <v>138177.26999999999</v>
      </c>
      <c r="L2258">
        <v>115101</v>
      </c>
      <c r="M2258">
        <v>23076.27</v>
      </c>
      <c r="N2258" s="11" t="s">
        <v>546</v>
      </c>
      <c r="O2258" s="11" t="s">
        <v>543</v>
      </c>
    </row>
    <row r="2259" spans="1:15" x14ac:dyDescent="0.25">
      <c r="A2259" s="11" t="s">
        <v>2861</v>
      </c>
      <c r="B2259" s="12">
        <v>45826</v>
      </c>
      <c r="C2259" s="11" t="s">
        <v>204</v>
      </c>
      <c r="D2259" s="11" t="s">
        <v>360</v>
      </c>
      <c r="E2259" s="11" t="s">
        <v>387</v>
      </c>
      <c r="F2259" s="11" t="s">
        <v>525</v>
      </c>
      <c r="G2259" s="11" t="s">
        <v>545</v>
      </c>
      <c r="H2259">
        <v>3</v>
      </c>
      <c r="I2259">
        <v>23550.26</v>
      </c>
      <c r="J2259">
        <v>0.05</v>
      </c>
      <c r="K2259">
        <v>70650.78</v>
      </c>
      <c r="L2259">
        <v>61569</v>
      </c>
      <c r="M2259">
        <v>9081.7800000000007</v>
      </c>
      <c r="N2259" s="11" t="s">
        <v>550</v>
      </c>
      <c r="O2259" s="11" t="s">
        <v>543</v>
      </c>
    </row>
    <row r="2260" spans="1:15" x14ac:dyDescent="0.25">
      <c r="A2260" s="11" t="s">
        <v>2871</v>
      </c>
      <c r="B2260" s="12">
        <v>45993</v>
      </c>
      <c r="C2260" s="11" t="s">
        <v>116</v>
      </c>
      <c r="D2260" s="11" t="s">
        <v>371</v>
      </c>
      <c r="E2260" s="11" t="s">
        <v>387</v>
      </c>
      <c r="F2260" s="11" t="s">
        <v>425</v>
      </c>
      <c r="G2260" s="11" t="s">
        <v>545</v>
      </c>
      <c r="H2260">
        <v>8</v>
      </c>
      <c r="I2260">
        <v>23976.98</v>
      </c>
      <c r="J2260">
        <v>0.05</v>
      </c>
      <c r="K2260">
        <v>191815.84</v>
      </c>
      <c r="L2260">
        <v>170528</v>
      </c>
      <c r="M2260">
        <v>21287.84</v>
      </c>
      <c r="N2260" s="11" t="s">
        <v>546</v>
      </c>
      <c r="O2260" s="11" t="s">
        <v>543</v>
      </c>
    </row>
    <row r="2261" spans="1:15" x14ac:dyDescent="0.25">
      <c r="A2261" s="11" t="s">
        <v>2899</v>
      </c>
      <c r="B2261" s="12">
        <v>46300</v>
      </c>
      <c r="C2261" s="11" t="s">
        <v>236</v>
      </c>
      <c r="D2261" s="11" t="s">
        <v>377</v>
      </c>
      <c r="E2261" s="11" t="s">
        <v>387</v>
      </c>
      <c r="F2261" s="11" t="s">
        <v>429</v>
      </c>
      <c r="G2261" s="11" t="s">
        <v>545</v>
      </c>
      <c r="H2261">
        <v>7</v>
      </c>
      <c r="I2261">
        <v>24692.33</v>
      </c>
      <c r="J2261">
        <v>0.05</v>
      </c>
      <c r="K2261">
        <v>172846.31</v>
      </c>
      <c r="L2261">
        <v>129857</v>
      </c>
      <c r="M2261">
        <v>42989.31</v>
      </c>
      <c r="N2261" s="11" t="s">
        <v>556</v>
      </c>
      <c r="O2261" s="11" t="s">
        <v>543</v>
      </c>
    </row>
    <row r="2262" spans="1:15" x14ac:dyDescent="0.25">
      <c r="A2262" s="11" t="s">
        <v>2906</v>
      </c>
      <c r="B2262" s="12">
        <v>45848</v>
      </c>
      <c r="C2262" s="11" t="s">
        <v>214</v>
      </c>
      <c r="D2262" s="11" t="s">
        <v>343</v>
      </c>
      <c r="E2262" s="11" t="s">
        <v>385</v>
      </c>
      <c r="F2262" s="11" t="s">
        <v>499</v>
      </c>
      <c r="G2262" s="11" t="s">
        <v>545</v>
      </c>
      <c r="H2262">
        <v>8</v>
      </c>
      <c r="I2262">
        <v>3970.61</v>
      </c>
      <c r="J2262">
        <v>0.05</v>
      </c>
      <c r="K2262">
        <v>31764.880000000001</v>
      </c>
      <c r="L2262">
        <v>25528</v>
      </c>
      <c r="M2262">
        <v>6236.88</v>
      </c>
      <c r="N2262" s="11" t="s">
        <v>550</v>
      </c>
      <c r="O2262" s="11" t="s">
        <v>543</v>
      </c>
    </row>
    <row r="2263" spans="1:15" x14ac:dyDescent="0.25">
      <c r="A2263" s="11" t="s">
        <v>2909</v>
      </c>
      <c r="B2263" s="12">
        <v>46048</v>
      </c>
      <c r="C2263" s="11" t="s">
        <v>56</v>
      </c>
      <c r="D2263" s="11" t="s">
        <v>337</v>
      </c>
      <c r="E2263" s="11" t="s">
        <v>382</v>
      </c>
      <c r="F2263" s="11" t="s">
        <v>451</v>
      </c>
      <c r="G2263" s="11" t="s">
        <v>545</v>
      </c>
      <c r="H2263">
        <v>6</v>
      </c>
      <c r="I2263">
        <v>20283.939999999999</v>
      </c>
      <c r="J2263">
        <v>0.05</v>
      </c>
      <c r="K2263">
        <v>121703.64</v>
      </c>
      <c r="L2263">
        <v>94818</v>
      </c>
      <c r="M2263">
        <v>26885.64</v>
      </c>
      <c r="N2263" s="11" t="s">
        <v>550</v>
      </c>
      <c r="O2263" s="11" t="s">
        <v>543</v>
      </c>
    </row>
    <row r="2264" spans="1:15" x14ac:dyDescent="0.25">
      <c r="A2264" s="11" t="s">
        <v>2926</v>
      </c>
      <c r="B2264" s="12">
        <v>46171</v>
      </c>
      <c r="C2264" s="11" t="s">
        <v>56</v>
      </c>
      <c r="D2264" s="11" t="s">
        <v>377</v>
      </c>
      <c r="E2264" s="11" t="s">
        <v>393</v>
      </c>
      <c r="F2264" s="11" t="s">
        <v>471</v>
      </c>
      <c r="G2264" s="11" t="s">
        <v>545</v>
      </c>
      <c r="H2264">
        <v>8</v>
      </c>
      <c r="I2264">
        <v>24692.33</v>
      </c>
      <c r="J2264">
        <v>0.05</v>
      </c>
      <c r="K2264">
        <v>197538.64</v>
      </c>
      <c r="L2264">
        <v>148408</v>
      </c>
      <c r="M2264">
        <v>49130.64</v>
      </c>
      <c r="N2264" s="11" t="s">
        <v>550</v>
      </c>
      <c r="O2264" s="11" t="s">
        <v>543</v>
      </c>
    </row>
    <row r="2265" spans="1:15" x14ac:dyDescent="0.25">
      <c r="A2265" s="11" t="s">
        <v>2930</v>
      </c>
      <c r="B2265" s="12">
        <v>46289</v>
      </c>
      <c r="C2265" s="11" t="s">
        <v>164</v>
      </c>
      <c r="D2265" s="11" t="s">
        <v>348</v>
      </c>
      <c r="E2265" s="11" t="s">
        <v>387</v>
      </c>
      <c r="F2265" s="11" t="s">
        <v>415</v>
      </c>
      <c r="G2265" s="11" t="s">
        <v>545</v>
      </c>
      <c r="H2265">
        <v>7</v>
      </c>
      <c r="I2265">
        <v>12068.31</v>
      </c>
      <c r="J2265">
        <v>0.05</v>
      </c>
      <c r="K2265">
        <v>84478.17</v>
      </c>
      <c r="L2265">
        <v>71533</v>
      </c>
      <c r="M2265">
        <v>12945.17</v>
      </c>
      <c r="N2265" s="11" t="s">
        <v>556</v>
      </c>
      <c r="O2265" s="11" t="s">
        <v>543</v>
      </c>
    </row>
    <row r="2266" spans="1:15" x14ac:dyDescent="0.25">
      <c r="A2266" s="11" t="s">
        <v>2935</v>
      </c>
      <c r="B2266" s="12">
        <v>45788</v>
      </c>
      <c r="C2266" s="11" t="s">
        <v>156</v>
      </c>
      <c r="D2266" s="11" t="s">
        <v>355</v>
      </c>
      <c r="E2266" s="11" t="s">
        <v>395</v>
      </c>
      <c r="F2266" s="11" t="s">
        <v>431</v>
      </c>
      <c r="G2266" s="11" t="s">
        <v>545</v>
      </c>
      <c r="H2266">
        <v>4</v>
      </c>
      <c r="I2266">
        <v>27379.41</v>
      </c>
      <c r="J2266">
        <v>0.05</v>
      </c>
      <c r="K2266">
        <v>109517.64</v>
      </c>
      <c r="L2266">
        <v>79192</v>
      </c>
      <c r="M2266">
        <v>30325.64</v>
      </c>
      <c r="N2266" s="11" t="s">
        <v>542</v>
      </c>
      <c r="O2266" s="11" t="s">
        <v>543</v>
      </c>
    </row>
    <row r="2267" spans="1:15" x14ac:dyDescent="0.25">
      <c r="A2267" s="11" t="s">
        <v>3130</v>
      </c>
      <c r="B2267" s="12">
        <v>46304</v>
      </c>
      <c r="C2267" s="11" t="s">
        <v>200</v>
      </c>
      <c r="D2267" s="11" t="s">
        <v>348</v>
      </c>
      <c r="E2267" s="11" t="s">
        <v>382</v>
      </c>
      <c r="F2267" s="11" t="s">
        <v>493</v>
      </c>
      <c r="G2267" s="11" t="s">
        <v>545</v>
      </c>
      <c r="H2267">
        <v>3</v>
      </c>
      <c r="I2267">
        <v>12068.31</v>
      </c>
      <c r="J2267">
        <v>0.05</v>
      </c>
      <c r="K2267">
        <v>36204.93</v>
      </c>
      <c r="L2267">
        <v>30657</v>
      </c>
      <c r="M2267">
        <v>5547.93</v>
      </c>
      <c r="N2267" s="11" t="s">
        <v>542</v>
      </c>
      <c r="O2267" s="11" t="s">
        <v>543</v>
      </c>
    </row>
    <row r="2268" spans="1:15" x14ac:dyDescent="0.25">
      <c r="A2268" s="11" t="s">
        <v>3150</v>
      </c>
      <c r="B2268" s="12">
        <v>46238</v>
      </c>
      <c r="C2268" s="11" t="s">
        <v>172</v>
      </c>
      <c r="D2268" s="11" t="s">
        <v>366</v>
      </c>
      <c r="E2268" s="11" t="s">
        <v>389</v>
      </c>
      <c r="F2268" s="11" t="s">
        <v>429</v>
      </c>
      <c r="G2268" s="11" t="s">
        <v>545</v>
      </c>
      <c r="H2268">
        <v>1</v>
      </c>
      <c r="I2268">
        <v>23651.82</v>
      </c>
      <c r="J2268">
        <v>0.05</v>
      </c>
      <c r="K2268">
        <v>23651.82</v>
      </c>
      <c r="L2268">
        <v>16777</v>
      </c>
      <c r="M2268">
        <v>6874.82</v>
      </c>
      <c r="N2268" s="11" t="s">
        <v>550</v>
      </c>
      <c r="O2268" s="11" t="s">
        <v>543</v>
      </c>
    </row>
    <row r="2269" spans="1:15" x14ac:dyDescent="0.25">
      <c r="A2269" s="11" t="s">
        <v>3169</v>
      </c>
      <c r="B2269" s="12">
        <v>45979</v>
      </c>
      <c r="C2269" s="11" t="s">
        <v>86</v>
      </c>
      <c r="D2269" s="11" t="s">
        <v>360</v>
      </c>
      <c r="E2269" s="11" t="s">
        <v>387</v>
      </c>
      <c r="F2269" s="11" t="s">
        <v>459</v>
      </c>
      <c r="G2269" s="11" t="s">
        <v>545</v>
      </c>
      <c r="H2269">
        <v>3</v>
      </c>
      <c r="I2269">
        <v>23550.26</v>
      </c>
      <c r="J2269">
        <v>0.05</v>
      </c>
      <c r="K2269">
        <v>70650.78</v>
      </c>
      <c r="L2269">
        <v>61569</v>
      </c>
      <c r="M2269">
        <v>9081.7800000000007</v>
      </c>
      <c r="N2269" s="11" t="s">
        <v>542</v>
      </c>
      <c r="O2269" s="11" t="s">
        <v>543</v>
      </c>
    </row>
    <row r="2270" spans="1:15" x14ac:dyDescent="0.25">
      <c r="A2270" s="11" t="s">
        <v>3192</v>
      </c>
      <c r="B2270" s="12">
        <v>45682</v>
      </c>
      <c r="C2270" s="11" t="s">
        <v>190</v>
      </c>
      <c r="D2270" s="11" t="s">
        <v>364</v>
      </c>
      <c r="E2270" s="11" t="s">
        <v>395</v>
      </c>
      <c r="F2270" s="11" t="s">
        <v>465</v>
      </c>
      <c r="G2270" s="11" t="s">
        <v>545</v>
      </c>
      <c r="H2270">
        <v>3</v>
      </c>
      <c r="I2270">
        <v>24184.29</v>
      </c>
      <c r="J2270">
        <v>0.05</v>
      </c>
      <c r="K2270">
        <v>72552.87</v>
      </c>
      <c r="L2270">
        <v>50445</v>
      </c>
      <c r="M2270">
        <v>22107.87</v>
      </c>
      <c r="N2270" s="11" t="s">
        <v>542</v>
      </c>
      <c r="O2270" s="11" t="s">
        <v>543</v>
      </c>
    </row>
    <row r="2271" spans="1:15" x14ac:dyDescent="0.25">
      <c r="A2271" s="11" t="s">
        <v>3220</v>
      </c>
      <c r="B2271" s="12">
        <v>45796</v>
      </c>
      <c r="C2271" s="11" t="s">
        <v>14</v>
      </c>
      <c r="D2271" s="11" t="s">
        <v>362</v>
      </c>
      <c r="E2271" s="11" t="s">
        <v>398</v>
      </c>
      <c r="F2271" s="11" t="s">
        <v>461</v>
      </c>
      <c r="G2271" s="11" t="s">
        <v>545</v>
      </c>
      <c r="H2271">
        <v>6</v>
      </c>
      <c r="I2271">
        <v>21419.5</v>
      </c>
      <c r="J2271">
        <v>0.05</v>
      </c>
      <c r="K2271">
        <v>128517</v>
      </c>
      <c r="L2271">
        <v>102354</v>
      </c>
      <c r="M2271">
        <v>26163</v>
      </c>
      <c r="N2271" s="11" t="s">
        <v>542</v>
      </c>
      <c r="O2271" s="11" t="s">
        <v>543</v>
      </c>
    </row>
    <row r="2272" spans="1:15" x14ac:dyDescent="0.25">
      <c r="A2272" s="11" t="s">
        <v>3221</v>
      </c>
      <c r="B2272" s="12">
        <v>45728</v>
      </c>
      <c r="C2272" s="11" t="s">
        <v>72</v>
      </c>
      <c r="D2272" s="11" t="s">
        <v>351</v>
      </c>
      <c r="E2272" s="11" t="s">
        <v>395</v>
      </c>
      <c r="F2272" s="11" t="s">
        <v>453</v>
      </c>
      <c r="G2272" s="11" t="s">
        <v>545</v>
      </c>
      <c r="H2272">
        <v>7</v>
      </c>
      <c r="I2272">
        <v>27538.48</v>
      </c>
      <c r="J2272">
        <v>0.05</v>
      </c>
      <c r="K2272">
        <v>192769.36</v>
      </c>
      <c r="L2272">
        <v>136066</v>
      </c>
      <c r="M2272">
        <v>56703.360000000001</v>
      </c>
      <c r="N2272" s="11" t="s">
        <v>546</v>
      </c>
      <c r="O2272" s="11" t="s">
        <v>543</v>
      </c>
    </row>
    <row r="2273" spans="1:15" x14ac:dyDescent="0.25">
      <c r="A2273" s="11" t="s">
        <v>3223</v>
      </c>
      <c r="B2273" s="12">
        <v>46003</v>
      </c>
      <c r="C2273" s="11" t="s">
        <v>256</v>
      </c>
      <c r="D2273" s="11" t="s">
        <v>377</v>
      </c>
      <c r="E2273" s="11" t="s">
        <v>389</v>
      </c>
      <c r="F2273" s="11" t="s">
        <v>503</v>
      </c>
      <c r="G2273" s="11" t="s">
        <v>545</v>
      </c>
      <c r="H2273">
        <v>5</v>
      </c>
      <c r="I2273">
        <v>24692.33</v>
      </c>
      <c r="J2273">
        <v>0.05</v>
      </c>
      <c r="K2273">
        <v>123461.65</v>
      </c>
      <c r="L2273">
        <v>92755</v>
      </c>
      <c r="M2273">
        <v>30706.65</v>
      </c>
      <c r="N2273" s="11" t="s">
        <v>546</v>
      </c>
      <c r="O2273" s="11" t="s">
        <v>543</v>
      </c>
    </row>
    <row r="2274" spans="1:15" x14ac:dyDescent="0.25">
      <c r="A2274" s="11" t="s">
        <v>3224</v>
      </c>
      <c r="B2274" s="12">
        <v>46172</v>
      </c>
      <c r="C2274" s="11" t="s">
        <v>174</v>
      </c>
      <c r="D2274" s="11" t="s">
        <v>366</v>
      </c>
      <c r="E2274" s="11" t="s">
        <v>389</v>
      </c>
      <c r="F2274" s="11" t="s">
        <v>433</v>
      </c>
      <c r="G2274" s="11" t="s">
        <v>545</v>
      </c>
      <c r="H2274">
        <v>8</v>
      </c>
      <c r="I2274">
        <v>23651.82</v>
      </c>
      <c r="J2274">
        <v>0.05</v>
      </c>
      <c r="K2274">
        <v>189214.56</v>
      </c>
      <c r="L2274">
        <v>134216</v>
      </c>
      <c r="M2274">
        <v>54998.559999999998</v>
      </c>
      <c r="N2274" s="11" t="s">
        <v>556</v>
      </c>
      <c r="O2274" s="11" t="s">
        <v>543</v>
      </c>
    </row>
    <row r="2275" spans="1:15" x14ac:dyDescent="0.25">
      <c r="A2275" s="11" t="s">
        <v>3236</v>
      </c>
      <c r="B2275" s="12">
        <v>45740</v>
      </c>
      <c r="C2275" s="11" t="s">
        <v>210</v>
      </c>
      <c r="D2275" s="11" t="s">
        <v>339</v>
      </c>
      <c r="E2275" s="11" t="s">
        <v>389</v>
      </c>
      <c r="F2275" s="11" t="s">
        <v>465</v>
      </c>
      <c r="G2275" s="11" t="s">
        <v>545</v>
      </c>
      <c r="H2275">
        <v>5</v>
      </c>
      <c r="I2275">
        <v>8778.19</v>
      </c>
      <c r="J2275">
        <v>0.05</v>
      </c>
      <c r="K2275">
        <v>43890.95</v>
      </c>
      <c r="L2275">
        <v>34175</v>
      </c>
      <c r="M2275">
        <v>9715.9500000000007</v>
      </c>
      <c r="N2275" s="11" t="s">
        <v>550</v>
      </c>
      <c r="O2275" s="11" t="s">
        <v>543</v>
      </c>
    </row>
    <row r="2276" spans="1:15" x14ac:dyDescent="0.25">
      <c r="A2276" s="11" t="s">
        <v>3242</v>
      </c>
      <c r="B2276" s="12">
        <v>46206</v>
      </c>
      <c r="C2276" s="11" t="s">
        <v>316</v>
      </c>
      <c r="D2276" s="11" t="s">
        <v>373</v>
      </c>
      <c r="E2276" s="11" t="s">
        <v>395</v>
      </c>
      <c r="F2276" s="11" t="s">
        <v>477</v>
      </c>
      <c r="G2276" s="11" t="s">
        <v>545</v>
      </c>
      <c r="H2276">
        <v>5</v>
      </c>
      <c r="I2276">
        <v>2163.4</v>
      </c>
      <c r="J2276">
        <v>0.05</v>
      </c>
      <c r="K2276">
        <v>10817</v>
      </c>
      <c r="L2276">
        <v>8105</v>
      </c>
      <c r="M2276">
        <v>2712</v>
      </c>
      <c r="N2276" s="11" t="s">
        <v>550</v>
      </c>
      <c r="O2276" s="11" t="s">
        <v>543</v>
      </c>
    </row>
    <row r="2277" spans="1:15" x14ac:dyDescent="0.25">
      <c r="A2277" s="11" t="s">
        <v>3254</v>
      </c>
      <c r="B2277" s="12">
        <v>46383</v>
      </c>
      <c r="C2277" s="11" t="s">
        <v>110</v>
      </c>
      <c r="D2277" s="11" t="s">
        <v>368</v>
      </c>
      <c r="E2277" s="11" t="s">
        <v>398</v>
      </c>
      <c r="F2277" s="11" t="s">
        <v>469</v>
      </c>
      <c r="G2277" s="11" t="s">
        <v>545</v>
      </c>
      <c r="H2277">
        <v>1</v>
      </c>
      <c r="I2277">
        <v>1020.01</v>
      </c>
      <c r="J2277">
        <v>0.05</v>
      </c>
      <c r="K2277">
        <v>1020.01</v>
      </c>
      <c r="L2277">
        <v>776</v>
      </c>
      <c r="M2277">
        <v>244.01</v>
      </c>
      <c r="N2277" s="11" t="s">
        <v>550</v>
      </c>
      <c r="O2277" s="11" t="s">
        <v>543</v>
      </c>
    </row>
    <row r="2278" spans="1:15" x14ac:dyDescent="0.25">
      <c r="A2278" s="11" t="s">
        <v>3255</v>
      </c>
      <c r="B2278" s="12">
        <v>45813</v>
      </c>
      <c r="C2278" s="11" t="s">
        <v>220</v>
      </c>
      <c r="D2278" s="11" t="s">
        <v>330</v>
      </c>
      <c r="E2278" s="11" t="s">
        <v>382</v>
      </c>
      <c r="F2278" s="11" t="s">
        <v>417</v>
      </c>
      <c r="G2278" s="11" t="s">
        <v>545</v>
      </c>
      <c r="H2278">
        <v>3</v>
      </c>
      <c r="I2278">
        <v>12762.62</v>
      </c>
      <c r="J2278">
        <v>0.05</v>
      </c>
      <c r="K2278">
        <v>38287.86</v>
      </c>
      <c r="L2278">
        <v>31179</v>
      </c>
      <c r="M2278">
        <v>7108.86</v>
      </c>
      <c r="N2278" s="11" t="s">
        <v>556</v>
      </c>
      <c r="O2278" s="11" t="s">
        <v>543</v>
      </c>
    </row>
    <row r="2279" spans="1:15" x14ac:dyDescent="0.25">
      <c r="A2279" s="11" t="s">
        <v>3262</v>
      </c>
      <c r="B2279" s="12">
        <v>46182</v>
      </c>
      <c r="C2279" s="11" t="s">
        <v>196</v>
      </c>
      <c r="D2279" s="11" t="s">
        <v>351</v>
      </c>
      <c r="E2279" s="11" t="s">
        <v>385</v>
      </c>
      <c r="F2279" s="11" t="s">
        <v>515</v>
      </c>
      <c r="G2279" s="11" t="s">
        <v>545</v>
      </c>
      <c r="H2279">
        <v>3</v>
      </c>
      <c r="I2279">
        <v>27538.48</v>
      </c>
      <c r="J2279">
        <v>0.05</v>
      </c>
      <c r="K2279">
        <v>82615.44</v>
      </c>
      <c r="L2279">
        <v>58314</v>
      </c>
      <c r="M2279">
        <v>24301.439999999999</v>
      </c>
      <c r="N2279" s="11" t="s">
        <v>546</v>
      </c>
      <c r="O2279" s="11" t="s">
        <v>543</v>
      </c>
    </row>
    <row r="2280" spans="1:15" x14ac:dyDescent="0.25">
      <c r="A2280" s="11" t="s">
        <v>3269</v>
      </c>
      <c r="B2280" s="12">
        <v>46182</v>
      </c>
      <c r="C2280" s="11" t="s">
        <v>204</v>
      </c>
      <c r="D2280" s="11" t="s">
        <v>377</v>
      </c>
      <c r="E2280" s="11" t="s">
        <v>391</v>
      </c>
      <c r="F2280" s="11" t="s">
        <v>431</v>
      </c>
      <c r="G2280" s="11" t="s">
        <v>545</v>
      </c>
      <c r="H2280">
        <v>3</v>
      </c>
      <c r="I2280">
        <v>24692.33</v>
      </c>
      <c r="J2280">
        <v>0.05</v>
      </c>
      <c r="K2280">
        <v>74076.990000000005</v>
      </c>
      <c r="L2280">
        <v>55653</v>
      </c>
      <c r="M2280">
        <v>18423.990000000002</v>
      </c>
      <c r="N2280" s="11" t="s">
        <v>546</v>
      </c>
      <c r="O2280" s="11" t="s">
        <v>543</v>
      </c>
    </row>
    <row r="2281" spans="1:15" x14ac:dyDescent="0.25">
      <c r="A2281" s="11" t="s">
        <v>3286</v>
      </c>
      <c r="B2281" s="12">
        <v>45952</v>
      </c>
      <c r="C2281" s="11" t="s">
        <v>264</v>
      </c>
      <c r="D2281" s="11" t="s">
        <v>351</v>
      </c>
      <c r="E2281" s="11" t="s">
        <v>393</v>
      </c>
      <c r="F2281" s="11" t="s">
        <v>507</v>
      </c>
      <c r="G2281" s="11" t="s">
        <v>545</v>
      </c>
      <c r="H2281">
        <v>1</v>
      </c>
      <c r="I2281">
        <v>27538.48</v>
      </c>
      <c r="J2281">
        <v>0.05</v>
      </c>
      <c r="K2281">
        <v>15657.08</v>
      </c>
      <c r="L2281">
        <v>19438</v>
      </c>
      <c r="M2281">
        <v>-3780.92</v>
      </c>
      <c r="N2281" s="11" t="s">
        <v>556</v>
      </c>
      <c r="O2281" s="11" t="s">
        <v>543</v>
      </c>
    </row>
    <row r="2282" spans="1:15" x14ac:dyDescent="0.25">
      <c r="A2282" s="11" t="s">
        <v>3289</v>
      </c>
      <c r="B2282" s="12">
        <v>45940</v>
      </c>
      <c r="C2282" s="11" t="s">
        <v>82</v>
      </c>
      <c r="D2282" s="11" t="s">
        <v>373</v>
      </c>
      <c r="E2282" s="11" t="s">
        <v>387</v>
      </c>
      <c r="F2282" s="11" t="s">
        <v>469</v>
      </c>
      <c r="G2282" s="11" t="s">
        <v>545</v>
      </c>
      <c r="H2282">
        <v>6</v>
      </c>
      <c r="I2282">
        <v>2163.4</v>
      </c>
      <c r="J2282">
        <v>0.05</v>
      </c>
      <c r="K2282">
        <v>12980.4</v>
      </c>
      <c r="L2282">
        <v>9726</v>
      </c>
      <c r="M2282">
        <v>3254.4</v>
      </c>
      <c r="N2282" s="11" t="s">
        <v>546</v>
      </c>
      <c r="O2282" s="11" t="s">
        <v>543</v>
      </c>
    </row>
    <row r="2283" spans="1:15" x14ac:dyDescent="0.25">
      <c r="A2283" s="11" t="s">
        <v>3292</v>
      </c>
      <c r="B2283" s="12">
        <v>45788</v>
      </c>
      <c r="C2283" s="11" t="s">
        <v>170</v>
      </c>
      <c r="D2283" s="11" t="s">
        <v>337</v>
      </c>
      <c r="E2283" s="11" t="s">
        <v>391</v>
      </c>
      <c r="F2283" s="11" t="s">
        <v>467</v>
      </c>
      <c r="G2283" s="11" t="s">
        <v>545</v>
      </c>
      <c r="H2283">
        <v>7</v>
      </c>
      <c r="I2283">
        <v>20283.939999999999</v>
      </c>
      <c r="J2283">
        <v>0.05</v>
      </c>
      <c r="K2283">
        <v>141987.57999999999</v>
      </c>
      <c r="L2283">
        <v>110621</v>
      </c>
      <c r="M2283">
        <v>31366.58</v>
      </c>
      <c r="N2283" s="11" t="s">
        <v>546</v>
      </c>
      <c r="O2283" s="11" t="s">
        <v>543</v>
      </c>
    </row>
    <row r="2284" spans="1:15" x14ac:dyDescent="0.25">
      <c r="A2284" s="11" t="s">
        <v>3338</v>
      </c>
      <c r="B2284" s="12">
        <v>45988</v>
      </c>
      <c r="C2284" s="11" t="s">
        <v>222</v>
      </c>
      <c r="D2284" s="11" t="s">
        <v>357</v>
      </c>
      <c r="E2284" s="11" t="s">
        <v>391</v>
      </c>
      <c r="F2284" s="11" t="s">
        <v>511</v>
      </c>
      <c r="G2284" s="11" t="s">
        <v>545</v>
      </c>
      <c r="H2284">
        <v>3</v>
      </c>
      <c r="I2284">
        <v>19739.61</v>
      </c>
      <c r="J2284">
        <v>0.05</v>
      </c>
      <c r="K2284">
        <v>59218.83</v>
      </c>
      <c r="L2284">
        <v>49329</v>
      </c>
      <c r="M2284">
        <v>9889.83</v>
      </c>
      <c r="N2284" s="11" t="s">
        <v>550</v>
      </c>
      <c r="O2284" s="11" t="s">
        <v>543</v>
      </c>
    </row>
    <row r="2285" spans="1:15" x14ac:dyDescent="0.25">
      <c r="A2285" s="11" t="s">
        <v>3346</v>
      </c>
      <c r="B2285" s="12">
        <v>46368</v>
      </c>
      <c r="C2285" s="11" t="s">
        <v>64</v>
      </c>
      <c r="D2285" s="11" t="s">
        <v>366</v>
      </c>
      <c r="E2285" s="11" t="s">
        <v>389</v>
      </c>
      <c r="F2285" s="11" t="s">
        <v>497</v>
      </c>
      <c r="G2285" s="11" t="s">
        <v>545</v>
      </c>
      <c r="H2285">
        <v>4</v>
      </c>
      <c r="I2285">
        <v>23651.82</v>
      </c>
      <c r="J2285">
        <v>0.05</v>
      </c>
      <c r="K2285">
        <v>94607.28</v>
      </c>
      <c r="L2285">
        <v>67108</v>
      </c>
      <c r="M2285">
        <v>27499.279999999999</v>
      </c>
      <c r="N2285" s="11" t="s">
        <v>546</v>
      </c>
      <c r="O2285" s="11" t="s">
        <v>543</v>
      </c>
    </row>
    <row r="2286" spans="1:15" x14ac:dyDescent="0.25">
      <c r="A2286" s="11" t="s">
        <v>3352</v>
      </c>
      <c r="B2286" s="12">
        <v>46290</v>
      </c>
      <c r="C2286" s="11" t="s">
        <v>166</v>
      </c>
      <c r="D2286" s="11" t="s">
        <v>341</v>
      </c>
      <c r="E2286" s="11" t="s">
        <v>398</v>
      </c>
      <c r="F2286" s="11" t="s">
        <v>404</v>
      </c>
      <c r="G2286" s="11" t="s">
        <v>545</v>
      </c>
      <c r="H2286">
        <v>8</v>
      </c>
      <c r="I2286">
        <v>491.46</v>
      </c>
      <c r="J2286">
        <v>0.05</v>
      </c>
      <c r="K2286">
        <v>3931.68</v>
      </c>
      <c r="L2286">
        <v>3296</v>
      </c>
      <c r="M2286">
        <v>635.67999999999995</v>
      </c>
      <c r="N2286" s="11" t="s">
        <v>546</v>
      </c>
      <c r="O2286" s="11" t="s">
        <v>543</v>
      </c>
    </row>
    <row r="2287" spans="1:15" x14ac:dyDescent="0.25">
      <c r="A2287" s="11" t="s">
        <v>3357</v>
      </c>
      <c r="B2287" s="12">
        <v>46068</v>
      </c>
      <c r="C2287" s="11" t="s">
        <v>226</v>
      </c>
      <c r="D2287" s="11" t="s">
        <v>366</v>
      </c>
      <c r="E2287" s="11" t="s">
        <v>391</v>
      </c>
      <c r="F2287" s="11" t="s">
        <v>449</v>
      </c>
      <c r="G2287" s="11" t="s">
        <v>545</v>
      </c>
      <c r="H2287">
        <v>6</v>
      </c>
      <c r="I2287">
        <v>23651.82</v>
      </c>
      <c r="J2287">
        <v>0.05</v>
      </c>
      <c r="K2287">
        <v>141910.92000000001</v>
      </c>
      <c r="L2287">
        <v>100662</v>
      </c>
      <c r="M2287">
        <v>41248.92</v>
      </c>
      <c r="N2287" s="11" t="s">
        <v>556</v>
      </c>
      <c r="O2287" s="11" t="s">
        <v>543</v>
      </c>
    </row>
    <row r="2288" spans="1:15" x14ac:dyDescent="0.25">
      <c r="A2288" s="11" t="s">
        <v>3402</v>
      </c>
      <c r="B2288" s="12">
        <v>46067</v>
      </c>
      <c r="C2288" s="11" t="s">
        <v>108</v>
      </c>
      <c r="D2288" s="11" t="s">
        <v>377</v>
      </c>
      <c r="E2288" s="11" t="s">
        <v>391</v>
      </c>
      <c r="F2288" s="11" t="s">
        <v>413</v>
      </c>
      <c r="G2288" s="11" t="s">
        <v>545</v>
      </c>
      <c r="H2288">
        <v>7</v>
      </c>
      <c r="I2288">
        <v>24692.33</v>
      </c>
      <c r="J2288">
        <v>0.05</v>
      </c>
      <c r="K2288">
        <v>172846.31</v>
      </c>
      <c r="L2288">
        <v>129857</v>
      </c>
      <c r="M2288">
        <v>42989.31</v>
      </c>
      <c r="N2288" s="11" t="s">
        <v>546</v>
      </c>
      <c r="O2288" s="11" t="s">
        <v>543</v>
      </c>
    </row>
    <row r="2289" spans="1:15" x14ac:dyDescent="0.25">
      <c r="A2289" s="11" t="s">
        <v>3437</v>
      </c>
      <c r="B2289" s="12">
        <v>46154</v>
      </c>
      <c r="C2289" s="11" t="s">
        <v>114</v>
      </c>
      <c r="D2289" s="11" t="s">
        <v>355</v>
      </c>
      <c r="E2289" s="11" t="s">
        <v>398</v>
      </c>
      <c r="F2289" s="11" t="s">
        <v>501</v>
      </c>
      <c r="G2289" s="11" t="s">
        <v>545</v>
      </c>
      <c r="H2289">
        <v>3</v>
      </c>
      <c r="I2289">
        <v>27379.41</v>
      </c>
      <c r="J2289">
        <v>0.05</v>
      </c>
      <c r="K2289">
        <v>82138.23</v>
      </c>
      <c r="L2289">
        <v>59394</v>
      </c>
      <c r="M2289">
        <v>22744.23</v>
      </c>
      <c r="N2289" s="11" t="s">
        <v>556</v>
      </c>
      <c r="O2289" s="11" t="s">
        <v>543</v>
      </c>
    </row>
    <row r="2290" spans="1:15" x14ac:dyDescent="0.25">
      <c r="A2290" s="11" t="s">
        <v>3445</v>
      </c>
      <c r="B2290" s="12">
        <v>45743</v>
      </c>
      <c r="C2290" s="11" t="s">
        <v>248</v>
      </c>
      <c r="D2290" s="11" t="s">
        <v>368</v>
      </c>
      <c r="E2290" s="11" t="s">
        <v>391</v>
      </c>
      <c r="F2290" s="11" t="s">
        <v>513</v>
      </c>
      <c r="G2290" s="11" t="s">
        <v>545</v>
      </c>
      <c r="H2290">
        <v>4</v>
      </c>
      <c r="I2290">
        <v>1020.01</v>
      </c>
      <c r="J2290">
        <v>0.05</v>
      </c>
      <c r="K2290">
        <v>4080.04</v>
      </c>
      <c r="L2290">
        <v>3104</v>
      </c>
      <c r="M2290">
        <v>976.04</v>
      </c>
      <c r="N2290" s="11" t="s">
        <v>550</v>
      </c>
      <c r="O2290" s="11" t="s">
        <v>543</v>
      </c>
    </row>
    <row r="2291" spans="1:15" x14ac:dyDescent="0.25">
      <c r="A2291" s="11" t="s">
        <v>3453</v>
      </c>
      <c r="B2291" s="12">
        <v>45690</v>
      </c>
      <c r="C2291" s="11" t="s">
        <v>306</v>
      </c>
      <c r="D2291" s="11" t="s">
        <v>373</v>
      </c>
      <c r="E2291" s="11" t="s">
        <v>389</v>
      </c>
      <c r="F2291" s="11" t="s">
        <v>461</v>
      </c>
      <c r="G2291" s="11" t="s">
        <v>545</v>
      </c>
      <c r="H2291">
        <v>3</v>
      </c>
      <c r="I2291">
        <v>2163.4</v>
      </c>
      <c r="J2291">
        <v>0.05</v>
      </c>
      <c r="K2291">
        <v>6490.2</v>
      </c>
      <c r="L2291">
        <v>4863</v>
      </c>
      <c r="M2291">
        <v>1627.2</v>
      </c>
      <c r="N2291" s="11" t="s">
        <v>556</v>
      </c>
      <c r="O2291" s="11" t="s">
        <v>543</v>
      </c>
    </row>
    <row r="2292" spans="1:15" x14ac:dyDescent="0.25">
      <c r="A2292" s="11" t="s">
        <v>3456</v>
      </c>
      <c r="B2292" s="12">
        <v>45699</v>
      </c>
      <c r="C2292" s="11" t="s">
        <v>102</v>
      </c>
      <c r="D2292" s="11" t="s">
        <v>351</v>
      </c>
      <c r="E2292" s="11" t="s">
        <v>389</v>
      </c>
      <c r="F2292" s="11" t="s">
        <v>487</v>
      </c>
      <c r="G2292" s="11" t="s">
        <v>545</v>
      </c>
      <c r="H2292">
        <v>2</v>
      </c>
      <c r="I2292">
        <v>27538.48</v>
      </c>
      <c r="J2292">
        <v>0.05</v>
      </c>
      <c r="K2292">
        <v>55076.959999999999</v>
      </c>
      <c r="L2292">
        <v>38876</v>
      </c>
      <c r="M2292">
        <v>16200.96</v>
      </c>
      <c r="N2292" s="11" t="s">
        <v>542</v>
      </c>
      <c r="O2292" s="11" t="s">
        <v>543</v>
      </c>
    </row>
    <row r="2293" spans="1:15" x14ac:dyDescent="0.25">
      <c r="A2293" s="11" t="s">
        <v>3460</v>
      </c>
      <c r="B2293" s="12">
        <v>46251</v>
      </c>
      <c r="C2293" s="11" t="s">
        <v>204</v>
      </c>
      <c r="D2293" s="11" t="s">
        <v>368</v>
      </c>
      <c r="E2293" s="11" t="s">
        <v>389</v>
      </c>
      <c r="F2293" s="11" t="s">
        <v>467</v>
      </c>
      <c r="G2293" s="11" t="s">
        <v>545</v>
      </c>
      <c r="H2293">
        <v>7</v>
      </c>
      <c r="I2293">
        <v>1020.01</v>
      </c>
      <c r="J2293">
        <v>0.05</v>
      </c>
      <c r="K2293">
        <v>7140.07</v>
      </c>
      <c r="L2293">
        <v>5432</v>
      </c>
      <c r="M2293">
        <v>1708.07</v>
      </c>
      <c r="N2293" s="11" t="s">
        <v>550</v>
      </c>
      <c r="O2293" s="11" t="s">
        <v>543</v>
      </c>
    </row>
    <row r="2294" spans="1:15" x14ac:dyDescent="0.25">
      <c r="A2294" s="11" t="s">
        <v>3467</v>
      </c>
      <c r="B2294" s="12">
        <v>45957</v>
      </c>
      <c r="C2294" s="11" t="s">
        <v>288</v>
      </c>
      <c r="D2294" s="11" t="s">
        <v>330</v>
      </c>
      <c r="E2294" s="11" t="s">
        <v>393</v>
      </c>
      <c r="F2294" s="11" t="s">
        <v>495</v>
      </c>
      <c r="G2294" s="11" t="s">
        <v>545</v>
      </c>
      <c r="H2294">
        <v>4</v>
      </c>
      <c r="I2294">
        <v>12762.62</v>
      </c>
      <c r="J2294">
        <v>0.05</v>
      </c>
      <c r="K2294">
        <v>51050.48</v>
      </c>
      <c r="L2294">
        <v>41572</v>
      </c>
      <c r="M2294">
        <v>9478.48</v>
      </c>
      <c r="N2294" s="11" t="s">
        <v>550</v>
      </c>
      <c r="O2294" s="11" t="s">
        <v>543</v>
      </c>
    </row>
    <row r="2295" spans="1:15" x14ac:dyDescent="0.25">
      <c r="A2295" s="11" t="s">
        <v>3487</v>
      </c>
      <c r="B2295" s="12">
        <v>45821</v>
      </c>
      <c r="C2295" s="11" t="s">
        <v>74</v>
      </c>
      <c r="D2295" s="11" t="s">
        <v>351</v>
      </c>
      <c r="E2295" s="11" t="s">
        <v>387</v>
      </c>
      <c r="F2295" s="11" t="s">
        <v>505</v>
      </c>
      <c r="G2295" s="11" t="s">
        <v>545</v>
      </c>
      <c r="H2295">
        <v>3</v>
      </c>
      <c r="I2295">
        <v>27538.48</v>
      </c>
      <c r="J2295">
        <v>0.05</v>
      </c>
      <c r="K2295">
        <v>82615.44</v>
      </c>
      <c r="L2295">
        <v>58314</v>
      </c>
      <c r="M2295">
        <v>24301.439999999999</v>
      </c>
      <c r="N2295" s="11" t="s">
        <v>550</v>
      </c>
      <c r="O2295" s="11" t="s">
        <v>543</v>
      </c>
    </row>
    <row r="2296" spans="1:15" x14ac:dyDescent="0.25">
      <c r="A2296" s="11" t="s">
        <v>3525</v>
      </c>
      <c r="B2296" s="12">
        <v>46094</v>
      </c>
      <c r="C2296" s="11" t="s">
        <v>290</v>
      </c>
      <c r="D2296" s="11" t="s">
        <v>375</v>
      </c>
      <c r="E2296" s="11" t="s">
        <v>389</v>
      </c>
      <c r="F2296" s="11" t="s">
        <v>499</v>
      </c>
      <c r="G2296" s="11" t="s">
        <v>545</v>
      </c>
      <c r="H2296">
        <v>7</v>
      </c>
      <c r="I2296">
        <v>5199.08</v>
      </c>
      <c r="J2296">
        <v>0.05</v>
      </c>
      <c r="K2296">
        <v>36393.56</v>
      </c>
      <c r="L2296">
        <v>25809</v>
      </c>
      <c r="M2296">
        <v>10584.56</v>
      </c>
      <c r="N2296" s="11" t="s">
        <v>550</v>
      </c>
      <c r="O2296" s="11" t="s">
        <v>543</v>
      </c>
    </row>
    <row r="2297" spans="1:15" x14ac:dyDescent="0.25">
      <c r="A2297" s="11" t="s">
        <v>560</v>
      </c>
      <c r="B2297" s="12">
        <v>46326</v>
      </c>
      <c r="C2297" s="11" t="s">
        <v>292</v>
      </c>
      <c r="D2297" s="11" t="s">
        <v>337</v>
      </c>
      <c r="E2297" s="11" t="s">
        <v>398</v>
      </c>
      <c r="F2297" s="11" t="s">
        <v>410</v>
      </c>
      <c r="G2297" s="11" t="s">
        <v>552</v>
      </c>
      <c r="H2297">
        <v>3</v>
      </c>
      <c r="I2297">
        <v>20283.939999999999</v>
      </c>
      <c r="J2297">
        <v>0.05</v>
      </c>
      <c r="K2297">
        <v>60851.82</v>
      </c>
      <c r="L2297">
        <v>47409</v>
      </c>
      <c r="M2297">
        <v>13442.82</v>
      </c>
      <c r="N2297" s="11" t="s">
        <v>546</v>
      </c>
      <c r="O2297" s="11" t="s">
        <v>543</v>
      </c>
    </row>
    <row r="2298" spans="1:15" x14ac:dyDescent="0.25">
      <c r="A2298" s="11" t="s">
        <v>572</v>
      </c>
      <c r="B2298" s="12">
        <v>46039</v>
      </c>
      <c r="C2298" s="11" t="s">
        <v>154</v>
      </c>
      <c r="D2298" s="11" t="s">
        <v>353</v>
      </c>
      <c r="E2298" s="11" t="s">
        <v>391</v>
      </c>
      <c r="F2298" s="11" t="s">
        <v>433</v>
      </c>
      <c r="G2298" s="11" t="s">
        <v>552</v>
      </c>
      <c r="H2298">
        <v>5</v>
      </c>
      <c r="I2298">
        <v>7641.32</v>
      </c>
      <c r="J2298">
        <v>0.05</v>
      </c>
      <c r="K2298">
        <v>38206.6</v>
      </c>
      <c r="L2298">
        <v>26685</v>
      </c>
      <c r="M2298">
        <v>11521.6</v>
      </c>
      <c r="N2298" s="11" t="s">
        <v>542</v>
      </c>
      <c r="O2298" s="11" t="s">
        <v>543</v>
      </c>
    </row>
    <row r="2299" spans="1:15" x14ac:dyDescent="0.25">
      <c r="A2299" s="11" t="s">
        <v>573</v>
      </c>
      <c r="B2299" s="12">
        <v>46250</v>
      </c>
      <c r="C2299" s="11" t="s">
        <v>120</v>
      </c>
      <c r="D2299" s="11" t="s">
        <v>348</v>
      </c>
      <c r="E2299" s="11" t="s">
        <v>393</v>
      </c>
      <c r="F2299" s="11" t="s">
        <v>415</v>
      </c>
      <c r="G2299" s="11" t="s">
        <v>552</v>
      </c>
      <c r="H2299">
        <v>3</v>
      </c>
      <c r="I2299">
        <v>12068.31</v>
      </c>
      <c r="J2299">
        <v>0.05</v>
      </c>
      <c r="K2299">
        <v>36204.93</v>
      </c>
      <c r="L2299">
        <v>30657</v>
      </c>
      <c r="M2299">
        <v>5547.93</v>
      </c>
      <c r="N2299" s="11" t="s">
        <v>550</v>
      </c>
      <c r="O2299" s="11" t="s">
        <v>543</v>
      </c>
    </row>
    <row r="2300" spans="1:15" x14ac:dyDescent="0.25">
      <c r="A2300" s="11" t="s">
        <v>607</v>
      </c>
      <c r="B2300" s="12">
        <v>45880</v>
      </c>
      <c r="C2300" s="11" t="s">
        <v>66</v>
      </c>
      <c r="D2300" s="11" t="s">
        <v>368</v>
      </c>
      <c r="E2300" s="11" t="s">
        <v>382</v>
      </c>
      <c r="F2300" s="11" t="s">
        <v>429</v>
      </c>
      <c r="G2300" s="11" t="s">
        <v>552</v>
      </c>
      <c r="H2300">
        <v>5</v>
      </c>
      <c r="I2300">
        <v>1020.01</v>
      </c>
      <c r="J2300">
        <v>0.05</v>
      </c>
      <c r="K2300">
        <v>5100.05</v>
      </c>
      <c r="L2300">
        <v>3880</v>
      </c>
      <c r="M2300">
        <v>1220.05</v>
      </c>
      <c r="N2300" s="11" t="s">
        <v>542</v>
      </c>
      <c r="O2300" s="11" t="s">
        <v>543</v>
      </c>
    </row>
    <row r="2301" spans="1:15" x14ac:dyDescent="0.25">
      <c r="A2301" s="11" t="s">
        <v>614</v>
      </c>
      <c r="B2301" s="12">
        <v>46091</v>
      </c>
      <c r="C2301" s="11" t="s">
        <v>156</v>
      </c>
      <c r="D2301" s="11" t="s">
        <v>377</v>
      </c>
      <c r="E2301" s="11" t="s">
        <v>382</v>
      </c>
      <c r="F2301" s="11" t="s">
        <v>453</v>
      </c>
      <c r="G2301" s="11" t="s">
        <v>552</v>
      </c>
      <c r="H2301">
        <v>4</v>
      </c>
      <c r="I2301">
        <v>24692.33</v>
      </c>
      <c r="J2301">
        <v>0.05</v>
      </c>
      <c r="K2301">
        <v>98769.32</v>
      </c>
      <c r="L2301">
        <v>74204</v>
      </c>
      <c r="M2301">
        <v>24565.32</v>
      </c>
      <c r="N2301" s="11" t="s">
        <v>550</v>
      </c>
      <c r="O2301" s="11" t="s">
        <v>543</v>
      </c>
    </row>
    <row r="2302" spans="1:15" x14ac:dyDescent="0.25">
      <c r="A2302" s="11" t="s">
        <v>647</v>
      </c>
      <c r="B2302" s="12">
        <v>46163</v>
      </c>
      <c r="C2302" s="11" t="s">
        <v>230</v>
      </c>
      <c r="D2302" s="11" t="s">
        <v>371</v>
      </c>
      <c r="E2302" s="11" t="s">
        <v>393</v>
      </c>
      <c r="F2302" s="11" t="s">
        <v>473</v>
      </c>
      <c r="G2302" s="11" t="s">
        <v>552</v>
      </c>
      <c r="H2302">
        <v>1</v>
      </c>
      <c r="I2302">
        <v>23976.98</v>
      </c>
      <c r="J2302">
        <v>0.05</v>
      </c>
      <c r="K2302">
        <v>23976.98</v>
      </c>
      <c r="L2302">
        <v>21316</v>
      </c>
      <c r="M2302">
        <v>2660.98</v>
      </c>
      <c r="N2302" s="11" t="s">
        <v>550</v>
      </c>
      <c r="O2302" s="11" t="s">
        <v>543</v>
      </c>
    </row>
    <row r="2303" spans="1:15" x14ac:dyDescent="0.25">
      <c r="A2303" s="11" t="s">
        <v>664</v>
      </c>
      <c r="B2303" s="12">
        <v>46210</v>
      </c>
      <c r="C2303" s="11" t="s">
        <v>306</v>
      </c>
      <c r="D2303" s="11" t="s">
        <v>371</v>
      </c>
      <c r="E2303" s="11" t="s">
        <v>398</v>
      </c>
      <c r="F2303" s="11" t="s">
        <v>511</v>
      </c>
      <c r="G2303" s="11" t="s">
        <v>552</v>
      </c>
      <c r="H2303">
        <v>8</v>
      </c>
      <c r="I2303">
        <v>23976.98</v>
      </c>
      <c r="J2303">
        <v>0.05</v>
      </c>
      <c r="K2303">
        <v>191815.84</v>
      </c>
      <c r="L2303">
        <v>170528</v>
      </c>
      <c r="M2303">
        <v>21287.84</v>
      </c>
      <c r="N2303" s="11" t="s">
        <v>542</v>
      </c>
      <c r="O2303" s="11" t="s">
        <v>543</v>
      </c>
    </row>
    <row r="2304" spans="1:15" x14ac:dyDescent="0.25">
      <c r="A2304" s="11" t="s">
        <v>689</v>
      </c>
      <c r="B2304" s="12">
        <v>46114</v>
      </c>
      <c r="C2304" s="11" t="s">
        <v>288</v>
      </c>
      <c r="D2304" s="11" t="s">
        <v>357</v>
      </c>
      <c r="E2304" s="11" t="s">
        <v>385</v>
      </c>
      <c r="F2304" s="11" t="s">
        <v>423</v>
      </c>
      <c r="G2304" s="11" t="s">
        <v>552</v>
      </c>
      <c r="H2304">
        <v>1</v>
      </c>
      <c r="I2304">
        <v>19739.61</v>
      </c>
      <c r="J2304">
        <v>0.05</v>
      </c>
      <c r="K2304">
        <v>19739.61</v>
      </c>
      <c r="L2304">
        <v>16443</v>
      </c>
      <c r="M2304">
        <v>3296.61</v>
      </c>
      <c r="N2304" s="11" t="s">
        <v>542</v>
      </c>
      <c r="O2304" s="11" t="s">
        <v>543</v>
      </c>
    </row>
    <row r="2305" spans="1:15" x14ac:dyDescent="0.25">
      <c r="A2305" s="11" t="s">
        <v>693</v>
      </c>
      <c r="B2305" s="12">
        <v>45841</v>
      </c>
      <c r="C2305" s="11" t="s">
        <v>46</v>
      </c>
      <c r="D2305" s="11" t="s">
        <v>364</v>
      </c>
      <c r="E2305" s="11" t="s">
        <v>391</v>
      </c>
      <c r="F2305" s="11" t="s">
        <v>423</v>
      </c>
      <c r="G2305" s="11" t="s">
        <v>552</v>
      </c>
      <c r="H2305">
        <v>2</v>
      </c>
      <c r="I2305">
        <v>24184.29</v>
      </c>
      <c r="J2305">
        <v>0.05</v>
      </c>
      <c r="K2305">
        <v>48368.58</v>
      </c>
      <c r="L2305">
        <v>33630</v>
      </c>
      <c r="M2305">
        <v>14738.58</v>
      </c>
      <c r="N2305" s="11" t="s">
        <v>546</v>
      </c>
      <c r="O2305" s="11" t="s">
        <v>543</v>
      </c>
    </row>
    <row r="2306" spans="1:15" x14ac:dyDescent="0.25">
      <c r="A2306" s="11" t="s">
        <v>696</v>
      </c>
      <c r="B2306" s="12">
        <v>46001</v>
      </c>
      <c r="C2306" s="11" t="s">
        <v>246</v>
      </c>
      <c r="D2306" s="11" t="s">
        <v>334</v>
      </c>
      <c r="E2306" s="11" t="s">
        <v>393</v>
      </c>
      <c r="F2306" s="11" t="s">
        <v>513</v>
      </c>
      <c r="G2306" s="11" t="s">
        <v>552</v>
      </c>
      <c r="H2306">
        <v>6</v>
      </c>
      <c r="I2306">
        <v>352.7</v>
      </c>
      <c r="J2306">
        <v>0.05</v>
      </c>
      <c r="K2306">
        <v>2116.1999999999998</v>
      </c>
      <c r="L2306">
        <v>1710</v>
      </c>
      <c r="M2306">
        <v>406.2</v>
      </c>
      <c r="N2306" s="11" t="s">
        <v>556</v>
      </c>
      <c r="O2306" s="11" t="s">
        <v>543</v>
      </c>
    </row>
    <row r="2307" spans="1:15" x14ac:dyDescent="0.25">
      <c r="A2307" s="11" t="s">
        <v>702</v>
      </c>
      <c r="B2307" s="12">
        <v>45747</v>
      </c>
      <c r="C2307" s="11" t="s">
        <v>302</v>
      </c>
      <c r="D2307" s="11" t="s">
        <v>362</v>
      </c>
      <c r="E2307" s="11" t="s">
        <v>391</v>
      </c>
      <c r="F2307" s="11" t="s">
        <v>515</v>
      </c>
      <c r="G2307" s="11" t="s">
        <v>552</v>
      </c>
      <c r="H2307">
        <v>5</v>
      </c>
      <c r="I2307">
        <v>21419.5</v>
      </c>
      <c r="J2307">
        <v>0.05</v>
      </c>
      <c r="K2307">
        <v>107097.5</v>
      </c>
      <c r="L2307">
        <v>85295</v>
      </c>
      <c r="M2307">
        <v>21802.5</v>
      </c>
      <c r="N2307" s="11" t="s">
        <v>542</v>
      </c>
      <c r="O2307" s="11" t="s">
        <v>543</v>
      </c>
    </row>
    <row r="2308" spans="1:15" x14ac:dyDescent="0.25">
      <c r="A2308" s="11" t="s">
        <v>725</v>
      </c>
      <c r="B2308" s="12">
        <v>46124</v>
      </c>
      <c r="C2308" s="11" t="s">
        <v>178</v>
      </c>
      <c r="D2308" s="11" t="s">
        <v>343</v>
      </c>
      <c r="E2308" s="11" t="s">
        <v>395</v>
      </c>
      <c r="F2308" s="11" t="s">
        <v>485</v>
      </c>
      <c r="G2308" s="11" t="s">
        <v>552</v>
      </c>
      <c r="H2308">
        <v>3</v>
      </c>
      <c r="I2308">
        <v>3970.61</v>
      </c>
      <c r="J2308">
        <v>0.05</v>
      </c>
      <c r="K2308">
        <v>9088.67</v>
      </c>
      <c r="L2308">
        <v>9573</v>
      </c>
      <c r="M2308">
        <v>-484.33</v>
      </c>
      <c r="N2308" s="11" t="s">
        <v>546</v>
      </c>
      <c r="O2308" s="11" t="s">
        <v>543</v>
      </c>
    </row>
    <row r="2309" spans="1:15" x14ac:dyDescent="0.25">
      <c r="A2309" s="11" t="s">
        <v>731</v>
      </c>
      <c r="B2309" s="12">
        <v>46072</v>
      </c>
      <c r="C2309" s="11" t="s">
        <v>216</v>
      </c>
      <c r="D2309" s="11" t="s">
        <v>348</v>
      </c>
      <c r="E2309" s="11" t="s">
        <v>389</v>
      </c>
      <c r="F2309" s="11" t="s">
        <v>447</v>
      </c>
      <c r="G2309" s="11" t="s">
        <v>552</v>
      </c>
      <c r="H2309">
        <v>3</v>
      </c>
      <c r="I2309">
        <v>12068.31</v>
      </c>
      <c r="J2309">
        <v>0.05</v>
      </c>
      <c r="K2309">
        <v>36204.93</v>
      </c>
      <c r="L2309">
        <v>30657</v>
      </c>
      <c r="M2309">
        <v>5547.93</v>
      </c>
      <c r="N2309" s="11" t="s">
        <v>542</v>
      </c>
      <c r="O2309" s="11" t="s">
        <v>543</v>
      </c>
    </row>
    <row r="2310" spans="1:15" x14ac:dyDescent="0.25">
      <c r="A2310" s="11" t="s">
        <v>742</v>
      </c>
      <c r="B2310" s="12">
        <v>46015</v>
      </c>
      <c r="C2310" s="11" t="s">
        <v>240</v>
      </c>
      <c r="D2310" s="11" t="s">
        <v>375</v>
      </c>
      <c r="E2310" s="11" t="s">
        <v>398</v>
      </c>
      <c r="F2310" s="11" t="s">
        <v>527</v>
      </c>
      <c r="G2310" s="11" t="s">
        <v>552</v>
      </c>
      <c r="H2310">
        <v>4</v>
      </c>
      <c r="I2310">
        <v>5199.08</v>
      </c>
      <c r="J2310">
        <v>0.05</v>
      </c>
      <c r="K2310">
        <v>20796.32</v>
      </c>
      <c r="L2310">
        <v>14748</v>
      </c>
      <c r="M2310">
        <v>6048.32</v>
      </c>
      <c r="N2310" s="11" t="s">
        <v>546</v>
      </c>
      <c r="O2310" s="11" t="s">
        <v>543</v>
      </c>
    </row>
    <row r="2311" spans="1:15" x14ac:dyDescent="0.25">
      <c r="A2311" s="11" t="s">
        <v>775</v>
      </c>
      <c r="B2311" s="12">
        <v>46055</v>
      </c>
      <c r="C2311" s="11" t="s">
        <v>204</v>
      </c>
      <c r="D2311" s="11" t="s">
        <v>357</v>
      </c>
      <c r="E2311" s="11" t="s">
        <v>393</v>
      </c>
      <c r="F2311" s="11" t="s">
        <v>404</v>
      </c>
      <c r="G2311" s="11" t="s">
        <v>552</v>
      </c>
      <c r="H2311">
        <v>8</v>
      </c>
      <c r="I2311">
        <v>19739.61</v>
      </c>
      <c r="J2311">
        <v>0.05</v>
      </c>
      <c r="K2311">
        <v>157916.88</v>
      </c>
      <c r="L2311">
        <v>131544</v>
      </c>
      <c r="M2311">
        <v>26372.880000000001</v>
      </c>
      <c r="N2311" s="11" t="s">
        <v>546</v>
      </c>
      <c r="O2311" s="11" t="s">
        <v>543</v>
      </c>
    </row>
    <row r="2312" spans="1:15" x14ac:dyDescent="0.25">
      <c r="A2312" s="11" t="s">
        <v>778</v>
      </c>
      <c r="B2312" s="12">
        <v>45901</v>
      </c>
      <c r="C2312" s="11" t="s">
        <v>96</v>
      </c>
      <c r="D2312" s="11" t="s">
        <v>362</v>
      </c>
      <c r="E2312" s="11" t="s">
        <v>385</v>
      </c>
      <c r="F2312" s="11" t="s">
        <v>447</v>
      </c>
      <c r="G2312" s="11" t="s">
        <v>552</v>
      </c>
      <c r="H2312">
        <v>2</v>
      </c>
      <c r="I2312">
        <v>21419.5</v>
      </c>
      <c r="J2312">
        <v>0.05</v>
      </c>
      <c r="K2312">
        <v>42839</v>
      </c>
      <c r="L2312">
        <v>34118</v>
      </c>
      <c r="M2312">
        <v>8721</v>
      </c>
      <c r="N2312" s="11" t="s">
        <v>550</v>
      </c>
      <c r="O2312" s="11" t="s">
        <v>543</v>
      </c>
    </row>
    <row r="2313" spans="1:15" x14ac:dyDescent="0.25">
      <c r="A2313" s="11" t="s">
        <v>779</v>
      </c>
      <c r="B2313" s="12">
        <v>46073</v>
      </c>
      <c r="C2313" s="11" t="s">
        <v>194</v>
      </c>
      <c r="D2313" s="11" t="s">
        <v>377</v>
      </c>
      <c r="E2313" s="11" t="s">
        <v>382</v>
      </c>
      <c r="F2313" s="11" t="s">
        <v>499</v>
      </c>
      <c r="G2313" s="11" t="s">
        <v>552</v>
      </c>
      <c r="H2313">
        <v>4</v>
      </c>
      <c r="I2313">
        <v>24692.33</v>
      </c>
      <c r="J2313">
        <v>0.05</v>
      </c>
      <c r="K2313">
        <v>98769.32</v>
      </c>
      <c r="L2313">
        <v>74204</v>
      </c>
      <c r="M2313">
        <v>24565.32</v>
      </c>
      <c r="N2313" s="11" t="s">
        <v>550</v>
      </c>
      <c r="O2313" s="11" t="s">
        <v>543</v>
      </c>
    </row>
    <row r="2314" spans="1:15" x14ac:dyDescent="0.25">
      <c r="A2314" s="11" t="s">
        <v>797</v>
      </c>
      <c r="B2314" s="12">
        <v>46168</v>
      </c>
      <c r="C2314" s="11" t="s">
        <v>134</v>
      </c>
      <c r="D2314" s="11" t="s">
        <v>362</v>
      </c>
      <c r="E2314" s="11" t="s">
        <v>387</v>
      </c>
      <c r="F2314" s="11" t="s">
        <v>469</v>
      </c>
      <c r="G2314" s="11" t="s">
        <v>552</v>
      </c>
      <c r="H2314">
        <v>5</v>
      </c>
      <c r="I2314">
        <v>21419.5</v>
      </c>
      <c r="J2314">
        <v>0.05</v>
      </c>
      <c r="K2314">
        <v>107097.5</v>
      </c>
      <c r="L2314">
        <v>85295</v>
      </c>
      <c r="M2314">
        <v>21802.5</v>
      </c>
      <c r="N2314" s="11" t="s">
        <v>542</v>
      </c>
      <c r="O2314" s="11" t="s">
        <v>543</v>
      </c>
    </row>
    <row r="2315" spans="1:15" x14ac:dyDescent="0.25">
      <c r="A2315" s="11" t="s">
        <v>840</v>
      </c>
      <c r="B2315" s="12">
        <v>45676</v>
      </c>
      <c r="C2315" s="11" t="s">
        <v>278</v>
      </c>
      <c r="D2315" s="11" t="s">
        <v>345</v>
      </c>
      <c r="E2315" s="11" t="s">
        <v>385</v>
      </c>
      <c r="F2315" s="11" t="s">
        <v>433</v>
      </c>
      <c r="G2315" s="11" t="s">
        <v>552</v>
      </c>
      <c r="H2315">
        <v>2</v>
      </c>
      <c r="I2315">
        <v>1778.19</v>
      </c>
      <c r="J2315">
        <v>0.05</v>
      </c>
      <c r="K2315">
        <v>3556.38</v>
      </c>
      <c r="L2315">
        <v>3230</v>
      </c>
      <c r="M2315">
        <v>326.38</v>
      </c>
      <c r="N2315" s="11" t="s">
        <v>550</v>
      </c>
      <c r="O2315" s="11" t="s">
        <v>543</v>
      </c>
    </row>
    <row r="2316" spans="1:15" x14ac:dyDescent="0.25">
      <c r="A2316" s="11" t="s">
        <v>847</v>
      </c>
      <c r="B2316" s="12">
        <v>45825</v>
      </c>
      <c r="C2316" s="11" t="s">
        <v>314</v>
      </c>
      <c r="D2316" s="11" t="s">
        <v>371</v>
      </c>
      <c r="E2316" s="11" t="s">
        <v>382</v>
      </c>
      <c r="F2316" s="11" t="s">
        <v>473</v>
      </c>
      <c r="G2316" s="11" t="s">
        <v>552</v>
      </c>
      <c r="H2316">
        <v>2</v>
      </c>
      <c r="I2316">
        <v>23976.98</v>
      </c>
      <c r="J2316">
        <v>0.05</v>
      </c>
      <c r="K2316">
        <v>47953.96</v>
      </c>
      <c r="L2316">
        <v>42632</v>
      </c>
      <c r="M2316">
        <v>5321.96</v>
      </c>
      <c r="N2316" s="11" t="s">
        <v>550</v>
      </c>
      <c r="O2316" s="11" t="s">
        <v>543</v>
      </c>
    </row>
    <row r="2317" spans="1:15" x14ac:dyDescent="0.25">
      <c r="A2317" s="11" t="s">
        <v>863</v>
      </c>
      <c r="B2317" s="12">
        <v>45812</v>
      </c>
      <c r="C2317" s="11" t="s">
        <v>208</v>
      </c>
      <c r="D2317" s="11" t="s">
        <v>343</v>
      </c>
      <c r="E2317" s="11" t="s">
        <v>387</v>
      </c>
      <c r="F2317" s="11" t="s">
        <v>437</v>
      </c>
      <c r="G2317" s="11" t="s">
        <v>552</v>
      </c>
      <c r="H2317">
        <v>7</v>
      </c>
      <c r="I2317">
        <v>3970.61</v>
      </c>
      <c r="J2317">
        <v>0.05</v>
      </c>
      <c r="K2317">
        <v>27794.27</v>
      </c>
      <c r="L2317">
        <v>22337</v>
      </c>
      <c r="M2317">
        <v>5457.27</v>
      </c>
      <c r="N2317" s="11" t="s">
        <v>546</v>
      </c>
      <c r="O2317" s="11" t="s">
        <v>543</v>
      </c>
    </row>
    <row r="2318" spans="1:15" x14ac:dyDescent="0.25">
      <c r="A2318" s="11" t="s">
        <v>872</v>
      </c>
      <c r="B2318" s="12">
        <v>45832</v>
      </c>
      <c r="C2318" s="11" t="s">
        <v>182</v>
      </c>
      <c r="D2318" s="11" t="s">
        <v>334</v>
      </c>
      <c r="E2318" s="11" t="s">
        <v>382</v>
      </c>
      <c r="F2318" s="11" t="s">
        <v>483</v>
      </c>
      <c r="G2318" s="11" t="s">
        <v>552</v>
      </c>
      <c r="H2318">
        <v>3</v>
      </c>
      <c r="I2318">
        <v>352.7</v>
      </c>
      <c r="J2318">
        <v>0.05</v>
      </c>
      <c r="K2318">
        <v>1058.0999999999999</v>
      </c>
      <c r="L2318">
        <v>855</v>
      </c>
      <c r="M2318">
        <v>203.1</v>
      </c>
      <c r="N2318" s="11" t="s">
        <v>546</v>
      </c>
      <c r="O2318" s="11" t="s">
        <v>543</v>
      </c>
    </row>
    <row r="2319" spans="1:15" x14ac:dyDescent="0.25">
      <c r="A2319" s="11" t="s">
        <v>873</v>
      </c>
      <c r="B2319" s="12">
        <v>46144</v>
      </c>
      <c r="C2319" s="11" t="s">
        <v>124</v>
      </c>
      <c r="D2319" s="11" t="s">
        <v>357</v>
      </c>
      <c r="E2319" s="11" t="s">
        <v>393</v>
      </c>
      <c r="F2319" s="11" t="s">
        <v>527</v>
      </c>
      <c r="G2319" s="11" t="s">
        <v>552</v>
      </c>
      <c r="H2319">
        <v>3</v>
      </c>
      <c r="I2319">
        <v>19739.61</v>
      </c>
      <c r="J2319">
        <v>0.05</v>
      </c>
      <c r="K2319">
        <v>59218.83</v>
      </c>
      <c r="L2319">
        <v>49329</v>
      </c>
      <c r="M2319">
        <v>9889.83</v>
      </c>
      <c r="N2319" s="11" t="s">
        <v>546</v>
      </c>
      <c r="O2319" s="11" t="s">
        <v>543</v>
      </c>
    </row>
    <row r="2320" spans="1:15" x14ac:dyDescent="0.25">
      <c r="A2320" s="11" t="s">
        <v>912</v>
      </c>
      <c r="B2320" s="12">
        <v>45916</v>
      </c>
      <c r="C2320" s="11" t="s">
        <v>176</v>
      </c>
      <c r="D2320" s="11" t="s">
        <v>353</v>
      </c>
      <c r="E2320" s="11" t="s">
        <v>393</v>
      </c>
      <c r="F2320" s="11" t="s">
        <v>407</v>
      </c>
      <c r="G2320" s="11" t="s">
        <v>552</v>
      </c>
      <c r="H2320">
        <v>8</v>
      </c>
      <c r="I2320">
        <v>7641.32</v>
      </c>
      <c r="J2320">
        <v>0.05</v>
      </c>
      <c r="K2320">
        <v>61130.559999999998</v>
      </c>
      <c r="L2320">
        <v>42696</v>
      </c>
      <c r="M2320">
        <v>18434.560000000001</v>
      </c>
      <c r="N2320" s="11" t="s">
        <v>546</v>
      </c>
      <c r="O2320" s="11" t="s">
        <v>543</v>
      </c>
    </row>
    <row r="2321" spans="1:15" x14ac:dyDescent="0.25">
      <c r="A2321" s="11" t="s">
        <v>949</v>
      </c>
      <c r="B2321" s="12">
        <v>46026</v>
      </c>
      <c r="C2321" s="11" t="s">
        <v>218</v>
      </c>
      <c r="D2321" s="11" t="s">
        <v>341</v>
      </c>
      <c r="E2321" s="11" t="s">
        <v>398</v>
      </c>
      <c r="F2321" s="11" t="s">
        <v>507</v>
      </c>
      <c r="G2321" s="11" t="s">
        <v>552</v>
      </c>
      <c r="H2321">
        <v>4</v>
      </c>
      <c r="I2321">
        <v>491.46</v>
      </c>
      <c r="J2321">
        <v>0.05</v>
      </c>
      <c r="K2321">
        <v>1965.84</v>
      </c>
      <c r="L2321">
        <v>1648</v>
      </c>
      <c r="M2321">
        <v>317.83999999999997</v>
      </c>
      <c r="N2321" s="11" t="s">
        <v>542</v>
      </c>
      <c r="O2321" s="11" t="s">
        <v>543</v>
      </c>
    </row>
    <row r="2322" spans="1:15" x14ac:dyDescent="0.25">
      <c r="A2322" s="11" t="s">
        <v>950</v>
      </c>
      <c r="B2322" s="12">
        <v>46180</v>
      </c>
      <c r="C2322" s="11" t="s">
        <v>92</v>
      </c>
      <c r="D2322" s="11" t="s">
        <v>377</v>
      </c>
      <c r="E2322" s="11" t="s">
        <v>395</v>
      </c>
      <c r="F2322" s="11" t="s">
        <v>487</v>
      </c>
      <c r="G2322" s="11" t="s">
        <v>552</v>
      </c>
      <c r="H2322">
        <v>4</v>
      </c>
      <c r="I2322">
        <v>24692.33</v>
      </c>
      <c r="J2322">
        <v>0.05</v>
      </c>
      <c r="K2322">
        <v>98769.32</v>
      </c>
      <c r="L2322">
        <v>74204</v>
      </c>
      <c r="M2322">
        <v>24565.32</v>
      </c>
      <c r="N2322" s="11" t="s">
        <v>556</v>
      </c>
      <c r="O2322" s="11" t="s">
        <v>543</v>
      </c>
    </row>
    <row r="2323" spans="1:15" x14ac:dyDescent="0.25">
      <c r="A2323" s="11" t="s">
        <v>963</v>
      </c>
      <c r="B2323" s="12">
        <v>45971</v>
      </c>
      <c r="C2323" s="11" t="s">
        <v>52</v>
      </c>
      <c r="D2323" s="11" t="s">
        <v>353</v>
      </c>
      <c r="E2323" s="11" t="s">
        <v>393</v>
      </c>
      <c r="F2323" s="11" t="s">
        <v>417</v>
      </c>
      <c r="G2323" s="11" t="s">
        <v>552</v>
      </c>
      <c r="H2323">
        <v>7</v>
      </c>
      <c r="I2323">
        <v>7641.32</v>
      </c>
      <c r="J2323">
        <v>0.05</v>
      </c>
      <c r="K2323">
        <v>53489.24</v>
      </c>
      <c r="L2323">
        <v>37359</v>
      </c>
      <c r="M2323">
        <v>16130.24</v>
      </c>
      <c r="N2323" s="11" t="s">
        <v>556</v>
      </c>
      <c r="O2323" s="11" t="s">
        <v>543</v>
      </c>
    </row>
    <row r="2324" spans="1:15" x14ac:dyDescent="0.25">
      <c r="A2324" s="11" t="s">
        <v>971</v>
      </c>
      <c r="B2324" s="12">
        <v>45906</v>
      </c>
      <c r="C2324" s="11" t="s">
        <v>258</v>
      </c>
      <c r="D2324" s="11" t="s">
        <v>362</v>
      </c>
      <c r="E2324" s="11" t="s">
        <v>385</v>
      </c>
      <c r="F2324" s="11" t="s">
        <v>417</v>
      </c>
      <c r="G2324" s="11" t="s">
        <v>552</v>
      </c>
      <c r="H2324">
        <v>6</v>
      </c>
      <c r="I2324">
        <v>21419.5</v>
      </c>
      <c r="J2324">
        <v>0.05</v>
      </c>
      <c r="K2324">
        <v>128517</v>
      </c>
      <c r="L2324">
        <v>102354</v>
      </c>
      <c r="M2324">
        <v>26163</v>
      </c>
      <c r="N2324" s="11" t="s">
        <v>546</v>
      </c>
      <c r="O2324" s="11" t="s">
        <v>543</v>
      </c>
    </row>
    <row r="2325" spans="1:15" x14ac:dyDescent="0.25">
      <c r="A2325" s="11" t="s">
        <v>977</v>
      </c>
      <c r="B2325" s="12">
        <v>46329</v>
      </c>
      <c r="C2325" s="11" t="s">
        <v>190</v>
      </c>
      <c r="D2325" s="11" t="s">
        <v>343</v>
      </c>
      <c r="E2325" s="11" t="s">
        <v>395</v>
      </c>
      <c r="F2325" s="11" t="s">
        <v>463</v>
      </c>
      <c r="G2325" s="11" t="s">
        <v>552</v>
      </c>
      <c r="H2325">
        <v>3</v>
      </c>
      <c r="I2325">
        <v>3970.61</v>
      </c>
      <c r="J2325">
        <v>0.05</v>
      </c>
      <c r="K2325">
        <v>11911.83</v>
      </c>
      <c r="L2325">
        <v>9573</v>
      </c>
      <c r="M2325">
        <v>2338.83</v>
      </c>
      <c r="N2325" s="11" t="s">
        <v>542</v>
      </c>
      <c r="O2325" s="11" t="s">
        <v>543</v>
      </c>
    </row>
    <row r="2326" spans="1:15" x14ac:dyDescent="0.25">
      <c r="A2326" s="11" t="s">
        <v>981</v>
      </c>
      <c r="B2326" s="12">
        <v>46045</v>
      </c>
      <c r="C2326" s="11" t="s">
        <v>182</v>
      </c>
      <c r="D2326" s="11" t="s">
        <v>377</v>
      </c>
      <c r="E2326" s="11" t="s">
        <v>398</v>
      </c>
      <c r="F2326" s="11" t="s">
        <v>449</v>
      </c>
      <c r="G2326" s="11" t="s">
        <v>552</v>
      </c>
      <c r="H2326">
        <v>7</v>
      </c>
      <c r="I2326">
        <v>24692.33</v>
      </c>
      <c r="J2326">
        <v>0.05</v>
      </c>
      <c r="K2326">
        <v>172846.31</v>
      </c>
      <c r="L2326">
        <v>129857</v>
      </c>
      <c r="M2326">
        <v>42989.31</v>
      </c>
      <c r="N2326" s="11" t="s">
        <v>550</v>
      </c>
      <c r="O2326" s="11" t="s">
        <v>543</v>
      </c>
    </row>
    <row r="2327" spans="1:15" x14ac:dyDescent="0.25">
      <c r="A2327" s="11" t="s">
        <v>1014</v>
      </c>
      <c r="B2327" s="12">
        <v>45742</v>
      </c>
      <c r="C2327" s="11" t="s">
        <v>274</v>
      </c>
      <c r="D2327" s="11" t="s">
        <v>371</v>
      </c>
      <c r="E2327" s="11" t="s">
        <v>382</v>
      </c>
      <c r="F2327" s="11" t="s">
        <v>427</v>
      </c>
      <c r="G2327" s="11" t="s">
        <v>552</v>
      </c>
      <c r="H2327">
        <v>8</v>
      </c>
      <c r="I2327">
        <v>23976.98</v>
      </c>
      <c r="J2327">
        <v>0.05</v>
      </c>
      <c r="K2327">
        <v>191815.84</v>
      </c>
      <c r="L2327">
        <v>170528</v>
      </c>
      <c r="M2327">
        <v>21287.84</v>
      </c>
      <c r="N2327" s="11" t="s">
        <v>556</v>
      </c>
      <c r="O2327" s="11" t="s">
        <v>543</v>
      </c>
    </row>
    <row r="2328" spans="1:15" x14ac:dyDescent="0.25">
      <c r="A2328" s="11" t="s">
        <v>1044</v>
      </c>
      <c r="B2328" s="12">
        <v>46335</v>
      </c>
      <c r="C2328" s="11" t="s">
        <v>192</v>
      </c>
      <c r="D2328" s="11" t="s">
        <v>353</v>
      </c>
      <c r="E2328" s="11" t="s">
        <v>389</v>
      </c>
      <c r="F2328" s="11" t="s">
        <v>410</v>
      </c>
      <c r="G2328" s="11" t="s">
        <v>552</v>
      </c>
      <c r="H2328">
        <v>6</v>
      </c>
      <c r="I2328">
        <v>7641.32</v>
      </c>
      <c r="J2328">
        <v>0.05</v>
      </c>
      <c r="K2328">
        <v>45847.92</v>
      </c>
      <c r="L2328">
        <v>32022</v>
      </c>
      <c r="M2328">
        <v>13825.92</v>
      </c>
      <c r="N2328" s="11" t="s">
        <v>546</v>
      </c>
      <c r="O2328" s="11" t="s">
        <v>543</v>
      </c>
    </row>
    <row r="2329" spans="1:15" x14ac:dyDescent="0.25">
      <c r="A2329" s="11" t="s">
        <v>1069</v>
      </c>
      <c r="B2329" s="12">
        <v>46124</v>
      </c>
      <c r="C2329" s="11" t="s">
        <v>172</v>
      </c>
      <c r="D2329" s="11" t="s">
        <v>337</v>
      </c>
      <c r="E2329" s="11" t="s">
        <v>393</v>
      </c>
      <c r="F2329" s="11" t="s">
        <v>475</v>
      </c>
      <c r="G2329" s="11" t="s">
        <v>552</v>
      </c>
      <c r="H2329">
        <v>3</v>
      </c>
      <c r="I2329">
        <v>20283.939999999999</v>
      </c>
      <c r="J2329">
        <v>0.05</v>
      </c>
      <c r="K2329">
        <v>40031.14</v>
      </c>
      <c r="L2329">
        <v>47409</v>
      </c>
      <c r="M2329">
        <v>-7377.86</v>
      </c>
      <c r="N2329" s="11" t="s">
        <v>542</v>
      </c>
      <c r="O2329" s="11" t="s">
        <v>543</v>
      </c>
    </row>
    <row r="2330" spans="1:15" x14ac:dyDescent="0.25">
      <c r="A2330" s="11" t="s">
        <v>1080</v>
      </c>
      <c r="B2330" s="12">
        <v>46004</v>
      </c>
      <c r="C2330" s="11" t="s">
        <v>35</v>
      </c>
      <c r="D2330" s="11" t="s">
        <v>343</v>
      </c>
      <c r="E2330" s="11" t="s">
        <v>387</v>
      </c>
      <c r="F2330" s="11" t="s">
        <v>451</v>
      </c>
      <c r="G2330" s="11" t="s">
        <v>552</v>
      </c>
      <c r="H2330">
        <v>4</v>
      </c>
      <c r="I2330">
        <v>3970.61</v>
      </c>
      <c r="J2330">
        <v>0.05</v>
      </c>
      <c r="K2330">
        <v>15882.44</v>
      </c>
      <c r="L2330">
        <v>12764</v>
      </c>
      <c r="M2330">
        <v>3118.44</v>
      </c>
      <c r="N2330" s="11" t="s">
        <v>556</v>
      </c>
      <c r="O2330" s="11" t="s">
        <v>543</v>
      </c>
    </row>
    <row r="2331" spans="1:15" x14ac:dyDescent="0.25">
      <c r="A2331" s="11" t="s">
        <v>1095</v>
      </c>
      <c r="B2331" s="12">
        <v>45746</v>
      </c>
      <c r="C2331" s="11" t="s">
        <v>158</v>
      </c>
      <c r="D2331" s="11" t="s">
        <v>345</v>
      </c>
      <c r="E2331" s="11" t="s">
        <v>398</v>
      </c>
      <c r="F2331" s="11" t="s">
        <v>431</v>
      </c>
      <c r="G2331" s="11" t="s">
        <v>552</v>
      </c>
      <c r="H2331">
        <v>2</v>
      </c>
      <c r="I2331">
        <v>1778.19</v>
      </c>
      <c r="J2331">
        <v>0.05</v>
      </c>
      <c r="K2331">
        <v>3556.38</v>
      </c>
      <c r="L2331">
        <v>3230</v>
      </c>
      <c r="M2331">
        <v>326.38</v>
      </c>
      <c r="N2331" s="11" t="s">
        <v>556</v>
      </c>
      <c r="O2331" s="11" t="s">
        <v>543</v>
      </c>
    </row>
    <row r="2332" spans="1:15" x14ac:dyDescent="0.25">
      <c r="A2332" s="11" t="s">
        <v>1102</v>
      </c>
      <c r="B2332" s="12">
        <v>45707</v>
      </c>
      <c r="C2332" s="11" t="s">
        <v>64</v>
      </c>
      <c r="D2332" s="11" t="s">
        <v>368</v>
      </c>
      <c r="E2332" s="11" t="s">
        <v>391</v>
      </c>
      <c r="F2332" s="11" t="s">
        <v>410</v>
      </c>
      <c r="G2332" s="11" t="s">
        <v>552</v>
      </c>
      <c r="H2332">
        <v>4</v>
      </c>
      <c r="I2332">
        <v>1020.01</v>
      </c>
      <c r="J2332">
        <v>0.05</v>
      </c>
      <c r="K2332">
        <v>4080.04</v>
      </c>
      <c r="L2332">
        <v>3104</v>
      </c>
      <c r="M2332">
        <v>976.04</v>
      </c>
      <c r="N2332" s="11" t="s">
        <v>550</v>
      </c>
      <c r="O2332" s="11" t="s">
        <v>543</v>
      </c>
    </row>
    <row r="2333" spans="1:15" x14ac:dyDescent="0.25">
      <c r="A2333" s="11" t="s">
        <v>1107</v>
      </c>
      <c r="B2333" s="12">
        <v>46189</v>
      </c>
      <c r="C2333" s="11" t="s">
        <v>110</v>
      </c>
      <c r="D2333" s="11" t="s">
        <v>375</v>
      </c>
      <c r="E2333" s="11" t="s">
        <v>395</v>
      </c>
      <c r="F2333" s="11" t="s">
        <v>427</v>
      </c>
      <c r="G2333" s="11" t="s">
        <v>552</v>
      </c>
      <c r="H2333">
        <v>5</v>
      </c>
      <c r="I2333">
        <v>5199.08</v>
      </c>
      <c r="J2333">
        <v>0.05</v>
      </c>
      <c r="K2333">
        <v>25995.4</v>
      </c>
      <c r="L2333">
        <v>18435</v>
      </c>
      <c r="M2333">
        <v>7560.4</v>
      </c>
      <c r="N2333" s="11" t="s">
        <v>542</v>
      </c>
      <c r="O2333" s="11" t="s">
        <v>543</v>
      </c>
    </row>
    <row r="2334" spans="1:15" x14ac:dyDescent="0.25">
      <c r="A2334" s="11" t="s">
        <v>1120</v>
      </c>
      <c r="B2334" s="12">
        <v>45932</v>
      </c>
      <c r="C2334" s="11" t="s">
        <v>258</v>
      </c>
      <c r="D2334" s="11" t="s">
        <v>337</v>
      </c>
      <c r="E2334" s="11" t="s">
        <v>398</v>
      </c>
      <c r="F2334" s="11" t="s">
        <v>451</v>
      </c>
      <c r="G2334" s="11" t="s">
        <v>552</v>
      </c>
      <c r="H2334">
        <v>3</v>
      </c>
      <c r="I2334">
        <v>20283.939999999999</v>
      </c>
      <c r="J2334">
        <v>0.05</v>
      </c>
      <c r="K2334">
        <v>60851.82</v>
      </c>
      <c r="L2334">
        <v>47409</v>
      </c>
      <c r="M2334">
        <v>13442.82</v>
      </c>
      <c r="N2334" s="11" t="s">
        <v>550</v>
      </c>
      <c r="O2334" s="11" t="s">
        <v>543</v>
      </c>
    </row>
    <row r="2335" spans="1:15" x14ac:dyDescent="0.25">
      <c r="A2335" s="11" t="s">
        <v>1134</v>
      </c>
      <c r="B2335" s="12">
        <v>46257</v>
      </c>
      <c r="C2335" s="11" t="s">
        <v>216</v>
      </c>
      <c r="D2335" s="11" t="s">
        <v>366</v>
      </c>
      <c r="E2335" s="11" t="s">
        <v>393</v>
      </c>
      <c r="F2335" s="11" t="s">
        <v>404</v>
      </c>
      <c r="G2335" s="11" t="s">
        <v>552</v>
      </c>
      <c r="H2335">
        <v>8</v>
      </c>
      <c r="I2335">
        <v>23651.82</v>
      </c>
      <c r="J2335">
        <v>0.05</v>
      </c>
      <c r="K2335">
        <v>189214.56</v>
      </c>
      <c r="L2335">
        <v>134216</v>
      </c>
      <c r="M2335">
        <v>54998.559999999998</v>
      </c>
      <c r="N2335" s="11" t="s">
        <v>550</v>
      </c>
      <c r="O2335" s="11" t="s">
        <v>543</v>
      </c>
    </row>
    <row r="2336" spans="1:15" x14ac:dyDescent="0.25">
      <c r="A2336" s="11" t="s">
        <v>1153</v>
      </c>
      <c r="B2336" s="12">
        <v>45895</v>
      </c>
      <c r="C2336" s="11" t="s">
        <v>280</v>
      </c>
      <c r="D2336" s="11" t="s">
        <v>351</v>
      </c>
      <c r="E2336" s="11" t="s">
        <v>387</v>
      </c>
      <c r="F2336" s="11" t="s">
        <v>473</v>
      </c>
      <c r="G2336" s="11" t="s">
        <v>552</v>
      </c>
      <c r="H2336">
        <v>8</v>
      </c>
      <c r="I2336">
        <v>27538.48</v>
      </c>
      <c r="J2336">
        <v>0.05</v>
      </c>
      <c r="K2336">
        <v>220307.84</v>
      </c>
      <c r="L2336">
        <v>155504</v>
      </c>
      <c r="M2336">
        <v>64803.839999999997</v>
      </c>
      <c r="N2336" s="11" t="s">
        <v>542</v>
      </c>
      <c r="O2336" s="11" t="s">
        <v>543</v>
      </c>
    </row>
    <row r="2337" spans="1:15" x14ac:dyDescent="0.25">
      <c r="A2337" s="11" t="s">
        <v>1154</v>
      </c>
      <c r="B2337" s="12">
        <v>45784</v>
      </c>
      <c r="C2337" s="11" t="s">
        <v>308</v>
      </c>
      <c r="D2337" s="11" t="s">
        <v>366</v>
      </c>
      <c r="E2337" s="11" t="s">
        <v>385</v>
      </c>
      <c r="F2337" s="11" t="s">
        <v>527</v>
      </c>
      <c r="G2337" s="11" t="s">
        <v>552</v>
      </c>
      <c r="H2337">
        <v>7</v>
      </c>
      <c r="I2337">
        <v>23651.82</v>
      </c>
      <c r="J2337">
        <v>0.05</v>
      </c>
      <c r="K2337">
        <v>165562.74</v>
      </c>
      <c r="L2337">
        <v>117439</v>
      </c>
      <c r="M2337">
        <v>48123.74</v>
      </c>
      <c r="N2337" s="11" t="s">
        <v>542</v>
      </c>
      <c r="O2337" s="11" t="s">
        <v>543</v>
      </c>
    </row>
    <row r="2338" spans="1:15" x14ac:dyDescent="0.25">
      <c r="A2338" s="11" t="s">
        <v>1160</v>
      </c>
      <c r="B2338" s="12">
        <v>45980</v>
      </c>
      <c r="C2338" s="11" t="s">
        <v>276</v>
      </c>
      <c r="D2338" s="11" t="s">
        <v>373</v>
      </c>
      <c r="E2338" s="11" t="s">
        <v>398</v>
      </c>
      <c r="F2338" s="11" t="s">
        <v>410</v>
      </c>
      <c r="G2338" s="11" t="s">
        <v>552</v>
      </c>
      <c r="H2338">
        <v>7</v>
      </c>
      <c r="I2338">
        <v>2163.4</v>
      </c>
      <c r="J2338">
        <v>0.05</v>
      </c>
      <c r="K2338">
        <v>15143.8</v>
      </c>
      <c r="L2338">
        <v>11347</v>
      </c>
      <c r="M2338">
        <v>3796.8</v>
      </c>
      <c r="N2338" s="11" t="s">
        <v>542</v>
      </c>
      <c r="O2338" s="11" t="s">
        <v>543</v>
      </c>
    </row>
    <row r="2339" spans="1:15" x14ac:dyDescent="0.25">
      <c r="A2339" s="11" t="s">
        <v>1161</v>
      </c>
      <c r="B2339" s="12">
        <v>45738</v>
      </c>
      <c r="C2339" s="11" t="s">
        <v>134</v>
      </c>
      <c r="D2339" s="11" t="s">
        <v>343</v>
      </c>
      <c r="E2339" s="11" t="s">
        <v>389</v>
      </c>
      <c r="F2339" s="11" t="s">
        <v>471</v>
      </c>
      <c r="G2339" s="11" t="s">
        <v>552</v>
      </c>
      <c r="H2339">
        <v>1</v>
      </c>
      <c r="I2339">
        <v>3970.61</v>
      </c>
      <c r="J2339">
        <v>0.05</v>
      </c>
      <c r="K2339">
        <v>3970.61</v>
      </c>
      <c r="L2339">
        <v>3191</v>
      </c>
      <c r="M2339">
        <v>779.61</v>
      </c>
      <c r="N2339" s="11" t="s">
        <v>546</v>
      </c>
      <c r="O2339" s="11" t="s">
        <v>543</v>
      </c>
    </row>
    <row r="2340" spans="1:15" x14ac:dyDescent="0.25">
      <c r="A2340" s="11" t="s">
        <v>1174</v>
      </c>
      <c r="B2340" s="12">
        <v>45671</v>
      </c>
      <c r="C2340" s="11" t="s">
        <v>136</v>
      </c>
      <c r="D2340" s="11" t="s">
        <v>371</v>
      </c>
      <c r="E2340" s="11" t="s">
        <v>393</v>
      </c>
      <c r="F2340" s="11" t="s">
        <v>437</v>
      </c>
      <c r="G2340" s="11" t="s">
        <v>552</v>
      </c>
      <c r="H2340">
        <v>6</v>
      </c>
      <c r="I2340">
        <v>23976.98</v>
      </c>
      <c r="J2340">
        <v>0.05</v>
      </c>
      <c r="K2340">
        <v>143861.88</v>
      </c>
      <c r="L2340">
        <v>127896</v>
      </c>
      <c r="M2340">
        <v>15965.88</v>
      </c>
      <c r="N2340" s="11" t="s">
        <v>542</v>
      </c>
      <c r="O2340" s="11" t="s">
        <v>543</v>
      </c>
    </row>
    <row r="2341" spans="1:15" x14ac:dyDescent="0.25">
      <c r="A2341" s="11" t="s">
        <v>1202</v>
      </c>
      <c r="B2341" s="12">
        <v>46380</v>
      </c>
      <c r="C2341" s="11" t="s">
        <v>258</v>
      </c>
      <c r="D2341" s="11" t="s">
        <v>357</v>
      </c>
      <c r="E2341" s="11" t="s">
        <v>387</v>
      </c>
      <c r="F2341" s="11" t="s">
        <v>413</v>
      </c>
      <c r="G2341" s="11" t="s">
        <v>552</v>
      </c>
      <c r="H2341">
        <v>2</v>
      </c>
      <c r="I2341">
        <v>19739.61</v>
      </c>
      <c r="J2341">
        <v>0.05</v>
      </c>
      <c r="K2341">
        <v>39479.22</v>
      </c>
      <c r="L2341">
        <v>32886</v>
      </c>
      <c r="M2341">
        <v>6593.22</v>
      </c>
      <c r="N2341" s="11" t="s">
        <v>542</v>
      </c>
      <c r="O2341" s="11" t="s">
        <v>543</v>
      </c>
    </row>
    <row r="2342" spans="1:15" x14ac:dyDescent="0.25">
      <c r="A2342" s="11" t="s">
        <v>1208</v>
      </c>
      <c r="B2342" s="12">
        <v>46144</v>
      </c>
      <c r="C2342" s="11" t="s">
        <v>226</v>
      </c>
      <c r="D2342" s="11" t="s">
        <v>343</v>
      </c>
      <c r="E2342" s="11" t="s">
        <v>387</v>
      </c>
      <c r="F2342" s="11" t="s">
        <v>507</v>
      </c>
      <c r="G2342" s="11" t="s">
        <v>552</v>
      </c>
      <c r="H2342">
        <v>7</v>
      </c>
      <c r="I2342">
        <v>3970.61</v>
      </c>
      <c r="J2342">
        <v>0.05</v>
      </c>
      <c r="K2342">
        <v>27794.27</v>
      </c>
      <c r="L2342">
        <v>22337</v>
      </c>
      <c r="M2342">
        <v>5457.27</v>
      </c>
      <c r="N2342" s="11" t="s">
        <v>556</v>
      </c>
      <c r="O2342" s="11" t="s">
        <v>543</v>
      </c>
    </row>
    <row r="2343" spans="1:15" x14ac:dyDescent="0.25">
      <c r="A2343" s="11" t="s">
        <v>1219</v>
      </c>
      <c r="B2343" s="12">
        <v>46363</v>
      </c>
      <c r="C2343" s="11" t="s">
        <v>78</v>
      </c>
      <c r="D2343" s="11" t="s">
        <v>343</v>
      </c>
      <c r="E2343" s="11" t="s">
        <v>387</v>
      </c>
      <c r="F2343" s="11" t="s">
        <v>509</v>
      </c>
      <c r="G2343" s="11" t="s">
        <v>552</v>
      </c>
      <c r="H2343">
        <v>3</v>
      </c>
      <c r="I2343">
        <v>3970.61</v>
      </c>
      <c r="J2343">
        <v>0.05</v>
      </c>
      <c r="K2343">
        <v>11911.83</v>
      </c>
      <c r="L2343">
        <v>9573</v>
      </c>
      <c r="M2343">
        <v>2338.83</v>
      </c>
      <c r="N2343" s="11" t="s">
        <v>542</v>
      </c>
      <c r="O2343" s="11" t="s">
        <v>543</v>
      </c>
    </row>
    <row r="2344" spans="1:15" x14ac:dyDescent="0.25">
      <c r="A2344" s="11" t="s">
        <v>1224</v>
      </c>
      <c r="B2344" s="12">
        <v>46125</v>
      </c>
      <c r="C2344" s="11" t="s">
        <v>258</v>
      </c>
      <c r="D2344" s="11" t="s">
        <v>357</v>
      </c>
      <c r="E2344" s="11" t="s">
        <v>382</v>
      </c>
      <c r="F2344" s="11" t="s">
        <v>451</v>
      </c>
      <c r="G2344" s="11" t="s">
        <v>552</v>
      </c>
      <c r="H2344">
        <v>6</v>
      </c>
      <c r="I2344">
        <v>19739.61</v>
      </c>
      <c r="J2344">
        <v>0.05</v>
      </c>
      <c r="K2344">
        <v>118437.66</v>
      </c>
      <c r="L2344">
        <v>98658</v>
      </c>
      <c r="M2344">
        <v>19779.66</v>
      </c>
      <c r="N2344" s="11" t="s">
        <v>550</v>
      </c>
      <c r="O2344" s="11" t="s">
        <v>543</v>
      </c>
    </row>
    <row r="2345" spans="1:15" x14ac:dyDescent="0.25">
      <c r="A2345" s="11" t="s">
        <v>1271</v>
      </c>
      <c r="B2345" s="12">
        <v>45989</v>
      </c>
      <c r="C2345" s="11" t="s">
        <v>98</v>
      </c>
      <c r="D2345" s="11" t="s">
        <v>341</v>
      </c>
      <c r="E2345" s="11" t="s">
        <v>382</v>
      </c>
      <c r="F2345" s="11" t="s">
        <v>473</v>
      </c>
      <c r="G2345" s="11" t="s">
        <v>552</v>
      </c>
      <c r="H2345">
        <v>7</v>
      </c>
      <c r="I2345">
        <v>491.46</v>
      </c>
      <c r="J2345">
        <v>0.05</v>
      </c>
      <c r="K2345">
        <v>3440.22</v>
      </c>
      <c r="L2345">
        <v>2884</v>
      </c>
      <c r="M2345">
        <v>556.22</v>
      </c>
      <c r="N2345" s="11" t="s">
        <v>546</v>
      </c>
      <c r="O2345" s="11" t="s">
        <v>543</v>
      </c>
    </row>
    <row r="2346" spans="1:15" x14ac:dyDescent="0.25">
      <c r="A2346" s="11" t="s">
        <v>1275</v>
      </c>
      <c r="B2346" s="12">
        <v>45924</v>
      </c>
      <c r="C2346" s="11" t="s">
        <v>230</v>
      </c>
      <c r="D2346" s="11" t="s">
        <v>373</v>
      </c>
      <c r="E2346" s="11" t="s">
        <v>385</v>
      </c>
      <c r="F2346" s="11" t="s">
        <v>495</v>
      </c>
      <c r="G2346" s="11" t="s">
        <v>552</v>
      </c>
      <c r="H2346">
        <v>7</v>
      </c>
      <c r="I2346">
        <v>2163.4</v>
      </c>
      <c r="J2346">
        <v>0.05</v>
      </c>
      <c r="K2346">
        <v>15143.8</v>
      </c>
      <c r="L2346">
        <v>11347</v>
      </c>
      <c r="M2346">
        <v>3796.8</v>
      </c>
      <c r="N2346" s="11" t="s">
        <v>542</v>
      </c>
      <c r="O2346" s="11" t="s">
        <v>543</v>
      </c>
    </row>
    <row r="2347" spans="1:15" x14ac:dyDescent="0.25">
      <c r="A2347" s="11" t="s">
        <v>1297</v>
      </c>
      <c r="B2347" s="12">
        <v>45843</v>
      </c>
      <c r="C2347" s="11" t="s">
        <v>118</v>
      </c>
      <c r="D2347" s="11" t="s">
        <v>355</v>
      </c>
      <c r="E2347" s="11" t="s">
        <v>387</v>
      </c>
      <c r="F2347" s="11" t="s">
        <v>443</v>
      </c>
      <c r="G2347" s="11" t="s">
        <v>552</v>
      </c>
      <c r="H2347">
        <v>8</v>
      </c>
      <c r="I2347">
        <v>27379.41</v>
      </c>
      <c r="J2347">
        <v>0.05</v>
      </c>
      <c r="K2347">
        <v>219035.28</v>
      </c>
      <c r="L2347">
        <v>158384</v>
      </c>
      <c r="M2347">
        <v>60651.28</v>
      </c>
      <c r="N2347" s="11" t="s">
        <v>556</v>
      </c>
      <c r="O2347" s="11" t="s">
        <v>543</v>
      </c>
    </row>
    <row r="2348" spans="1:15" x14ac:dyDescent="0.25">
      <c r="A2348" s="11" t="s">
        <v>1313</v>
      </c>
      <c r="B2348" s="12">
        <v>46157</v>
      </c>
      <c r="C2348" s="11" t="s">
        <v>224</v>
      </c>
      <c r="D2348" s="11" t="s">
        <v>368</v>
      </c>
      <c r="E2348" s="11" t="s">
        <v>382</v>
      </c>
      <c r="F2348" s="11" t="s">
        <v>449</v>
      </c>
      <c r="G2348" s="11" t="s">
        <v>552</v>
      </c>
      <c r="H2348">
        <v>6</v>
      </c>
      <c r="I2348">
        <v>1020.01</v>
      </c>
      <c r="J2348">
        <v>0.05</v>
      </c>
      <c r="K2348">
        <v>3549.34</v>
      </c>
      <c r="L2348">
        <v>4656</v>
      </c>
      <c r="M2348">
        <v>-1106.6600000000001</v>
      </c>
      <c r="N2348" s="11" t="s">
        <v>542</v>
      </c>
      <c r="O2348" s="11" t="s">
        <v>543</v>
      </c>
    </row>
    <row r="2349" spans="1:15" x14ac:dyDescent="0.25">
      <c r="A2349" s="11" t="s">
        <v>1314</v>
      </c>
      <c r="B2349" s="12">
        <v>45822</v>
      </c>
      <c r="C2349" s="11" t="s">
        <v>68</v>
      </c>
      <c r="D2349" s="11" t="s">
        <v>330</v>
      </c>
      <c r="E2349" s="11" t="s">
        <v>395</v>
      </c>
      <c r="F2349" s="11" t="s">
        <v>407</v>
      </c>
      <c r="G2349" s="11" t="s">
        <v>552</v>
      </c>
      <c r="H2349">
        <v>8</v>
      </c>
      <c r="I2349">
        <v>12762.62</v>
      </c>
      <c r="J2349">
        <v>0.05</v>
      </c>
      <c r="K2349">
        <v>102100.96</v>
      </c>
      <c r="L2349">
        <v>83144</v>
      </c>
      <c r="M2349">
        <v>18956.96</v>
      </c>
      <c r="N2349" s="11" t="s">
        <v>546</v>
      </c>
      <c r="O2349" s="11" t="s">
        <v>543</v>
      </c>
    </row>
    <row r="2350" spans="1:15" x14ac:dyDescent="0.25">
      <c r="A2350" s="11" t="s">
        <v>1328</v>
      </c>
      <c r="B2350" s="12">
        <v>45865</v>
      </c>
      <c r="C2350" s="11" t="s">
        <v>76</v>
      </c>
      <c r="D2350" s="11" t="s">
        <v>375</v>
      </c>
      <c r="E2350" s="11" t="s">
        <v>385</v>
      </c>
      <c r="F2350" s="11" t="s">
        <v>453</v>
      </c>
      <c r="G2350" s="11" t="s">
        <v>552</v>
      </c>
      <c r="H2350">
        <v>6</v>
      </c>
      <c r="I2350">
        <v>5199.08</v>
      </c>
      <c r="J2350">
        <v>0.05</v>
      </c>
      <c r="K2350">
        <v>31194.48</v>
      </c>
      <c r="L2350">
        <v>22122</v>
      </c>
      <c r="M2350">
        <v>9072.48</v>
      </c>
      <c r="N2350" s="11" t="s">
        <v>556</v>
      </c>
      <c r="O2350" s="11" t="s">
        <v>543</v>
      </c>
    </row>
    <row r="2351" spans="1:15" x14ac:dyDescent="0.25">
      <c r="A2351" s="11" t="s">
        <v>1332</v>
      </c>
      <c r="B2351" s="12">
        <v>46218</v>
      </c>
      <c r="C2351" s="11" t="s">
        <v>262</v>
      </c>
      <c r="D2351" s="11" t="s">
        <v>357</v>
      </c>
      <c r="E2351" s="11" t="s">
        <v>387</v>
      </c>
      <c r="F2351" s="11" t="s">
        <v>519</v>
      </c>
      <c r="G2351" s="11" t="s">
        <v>552</v>
      </c>
      <c r="H2351">
        <v>3</v>
      </c>
      <c r="I2351">
        <v>19739.61</v>
      </c>
      <c r="J2351">
        <v>0.05</v>
      </c>
      <c r="K2351">
        <v>59218.83</v>
      </c>
      <c r="L2351">
        <v>49329</v>
      </c>
      <c r="M2351">
        <v>9889.83</v>
      </c>
      <c r="N2351" s="11" t="s">
        <v>556</v>
      </c>
      <c r="O2351" s="11" t="s">
        <v>543</v>
      </c>
    </row>
    <row r="2352" spans="1:15" x14ac:dyDescent="0.25">
      <c r="A2352" s="11" t="s">
        <v>1345</v>
      </c>
      <c r="B2352" s="12">
        <v>46292</v>
      </c>
      <c r="C2352" s="11" t="s">
        <v>184</v>
      </c>
      <c r="D2352" s="11" t="s">
        <v>345</v>
      </c>
      <c r="E2352" s="11" t="s">
        <v>395</v>
      </c>
      <c r="F2352" s="11" t="s">
        <v>425</v>
      </c>
      <c r="G2352" s="11" t="s">
        <v>552</v>
      </c>
      <c r="H2352">
        <v>6</v>
      </c>
      <c r="I2352">
        <v>1778.19</v>
      </c>
      <c r="J2352">
        <v>0.05</v>
      </c>
      <c r="K2352">
        <v>10669.14</v>
      </c>
      <c r="L2352">
        <v>9690</v>
      </c>
      <c r="M2352">
        <v>979.14</v>
      </c>
      <c r="N2352" s="11" t="s">
        <v>542</v>
      </c>
      <c r="O2352" s="11" t="s">
        <v>543</v>
      </c>
    </row>
    <row r="2353" spans="1:15" x14ac:dyDescent="0.25">
      <c r="A2353" s="11" t="s">
        <v>1360</v>
      </c>
      <c r="B2353" s="12">
        <v>45864</v>
      </c>
      <c r="C2353" s="11" t="s">
        <v>268</v>
      </c>
      <c r="D2353" s="11" t="s">
        <v>375</v>
      </c>
      <c r="E2353" s="11" t="s">
        <v>387</v>
      </c>
      <c r="F2353" s="11" t="s">
        <v>517</v>
      </c>
      <c r="G2353" s="11" t="s">
        <v>552</v>
      </c>
      <c r="H2353">
        <v>3</v>
      </c>
      <c r="I2353">
        <v>5199.08</v>
      </c>
      <c r="J2353">
        <v>0.05</v>
      </c>
      <c r="K2353">
        <v>15597.24</v>
      </c>
      <c r="L2353">
        <v>11061</v>
      </c>
      <c r="M2353">
        <v>4536.24</v>
      </c>
      <c r="N2353" s="11" t="s">
        <v>542</v>
      </c>
      <c r="O2353" s="11" t="s">
        <v>543</v>
      </c>
    </row>
    <row r="2354" spans="1:15" x14ac:dyDescent="0.25">
      <c r="A2354" s="11" t="s">
        <v>1362</v>
      </c>
      <c r="B2354" s="12">
        <v>46163</v>
      </c>
      <c r="C2354" s="11" t="s">
        <v>27</v>
      </c>
      <c r="D2354" s="11" t="s">
        <v>362</v>
      </c>
      <c r="E2354" s="11" t="s">
        <v>389</v>
      </c>
      <c r="F2354" s="11" t="s">
        <v>453</v>
      </c>
      <c r="G2354" s="11" t="s">
        <v>552</v>
      </c>
      <c r="H2354">
        <v>8</v>
      </c>
      <c r="I2354">
        <v>21419.5</v>
      </c>
      <c r="J2354">
        <v>0.05</v>
      </c>
      <c r="K2354">
        <v>171356</v>
      </c>
      <c r="L2354">
        <v>136472</v>
      </c>
      <c r="M2354">
        <v>34884</v>
      </c>
      <c r="N2354" s="11" t="s">
        <v>550</v>
      </c>
      <c r="O2354" s="11" t="s">
        <v>543</v>
      </c>
    </row>
    <row r="2355" spans="1:15" x14ac:dyDescent="0.25">
      <c r="A2355" s="11" t="s">
        <v>1381</v>
      </c>
      <c r="B2355" s="12">
        <v>46079</v>
      </c>
      <c r="C2355" s="11" t="s">
        <v>88</v>
      </c>
      <c r="D2355" s="11" t="s">
        <v>341</v>
      </c>
      <c r="E2355" s="11" t="s">
        <v>391</v>
      </c>
      <c r="F2355" s="11" t="s">
        <v>473</v>
      </c>
      <c r="G2355" s="11" t="s">
        <v>552</v>
      </c>
      <c r="H2355">
        <v>1</v>
      </c>
      <c r="I2355">
        <v>491.46</v>
      </c>
      <c r="J2355">
        <v>0.05</v>
      </c>
      <c r="K2355">
        <v>491.46</v>
      </c>
      <c r="L2355">
        <v>412</v>
      </c>
      <c r="M2355">
        <v>79.459999999999994</v>
      </c>
      <c r="N2355" s="11" t="s">
        <v>550</v>
      </c>
      <c r="O2355" s="11" t="s">
        <v>543</v>
      </c>
    </row>
    <row r="2356" spans="1:15" x14ac:dyDescent="0.25">
      <c r="A2356" s="11" t="s">
        <v>1387</v>
      </c>
      <c r="B2356" s="12">
        <v>46022</v>
      </c>
      <c r="C2356" s="11" t="s">
        <v>56</v>
      </c>
      <c r="D2356" s="11" t="s">
        <v>373</v>
      </c>
      <c r="E2356" s="11" t="s">
        <v>385</v>
      </c>
      <c r="F2356" s="11" t="s">
        <v>469</v>
      </c>
      <c r="G2356" s="11" t="s">
        <v>552</v>
      </c>
      <c r="H2356">
        <v>2</v>
      </c>
      <c r="I2356">
        <v>2163.4</v>
      </c>
      <c r="J2356">
        <v>0.05</v>
      </c>
      <c r="K2356">
        <v>4326.8</v>
      </c>
      <c r="L2356">
        <v>3242</v>
      </c>
      <c r="M2356">
        <v>1084.8</v>
      </c>
      <c r="N2356" s="11" t="s">
        <v>546</v>
      </c>
      <c r="O2356" s="11" t="s">
        <v>543</v>
      </c>
    </row>
    <row r="2357" spans="1:15" x14ac:dyDescent="0.25">
      <c r="A2357" s="11" t="s">
        <v>1419</v>
      </c>
      <c r="B2357" s="12">
        <v>46276</v>
      </c>
      <c r="C2357" s="11" t="s">
        <v>262</v>
      </c>
      <c r="D2357" s="11" t="s">
        <v>368</v>
      </c>
      <c r="E2357" s="11" t="s">
        <v>391</v>
      </c>
      <c r="F2357" s="11" t="s">
        <v>499</v>
      </c>
      <c r="G2357" s="11" t="s">
        <v>552</v>
      </c>
      <c r="H2357">
        <v>6</v>
      </c>
      <c r="I2357">
        <v>1020.01</v>
      </c>
      <c r="J2357">
        <v>0.05</v>
      </c>
      <c r="K2357">
        <v>6120.06</v>
      </c>
      <c r="L2357">
        <v>4656</v>
      </c>
      <c r="M2357">
        <v>1464.06</v>
      </c>
      <c r="N2357" s="11" t="s">
        <v>550</v>
      </c>
      <c r="O2357" s="11" t="s">
        <v>543</v>
      </c>
    </row>
    <row r="2358" spans="1:15" x14ac:dyDescent="0.25">
      <c r="A2358" s="11" t="s">
        <v>1464</v>
      </c>
      <c r="B2358" s="12">
        <v>45817</v>
      </c>
      <c r="C2358" s="11" t="s">
        <v>41</v>
      </c>
      <c r="D2358" s="11" t="s">
        <v>355</v>
      </c>
      <c r="E2358" s="11" t="s">
        <v>391</v>
      </c>
      <c r="F2358" s="11" t="s">
        <v>467</v>
      </c>
      <c r="G2358" s="11" t="s">
        <v>552</v>
      </c>
      <c r="H2358">
        <v>5</v>
      </c>
      <c r="I2358">
        <v>27379.41</v>
      </c>
      <c r="J2358">
        <v>0.05</v>
      </c>
      <c r="K2358">
        <v>136897.04999999999</v>
      </c>
      <c r="L2358">
        <v>98990</v>
      </c>
      <c r="M2358">
        <v>37907.050000000003</v>
      </c>
      <c r="N2358" s="11" t="s">
        <v>556</v>
      </c>
      <c r="O2358" s="11" t="s">
        <v>543</v>
      </c>
    </row>
    <row r="2359" spans="1:15" x14ac:dyDescent="0.25">
      <c r="A2359" s="11" t="s">
        <v>1487</v>
      </c>
      <c r="B2359" s="12">
        <v>45708</v>
      </c>
      <c r="C2359" s="11" t="s">
        <v>150</v>
      </c>
      <c r="D2359" s="11" t="s">
        <v>351</v>
      </c>
      <c r="E2359" s="11" t="s">
        <v>398</v>
      </c>
      <c r="F2359" s="11" t="s">
        <v>519</v>
      </c>
      <c r="G2359" s="11" t="s">
        <v>552</v>
      </c>
      <c r="H2359">
        <v>8</v>
      </c>
      <c r="I2359">
        <v>27538.48</v>
      </c>
      <c r="J2359">
        <v>0.05</v>
      </c>
      <c r="K2359">
        <v>220307.84</v>
      </c>
      <c r="L2359">
        <v>155504</v>
      </c>
      <c r="M2359">
        <v>64803.839999999997</v>
      </c>
      <c r="N2359" s="11" t="s">
        <v>556</v>
      </c>
      <c r="O2359" s="11" t="s">
        <v>543</v>
      </c>
    </row>
    <row r="2360" spans="1:15" x14ac:dyDescent="0.25">
      <c r="A2360" s="11" t="s">
        <v>1498</v>
      </c>
      <c r="B2360" s="12">
        <v>45766</v>
      </c>
      <c r="C2360" s="11" t="s">
        <v>216</v>
      </c>
      <c r="D2360" s="11" t="s">
        <v>362</v>
      </c>
      <c r="E2360" s="11" t="s">
        <v>385</v>
      </c>
      <c r="F2360" s="11" t="s">
        <v>501</v>
      </c>
      <c r="G2360" s="11" t="s">
        <v>552</v>
      </c>
      <c r="H2360">
        <v>2</v>
      </c>
      <c r="I2360">
        <v>21419.5</v>
      </c>
      <c r="J2360">
        <v>0.05</v>
      </c>
      <c r="K2360">
        <v>42839</v>
      </c>
      <c r="L2360">
        <v>34118</v>
      </c>
      <c r="M2360">
        <v>8721</v>
      </c>
      <c r="N2360" s="11" t="s">
        <v>556</v>
      </c>
      <c r="O2360" s="11" t="s">
        <v>543</v>
      </c>
    </row>
    <row r="2361" spans="1:15" x14ac:dyDescent="0.25">
      <c r="A2361" s="11" t="s">
        <v>1514</v>
      </c>
      <c r="B2361" s="12">
        <v>46004</v>
      </c>
      <c r="C2361" s="11" t="s">
        <v>194</v>
      </c>
      <c r="D2361" s="11" t="s">
        <v>355</v>
      </c>
      <c r="E2361" s="11" t="s">
        <v>385</v>
      </c>
      <c r="F2361" s="11" t="s">
        <v>431</v>
      </c>
      <c r="G2361" s="11" t="s">
        <v>552</v>
      </c>
      <c r="H2361">
        <v>2</v>
      </c>
      <c r="I2361">
        <v>27379.41</v>
      </c>
      <c r="J2361">
        <v>0.05</v>
      </c>
      <c r="K2361">
        <v>54758.82</v>
      </c>
      <c r="L2361">
        <v>39596</v>
      </c>
      <c r="M2361">
        <v>15162.82</v>
      </c>
      <c r="N2361" s="11" t="s">
        <v>550</v>
      </c>
      <c r="O2361" s="11" t="s">
        <v>543</v>
      </c>
    </row>
    <row r="2362" spans="1:15" x14ac:dyDescent="0.25">
      <c r="A2362" s="11" t="s">
        <v>1532</v>
      </c>
      <c r="B2362" s="12">
        <v>46204</v>
      </c>
      <c r="C2362" s="11" t="s">
        <v>282</v>
      </c>
      <c r="D2362" s="11" t="s">
        <v>360</v>
      </c>
      <c r="E2362" s="11" t="s">
        <v>382</v>
      </c>
      <c r="F2362" s="11" t="s">
        <v>447</v>
      </c>
      <c r="G2362" s="11" t="s">
        <v>552</v>
      </c>
      <c r="H2362">
        <v>8</v>
      </c>
      <c r="I2362">
        <v>23550.26</v>
      </c>
      <c r="J2362">
        <v>0.05</v>
      </c>
      <c r="K2362">
        <v>188402.08</v>
      </c>
      <c r="L2362">
        <v>164184</v>
      </c>
      <c r="M2362">
        <v>24218.080000000002</v>
      </c>
      <c r="N2362" s="11" t="s">
        <v>546</v>
      </c>
      <c r="O2362" s="11" t="s">
        <v>543</v>
      </c>
    </row>
    <row r="2363" spans="1:15" x14ac:dyDescent="0.25">
      <c r="A2363" s="11" t="s">
        <v>1536</v>
      </c>
      <c r="B2363" s="12">
        <v>46024</v>
      </c>
      <c r="C2363" s="11" t="s">
        <v>136</v>
      </c>
      <c r="D2363" s="11" t="s">
        <v>339</v>
      </c>
      <c r="E2363" s="11" t="s">
        <v>391</v>
      </c>
      <c r="F2363" s="11" t="s">
        <v>463</v>
      </c>
      <c r="G2363" s="11" t="s">
        <v>552</v>
      </c>
      <c r="H2363">
        <v>8</v>
      </c>
      <c r="I2363">
        <v>8778.19</v>
      </c>
      <c r="J2363">
        <v>0.05</v>
      </c>
      <c r="K2363">
        <v>70225.52</v>
      </c>
      <c r="L2363">
        <v>54680</v>
      </c>
      <c r="M2363">
        <v>15545.52</v>
      </c>
      <c r="N2363" s="11" t="s">
        <v>556</v>
      </c>
      <c r="O2363" s="11" t="s">
        <v>543</v>
      </c>
    </row>
    <row r="2364" spans="1:15" x14ac:dyDescent="0.25">
      <c r="A2364" s="11" t="s">
        <v>1541</v>
      </c>
      <c r="B2364" s="12">
        <v>46353</v>
      </c>
      <c r="C2364" s="11" t="s">
        <v>86</v>
      </c>
      <c r="D2364" s="11" t="s">
        <v>348</v>
      </c>
      <c r="E2364" s="11" t="s">
        <v>382</v>
      </c>
      <c r="F2364" s="11" t="s">
        <v>457</v>
      </c>
      <c r="G2364" s="11" t="s">
        <v>552</v>
      </c>
      <c r="H2364">
        <v>6</v>
      </c>
      <c r="I2364">
        <v>12068.31</v>
      </c>
      <c r="J2364">
        <v>0.05</v>
      </c>
      <c r="K2364">
        <v>72409.86</v>
      </c>
      <c r="L2364">
        <v>61314</v>
      </c>
      <c r="M2364">
        <v>11095.86</v>
      </c>
      <c r="N2364" s="11" t="s">
        <v>556</v>
      </c>
      <c r="O2364" s="11" t="s">
        <v>543</v>
      </c>
    </row>
    <row r="2365" spans="1:15" x14ac:dyDescent="0.25">
      <c r="A2365" s="11" t="s">
        <v>1557</v>
      </c>
      <c r="B2365" s="12">
        <v>46299</v>
      </c>
      <c r="C2365" s="11" t="s">
        <v>142</v>
      </c>
      <c r="D2365" s="11" t="s">
        <v>345</v>
      </c>
      <c r="E2365" s="11" t="s">
        <v>391</v>
      </c>
      <c r="F2365" s="11" t="s">
        <v>501</v>
      </c>
      <c r="G2365" s="11" t="s">
        <v>552</v>
      </c>
      <c r="H2365">
        <v>4</v>
      </c>
      <c r="I2365">
        <v>1778.19</v>
      </c>
      <c r="J2365">
        <v>0.05</v>
      </c>
      <c r="K2365">
        <v>7112.76</v>
      </c>
      <c r="L2365">
        <v>6460</v>
      </c>
      <c r="M2365">
        <v>652.76</v>
      </c>
      <c r="N2365" s="11" t="s">
        <v>546</v>
      </c>
      <c r="O2365" s="11" t="s">
        <v>543</v>
      </c>
    </row>
    <row r="2366" spans="1:15" x14ac:dyDescent="0.25">
      <c r="A2366" s="11" t="s">
        <v>1565</v>
      </c>
      <c r="B2366" s="12">
        <v>46130</v>
      </c>
      <c r="C2366" s="11" t="s">
        <v>288</v>
      </c>
      <c r="D2366" s="11" t="s">
        <v>368</v>
      </c>
      <c r="E2366" s="11" t="s">
        <v>382</v>
      </c>
      <c r="F2366" s="11" t="s">
        <v>503</v>
      </c>
      <c r="G2366" s="11" t="s">
        <v>552</v>
      </c>
      <c r="H2366">
        <v>7</v>
      </c>
      <c r="I2366">
        <v>1020.01</v>
      </c>
      <c r="J2366">
        <v>0.05</v>
      </c>
      <c r="K2366">
        <v>7140.07</v>
      </c>
      <c r="L2366">
        <v>5432</v>
      </c>
      <c r="M2366">
        <v>1708.07</v>
      </c>
      <c r="N2366" s="11" t="s">
        <v>550</v>
      </c>
      <c r="O2366" s="11" t="s">
        <v>543</v>
      </c>
    </row>
    <row r="2367" spans="1:15" x14ac:dyDescent="0.25">
      <c r="A2367" s="11" t="s">
        <v>1601</v>
      </c>
      <c r="B2367" s="12">
        <v>46055</v>
      </c>
      <c r="C2367" s="11" t="s">
        <v>72</v>
      </c>
      <c r="D2367" s="11" t="s">
        <v>371</v>
      </c>
      <c r="E2367" s="11" t="s">
        <v>389</v>
      </c>
      <c r="F2367" s="11" t="s">
        <v>485</v>
      </c>
      <c r="G2367" s="11" t="s">
        <v>552</v>
      </c>
      <c r="H2367">
        <v>4</v>
      </c>
      <c r="I2367">
        <v>23976.98</v>
      </c>
      <c r="J2367">
        <v>0.05</v>
      </c>
      <c r="K2367">
        <v>95907.92</v>
      </c>
      <c r="L2367">
        <v>85264</v>
      </c>
      <c r="M2367">
        <v>10643.92</v>
      </c>
      <c r="N2367" s="11" t="s">
        <v>550</v>
      </c>
      <c r="O2367" s="11" t="s">
        <v>543</v>
      </c>
    </row>
    <row r="2368" spans="1:15" x14ac:dyDescent="0.25">
      <c r="A2368" s="11" t="s">
        <v>1603</v>
      </c>
      <c r="B2368" s="12">
        <v>45760</v>
      </c>
      <c r="C2368" s="11" t="s">
        <v>60</v>
      </c>
      <c r="D2368" s="11" t="s">
        <v>362</v>
      </c>
      <c r="E2368" s="11" t="s">
        <v>382</v>
      </c>
      <c r="F2368" s="11" t="s">
        <v>429</v>
      </c>
      <c r="G2368" s="11" t="s">
        <v>552</v>
      </c>
      <c r="H2368">
        <v>6</v>
      </c>
      <c r="I2368">
        <v>21419.5</v>
      </c>
      <c r="J2368">
        <v>0.05</v>
      </c>
      <c r="K2368">
        <v>128517</v>
      </c>
      <c r="L2368">
        <v>102354</v>
      </c>
      <c r="M2368">
        <v>26163</v>
      </c>
      <c r="N2368" s="11" t="s">
        <v>550</v>
      </c>
      <c r="O2368" s="11" t="s">
        <v>543</v>
      </c>
    </row>
    <row r="2369" spans="1:15" x14ac:dyDescent="0.25">
      <c r="A2369" s="11" t="s">
        <v>1608</v>
      </c>
      <c r="B2369" s="12">
        <v>46053</v>
      </c>
      <c r="C2369" s="11" t="s">
        <v>50</v>
      </c>
      <c r="D2369" s="11" t="s">
        <v>364</v>
      </c>
      <c r="E2369" s="11" t="s">
        <v>395</v>
      </c>
      <c r="F2369" s="11" t="s">
        <v>447</v>
      </c>
      <c r="G2369" s="11" t="s">
        <v>552</v>
      </c>
      <c r="H2369">
        <v>2</v>
      </c>
      <c r="I2369">
        <v>24184.29</v>
      </c>
      <c r="J2369">
        <v>0.05</v>
      </c>
      <c r="K2369">
        <v>48368.58</v>
      </c>
      <c r="L2369">
        <v>33630</v>
      </c>
      <c r="M2369">
        <v>14738.58</v>
      </c>
      <c r="N2369" s="11" t="s">
        <v>550</v>
      </c>
      <c r="O2369" s="11" t="s">
        <v>543</v>
      </c>
    </row>
    <row r="2370" spans="1:15" x14ac:dyDescent="0.25">
      <c r="A2370" s="11" t="s">
        <v>1617</v>
      </c>
      <c r="B2370" s="12">
        <v>46319</v>
      </c>
      <c r="C2370" s="11" t="s">
        <v>224</v>
      </c>
      <c r="D2370" s="11" t="s">
        <v>364</v>
      </c>
      <c r="E2370" s="11" t="s">
        <v>393</v>
      </c>
      <c r="F2370" s="11" t="s">
        <v>417</v>
      </c>
      <c r="G2370" s="11" t="s">
        <v>552</v>
      </c>
      <c r="H2370">
        <v>5</v>
      </c>
      <c r="I2370">
        <v>24184.29</v>
      </c>
      <c r="J2370">
        <v>0.05</v>
      </c>
      <c r="K2370">
        <v>120921.45</v>
      </c>
      <c r="L2370">
        <v>84075</v>
      </c>
      <c r="M2370">
        <v>36846.449999999997</v>
      </c>
      <c r="N2370" s="11" t="s">
        <v>550</v>
      </c>
      <c r="O2370" s="11" t="s">
        <v>543</v>
      </c>
    </row>
    <row r="2371" spans="1:15" x14ac:dyDescent="0.25">
      <c r="A2371" s="11" t="s">
        <v>1624</v>
      </c>
      <c r="B2371" s="12">
        <v>45728</v>
      </c>
      <c r="C2371" s="11" t="s">
        <v>78</v>
      </c>
      <c r="D2371" s="11" t="s">
        <v>343</v>
      </c>
      <c r="E2371" s="11" t="s">
        <v>391</v>
      </c>
      <c r="F2371" s="11" t="s">
        <v>473</v>
      </c>
      <c r="G2371" s="11" t="s">
        <v>552</v>
      </c>
      <c r="H2371">
        <v>4</v>
      </c>
      <c r="I2371">
        <v>3970.61</v>
      </c>
      <c r="J2371">
        <v>0.05</v>
      </c>
      <c r="K2371">
        <v>15882.44</v>
      </c>
      <c r="L2371">
        <v>12764</v>
      </c>
      <c r="M2371">
        <v>3118.44</v>
      </c>
      <c r="N2371" s="11" t="s">
        <v>542</v>
      </c>
      <c r="O2371" s="11" t="s">
        <v>543</v>
      </c>
    </row>
    <row r="2372" spans="1:15" x14ac:dyDescent="0.25">
      <c r="A2372" s="11" t="s">
        <v>1635</v>
      </c>
      <c r="B2372" s="12">
        <v>46083</v>
      </c>
      <c r="C2372" s="11" t="s">
        <v>102</v>
      </c>
      <c r="D2372" s="11" t="s">
        <v>339</v>
      </c>
      <c r="E2372" s="11" t="s">
        <v>385</v>
      </c>
      <c r="F2372" s="11" t="s">
        <v>433</v>
      </c>
      <c r="G2372" s="11" t="s">
        <v>552</v>
      </c>
      <c r="H2372">
        <v>2</v>
      </c>
      <c r="I2372">
        <v>8778.19</v>
      </c>
      <c r="J2372">
        <v>0.05</v>
      </c>
      <c r="K2372">
        <v>17556.38</v>
      </c>
      <c r="L2372">
        <v>13670</v>
      </c>
      <c r="M2372">
        <v>3886.38</v>
      </c>
      <c r="N2372" s="11" t="s">
        <v>542</v>
      </c>
      <c r="O2372" s="11" t="s">
        <v>543</v>
      </c>
    </row>
    <row r="2373" spans="1:15" x14ac:dyDescent="0.25">
      <c r="A2373" s="11" t="s">
        <v>1641</v>
      </c>
      <c r="B2373" s="12">
        <v>46336</v>
      </c>
      <c r="C2373" s="11" t="s">
        <v>302</v>
      </c>
      <c r="D2373" s="11" t="s">
        <v>362</v>
      </c>
      <c r="E2373" s="11" t="s">
        <v>393</v>
      </c>
      <c r="F2373" s="11" t="s">
        <v>493</v>
      </c>
      <c r="G2373" s="11" t="s">
        <v>552</v>
      </c>
      <c r="H2373">
        <v>8</v>
      </c>
      <c r="I2373">
        <v>21419.5</v>
      </c>
      <c r="J2373">
        <v>0.05</v>
      </c>
      <c r="K2373">
        <v>171356</v>
      </c>
      <c r="L2373">
        <v>136472</v>
      </c>
      <c r="M2373">
        <v>34884</v>
      </c>
      <c r="N2373" s="11" t="s">
        <v>546</v>
      </c>
      <c r="O2373" s="11" t="s">
        <v>543</v>
      </c>
    </row>
    <row r="2374" spans="1:15" x14ac:dyDescent="0.25">
      <c r="A2374" s="11" t="s">
        <v>1657</v>
      </c>
      <c r="B2374" s="12">
        <v>46115</v>
      </c>
      <c r="C2374" s="11" t="s">
        <v>158</v>
      </c>
      <c r="D2374" s="11" t="s">
        <v>334</v>
      </c>
      <c r="E2374" s="11" t="s">
        <v>385</v>
      </c>
      <c r="F2374" s="11" t="s">
        <v>471</v>
      </c>
      <c r="G2374" s="11" t="s">
        <v>552</v>
      </c>
      <c r="H2374">
        <v>7</v>
      </c>
      <c r="I2374">
        <v>352.7</v>
      </c>
      <c r="J2374">
        <v>0.05</v>
      </c>
      <c r="K2374">
        <v>2468.9</v>
      </c>
      <c r="L2374">
        <v>1995</v>
      </c>
      <c r="M2374">
        <v>473.9</v>
      </c>
      <c r="N2374" s="11" t="s">
        <v>542</v>
      </c>
      <c r="O2374" s="11" t="s">
        <v>543</v>
      </c>
    </row>
    <row r="2375" spans="1:15" x14ac:dyDescent="0.25">
      <c r="A2375" s="11" t="s">
        <v>1663</v>
      </c>
      <c r="B2375" s="12">
        <v>45733</v>
      </c>
      <c r="C2375" s="11" t="s">
        <v>68</v>
      </c>
      <c r="D2375" s="11" t="s">
        <v>348</v>
      </c>
      <c r="E2375" s="11" t="s">
        <v>387</v>
      </c>
      <c r="F2375" s="11" t="s">
        <v>519</v>
      </c>
      <c r="G2375" s="11" t="s">
        <v>552</v>
      </c>
      <c r="H2375">
        <v>4</v>
      </c>
      <c r="I2375">
        <v>12068.31</v>
      </c>
      <c r="J2375">
        <v>0.05</v>
      </c>
      <c r="K2375">
        <v>48273.24</v>
      </c>
      <c r="L2375">
        <v>40876</v>
      </c>
      <c r="M2375">
        <v>7397.24</v>
      </c>
      <c r="N2375" s="11" t="s">
        <v>556</v>
      </c>
      <c r="O2375" s="11" t="s">
        <v>543</v>
      </c>
    </row>
    <row r="2376" spans="1:15" x14ac:dyDescent="0.25">
      <c r="A2376" s="11" t="s">
        <v>1687</v>
      </c>
      <c r="B2376" s="12">
        <v>45903</v>
      </c>
      <c r="C2376" s="11" t="s">
        <v>116</v>
      </c>
      <c r="D2376" s="11" t="s">
        <v>357</v>
      </c>
      <c r="E2376" s="11" t="s">
        <v>398</v>
      </c>
      <c r="F2376" s="11" t="s">
        <v>507</v>
      </c>
      <c r="G2376" s="11" t="s">
        <v>552</v>
      </c>
      <c r="H2376">
        <v>1</v>
      </c>
      <c r="I2376">
        <v>19739.61</v>
      </c>
      <c r="J2376">
        <v>0.05</v>
      </c>
      <c r="K2376">
        <v>19739.61</v>
      </c>
      <c r="L2376">
        <v>16443</v>
      </c>
      <c r="M2376">
        <v>3296.61</v>
      </c>
      <c r="N2376" s="11" t="s">
        <v>542</v>
      </c>
      <c r="O2376" s="11" t="s">
        <v>543</v>
      </c>
    </row>
    <row r="2377" spans="1:15" x14ac:dyDescent="0.25">
      <c r="A2377" s="11" t="s">
        <v>1701</v>
      </c>
      <c r="B2377" s="12">
        <v>45745</v>
      </c>
      <c r="C2377" s="11" t="s">
        <v>308</v>
      </c>
      <c r="D2377" s="11" t="s">
        <v>375</v>
      </c>
      <c r="E2377" s="11" t="s">
        <v>385</v>
      </c>
      <c r="F2377" s="11" t="s">
        <v>479</v>
      </c>
      <c r="G2377" s="11" t="s">
        <v>552</v>
      </c>
      <c r="H2377">
        <v>3</v>
      </c>
      <c r="I2377">
        <v>5199.08</v>
      </c>
      <c r="J2377">
        <v>0.05</v>
      </c>
      <c r="K2377">
        <v>15597.24</v>
      </c>
      <c r="L2377">
        <v>11061</v>
      </c>
      <c r="M2377">
        <v>4536.24</v>
      </c>
      <c r="N2377" s="11" t="s">
        <v>550</v>
      </c>
      <c r="O2377" s="11" t="s">
        <v>543</v>
      </c>
    </row>
    <row r="2378" spans="1:15" x14ac:dyDescent="0.25">
      <c r="A2378" s="11" t="s">
        <v>1720</v>
      </c>
      <c r="B2378" s="12">
        <v>45988</v>
      </c>
      <c r="C2378" s="11" t="s">
        <v>66</v>
      </c>
      <c r="D2378" s="11" t="s">
        <v>334</v>
      </c>
      <c r="E2378" s="11" t="s">
        <v>395</v>
      </c>
      <c r="F2378" s="11" t="s">
        <v>439</v>
      </c>
      <c r="G2378" s="11" t="s">
        <v>552</v>
      </c>
      <c r="H2378">
        <v>6</v>
      </c>
      <c r="I2378">
        <v>352.7</v>
      </c>
      <c r="J2378">
        <v>0.05</v>
      </c>
      <c r="K2378">
        <v>2116.1999999999998</v>
      </c>
      <c r="L2378">
        <v>1710</v>
      </c>
      <c r="M2378">
        <v>406.2</v>
      </c>
      <c r="N2378" s="11" t="s">
        <v>542</v>
      </c>
      <c r="O2378" s="11" t="s">
        <v>543</v>
      </c>
    </row>
    <row r="2379" spans="1:15" x14ac:dyDescent="0.25">
      <c r="A2379" s="11" t="s">
        <v>1721</v>
      </c>
      <c r="B2379" s="12">
        <v>46085</v>
      </c>
      <c r="C2379" s="11" t="s">
        <v>306</v>
      </c>
      <c r="D2379" s="11" t="s">
        <v>348</v>
      </c>
      <c r="E2379" s="11" t="s">
        <v>395</v>
      </c>
      <c r="F2379" s="11" t="s">
        <v>513</v>
      </c>
      <c r="G2379" s="11" t="s">
        <v>552</v>
      </c>
      <c r="H2379">
        <v>3</v>
      </c>
      <c r="I2379">
        <v>12068.31</v>
      </c>
      <c r="J2379">
        <v>0.05</v>
      </c>
      <c r="K2379">
        <v>36204.93</v>
      </c>
      <c r="L2379">
        <v>30657</v>
      </c>
      <c r="M2379">
        <v>5547.93</v>
      </c>
      <c r="N2379" s="11" t="s">
        <v>556</v>
      </c>
      <c r="O2379" s="11" t="s">
        <v>543</v>
      </c>
    </row>
    <row r="2380" spans="1:15" x14ac:dyDescent="0.25">
      <c r="A2380" s="11" t="s">
        <v>1730</v>
      </c>
      <c r="B2380" s="12">
        <v>46287</v>
      </c>
      <c r="C2380" s="11" t="s">
        <v>180</v>
      </c>
      <c r="D2380" s="11" t="s">
        <v>351</v>
      </c>
      <c r="E2380" s="11" t="s">
        <v>395</v>
      </c>
      <c r="F2380" s="11" t="s">
        <v>477</v>
      </c>
      <c r="G2380" s="11" t="s">
        <v>552</v>
      </c>
      <c r="H2380">
        <v>1</v>
      </c>
      <c r="I2380">
        <v>27538.48</v>
      </c>
      <c r="J2380">
        <v>0.05</v>
      </c>
      <c r="K2380">
        <v>27538.48</v>
      </c>
      <c r="L2380">
        <v>19438</v>
      </c>
      <c r="M2380">
        <v>8100.48</v>
      </c>
      <c r="N2380" s="11" t="s">
        <v>550</v>
      </c>
      <c r="O2380" s="11" t="s">
        <v>543</v>
      </c>
    </row>
    <row r="2381" spans="1:15" x14ac:dyDescent="0.25">
      <c r="A2381" s="11" t="s">
        <v>1736</v>
      </c>
      <c r="B2381" s="12">
        <v>46271</v>
      </c>
      <c r="C2381" s="11" t="s">
        <v>162</v>
      </c>
      <c r="D2381" s="11" t="s">
        <v>348</v>
      </c>
      <c r="E2381" s="11" t="s">
        <v>389</v>
      </c>
      <c r="F2381" s="11" t="s">
        <v>503</v>
      </c>
      <c r="G2381" s="11" t="s">
        <v>552</v>
      </c>
      <c r="H2381">
        <v>7</v>
      </c>
      <c r="I2381">
        <v>12068.31</v>
      </c>
      <c r="J2381">
        <v>0.05</v>
      </c>
      <c r="K2381">
        <v>84478.17</v>
      </c>
      <c r="L2381">
        <v>71533</v>
      </c>
      <c r="M2381">
        <v>12945.17</v>
      </c>
      <c r="N2381" s="11" t="s">
        <v>546</v>
      </c>
      <c r="O2381" s="11" t="s">
        <v>543</v>
      </c>
    </row>
    <row r="2382" spans="1:15" x14ac:dyDescent="0.25">
      <c r="A2382" s="11" t="s">
        <v>1739</v>
      </c>
      <c r="B2382" s="12">
        <v>46350</v>
      </c>
      <c r="C2382" s="11" t="s">
        <v>306</v>
      </c>
      <c r="D2382" s="11" t="s">
        <v>364</v>
      </c>
      <c r="E2382" s="11" t="s">
        <v>389</v>
      </c>
      <c r="F2382" s="11" t="s">
        <v>457</v>
      </c>
      <c r="G2382" s="11" t="s">
        <v>552</v>
      </c>
      <c r="H2382">
        <v>7</v>
      </c>
      <c r="I2382">
        <v>24184.29</v>
      </c>
      <c r="J2382">
        <v>0.05</v>
      </c>
      <c r="K2382">
        <v>169290.03</v>
      </c>
      <c r="L2382">
        <v>117705</v>
      </c>
      <c r="M2382">
        <v>51585.03</v>
      </c>
      <c r="N2382" s="11" t="s">
        <v>546</v>
      </c>
      <c r="O2382" s="11" t="s">
        <v>543</v>
      </c>
    </row>
    <row r="2383" spans="1:15" x14ac:dyDescent="0.25">
      <c r="A2383" s="11" t="s">
        <v>1764</v>
      </c>
      <c r="B2383" s="12">
        <v>46068</v>
      </c>
      <c r="C2383" s="11" t="s">
        <v>146</v>
      </c>
      <c r="D2383" s="11" t="s">
        <v>330</v>
      </c>
      <c r="E2383" s="11" t="s">
        <v>389</v>
      </c>
      <c r="F2383" s="11" t="s">
        <v>487</v>
      </c>
      <c r="G2383" s="11" t="s">
        <v>552</v>
      </c>
      <c r="H2383">
        <v>8</v>
      </c>
      <c r="I2383">
        <v>12762.62</v>
      </c>
      <c r="J2383">
        <v>0.05</v>
      </c>
      <c r="K2383">
        <v>102100.96</v>
      </c>
      <c r="L2383">
        <v>83144</v>
      </c>
      <c r="M2383">
        <v>18956.96</v>
      </c>
      <c r="N2383" s="11" t="s">
        <v>550</v>
      </c>
      <c r="O2383" s="11" t="s">
        <v>543</v>
      </c>
    </row>
    <row r="2384" spans="1:15" x14ac:dyDescent="0.25">
      <c r="A2384" s="11" t="s">
        <v>1768</v>
      </c>
      <c r="B2384" s="12">
        <v>46125</v>
      </c>
      <c r="C2384" s="11" t="s">
        <v>316</v>
      </c>
      <c r="D2384" s="11" t="s">
        <v>334</v>
      </c>
      <c r="E2384" s="11" t="s">
        <v>389</v>
      </c>
      <c r="F2384" s="11" t="s">
        <v>491</v>
      </c>
      <c r="G2384" s="11" t="s">
        <v>552</v>
      </c>
      <c r="H2384">
        <v>4</v>
      </c>
      <c r="I2384">
        <v>352.7</v>
      </c>
      <c r="J2384">
        <v>0.05</v>
      </c>
      <c r="K2384">
        <v>1410.8</v>
      </c>
      <c r="L2384">
        <v>1140</v>
      </c>
      <c r="M2384">
        <v>270.8</v>
      </c>
      <c r="N2384" s="11" t="s">
        <v>546</v>
      </c>
      <c r="O2384" s="11" t="s">
        <v>543</v>
      </c>
    </row>
    <row r="2385" spans="1:15" x14ac:dyDescent="0.25">
      <c r="A2385" s="11" t="s">
        <v>1778</v>
      </c>
      <c r="B2385" s="12">
        <v>45863</v>
      </c>
      <c r="C2385" s="11" t="s">
        <v>122</v>
      </c>
      <c r="D2385" s="11" t="s">
        <v>345</v>
      </c>
      <c r="E2385" s="11" t="s">
        <v>398</v>
      </c>
      <c r="F2385" s="11" t="s">
        <v>479</v>
      </c>
      <c r="G2385" s="11" t="s">
        <v>552</v>
      </c>
      <c r="H2385">
        <v>3</v>
      </c>
      <c r="I2385">
        <v>1778.19</v>
      </c>
      <c r="J2385">
        <v>0.05</v>
      </c>
      <c r="K2385">
        <v>5334.57</v>
      </c>
      <c r="L2385">
        <v>4845</v>
      </c>
      <c r="M2385">
        <v>489.57</v>
      </c>
      <c r="N2385" s="11" t="s">
        <v>556</v>
      </c>
      <c r="O2385" s="11" t="s">
        <v>543</v>
      </c>
    </row>
    <row r="2386" spans="1:15" x14ac:dyDescent="0.25">
      <c r="A2386" s="11" t="s">
        <v>1806</v>
      </c>
      <c r="B2386" s="12">
        <v>45796</v>
      </c>
      <c r="C2386" s="11" t="s">
        <v>246</v>
      </c>
      <c r="D2386" s="11" t="s">
        <v>357</v>
      </c>
      <c r="E2386" s="11" t="s">
        <v>387</v>
      </c>
      <c r="F2386" s="11" t="s">
        <v>503</v>
      </c>
      <c r="G2386" s="11" t="s">
        <v>552</v>
      </c>
      <c r="H2386">
        <v>4</v>
      </c>
      <c r="I2386">
        <v>19739.61</v>
      </c>
      <c r="J2386">
        <v>0.05</v>
      </c>
      <c r="K2386">
        <v>78958.44</v>
      </c>
      <c r="L2386">
        <v>65772</v>
      </c>
      <c r="M2386">
        <v>13186.44</v>
      </c>
      <c r="N2386" s="11" t="s">
        <v>542</v>
      </c>
      <c r="O2386" s="11" t="s">
        <v>543</v>
      </c>
    </row>
    <row r="2387" spans="1:15" x14ac:dyDescent="0.25">
      <c r="A2387" s="11" t="s">
        <v>1817</v>
      </c>
      <c r="B2387" s="12">
        <v>46002</v>
      </c>
      <c r="C2387" s="11" t="s">
        <v>284</v>
      </c>
      <c r="D2387" s="11" t="s">
        <v>353</v>
      </c>
      <c r="E2387" s="11" t="s">
        <v>393</v>
      </c>
      <c r="F2387" s="11" t="s">
        <v>477</v>
      </c>
      <c r="G2387" s="11" t="s">
        <v>552</v>
      </c>
      <c r="H2387">
        <v>3</v>
      </c>
      <c r="I2387">
        <v>7641.32</v>
      </c>
      <c r="J2387">
        <v>0.05</v>
      </c>
      <c r="K2387">
        <v>22923.96</v>
      </c>
      <c r="L2387">
        <v>16011</v>
      </c>
      <c r="M2387">
        <v>6912.96</v>
      </c>
      <c r="N2387" s="11" t="s">
        <v>556</v>
      </c>
      <c r="O2387" s="11" t="s">
        <v>543</v>
      </c>
    </row>
    <row r="2388" spans="1:15" x14ac:dyDescent="0.25">
      <c r="A2388" s="11" t="s">
        <v>1819</v>
      </c>
      <c r="B2388" s="12">
        <v>46165</v>
      </c>
      <c r="C2388" s="11" t="s">
        <v>270</v>
      </c>
      <c r="D2388" s="11" t="s">
        <v>337</v>
      </c>
      <c r="E2388" s="11" t="s">
        <v>385</v>
      </c>
      <c r="F2388" s="11" t="s">
        <v>451</v>
      </c>
      <c r="G2388" s="11" t="s">
        <v>552</v>
      </c>
      <c r="H2388">
        <v>7</v>
      </c>
      <c r="I2388">
        <v>20283.939999999999</v>
      </c>
      <c r="J2388">
        <v>0.05</v>
      </c>
      <c r="K2388">
        <v>141987.57999999999</v>
      </c>
      <c r="L2388">
        <v>110621</v>
      </c>
      <c r="M2388">
        <v>31366.58</v>
      </c>
      <c r="N2388" s="11" t="s">
        <v>550</v>
      </c>
      <c r="O2388" s="11" t="s">
        <v>543</v>
      </c>
    </row>
    <row r="2389" spans="1:15" x14ac:dyDescent="0.25">
      <c r="A2389" s="11" t="s">
        <v>1824</v>
      </c>
      <c r="B2389" s="12">
        <v>46382</v>
      </c>
      <c r="C2389" s="11" t="s">
        <v>186</v>
      </c>
      <c r="D2389" s="11" t="s">
        <v>373</v>
      </c>
      <c r="E2389" s="11" t="s">
        <v>393</v>
      </c>
      <c r="F2389" s="11" t="s">
        <v>477</v>
      </c>
      <c r="G2389" s="11" t="s">
        <v>552</v>
      </c>
      <c r="H2389">
        <v>7</v>
      </c>
      <c r="I2389">
        <v>2163.4</v>
      </c>
      <c r="J2389">
        <v>0.05</v>
      </c>
      <c r="K2389">
        <v>15143.8</v>
      </c>
      <c r="L2389">
        <v>11347</v>
      </c>
      <c r="M2389">
        <v>3796.8</v>
      </c>
      <c r="N2389" s="11" t="s">
        <v>542</v>
      </c>
      <c r="O2389" s="11" t="s">
        <v>543</v>
      </c>
    </row>
    <row r="2390" spans="1:15" x14ac:dyDescent="0.25">
      <c r="A2390" s="11" t="s">
        <v>1866</v>
      </c>
      <c r="B2390" s="12">
        <v>46029</v>
      </c>
      <c r="C2390" s="11" t="s">
        <v>292</v>
      </c>
      <c r="D2390" s="11" t="s">
        <v>348</v>
      </c>
      <c r="E2390" s="11" t="s">
        <v>395</v>
      </c>
      <c r="F2390" s="11" t="s">
        <v>471</v>
      </c>
      <c r="G2390" s="11" t="s">
        <v>552</v>
      </c>
      <c r="H2390">
        <v>3</v>
      </c>
      <c r="I2390">
        <v>12068.31</v>
      </c>
      <c r="J2390">
        <v>0.05</v>
      </c>
      <c r="K2390">
        <v>36204.93</v>
      </c>
      <c r="L2390">
        <v>30657</v>
      </c>
      <c r="M2390">
        <v>5547.93</v>
      </c>
      <c r="N2390" s="11" t="s">
        <v>542</v>
      </c>
      <c r="O2390" s="11" t="s">
        <v>543</v>
      </c>
    </row>
    <row r="2391" spans="1:15" x14ac:dyDescent="0.25">
      <c r="A2391" s="11" t="s">
        <v>1870</v>
      </c>
      <c r="B2391" s="12">
        <v>45970</v>
      </c>
      <c r="C2391" s="11" t="s">
        <v>264</v>
      </c>
      <c r="D2391" s="11" t="s">
        <v>348</v>
      </c>
      <c r="E2391" s="11" t="s">
        <v>387</v>
      </c>
      <c r="F2391" s="11" t="s">
        <v>435</v>
      </c>
      <c r="G2391" s="11" t="s">
        <v>552</v>
      </c>
      <c r="H2391">
        <v>1</v>
      </c>
      <c r="I2391">
        <v>12068.31</v>
      </c>
      <c r="J2391">
        <v>0.05</v>
      </c>
      <c r="K2391">
        <v>12068.31</v>
      </c>
      <c r="L2391">
        <v>10219</v>
      </c>
      <c r="M2391">
        <v>1849.31</v>
      </c>
      <c r="N2391" s="11" t="s">
        <v>550</v>
      </c>
      <c r="O2391" s="11" t="s">
        <v>543</v>
      </c>
    </row>
    <row r="2392" spans="1:15" x14ac:dyDescent="0.25">
      <c r="A2392" s="11" t="s">
        <v>1872</v>
      </c>
      <c r="B2392" s="12">
        <v>46326</v>
      </c>
      <c r="C2392" s="11" t="s">
        <v>14</v>
      </c>
      <c r="D2392" s="11" t="s">
        <v>334</v>
      </c>
      <c r="E2392" s="11" t="s">
        <v>389</v>
      </c>
      <c r="F2392" s="11" t="s">
        <v>509</v>
      </c>
      <c r="G2392" s="11" t="s">
        <v>552</v>
      </c>
      <c r="H2392">
        <v>5</v>
      </c>
      <c r="I2392">
        <v>352.7</v>
      </c>
      <c r="J2392">
        <v>0.05</v>
      </c>
      <c r="K2392">
        <v>1763.5</v>
      </c>
      <c r="L2392">
        <v>1425</v>
      </c>
      <c r="M2392">
        <v>338.5</v>
      </c>
      <c r="N2392" s="11" t="s">
        <v>556</v>
      </c>
      <c r="O2392" s="11" t="s">
        <v>543</v>
      </c>
    </row>
    <row r="2393" spans="1:15" x14ac:dyDescent="0.25">
      <c r="A2393" s="11" t="s">
        <v>1881</v>
      </c>
      <c r="B2393" s="12">
        <v>46000</v>
      </c>
      <c r="C2393" s="11" t="s">
        <v>184</v>
      </c>
      <c r="D2393" s="11" t="s">
        <v>371</v>
      </c>
      <c r="E2393" s="11" t="s">
        <v>387</v>
      </c>
      <c r="F2393" s="11" t="s">
        <v>459</v>
      </c>
      <c r="G2393" s="11" t="s">
        <v>552</v>
      </c>
      <c r="H2393">
        <v>7</v>
      </c>
      <c r="I2393">
        <v>23976.98</v>
      </c>
      <c r="J2393">
        <v>0.05</v>
      </c>
      <c r="K2393">
        <v>167838.86</v>
      </c>
      <c r="L2393">
        <v>149212</v>
      </c>
      <c r="M2393">
        <v>18626.86</v>
      </c>
      <c r="N2393" s="11" t="s">
        <v>556</v>
      </c>
      <c r="O2393" s="11" t="s">
        <v>543</v>
      </c>
    </row>
    <row r="2394" spans="1:15" x14ac:dyDescent="0.25">
      <c r="A2394" s="11" t="s">
        <v>1892</v>
      </c>
      <c r="B2394" s="12">
        <v>46181</v>
      </c>
      <c r="C2394" s="11" t="s">
        <v>82</v>
      </c>
      <c r="D2394" s="11" t="s">
        <v>353</v>
      </c>
      <c r="E2394" s="11" t="s">
        <v>382</v>
      </c>
      <c r="F2394" s="11" t="s">
        <v>413</v>
      </c>
      <c r="G2394" s="11" t="s">
        <v>552</v>
      </c>
      <c r="H2394">
        <v>1</v>
      </c>
      <c r="I2394">
        <v>7641.32</v>
      </c>
      <c r="J2394">
        <v>0.05</v>
      </c>
      <c r="K2394">
        <v>7641.32</v>
      </c>
      <c r="L2394">
        <v>5337</v>
      </c>
      <c r="M2394">
        <v>2304.3200000000002</v>
      </c>
      <c r="N2394" s="11" t="s">
        <v>550</v>
      </c>
      <c r="O2394" s="11" t="s">
        <v>543</v>
      </c>
    </row>
    <row r="2395" spans="1:15" x14ac:dyDescent="0.25">
      <c r="A2395" s="11" t="s">
        <v>1919</v>
      </c>
      <c r="B2395" s="12">
        <v>46324</v>
      </c>
      <c r="C2395" s="11" t="s">
        <v>30</v>
      </c>
      <c r="D2395" s="11" t="s">
        <v>343</v>
      </c>
      <c r="E2395" s="11" t="s">
        <v>385</v>
      </c>
      <c r="F2395" s="11" t="s">
        <v>467</v>
      </c>
      <c r="G2395" s="11" t="s">
        <v>552</v>
      </c>
      <c r="H2395">
        <v>7</v>
      </c>
      <c r="I2395">
        <v>3970.61</v>
      </c>
      <c r="J2395">
        <v>0.05</v>
      </c>
      <c r="K2395">
        <v>18043.939999999999</v>
      </c>
      <c r="L2395">
        <v>22337</v>
      </c>
      <c r="M2395">
        <v>-4293.0600000000004</v>
      </c>
      <c r="N2395" s="11" t="s">
        <v>550</v>
      </c>
      <c r="O2395" s="11" t="s">
        <v>543</v>
      </c>
    </row>
    <row r="2396" spans="1:15" x14ac:dyDescent="0.25">
      <c r="A2396" s="11" t="s">
        <v>1943</v>
      </c>
      <c r="B2396" s="12">
        <v>46118</v>
      </c>
      <c r="C2396" s="11" t="s">
        <v>186</v>
      </c>
      <c r="D2396" s="11" t="s">
        <v>368</v>
      </c>
      <c r="E2396" s="11" t="s">
        <v>382</v>
      </c>
      <c r="F2396" s="11" t="s">
        <v>404</v>
      </c>
      <c r="G2396" s="11" t="s">
        <v>552</v>
      </c>
      <c r="H2396">
        <v>8</v>
      </c>
      <c r="I2396">
        <v>1020.01</v>
      </c>
      <c r="J2396">
        <v>0.05</v>
      </c>
      <c r="K2396">
        <v>8160.08</v>
      </c>
      <c r="L2396">
        <v>6208</v>
      </c>
      <c r="M2396">
        <v>1952.08</v>
      </c>
      <c r="N2396" s="11" t="s">
        <v>542</v>
      </c>
      <c r="O2396" s="11" t="s">
        <v>543</v>
      </c>
    </row>
    <row r="2397" spans="1:15" x14ac:dyDescent="0.25">
      <c r="A2397" s="11" t="s">
        <v>1967</v>
      </c>
      <c r="B2397" s="12">
        <v>46166</v>
      </c>
      <c r="C2397" s="11" t="s">
        <v>148</v>
      </c>
      <c r="D2397" s="11" t="s">
        <v>360</v>
      </c>
      <c r="E2397" s="11" t="s">
        <v>389</v>
      </c>
      <c r="F2397" s="11" t="s">
        <v>441</v>
      </c>
      <c r="G2397" s="11" t="s">
        <v>552</v>
      </c>
      <c r="H2397">
        <v>2</v>
      </c>
      <c r="I2397">
        <v>23550.26</v>
      </c>
      <c r="J2397">
        <v>0.05</v>
      </c>
      <c r="K2397">
        <v>47100.52</v>
      </c>
      <c r="L2397">
        <v>41046</v>
      </c>
      <c r="M2397">
        <v>6054.52</v>
      </c>
      <c r="N2397" s="11" t="s">
        <v>542</v>
      </c>
      <c r="O2397" s="11" t="s">
        <v>543</v>
      </c>
    </row>
    <row r="2398" spans="1:15" x14ac:dyDescent="0.25">
      <c r="A2398" s="11" t="s">
        <v>1971</v>
      </c>
      <c r="B2398" s="12">
        <v>45781</v>
      </c>
      <c r="C2398" s="11" t="s">
        <v>300</v>
      </c>
      <c r="D2398" s="11" t="s">
        <v>351</v>
      </c>
      <c r="E2398" s="11" t="s">
        <v>385</v>
      </c>
      <c r="F2398" s="11" t="s">
        <v>489</v>
      </c>
      <c r="G2398" s="11" t="s">
        <v>552</v>
      </c>
      <c r="H2398">
        <v>1</v>
      </c>
      <c r="I2398">
        <v>27538.48</v>
      </c>
      <c r="J2398">
        <v>0.05</v>
      </c>
      <c r="K2398">
        <v>27538.48</v>
      </c>
      <c r="L2398">
        <v>19438</v>
      </c>
      <c r="M2398">
        <v>8100.48</v>
      </c>
      <c r="N2398" s="11" t="s">
        <v>542</v>
      </c>
      <c r="O2398" s="11" t="s">
        <v>543</v>
      </c>
    </row>
    <row r="2399" spans="1:15" x14ac:dyDescent="0.25">
      <c r="A2399" s="11" t="s">
        <v>1979</v>
      </c>
      <c r="B2399" s="12">
        <v>46387</v>
      </c>
      <c r="C2399" s="11" t="s">
        <v>244</v>
      </c>
      <c r="D2399" s="11" t="s">
        <v>348</v>
      </c>
      <c r="E2399" s="11" t="s">
        <v>393</v>
      </c>
      <c r="F2399" s="11" t="s">
        <v>445</v>
      </c>
      <c r="G2399" s="11" t="s">
        <v>552</v>
      </c>
      <c r="H2399">
        <v>8</v>
      </c>
      <c r="I2399">
        <v>12068.31</v>
      </c>
      <c r="J2399">
        <v>0.05</v>
      </c>
      <c r="K2399">
        <v>96546.48</v>
      </c>
      <c r="L2399">
        <v>81752</v>
      </c>
      <c r="M2399">
        <v>14794.48</v>
      </c>
      <c r="N2399" s="11" t="s">
        <v>542</v>
      </c>
      <c r="O2399" s="11" t="s">
        <v>543</v>
      </c>
    </row>
    <row r="2400" spans="1:15" x14ac:dyDescent="0.25">
      <c r="A2400" s="11" t="s">
        <v>1996</v>
      </c>
      <c r="B2400" s="12">
        <v>45939</v>
      </c>
      <c r="C2400" s="11" t="s">
        <v>27</v>
      </c>
      <c r="D2400" s="11" t="s">
        <v>341</v>
      </c>
      <c r="E2400" s="11" t="s">
        <v>395</v>
      </c>
      <c r="F2400" s="11" t="s">
        <v>525</v>
      </c>
      <c r="G2400" s="11" t="s">
        <v>552</v>
      </c>
      <c r="H2400">
        <v>8</v>
      </c>
      <c r="I2400">
        <v>491.46</v>
      </c>
      <c r="J2400">
        <v>0.05</v>
      </c>
      <c r="K2400">
        <v>3931.68</v>
      </c>
      <c r="L2400">
        <v>3296</v>
      </c>
      <c r="M2400">
        <v>635.67999999999995</v>
      </c>
      <c r="N2400" s="11" t="s">
        <v>546</v>
      </c>
      <c r="O2400" s="11" t="s">
        <v>543</v>
      </c>
    </row>
    <row r="2401" spans="1:15" x14ac:dyDescent="0.25">
      <c r="A2401" s="11" t="s">
        <v>2003</v>
      </c>
      <c r="B2401" s="12">
        <v>46306</v>
      </c>
      <c r="C2401" s="11" t="s">
        <v>288</v>
      </c>
      <c r="D2401" s="11" t="s">
        <v>343</v>
      </c>
      <c r="E2401" s="11" t="s">
        <v>382</v>
      </c>
      <c r="F2401" s="11" t="s">
        <v>487</v>
      </c>
      <c r="G2401" s="11" t="s">
        <v>552</v>
      </c>
      <c r="H2401">
        <v>8</v>
      </c>
      <c r="I2401">
        <v>3970.61</v>
      </c>
      <c r="J2401">
        <v>0.05</v>
      </c>
      <c r="K2401">
        <v>31764.880000000001</v>
      </c>
      <c r="L2401">
        <v>25528</v>
      </c>
      <c r="M2401">
        <v>6236.88</v>
      </c>
      <c r="N2401" s="11" t="s">
        <v>546</v>
      </c>
      <c r="O2401" s="11" t="s">
        <v>543</v>
      </c>
    </row>
    <row r="2402" spans="1:15" x14ac:dyDescent="0.25">
      <c r="A2402" s="11" t="s">
        <v>2028</v>
      </c>
      <c r="B2402" s="12">
        <v>46010</v>
      </c>
      <c r="C2402" s="11" t="s">
        <v>250</v>
      </c>
      <c r="D2402" s="11" t="s">
        <v>348</v>
      </c>
      <c r="E2402" s="11" t="s">
        <v>393</v>
      </c>
      <c r="F2402" s="11" t="s">
        <v>443</v>
      </c>
      <c r="G2402" s="11" t="s">
        <v>552</v>
      </c>
      <c r="H2402">
        <v>5</v>
      </c>
      <c r="I2402">
        <v>12068.31</v>
      </c>
      <c r="J2402">
        <v>0.05</v>
      </c>
      <c r="K2402">
        <v>60341.55</v>
      </c>
      <c r="L2402">
        <v>51095</v>
      </c>
      <c r="M2402">
        <v>9246.5499999999993</v>
      </c>
      <c r="N2402" s="11" t="s">
        <v>556</v>
      </c>
      <c r="O2402" s="11" t="s">
        <v>543</v>
      </c>
    </row>
    <row r="2403" spans="1:15" x14ac:dyDescent="0.25">
      <c r="A2403" s="11" t="s">
        <v>2050</v>
      </c>
      <c r="B2403" s="12">
        <v>46007</v>
      </c>
      <c r="C2403" s="11" t="s">
        <v>316</v>
      </c>
      <c r="D2403" s="11" t="s">
        <v>373</v>
      </c>
      <c r="E2403" s="11" t="s">
        <v>387</v>
      </c>
      <c r="F2403" s="11" t="s">
        <v>427</v>
      </c>
      <c r="G2403" s="11" t="s">
        <v>552</v>
      </c>
      <c r="H2403">
        <v>7</v>
      </c>
      <c r="I2403">
        <v>2163.4</v>
      </c>
      <c r="J2403">
        <v>0.05</v>
      </c>
      <c r="K2403">
        <v>15143.8</v>
      </c>
      <c r="L2403">
        <v>11347</v>
      </c>
      <c r="M2403">
        <v>3796.8</v>
      </c>
      <c r="N2403" s="11" t="s">
        <v>556</v>
      </c>
      <c r="O2403" s="11" t="s">
        <v>543</v>
      </c>
    </row>
    <row r="2404" spans="1:15" x14ac:dyDescent="0.25">
      <c r="A2404" s="11" t="s">
        <v>2051</v>
      </c>
      <c r="B2404" s="12">
        <v>45683</v>
      </c>
      <c r="C2404" s="11" t="s">
        <v>136</v>
      </c>
      <c r="D2404" s="11" t="s">
        <v>357</v>
      </c>
      <c r="E2404" s="11" t="s">
        <v>382</v>
      </c>
      <c r="F2404" s="11" t="s">
        <v>499</v>
      </c>
      <c r="G2404" s="11" t="s">
        <v>552</v>
      </c>
      <c r="H2404">
        <v>2</v>
      </c>
      <c r="I2404">
        <v>19739.61</v>
      </c>
      <c r="J2404">
        <v>0.05</v>
      </c>
      <c r="K2404">
        <v>39479.22</v>
      </c>
      <c r="L2404">
        <v>32886</v>
      </c>
      <c r="M2404">
        <v>6593.22</v>
      </c>
      <c r="N2404" s="11" t="s">
        <v>550</v>
      </c>
      <c r="O2404" s="11" t="s">
        <v>543</v>
      </c>
    </row>
    <row r="2405" spans="1:15" x14ac:dyDescent="0.25">
      <c r="A2405" s="11" t="s">
        <v>2054</v>
      </c>
      <c r="B2405" s="12">
        <v>45661</v>
      </c>
      <c r="C2405" s="11" t="s">
        <v>246</v>
      </c>
      <c r="D2405" s="11" t="s">
        <v>345</v>
      </c>
      <c r="E2405" s="11" t="s">
        <v>393</v>
      </c>
      <c r="F2405" s="11" t="s">
        <v>503</v>
      </c>
      <c r="G2405" s="11" t="s">
        <v>552</v>
      </c>
      <c r="H2405">
        <v>6</v>
      </c>
      <c r="I2405">
        <v>1778.19</v>
      </c>
      <c r="J2405">
        <v>0.05</v>
      </c>
      <c r="K2405">
        <v>10669.14</v>
      </c>
      <c r="L2405">
        <v>9690</v>
      </c>
      <c r="M2405">
        <v>979.14</v>
      </c>
      <c r="N2405" s="11" t="s">
        <v>546</v>
      </c>
      <c r="O2405" s="11" t="s">
        <v>543</v>
      </c>
    </row>
    <row r="2406" spans="1:15" x14ac:dyDescent="0.25">
      <c r="A2406" s="11" t="s">
        <v>2057</v>
      </c>
      <c r="B2406" s="12">
        <v>46363</v>
      </c>
      <c r="C2406" s="11" t="s">
        <v>54</v>
      </c>
      <c r="D2406" s="11" t="s">
        <v>377</v>
      </c>
      <c r="E2406" s="11" t="s">
        <v>382</v>
      </c>
      <c r="F2406" s="11" t="s">
        <v>437</v>
      </c>
      <c r="G2406" s="11" t="s">
        <v>552</v>
      </c>
      <c r="H2406">
        <v>6</v>
      </c>
      <c r="I2406">
        <v>24692.33</v>
      </c>
      <c r="J2406">
        <v>0.05</v>
      </c>
      <c r="K2406">
        <v>148153.98000000001</v>
      </c>
      <c r="L2406">
        <v>111306</v>
      </c>
      <c r="M2406">
        <v>36847.980000000003</v>
      </c>
      <c r="N2406" s="11" t="s">
        <v>542</v>
      </c>
      <c r="O2406" s="11" t="s">
        <v>543</v>
      </c>
    </row>
    <row r="2407" spans="1:15" x14ac:dyDescent="0.25">
      <c r="A2407" s="11" t="s">
        <v>2064</v>
      </c>
      <c r="B2407" s="12">
        <v>45964</v>
      </c>
      <c r="C2407" s="11" t="s">
        <v>290</v>
      </c>
      <c r="D2407" s="11" t="s">
        <v>373</v>
      </c>
      <c r="E2407" s="11" t="s">
        <v>385</v>
      </c>
      <c r="F2407" s="11" t="s">
        <v>439</v>
      </c>
      <c r="G2407" s="11" t="s">
        <v>552</v>
      </c>
      <c r="H2407">
        <v>5</v>
      </c>
      <c r="I2407">
        <v>2163.4</v>
      </c>
      <c r="J2407">
        <v>0.05</v>
      </c>
      <c r="K2407">
        <v>10817</v>
      </c>
      <c r="L2407">
        <v>8105</v>
      </c>
      <c r="M2407">
        <v>2712</v>
      </c>
      <c r="N2407" s="11" t="s">
        <v>546</v>
      </c>
      <c r="O2407" s="11" t="s">
        <v>543</v>
      </c>
    </row>
    <row r="2408" spans="1:15" x14ac:dyDescent="0.25">
      <c r="A2408" s="11" t="s">
        <v>2067</v>
      </c>
      <c r="B2408" s="12">
        <v>46284</v>
      </c>
      <c r="C2408" s="11" t="s">
        <v>166</v>
      </c>
      <c r="D2408" s="11" t="s">
        <v>360</v>
      </c>
      <c r="E2408" s="11" t="s">
        <v>391</v>
      </c>
      <c r="F2408" s="11" t="s">
        <v>404</v>
      </c>
      <c r="G2408" s="11" t="s">
        <v>552</v>
      </c>
      <c r="H2408">
        <v>6</v>
      </c>
      <c r="I2408">
        <v>23550.26</v>
      </c>
      <c r="J2408">
        <v>0.05</v>
      </c>
      <c r="K2408">
        <v>141301.56</v>
      </c>
      <c r="L2408">
        <v>123138</v>
      </c>
      <c r="M2408">
        <v>18163.560000000001</v>
      </c>
      <c r="N2408" s="11" t="s">
        <v>546</v>
      </c>
      <c r="O2408" s="11" t="s">
        <v>543</v>
      </c>
    </row>
    <row r="2409" spans="1:15" x14ac:dyDescent="0.25">
      <c r="A2409" s="11" t="s">
        <v>2168</v>
      </c>
      <c r="B2409" s="12">
        <v>45826</v>
      </c>
      <c r="C2409" s="11" t="s">
        <v>252</v>
      </c>
      <c r="D2409" s="11" t="s">
        <v>341</v>
      </c>
      <c r="E2409" s="11" t="s">
        <v>385</v>
      </c>
      <c r="F2409" s="11" t="s">
        <v>437</v>
      </c>
      <c r="G2409" s="11" t="s">
        <v>552</v>
      </c>
      <c r="H2409">
        <v>6</v>
      </c>
      <c r="I2409">
        <v>491.46</v>
      </c>
      <c r="J2409">
        <v>0.05</v>
      </c>
      <c r="K2409">
        <v>2948.76</v>
      </c>
      <c r="L2409">
        <v>2472</v>
      </c>
      <c r="M2409">
        <v>476.76</v>
      </c>
      <c r="N2409" s="11" t="s">
        <v>542</v>
      </c>
      <c r="O2409" s="11" t="s">
        <v>543</v>
      </c>
    </row>
    <row r="2410" spans="1:15" x14ac:dyDescent="0.25">
      <c r="A2410" s="11" t="s">
        <v>2180</v>
      </c>
      <c r="B2410" s="12">
        <v>46155</v>
      </c>
      <c r="C2410" s="11" t="s">
        <v>218</v>
      </c>
      <c r="D2410" s="11" t="s">
        <v>355</v>
      </c>
      <c r="E2410" s="11" t="s">
        <v>389</v>
      </c>
      <c r="F2410" s="11" t="s">
        <v>503</v>
      </c>
      <c r="G2410" s="11" t="s">
        <v>552</v>
      </c>
      <c r="H2410">
        <v>1</v>
      </c>
      <c r="I2410">
        <v>27379.41</v>
      </c>
      <c r="J2410">
        <v>0.05</v>
      </c>
      <c r="K2410">
        <v>27379.41</v>
      </c>
      <c r="L2410">
        <v>19798</v>
      </c>
      <c r="M2410">
        <v>7581.41</v>
      </c>
      <c r="N2410" s="11" t="s">
        <v>556</v>
      </c>
      <c r="O2410" s="11" t="s">
        <v>543</v>
      </c>
    </row>
    <row r="2411" spans="1:15" x14ac:dyDescent="0.25">
      <c r="A2411" s="11" t="s">
        <v>2181</v>
      </c>
      <c r="B2411" s="12">
        <v>46077</v>
      </c>
      <c r="C2411" s="11" t="s">
        <v>70</v>
      </c>
      <c r="D2411" s="11" t="s">
        <v>368</v>
      </c>
      <c r="E2411" s="11" t="s">
        <v>395</v>
      </c>
      <c r="F2411" s="11" t="s">
        <v>487</v>
      </c>
      <c r="G2411" s="11" t="s">
        <v>552</v>
      </c>
      <c r="H2411">
        <v>1</v>
      </c>
      <c r="I2411">
        <v>1020.01</v>
      </c>
      <c r="J2411">
        <v>0.05</v>
      </c>
      <c r="K2411">
        <v>1020.01</v>
      </c>
      <c r="L2411">
        <v>776</v>
      </c>
      <c r="M2411">
        <v>244.01</v>
      </c>
      <c r="N2411" s="11" t="s">
        <v>542</v>
      </c>
      <c r="O2411" s="11" t="s">
        <v>543</v>
      </c>
    </row>
    <row r="2412" spans="1:15" x14ac:dyDescent="0.25">
      <c r="A2412" s="11" t="s">
        <v>2221</v>
      </c>
      <c r="B2412" s="12">
        <v>46102</v>
      </c>
      <c r="C2412" s="11" t="s">
        <v>316</v>
      </c>
      <c r="D2412" s="11" t="s">
        <v>348</v>
      </c>
      <c r="E2412" s="11" t="s">
        <v>389</v>
      </c>
      <c r="F2412" s="11" t="s">
        <v>489</v>
      </c>
      <c r="G2412" s="11" t="s">
        <v>552</v>
      </c>
      <c r="H2412">
        <v>6</v>
      </c>
      <c r="I2412">
        <v>12068.31</v>
      </c>
      <c r="J2412">
        <v>0.05</v>
      </c>
      <c r="K2412">
        <v>72409.86</v>
      </c>
      <c r="L2412">
        <v>61314</v>
      </c>
      <c r="M2412">
        <v>11095.86</v>
      </c>
      <c r="N2412" s="11" t="s">
        <v>546</v>
      </c>
      <c r="O2412" s="11" t="s">
        <v>543</v>
      </c>
    </row>
    <row r="2413" spans="1:15" x14ac:dyDescent="0.25">
      <c r="A2413" s="11" t="s">
        <v>2224</v>
      </c>
      <c r="B2413" s="12">
        <v>45812</v>
      </c>
      <c r="C2413" s="11" t="s">
        <v>60</v>
      </c>
      <c r="D2413" s="11" t="s">
        <v>368</v>
      </c>
      <c r="E2413" s="11" t="s">
        <v>382</v>
      </c>
      <c r="F2413" s="11" t="s">
        <v>437</v>
      </c>
      <c r="G2413" s="11" t="s">
        <v>552</v>
      </c>
      <c r="H2413">
        <v>7</v>
      </c>
      <c r="I2413">
        <v>1020.01</v>
      </c>
      <c r="J2413">
        <v>0.05</v>
      </c>
      <c r="K2413">
        <v>7140.07</v>
      </c>
      <c r="L2413">
        <v>5432</v>
      </c>
      <c r="M2413">
        <v>1708.07</v>
      </c>
      <c r="N2413" s="11" t="s">
        <v>550</v>
      </c>
      <c r="O2413" s="11" t="s">
        <v>543</v>
      </c>
    </row>
    <row r="2414" spans="1:15" x14ac:dyDescent="0.25">
      <c r="A2414" s="11" t="s">
        <v>2226</v>
      </c>
      <c r="B2414" s="12">
        <v>46003</v>
      </c>
      <c r="C2414" s="11" t="s">
        <v>288</v>
      </c>
      <c r="D2414" s="11" t="s">
        <v>377</v>
      </c>
      <c r="E2414" s="11" t="s">
        <v>387</v>
      </c>
      <c r="F2414" s="11" t="s">
        <v>439</v>
      </c>
      <c r="G2414" s="11" t="s">
        <v>552</v>
      </c>
      <c r="H2414">
        <v>2</v>
      </c>
      <c r="I2414">
        <v>24692.33</v>
      </c>
      <c r="J2414">
        <v>0.05</v>
      </c>
      <c r="K2414">
        <v>49384.66</v>
      </c>
      <c r="L2414">
        <v>37102</v>
      </c>
      <c r="M2414">
        <v>12282.66</v>
      </c>
      <c r="N2414" s="11" t="s">
        <v>550</v>
      </c>
      <c r="O2414" s="11" t="s">
        <v>543</v>
      </c>
    </row>
    <row r="2415" spans="1:15" x14ac:dyDescent="0.25">
      <c r="A2415" s="11" t="s">
        <v>2248</v>
      </c>
      <c r="B2415" s="12">
        <v>45845</v>
      </c>
      <c r="C2415" s="11" t="s">
        <v>270</v>
      </c>
      <c r="D2415" s="11" t="s">
        <v>368</v>
      </c>
      <c r="E2415" s="11" t="s">
        <v>398</v>
      </c>
      <c r="F2415" s="11" t="s">
        <v>429</v>
      </c>
      <c r="G2415" s="11" t="s">
        <v>552</v>
      </c>
      <c r="H2415">
        <v>8</v>
      </c>
      <c r="I2415">
        <v>1020.01</v>
      </c>
      <c r="J2415">
        <v>0.05</v>
      </c>
      <c r="K2415">
        <v>8160.08</v>
      </c>
      <c r="L2415">
        <v>6208</v>
      </c>
      <c r="M2415">
        <v>1952.08</v>
      </c>
      <c r="N2415" s="11" t="s">
        <v>556</v>
      </c>
      <c r="O2415" s="11" t="s">
        <v>543</v>
      </c>
    </row>
    <row r="2416" spans="1:15" x14ac:dyDescent="0.25">
      <c r="A2416" s="11" t="s">
        <v>2277</v>
      </c>
      <c r="B2416" s="12">
        <v>45950</v>
      </c>
      <c r="C2416" s="11" t="s">
        <v>146</v>
      </c>
      <c r="D2416" s="11" t="s">
        <v>362</v>
      </c>
      <c r="E2416" s="11" t="s">
        <v>385</v>
      </c>
      <c r="F2416" s="11" t="s">
        <v>495</v>
      </c>
      <c r="G2416" s="11" t="s">
        <v>552</v>
      </c>
      <c r="H2416">
        <v>1</v>
      </c>
      <c r="I2416">
        <v>21419.5</v>
      </c>
      <c r="J2416">
        <v>0.05</v>
      </c>
      <c r="K2416">
        <v>21419.5</v>
      </c>
      <c r="L2416">
        <v>17059</v>
      </c>
      <c r="M2416">
        <v>4360.5</v>
      </c>
      <c r="N2416" s="11" t="s">
        <v>542</v>
      </c>
      <c r="O2416" s="11" t="s">
        <v>543</v>
      </c>
    </row>
    <row r="2417" spans="1:15" x14ac:dyDescent="0.25">
      <c r="A2417" s="11" t="s">
        <v>2297</v>
      </c>
      <c r="B2417" s="12">
        <v>45944</v>
      </c>
      <c r="C2417" s="11" t="s">
        <v>78</v>
      </c>
      <c r="D2417" s="11" t="s">
        <v>357</v>
      </c>
      <c r="E2417" s="11" t="s">
        <v>389</v>
      </c>
      <c r="F2417" s="11" t="s">
        <v>457</v>
      </c>
      <c r="G2417" s="11" t="s">
        <v>552</v>
      </c>
      <c r="H2417">
        <v>4</v>
      </c>
      <c r="I2417">
        <v>19739.61</v>
      </c>
      <c r="J2417">
        <v>0.05</v>
      </c>
      <c r="K2417">
        <v>78958.44</v>
      </c>
      <c r="L2417">
        <v>65772</v>
      </c>
      <c r="M2417">
        <v>13186.44</v>
      </c>
      <c r="N2417" s="11" t="s">
        <v>556</v>
      </c>
      <c r="O2417" s="11" t="s">
        <v>543</v>
      </c>
    </row>
    <row r="2418" spans="1:15" x14ac:dyDescent="0.25">
      <c r="A2418" s="11" t="s">
        <v>2301</v>
      </c>
      <c r="B2418" s="12">
        <v>45842</v>
      </c>
      <c r="C2418" s="11" t="s">
        <v>290</v>
      </c>
      <c r="D2418" s="11" t="s">
        <v>371</v>
      </c>
      <c r="E2418" s="11" t="s">
        <v>398</v>
      </c>
      <c r="F2418" s="11" t="s">
        <v>435</v>
      </c>
      <c r="G2418" s="11" t="s">
        <v>552</v>
      </c>
      <c r="H2418">
        <v>3</v>
      </c>
      <c r="I2418">
        <v>23976.98</v>
      </c>
      <c r="J2418">
        <v>0.05</v>
      </c>
      <c r="K2418">
        <v>71930.94</v>
      </c>
      <c r="L2418">
        <v>63948</v>
      </c>
      <c r="M2418">
        <v>7982.94</v>
      </c>
      <c r="N2418" s="11" t="s">
        <v>550</v>
      </c>
      <c r="O2418" s="11" t="s">
        <v>543</v>
      </c>
    </row>
    <row r="2419" spans="1:15" x14ac:dyDescent="0.25">
      <c r="A2419" s="11" t="s">
        <v>2309</v>
      </c>
      <c r="B2419" s="12">
        <v>45776</v>
      </c>
      <c r="C2419" s="11" t="s">
        <v>312</v>
      </c>
      <c r="D2419" s="11" t="s">
        <v>355</v>
      </c>
      <c r="E2419" s="11" t="s">
        <v>395</v>
      </c>
      <c r="F2419" s="11" t="s">
        <v>481</v>
      </c>
      <c r="G2419" s="11" t="s">
        <v>552</v>
      </c>
      <c r="H2419">
        <v>2</v>
      </c>
      <c r="I2419">
        <v>27379.41</v>
      </c>
      <c r="J2419">
        <v>0.05</v>
      </c>
      <c r="K2419">
        <v>54758.82</v>
      </c>
      <c r="L2419">
        <v>39596</v>
      </c>
      <c r="M2419">
        <v>15162.82</v>
      </c>
      <c r="N2419" s="11" t="s">
        <v>550</v>
      </c>
      <c r="O2419" s="11" t="s">
        <v>543</v>
      </c>
    </row>
    <row r="2420" spans="1:15" x14ac:dyDescent="0.25">
      <c r="A2420" s="11" t="s">
        <v>2326</v>
      </c>
      <c r="B2420" s="12">
        <v>45813</v>
      </c>
      <c r="C2420" s="11" t="s">
        <v>102</v>
      </c>
      <c r="D2420" s="11" t="s">
        <v>339</v>
      </c>
      <c r="E2420" s="11" t="s">
        <v>389</v>
      </c>
      <c r="F2420" s="11" t="s">
        <v>495</v>
      </c>
      <c r="G2420" s="11" t="s">
        <v>552</v>
      </c>
      <c r="H2420">
        <v>5</v>
      </c>
      <c r="I2420">
        <v>8778.19</v>
      </c>
      <c r="J2420">
        <v>0.05</v>
      </c>
      <c r="K2420">
        <v>43890.95</v>
      </c>
      <c r="L2420">
        <v>34175</v>
      </c>
      <c r="M2420">
        <v>9715.9500000000007</v>
      </c>
      <c r="N2420" s="11" t="s">
        <v>546</v>
      </c>
      <c r="O2420" s="11" t="s">
        <v>543</v>
      </c>
    </row>
    <row r="2421" spans="1:15" x14ac:dyDescent="0.25">
      <c r="A2421" s="11" t="s">
        <v>2328</v>
      </c>
      <c r="B2421" s="12">
        <v>45919</v>
      </c>
      <c r="C2421" s="11" t="s">
        <v>33</v>
      </c>
      <c r="D2421" s="11" t="s">
        <v>348</v>
      </c>
      <c r="E2421" s="11" t="s">
        <v>398</v>
      </c>
      <c r="F2421" s="11" t="s">
        <v>507</v>
      </c>
      <c r="G2421" s="11" t="s">
        <v>552</v>
      </c>
      <c r="H2421">
        <v>6</v>
      </c>
      <c r="I2421">
        <v>12068.31</v>
      </c>
      <c r="J2421">
        <v>0.05</v>
      </c>
      <c r="K2421">
        <v>72409.86</v>
      </c>
      <c r="L2421">
        <v>61314</v>
      </c>
      <c r="M2421">
        <v>11095.86</v>
      </c>
      <c r="N2421" s="11" t="s">
        <v>550</v>
      </c>
      <c r="O2421" s="11" t="s">
        <v>543</v>
      </c>
    </row>
    <row r="2422" spans="1:15" x14ac:dyDescent="0.25">
      <c r="A2422" s="11" t="s">
        <v>2340</v>
      </c>
      <c r="B2422" s="12">
        <v>46334</v>
      </c>
      <c r="C2422" s="11" t="s">
        <v>212</v>
      </c>
      <c r="D2422" s="11" t="s">
        <v>343</v>
      </c>
      <c r="E2422" s="11" t="s">
        <v>387</v>
      </c>
      <c r="F2422" s="11" t="s">
        <v>477</v>
      </c>
      <c r="G2422" s="11" t="s">
        <v>552</v>
      </c>
      <c r="H2422">
        <v>8</v>
      </c>
      <c r="I2422">
        <v>3970.61</v>
      </c>
      <c r="J2422">
        <v>0.05</v>
      </c>
      <c r="K2422">
        <v>31764.880000000001</v>
      </c>
      <c r="L2422">
        <v>25528</v>
      </c>
      <c r="M2422">
        <v>6236.88</v>
      </c>
      <c r="N2422" s="11" t="s">
        <v>550</v>
      </c>
      <c r="O2422" s="11" t="s">
        <v>543</v>
      </c>
    </row>
    <row r="2423" spans="1:15" x14ac:dyDescent="0.25">
      <c r="A2423" s="11" t="s">
        <v>2343</v>
      </c>
      <c r="B2423" s="12">
        <v>45841</v>
      </c>
      <c r="C2423" s="11" t="s">
        <v>298</v>
      </c>
      <c r="D2423" s="11" t="s">
        <v>377</v>
      </c>
      <c r="E2423" s="11" t="s">
        <v>398</v>
      </c>
      <c r="F2423" s="11" t="s">
        <v>425</v>
      </c>
      <c r="G2423" s="11" t="s">
        <v>552</v>
      </c>
      <c r="H2423">
        <v>8</v>
      </c>
      <c r="I2423">
        <v>24692.33</v>
      </c>
      <c r="J2423">
        <v>0.05</v>
      </c>
      <c r="K2423">
        <v>197538.64</v>
      </c>
      <c r="L2423">
        <v>148408</v>
      </c>
      <c r="M2423">
        <v>49130.64</v>
      </c>
      <c r="N2423" s="11" t="s">
        <v>542</v>
      </c>
      <c r="O2423" s="11" t="s">
        <v>543</v>
      </c>
    </row>
    <row r="2424" spans="1:15" x14ac:dyDescent="0.25">
      <c r="A2424" s="11" t="s">
        <v>2351</v>
      </c>
      <c r="B2424" s="12">
        <v>46313</v>
      </c>
      <c r="C2424" s="11" t="s">
        <v>152</v>
      </c>
      <c r="D2424" s="11" t="s">
        <v>366</v>
      </c>
      <c r="E2424" s="11" t="s">
        <v>385</v>
      </c>
      <c r="F2424" s="11" t="s">
        <v>489</v>
      </c>
      <c r="G2424" s="11" t="s">
        <v>552</v>
      </c>
      <c r="H2424">
        <v>7</v>
      </c>
      <c r="I2424">
        <v>23651.82</v>
      </c>
      <c r="J2424">
        <v>0.05</v>
      </c>
      <c r="K2424">
        <v>165562.74</v>
      </c>
      <c r="L2424">
        <v>117439</v>
      </c>
      <c r="M2424">
        <v>48123.74</v>
      </c>
      <c r="N2424" s="11" t="s">
        <v>556</v>
      </c>
      <c r="O2424" s="11" t="s">
        <v>543</v>
      </c>
    </row>
    <row r="2425" spans="1:15" x14ac:dyDescent="0.25">
      <c r="A2425" s="11" t="s">
        <v>2372</v>
      </c>
      <c r="B2425" s="12">
        <v>46154</v>
      </c>
      <c r="C2425" s="11" t="s">
        <v>208</v>
      </c>
      <c r="D2425" s="11" t="s">
        <v>362</v>
      </c>
      <c r="E2425" s="11" t="s">
        <v>389</v>
      </c>
      <c r="F2425" s="11" t="s">
        <v>507</v>
      </c>
      <c r="G2425" s="11" t="s">
        <v>552</v>
      </c>
      <c r="H2425">
        <v>3</v>
      </c>
      <c r="I2425">
        <v>21419.5</v>
      </c>
      <c r="J2425">
        <v>0.05</v>
      </c>
      <c r="K2425">
        <v>64258.5</v>
      </c>
      <c r="L2425">
        <v>51177</v>
      </c>
      <c r="M2425">
        <v>13081.5</v>
      </c>
      <c r="N2425" s="11" t="s">
        <v>556</v>
      </c>
      <c r="O2425" s="11" t="s">
        <v>543</v>
      </c>
    </row>
    <row r="2426" spans="1:15" x14ac:dyDescent="0.25">
      <c r="A2426" s="11" t="s">
        <v>2412</v>
      </c>
      <c r="B2426" s="12">
        <v>46248</v>
      </c>
      <c r="C2426" s="11" t="s">
        <v>230</v>
      </c>
      <c r="D2426" s="11" t="s">
        <v>362</v>
      </c>
      <c r="E2426" s="11" t="s">
        <v>387</v>
      </c>
      <c r="F2426" s="11" t="s">
        <v>517</v>
      </c>
      <c r="G2426" s="11" t="s">
        <v>552</v>
      </c>
      <c r="H2426">
        <v>8</v>
      </c>
      <c r="I2426">
        <v>21419.5</v>
      </c>
      <c r="J2426">
        <v>0.05</v>
      </c>
      <c r="K2426">
        <v>171356</v>
      </c>
      <c r="L2426">
        <v>136472</v>
      </c>
      <c r="M2426">
        <v>34884</v>
      </c>
      <c r="N2426" s="11" t="s">
        <v>542</v>
      </c>
      <c r="O2426" s="11" t="s">
        <v>543</v>
      </c>
    </row>
    <row r="2427" spans="1:15" x14ac:dyDescent="0.25">
      <c r="A2427" s="11" t="s">
        <v>2416</v>
      </c>
      <c r="B2427" s="12">
        <v>46237</v>
      </c>
      <c r="C2427" s="11" t="s">
        <v>282</v>
      </c>
      <c r="D2427" s="11" t="s">
        <v>375</v>
      </c>
      <c r="E2427" s="11" t="s">
        <v>387</v>
      </c>
      <c r="F2427" s="11" t="s">
        <v>509</v>
      </c>
      <c r="G2427" s="11" t="s">
        <v>552</v>
      </c>
      <c r="H2427">
        <v>2</v>
      </c>
      <c r="I2427">
        <v>5199.08</v>
      </c>
      <c r="J2427">
        <v>0.05</v>
      </c>
      <c r="K2427">
        <v>10398.16</v>
      </c>
      <c r="L2427">
        <v>7374</v>
      </c>
      <c r="M2427">
        <v>3024.16</v>
      </c>
      <c r="N2427" s="11" t="s">
        <v>546</v>
      </c>
      <c r="O2427" s="11" t="s">
        <v>543</v>
      </c>
    </row>
    <row r="2428" spans="1:15" x14ac:dyDescent="0.25">
      <c r="A2428" s="11" t="s">
        <v>2452</v>
      </c>
      <c r="B2428" s="12">
        <v>46381</v>
      </c>
      <c r="C2428" s="11" t="s">
        <v>260</v>
      </c>
      <c r="D2428" s="11" t="s">
        <v>360</v>
      </c>
      <c r="E2428" s="11" t="s">
        <v>393</v>
      </c>
      <c r="F2428" s="11" t="s">
        <v>467</v>
      </c>
      <c r="G2428" s="11" t="s">
        <v>552</v>
      </c>
      <c r="H2428">
        <v>1</v>
      </c>
      <c r="I2428">
        <v>23550.26</v>
      </c>
      <c r="J2428">
        <v>0.05</v>
      </c>
      <c r="K2428">
        <v>23550.26</v>
      </c>
      <c r="L2428">
        <v>20523</v>
      </c>
      <c r="M2428">
        <v>3027.26</v>
      </c>
      <c r="N2428" s="11" t="s">
        <v>550</v>
      </c>
      <c r="O2428" s="11" t="s">
        <v>543</v>
      </c>
    </row>
    <row r="2429" spans="1:15" x14ac:dyDescent="0.25">
      <c r="A2429" s="11" t="s">
        <v>2481</v>
      </c>
      <c r="B2429" s="12">
        <v>46323</v>
      </c>
      <c r="C2429" s="11" t="s">
        <v>258</v>
      </c>
      <c r="D2429" s="11" t="s">
        <v>343</v>
      </c>
      <c r="E2429" s="11" t="s">
        <v>382</v>
      </c>
      <c r="F2429" s="11" t="s">
        <v>509</v>
      </c>
      <c r="G2429" s="11" t="s">
        <v>552</v>
      </c>
      <c r="H2429">
        <v>2</v>
      </c>
      <c r="I2429">
        <v>3970.61</v>
      </c>
      <c r="J2429">
        <v>0.05</v>
      </c>
      <c r="K2429">
        <v>7941.22</v>
      </c>
      <c r="L2429">
        <v>6382</v>
      </c>
      <c r="M2429">
        <v>1559.22</v>
      </c>
      <c r="N2429" s="11" t="s">
        <v>542</v>
      </c>
      <c r="O2429" s="11" t="s">
        <v>543</v>
      </c>
    </row>
    <row r="2430" spans="1:15" x14ac:dyDescent="0.25">
      <c r="A2430" s="11" t="s">
        <v>2507</v>
      </c>
      <c r="B2430" s="12">
        <v>45973</v>
      </c>
      <c r="C2430" s="11" t="s">
        <v>178</v>
      </c>
      <c r="D2430" s="11" t="s">
        <v>334</v>
      </c>
      <c r="E2430" s="11" t="s">
        <v>382</v>
      </c>
      <c r="F2430" s="11" t="s">
        <v>507</v>
      </c>
      <c r="G2430" s="11" t="s">
        <v>552</v>
      </c>
      <c r="H2430">
        <v>3</v>
      </c>
      <c r="I2430">
        <v>352.7</v>
      </c>
      <c r="J2430">
        <v>0.05</v>
      </c>
      <c r="K2430">
        <v>1058.0999999999999</v>
      </c>
      <c r="L2430">
        <v>855</v>
      </c>
      <c r="M2430">
        <v>203.1</v>
      </c>
      <c r="N2430" s="11" t="s">
        <v>542</v>
      </c>
      <c r="O2430" s="11" t="s">
        <v>543</v>
      </c>
    </row>
    <row r="2431" spans="1:15" x14ac:dyDescent="0.25">
      <c r="A2431" s="11" t="s">
        <v>2512</v>
      </c>
      <c r="B2431" s="12">
        <v>46289</v>
      </c>
      <c r="C2431" s="11" t="s">
        <v>278</v>
      </c>
      <c r="D2431" s="11" t="s">
        <v>337</v>
      </c>
      <c r="E2431" s="11" t="s">
        <v>387</v>
      </c>
      <c r="F2431" s="11" t="s">
        <v>457</v>
      </c>
      <c r="G2431" s="11" t="s">
        <v>552</v>
      </c>
      <c r="H2431">
        <v>8</v>
      </c>
      <c r="I2431">
        <v>20283.939999999999</v>
      </c>
      <c r="J2431">
        <v>0.05</v>
      </c>
      <c r="K2431">
        <v>162271.51999999999</v>
      </c>
      <c r="L2431">
        <v>126424</v>
      </c>
      <c r="M2431">
        <v>35847.519999999997</v>
      </c>
      <c r="N2431" s="11" t="s">
        <v>542</v>
      </c>
      <c r="O2431" s="11" t="s">
        <v>543</v>
      </c>
    </row>
    <row r="2432" spans="1:15" x14ac:dyDescent="0.25">
      <c r="A2432" s="11" t="s">
        <v>2564</v>
      </c>
      <c r="B2432" s="12">
        <v>46233</v>
      </c>
      <c r="C2432" s="11" t="s">
        <v>236</v>
      </c>
      <c r="D2432" s="11" t="s">
        <v>377</v>
      </c>
      <c r="E2432" s="11" t="s">
        <v>385</v>
      </c>
      <c r="F2432" s="11" t="s">
        <v>481</v>
      </c>
      <c r="G2432" s="11" t="s">
        <v>552</v>
      </c>
      <c r="H2432">
        <v>1</v>
      </c>
      <c r="I2432">
        <v>24692.33</v>
      </c>
      <c r="J2432">
        <v>0.05</v>
      </c>
      <c r="K2432">
        <v>24692.33</v>
      </c>
      <c r="L2432">
        <v>18551</v>
      </c>
      <c r="M2432">
        <v>6141.33</v>
      </c>
      <c r="N2432" s="11" t="s">
        <v>556</v>
      </c>
      <c r="O2432" s="11" t="s">
        <v>543</v>
      </c>
    </row>
    <row r="2433" spans="1:15" x14ac:dyDescent="0.25">
      <c r="A2433" s="11" t="s">
        <v>2575</v>
      </c>
      <c r="B2433" s="12">
        <v>45817</v>
      </c>
      <c r="C2433" s="11" t="s">
        <v>14</v>
      </c>
      <c r="D2433" s="11" t="s">
        <v>373</v>
      </c>
      <c r="E2433" s="11" t="s">
        <v>385</v>
      </c>
      <c r="F2433" s="11" t="s">
        <v>433</v>
      </c>
      <c r="G2433" s="11" t="s">
        <v>552</v>
      </c>
      <c r="H2433">
        <v>5</v>
      </c>
      <c r="I2433">
        <v>2163.4</v>
      </c>
      <c r="J2433">
        <v>0.05</v>
      </c>
      <c r="K2433">
        <v>10817</v>
      </c>
      <c r="L2433">
        <v>8105</v>
      </c>
      <c r="M2433">
        <v>2712</v>
      </c>
      <c r="N2433" s="11" t="s">
        <v>546</v>
      </c>
      <c r="O2433" s="11" t="s">
        <v>543</v>
      </c>
    </row>
    <row r="2434" spans="1:15" x14ac:dyDescent="0.25">
      <c r="A2434" s="11" t="s">
        <v>2604</v>
      </c>
      <c r="B2434" s="12">
        <v>45916</v>
      </c>
      <c r="C2434" s="11" t="s">
        <v>260</v>
      </c>
      <c r="D2434" s="11" t="s">
        <v>362</v>
      </c>
      <c r="E2434" s="11" t="s">
        <v>395</v>
      </c>
      <c r="F2434" s="11" t="s">
        <v>513</v>
      </c>
      <c r="G2434" s="11" t="s">
        <v>552</v>
      </c>
      <c r="H2434">
        <v>5</v>
      </c>
      <c r="I2434">
        <v>21419.5</v>
      </c>
      <c r="J2434">
        <v>0.05</v>
      </c>
      <c r="K2434">
        <v>107097.5</v>
      </c>
      <c r="L2434">
        <v>85295</v>
      </c>
      <c r="M2434">
        <v>21802.5</v>
      </c>
      <c r="N2434" s="11" t="s">
        <v>546</v>
      </c>
      <c r="O2434" s="11" t="s">
        <v>543</v>
      </c>
    </row>
    <row r="2435" spans="1:15" x14ac:dyDescent="0.25">
      <c r="A2435" s="11" t="s">
        <v>2634</v>
      </c>
      <c r="B2435" s="12">
        <v>46324</v>
      </c>
      <c r="C2435" s="11" t="s">
        <v>278</v>
      </c>
      <c r="D2435" s="11" t="s">
        <v>375</v>
      </c>
      <c r="E2435" s="11" t="s">
        <v>387</v>
      </c>
      <c r="F2435" s="11" t="s">
        <v>429</v>
      </c>
      <c r="G2435" s="11" t="s">
        <v>552</v>
      </c>
      <c r="H2435">
        <v>1</v>
      </c>
      <c r="I2435">
        <v>5199.08</v>
      </c>
      <c r="J2435">
        <v>0.05</v>
      </c>
      <c r="K2435">
        <v>5199.08</v>
      </c>
      <c r="L2435">
        <v>3687</v>
      </c>
      <c r="M2435">
        <v>1512.08</v>
      </c>
      <c r="N2435" s="11" t="s">
        <v>546</v>
      </c>
      <c r="O2435" s="11" t="s">
        <v>543</v>
      </c>
    </row>
    <row r="2436" spans="1:15" x14ac:dyDescent="0.25">
      <c r="A2436" s="11" t="s">
        <v>2643</v>
      </c>
      <c r="B2436" s="12">
        <v>45882</v>
      </c>
      <c r="C2436" s="11" t="s">
        <v>118</v>
      </c>
      <c r="D2436" s="11" t="s">
        <v>334</v>
      </c>
      <c r="E2436" s="11" t="s">
        <v>393</v>
      </c>
      <c r="F2436" s="11" t="s">
        <v>447</v>
      </c>
      <c r="G2436" s="11" t="s">
        <v>552</v>
      </c>
      <c r="H2436">
        <v>6</v>
      </c>
      <c r="I2436">
        <v>352.7</v>
      </c>
      <c r="J2436">
        <v>0.05</v>
      </c>
      <c r="K2436">
        <v>2116.1999999999998</v>
      </c>
      <c r="L2436">
        <v>1710</v>
      </c>
      <c r="M2436">
        <v>406.2</v>
      </c>
      <c r="N2436" s="11" t="s">
        <v>542</v>
      </c>
      <c r="O2436" s="11" t="s">
        <v>543</v>
      </c>
    </row>
    <row r="2437" spans="1:15" x14ac:dyDescent="0.25">
      <c r="A2437" s="11" t="s">
        <v>2655</v>
      </c>
      <c r="B2437" s="12">
        <v>45842</v>
      </c>
      <c r="C2437" s="11" t="s">
        <v>172</v>
      </c>
      <c r="D2437" s="11" t="s">
        <v>334</v>
      </c>
      <c r="E2437" s="11" t="s">
        <v>385</v>
      </c>
      <c r="F2437" s="11" t="s">
        <v>461</v>
      </c>
      <c r="G2437" s="11" t="s">
        <v>552</v>
      </c>
      <c r="H2437">
        <v>3</v>
      </c>
      <c r="I2437">
        <v>352.7</v>
      </c>
      <c r="J2437">
        <v>0.05</v>
      </c>
      <c r="K2437">
        <v>1058.0999999999999</v>
      </c>
      <c r="L2437">
        <v>855</v>
      </c>
      <c r="M2437">
        <v>203.1</v>
      </c>
      <c r="N2437" s="11" t="s">
        <v>556</v>
      </c>
      <c r="O2437" s="11" t="s">
        <v>543</v>
      </c>
    </row>
    <row r="2438" spans="1:15" x14ac:dyDescent="0.25">
      <c r="A2438" s="11" t="s">
        <v>2676</v>
      </c>
      <c r="B2438" s="12">
        <v>45736</v>
      </c>
      <c r="C2438" s="11" t="s">
        <v>166</v>
      </c>
      <c r="D2438" s="11" t="s">
        <v>360</v>
      </c>
      <c r="E2438" s="11" t="s">
        <v>393</v>
      </c>
      <c r="F2438" s="11" t="s">
        <v>501</v>
      </c>
      <c r="G2438" s="11" t="s">
        <v>552</v>
      </c>
      <c r="H2438">
        <v>4</v>
      </c>
      <c r="I2438">
        <v>23550.26</v>
      </c>
      <c r="J2438">
        <v>0.05</v>
      </c>
      <c r="K2438">
        <v>94201.04</v>
      </c>
      <c r="L2438">
        <v>82092</v>
      </c>
      <c r="M2438">
        <v>12109.04</v>
      </c>
      <c r="N2438" s="11" t="s">
        <v>556</v>
      </c>
      <c r="O2438" s="11" t="s">
        <v>543</v>
      </c>
    </row>
    <row r="2439" spans="1:15" x14ac:dyDescent="0.25">
      <c r="A2439" s="11" t="s">
        <v>2679</v>
      </c>
      <c r="B2439" s="12">
        <v>46061</v>
      </c>
      <c r="C2439" s="11" t="s">
        <v>312</v>
      </c>
      <c r="D2439" s="11" t="s">
        <v>366</v>
      </c>
      <c r="E2439" s="11" t="s">
        <v>382</v>
      </c>
      <c r="F2439" s="11" t="s">
        <v>455</v>
      </c>
      <c r="G2439" s="11" t="s">
        <v>552</v>
      </c>
      <c r="H2439">
        <v>8</v>
      </c>
      <c r="I2439">
        <v>23651.82</v>
      </c>
      <c r="J2439">
        <v>0.05</v>
      </c>
      <c r="K2439">
        <v>189214.56</v>
      </c>
      <c r="L2439">
        <v>134216</v>
      </c>
      <c r="M2439">
        <v>54998.559999999998</v>
      </c>
      <c r="N2439" s="11" t="s">
        <v>556</v>
      </c>
      <c r="O2439" s="11" t="s">
        <v>543</v>
      </c>
    </row>
    <row r="2440" spans="1:15" x14ac:dyDescent="0.25">
      <c r="A2440" s="11" t="s">
        <v>2683</v>
      </c>
      <c r="B2440" s="12">
        <v>46113</v>
      </c>
      <c r="C2440" s="11" t="s">
        <v>27</v>
      </c>
      <c r="D2440" s="11" t="s">
        <v>343</v>
      </c>
      <c r="E2440" s="11" t="s">
        <v>389</v>
      </c>
      <c r="F2440" s="11" t="s">
        <v>463</v>
      </c>
      <c r="G2440" s="11" t="s">
        <v>552</v>
      </c>
      <c r="H2440">
        <v>6</v>
      </c>
      <c r="I2440">
        <v>3970.61</v>
      </c>
      <c r="J2440">
        <v>0.05</v>
      </c>
      <c r="K2440">
        <v>23823.66</v>
      </c>
      <c r="L2440">
        <v>19146</v>
      </c>
      <c r="M2440">
        <v>4677.66</v>
      </c>
      <c r="N2440" s="11" t="s">
        <v>546</v>
      </c>
      <c r="O2440" s="11" t="s">
        <v>543</v>
      </c>
    </row>
    <row r="2441" spans="1:15" x14ac:dyDescent="0.25">
      <c r="A2441" s="11" t="s">
        <v>2688</v>
      </c>
      <c r="B2441" s="12">
        <v>46072</v>
      </c>
      <c r="C2441" s="11" t="s">
        <v>232</v>
      </c>
      <c r="D2441" s="11" t="s">
        <v>345</v>
      </c>
      <c r="E2441" s="11" t="s">
        <v>393</v>
      </c>
      <c r="F2441" s="11" t="s">
        <v>420</v>
      </c>
      <c r="G2441" s="11" t="s">
        <v>552</v>
      </c>
      <c r="H2441">
        <v>3</v>
      </c>
      <c r="I2441">
        <v>1778.19</v>
      </c>
      <c r="J2441">
        <v>0.05</v>
      </c>
      <c r="K2441">
        <v>5334.57</v>
      </c>
      <c r="L2441">
        <v>4845</v>
      </c>
      <c r="M2441">
        <v>489.57</v>
      </c>
      <c r="N2441" s="11" t="s">
        <v>542</v>
      </c>
      <c r="O2441" s="11" t="s">
        <v>543</v>
      </c>
    </row>
    <row r="2442" spans="1:15" x14ac:dyDescent="0.25">
      <c r="A2442" s="11" t="s">
        <v>2705</v>
      </c>
      <c r="B2442" s="12">
        <v>45819</v>
      </c>
      <c r="C2442" s="11" t="s">
        <v>162</v>
      </c>
      <c r="D2442" s="11" t="s">
        <v>362</v>
      </c>
      <c r="E2442" s="11" t="s">
        <v>387</v>
      </c>
      <c r="F2442" s="11" t="s">
        <v>475</v>
      </c>
      <c r="G2442" s="11" t="s">
        <v>552</v>
      </c>
      <c r="H2442">
        <v>1</v>
      </c>
      <c r="I2442">
        <v>21419.5</v>
      </c>
      <c r="J2442">
        <v>0.05</v>
      </c>
      <c r="K2442">
        <v>21419.5</v>
      </c>
      <c r="L2442">
        <v>17059</v>
      </c>
      <c r="M2442">
        <v>4360.5</v>
      </c>
      <c r="N2442" s="11" t="s">
        <v>556</v>
      </c>
      <c r="O2442" s="11" t="s">
        <v>543</v>
      </c>
    </row>
    <row r="2443" spans="1:15" x14ac:dyDescent="0.25">
      <c r="A2443" s="11" t="s">
        <v>2731</v>
      </c>
      <c r="B2443" s="12">
        <v>45952</v>
      </c>
      <c r="C2443" s="11" t="s">
        <v>106</v>
      </c>
      <c r="D2443" s="11" t="s">
        <v>330</v>
      </c>
      <c r="E2443" s="11" t="s">
        <v>385</v>
      </c>
      <c r="F2443" s="11" t="s">
        <v>461</v>
      </c>
      <c r="G2443" s="11" t="s">
        <v>552</v>
      </c>
      <c r="H2443">
        <v>6</v>
      </c>
      <c r="I2443">
        <v>12762.62</v>
      </c>
      <c r="J2443">
        <v>0.05</v>
      </c>
      <c r="K2443">
        <v>55403.23</v>
      </c>
      <c r="L2443">
        <v>62358</v>
      </c>
      <c r="M2443">
        <v>-6954.77</v>
      </c>
      <c r="N2443" s="11" t="s">
        <v>550</v>
      </c>
      <c r="O2443" s="11" t="s">
        <v>543</v>
      </c>
    </row>
    <row r="2444" spans="1:15" x14ac:dyDescent="0.25">
      <c r="A2444" s="11" t="s">
        <v>2733</v>
      </c>
      <c r="B2444" s="12">
        <v>46100</v>
      </c>
      <c r="C2444" s="11" t="s">
        <v>316</v>
      </c>
      <c r="D2444" s="11" t="s">
        <v>339</v>
      </c>
      <c r="E2444" s="11" t="s">
        <v>382</v>
      </c>
      <c r="F2444" s="11" t="s">
        <v>515</v>
      </c>
      <c r="G2444" s="11" t="s">
        <v>552</v>
      </c>
      <c r="H2444">
        <v>8</v>
      </c>
      <c r="I2444">
        <v>8778.19</v>
      </c>
      <c r="J2444">
        <v>0.05</v>
      </c>
      <c r="K2444">
        <v>70225.52</v>
      </c>
      <c r="L2444">
        <v>54680</v>
      </c>
      <c r="M2444">
        <v>15545.52</v>
      </c>
      <c r="N2444" s="11" t="s">
        <v>542</v>
      </c>
      <c r="O2444" s="11" t="s">
        <v>543</v>
      </c>
    </row>
    <row r="2445" spans="1:15" x14ac:dyDescent="0.25">
      <c r="A2445" s="11" t="s">
        <v>2760</v>
      </c>
      <c r="B2445" s="12">
        <v>45667</v>
      </c>
      <c r="C2445" s="11" t="s">
        <v>152</v>
      </c>
      <c r="D2445" s="11" t="s">
        <v>341</v>
      </c>
      <c r="E2445" s="11" t="s">
        <v>395</v>
      </c>
      <c r="F2445" s="11" t="s">
        <v>417</v>
      </c>
      <c r="G2445" s="11" t="s">
        <v>552</v>
      </c>
      <c r="H2445">
        <v>8</v>
      </c>
      <c r="I2445">
        <v>491.46</v>
      </c>
      <c r="J2445">
        <v>0.05</v>
      </c>
      <c r="K2445">
        <v>3931.68</v>
      </c>
      <c r="L2445">
        <v>3296</v>
      </c>
      <c r="M2445">
        <v>635.67999999999995</v>
      </c>
      <c r="N2445" s="11" t="s">
        <v>556</v>
      </c>
      <c r="O2445" s="11" t="s">
        <v>543</v>
      </c>
    </row>
    <row r="2446" spans="1:15" x14ac:dyDescent="0.25">
      <c r="A2446" s="11" t="s">
        <v>2767</v>
      </c>
      <c r="B2446" s="12">
        <v>45937</v>
      </c>
      <c r="C2446" s="11" t="s">
        <v>96</v>
      </c>
      <c r="D2446" s="11" t="s">
        <v>371</v>
      </c>
      <c r="E2446" s="11" t="s">
        <v>398</v>
      </c>
      <c r="F2446" s="11" t="s">
        <v>417</v>
      </c>
      <c r="G2446" s="11" t="s">
        <v>552</v>
      </c>
      <c r="H2446">
        <v>8</v>
      </c>
      <c r="I2446">
        <v>23976.98</v>
      </c>
      <c r="J2446">
        <v>0.05</v>
      </c>
      <c r="K2446">
        <v>191815.84</v>
      </c>
      <c r="L2446">
        <v>170528</v>
      </c>
      <c r="M2446">
        <v>21287.84</v>
      </c>
      <c r="N2446" s="11" t="s">
        <v>550</v>
      </c>
      <c r="O2446" s="11" t="s">
        <v>543</v>
      </c>
    </row>
    <row r="2447" spans="1:15" x14ac:dyDescent="0.25">
      <c r="A2447" s="11" t="s">
        <v>2786</v>
      </c>
      <c r="B2447" s="12">
        <v>46028</v>
      </c>
      <c r="C2447" s="11" t="s">
        <v>294</v>
      </c>
      <c r="D2447" s="11" t="s">
        <v>364</v>
      </c>
      <c r="E2447" s="11" t="s">
        <v>385</v>
      </c>
      <c r="F2447" s="11" t="s">
        <v>497</v>
      </c>
      <c r="G2447" s="11" t="s">
        <v>552</v>
      </c>
      <c r="H2447">
        <v>2</v>
      </c>
      <c r="I2447">
        <v>24184.29</v>
      </c>
      <c r="J2447">
        <v>0.05</v>
      </c>
      <c r="K2447">
        <v>48368.58</v>
      </c>
      <c r="L2447">
        <v>33630</v>
      </c>
      <c r="M2447">
        <v>14738.58</v>
      </c>
      <c r="N2447" s="11" t="s">
        <v>556</v>
      </c>
      <c r="O2447" s="11" t="s">
        <v>543</v>
      </c>
    </row>
    <row r="2448" spans="1:15" x14ac:dyDescent="0.25">
      <c r="A2448" s="11" t="s">
        <v>2827</v>
      </c>
      <c r="B2448" s="12">
        <v>46196</v>
      </c>
      <c r="C2448" s="11" t="s">
        <v>190</v>
      </c>
      <c r="D2448" s="11" t="s">
        <v>366</v>
      </c>
      <c r="E2448" s="11" t="s">
        <v>385</v>
      </c>
      <c r="F2448" s="11" t="s">
        <v>507</v>
      </c>
      <c r="G2448" s="11" t="s">
        <v>552</v>
      </c>
      <c r="H2448">
        <v>3</v>
      </c>
      <c r="I2448">
        <v>23651.82</v>
      </c>
      <c r="J2448">
        <v>0.05</v>
      </c>
      <c r="K2448">
        <v>44896.82</v>
      </c>
      <c r="L2448">
        <v>50331</v>
      </c>
      <c r="M2448">
        <v>-5434.18</v>
      </c>
      <c r="N2448" s="11" t="s">
        <v>542</v>
      </c>
      <c r="O2448" s="11" t="s">
        <v>543</v>
      </c>
    </row>
    <row r="2449" spans="1:15" x14ac:dyDescent="0.25">
      <c r="A2449" s="11" t="s">
        <v>2845</v>
      </c>
      <c r="B2449" s="12">
        <v>45767</v>
      </c>
      <c r="C2449" s="11" t="s">
        <v>264</v>
      </c>
      <c r="D2449" s="11" t="s">
        <v>366</v>
      </c>
      <c r="E2449" s="11" t="s">
        <v>395</v>
      </c>
      <c r="F2449" s="11" t="s">
        <v>517</v>
      </c>
      <c r="G2449" s="11" t="s">
        <v>552</v>
      </c>
      <c r="H2449">
        <v>5</v>
      </c>
      <c r="I2449">
        <v>23651.82</v>
      </c>
      <c r="J2449">
        <v>0.05</v>
      </c>
      <c r="K2449">
        <v>118259.1</v>
      </c>
      <c r="L2449">
        <v>83885</v>
      </c>
      <c r="M2449">
        <v>34374.1</v>
      </c>
      <c r="N2449" s="11" t="s">
        <v>542</v>
      </c>
      <c r="O2449" s="11" t="s">
        <v>543</v>
      </c>
    </row>
    <row r="2450" spans="1:15" x14ac:dyDescent="0.25">
      <c r="A2450" s="11" t="s">
        <v>2851</v>
      </c>
      <c r="B2450" s="12">
        <v>45939</v>
      </c>
      <c r="C2450" s="11" t="s">
        <v>19</v>
      </c>
      <c r="D2450" s="11" t="s">
        <v>343</v>
      </c>
      <c r="E2450" s="11" t="s">
        <v>389</v>
      </c>
      <c r="F2450" s="11" t="s">
        <v>519</v>
      </c>
      <c r="G2450" s="11" t="s">
        <v>552</v>
      </c>
      <c r="H2450">
        <v>7</v>
      </c>
      <c r="I2450">
        <v>3970.61</v>
      </c>
      <c r="J2450">
        <v>0.05</v>
      </c>
      <c r="K2450">
        <v>27794.27</v>
      </c>
      <c r="L2450">
        <v>22337</v>
      </c>
      <c r="M2450">
        <v>5457.27</v>
      </c>
      <c r="N2450" s="11" t="s">
        <v>542</v>
      </c>
      <c r="O2450" s="11" t="s">
        <v>543</v>
      </c>
    </row>
    <row r="2451" spans="1:15" x14ac:dyDescent="0.25">
      <c r="A2451" s="11" t="s">
        <v>2854</v>
      </c>
      <c r="B2451" s="12">
        <v>46287</v>
      </c>
      <c r="C2451" s="11" t="s">
        <v>240</v>
      </c>
      <c r="D2451" s="11" t="s">
        <v>345</v>
      </c>
      <c r="E2451" s="11" t="s">
        <v>389</v>
      </c>
      <c r="F2451" s="11" t="s">
        <v>407</v>
      </c>
      <c r="G2451" s="11" t="s">
        <v>552</v>
      </c>
      <c r="H2451">
        <v>5</v>
      </c>
      <c r="I2451">
        <v>1778.19</v>
      </c>
      <c r="J2451">
        <v>0.05</v>
      </c>
      <c r="K2451">
        <v>8890.9500000000007</v>
      </c>
      <c r="L2451">
        <v>8075</v>
      </c>
      <c r="M2451">
        <v>815.95</v>
      </c>
      <c r="N2451" s="11" t="s">
        <v>542</v>
      </c>
      <c r="O2451" s="11" t="s">
        <v>543</v>
      </c>
    </row>
    <row r="2452" spans="1:15" x14ac:dyDescent="0.25">
      <c r="A2452" s="11" t="s">
        <v>2898</v>
      </c>
      <c r="B2452" s="12">
        <v>46223</v>
      </c>
      <c r="C2452" s="11" t="s">
        <v>108</v>
      </c>
      <c r="D2452" s="11" t="s">
        <v>348</v>
      </c>
      <c r="E2452" s="11" t="s">
        <v>382</v>
      </c>
      <c r="F2452" s="11" t="s">
        <v>449</v>
      </c>
      <c r="G2452" s="11" t="s">
        <v>552</v>
      </c>
      <c r="H2452">
        <v>2</v>
      </c>
      <c r="I2452">
        <v>12068.31</v>
      </c>
      <c r="J2452">
        <v>0.05</v>
      </c>
      <c r="K2452">
        <v>24136.62</v>
      </c>
      <c r="L2452">
        <v>20438</v>
      </c>
      <c r="M2452">
        <v>3698.62</v>
      </c>
      <c r="N2452" s="11" t="s">
        <v>550</v>
      </c>
      <c r="O2452" s="11" t="s">
        <v>543</v>
      </c>
    </row>
    <row r="2453" spans="1:15" x14ac:dyDescent="0.25">
      <c r="A2453" s="11" t="s">
        <v>2916</v>
      </c>
      <c r="B2453" s="12">
        <v>45820</v>
      </c>
      <c r="C2453" s="11" t="s">
        <v>196</v>
      </c>
      <c r="D2453" s="11" t="s">
        <v>366</v>
      </c>
      <c r="E2453" s="11" t="s">
        <v>395</v>
      </c>
      <c r="F2453" s="11" t="s">
        <v>465</v>
      </c>
      <c r="G2453" s="11" t="s">
        <v>552</v>
      </c>
      <c r="H2453">
        <v>7</v>
      </c>
      <c r="I2453">
        <v>23651.82</v>
      </c>
      <c r="J2453">
        <v>0.05</v>
      </c>
      <c r="K2453">
        <v>165562.74</v>
      </c>
      <c r="L2453">
        <v>117439</v>
      </c>
      <c r="M2453">
        <v>48123.74</v>
      </c>
      <c r="N2453" s="11" t="s">
        <v>542</v>
      </c>
      <c r="O2453" s="11" t="s">
        <v>543</v>
      </c>
    </row>
    <row r="2454" spans="1:15" x14ac:dyDescent="0.25">
      <c r="A2454" s="11" t="s">
        <v>2958</v>
      </c>
      <c r="B2454" s="12">
        <v>46122</v>
      </c>
      <c r="C2454" s="11" t="s">
        <v>230</v>
      </c>
      <c r="D2454" s="11" t="s">
        <v>343</v>
      </c>
      <c r="E2454" s="11" t="s">
        <v>395</v>
      </c>
      <c r="F2454" s="11" t="s">
        <v>479</v>
      </c>
      <c r="G2454" s="11" t="s">
        <v>552</v>
      </c>
      <c r="H2454">
        <v>7</v>
      </c>
      <c r="I2454">
        <v>3970.61</v>
      </c>
      <c r="J2454">
        <v>0.05</v>
      </c>
      <c r="K2454">
        <v>27794.27</v>
      </c>
      <c r="L2454">
        <v>22337</v>
      </c>
      <c r="M2454">
        <v>5457.27</v>
      </c>
      <c r="N2454" s="11" t="s">
        <v>542</v>
      </c>
      <c r="O2454" s="11" t="s">
        <v>543</v>
      </c>
    </row>
    <row r="2455" spans="1:15" x14ac:dyDescent="0.25">
      <c r="A2455" s="11" t="s">
        <v>2972</v>
      </c>
      <c r="B2455" s="12">
        <v>46386</v>
      </c>
      <c r="C2455" s="11" t="s">
        <v>130</v>
      </c>
      <c r="D2455" s="11" t="s">
        <v>373</v>
      </c>
      <c r="E2455" s="11" t="s">
        <v>395</v>
      </c>
      <c r="F2455" s="11" t="s">
        <v>497</v>
      </c>
      <c r="G2455" s="11" t="s">
        <v>552</v>
      </c>
      <c r="H2455">
        <v>8</v>
      </c>
      <c r="I2455">
        <v>2163.4</v>
      </c>
      <c r="J2455">
        <v>0.05</v>
      </c>
      <c r="K2455">
        <v>17307.2</v>
      </c>
      <c r="L2455">
        <v>12968</v>
      </c>
      <c r="M2455">
        <v>4339.2</v>
      </c>
      <c r="N2455" s="11" t="s">
        <v>556</v>
      </c>
      <c r="O2455" s="11" t="s">
        <v>543</v>
      </c>
    </row>
    <row r="2456" spans="1:15" x14ac:dyDescent="0.25">
      <c r="A2456" s="11" t="s">
        <v>3018</v>
      </c>
      <c r="B2456" s="12">
        <v>46291</v>
      </c>
      <c r="C2456" s="11" t="s">
        <v>176</v>
      </c>
      <c r="D2456" s="11" t="s">
        <v>339</v>
      </c>
      <c r="E2456" s="11" t="s">
        <v>382</v>
      </c>
      <c r="F2456" s="11" t="s">
        <v>523</v>
      </c>
      <c r="G2456" s="11" t="s">
        <v>552</v>
      </c>
      <c r="H2456">
        <v>6</v>
      </c>
      <c r="I2456">
        <v>8778.19</v>
      </c>
      <c r="J2456">
        <v>0.05</v>
      </c>
      <c r="K2456">
        <v>52669.14</v>
      </c>
      <c r="L2456">
        <v>41010</v>
      </c>
      <c r="M2456">
        <v>11659.14</v>
      </c>
      <c r="N2456" s="11" t="s">
        <v>542</v>
      </c>
      <c r="O2456" s="11" t="s">
        <v>543</v>
      </c>
    </row>
    <row r="2457" spans="1:15" x14ac:dyDescent="0.25">
      <c r="A2457" s="11" t="s">
        <v>3021</v>
      </c>
      <c r="B2457" s="12">
        <v>45693</v>
      </c>
      <c r="C2457" s="11" t="s">
        <v>218</v>
      </c>
      <c r="D2457" s="11" t="s">
        <v>337</v>
      </c>
      <c r="E2457" s="11" t="s">
        <v>389</v>
      </c>
      <c r="F2457" s="11" t="s">
        <v>425</v>
      </c>
      <c r="G2457" s="11" t="s">
        <v>552</v>
      </c>
      <c r="H2457">
        <v>1</v>
      </c>
      <c r="I2457">
        <v>20283.939999999999</v>
      </c>
      <c r="J2457">
        <v>0.05</v>
      </c>
      <c r="K2457">
        <v>20283.939999999999</v>
      </c>
      <c r="L2457">
        <v>15803</v>
      </c>
      <c r="M2457">
        <v>4480.9399999999996</v>
      </c>
      <c r="N2457" s="11" t="s">
        <v>542</v>
      </c>
      <c r="O2457" s="11" t="s">
        <v>543</v>
      </c>
    </row>
    <row r="2458" spans="1:15" x14ac:dyDescent="0.25">
      <c r="A2458" s="11" t="s">
        <v>3027</v>
      </c>
      <c r="B2458" s="12">
        <v>46005</v>
      </c>
      <c r="C2458" s="11" t="s">
        <v>46</v>
      </c>
      <c r="D2458" s="11" t="s">
        <v>355</v>
      </c>
      <c r="E2458" s="11" t="s">
        <v>387</v>
      </c>
      <c r="F2458" s="11" t="s">
        <v>465</v>
      </c>
      <c r="G2458" s="11" t="s">
        <v>552</v>
      </c>
      <c r="H2458">
        <v>1</v>
      </c>
      <c r="I2458">
        <v>27379.41</v>
      </c>
      <c r="J2458">
        <v>0.05</v>
      </c>
      <c r="K2458">
        <v>27379.41</v>
      </c>
      <c r="L2458">
        <v>19798</v>
      </c>
      <c r="M2458">
        <v>7581.41</v>
      </c>
      <c r="N2458" s="11" t="s">
        <v>546</v>
      </c>
      <c r="O2458" s="11" t="s">
        <v>543</v>
      </c>
    </row>
    <row r="2459" spans="1:15" x14ac:dyDescent="0.25">
      <c r="A2459" s="11" t="s">
        <v>3037</v>
      </c>
      <c r="B2459" s="12">
        <v>46101</v>
      </c>
      <c r="C2459" s="11" t="s">
        <v>82</v>
      </c>
      <c r="D2459" s="11" t="s">
        <v>339</v>
      </c>
      <c r="E2459" s="11" t="s">
        <v>391</v>
      </c>
      <c r="F2459" s="11" t="s">
        <v>525</v>
      </c>
      <c r="G2459" s="11" t="s">
        <v>552</v>
      </c>
      <c r="H2459">
        <v>5</v>
      </c>
      <c r="I2459">
        <v>8778.19</v>
      </c>
      <c r="J2459">
        <v>0.05</v>
      </c>
      <c r="K2459">
        <v>43890.95</v>
      </c>
      <c r="L2459">
        <v>34175</v>
      </c>
      <c r="M2459">
        <v>9715.9500000000007</v>
      </c>
      <c r="N2459" s="11" t="s">
        <v>542</v>
      </c>
      <c r="O2459" s="11" t="s">
        <v>543</v>
      </c>
    </row>
    <row r="2460" spans="1:15" x14ac:dyDescent="0.25">
      <c r="A2460" s="11" t="s">
        <v>3038</v>
      </c>
      <c r="B2460" s="12">
        <v>45936</v>
      </c>
      <c r="C2460" s="11" t="s">
        <v>122</v>
      </c>
      <c r="D2460" s="11" t="s">
        <v>353</v>
      </c>
      <c r="E2460" s="11" t="s">
        <v>382</v>
      </c>
      <c r="F2460" s="11" t="s">
        <v>463</v>
      </c>
      <c r="G2460" s="11" t="s">
        <v>552</v>
      </c>
      <c r="H2460">
        <v>1</v>
      </c>
      <c r="I2460">
        <v>7641.32</v>
      </c>
      <c r="J2460">
        <v>0.05</v>
      </c>
      <c r="K2460">
        <v>7641.32</v>
      </c>
      <c r="L2460">
        <v>5337</v>
      </c>
      <c r="M2460">
        <v>2304.3200000000002</v>
      </c>
      <c r="N2460" s="11" t="s">
        <v>556</v>
      </c>
      <c r="O2460" s="11" t="s">
        <v>543</v>
      </c>
    </row>
    <row r="2461" spans="1:15" x14ac:dyDescent="0.25">
      <c r="A2461" s="11" t="s">
        <v>3080</v>
      </c>
      <c r="B2461" s="12">
        <v>45706</v>
      </c>
      <c r="C2461" s="11" t="s">
        <v>90</v>
      </c>
      <c r="D2461" s="11" t="s">
        <v>364</v>
      </c>
      <c r="E2461" s="11" t="s">
        <v>395</v>
      </c>
      <c r="F2461" s="11" t="s">
        <v>521</v>
      </c>
      <c r="G2461" s="11" t="s">
        <v>552</v>
      </c>
      <c r="H2461">
        <v>2</v>
      </c>
      <c r="I2461">
        <v>24184.29</v>
      </c>
      <c r="J2461">
        <v>0.05</v>
      </c>
      <c r="K2461">
        <v>48368.58</v>
      </c>
      <c r="L2461">
        <v>33630</v>
      </c>
      <c r="M2461">
        <v>14738.58</v>
      </c>
      <c r="N2461" s="11" t="s">
        <v>556</v>
      </c>
      <c r="O2461" s="11" t="s">
        <v>543</v>
      </c>
    </row>
    <row r="2462" spans="1:15" x14ac:dyDescent="0.25">
      <c r="A2462" s="11" t="s">
        <v>3116</v>
      </c>
      <c r="B2462" s="12">
        <v>45951</v>
      </c>
      <c r="C2462" s="11" t="s">
        <v>160</v>
      </c>
      <c r="D2462" s="11" t="s">
        <v>355</v>
      </c>
      <c r="E2462" s="11" t="s">
        <v>393</v>
      </c>
      <c r="F2462" s="11" t="s">
        <v>525</v>
      </c>
      <c r="G2462" s="11" t="s">
        <v>552</v>
      </c>
      <c r="H2462">
        <v>2</v>
      </c>
      <c r="I2462">
        <v>27379.41</v>
      </c>
      <c r="J2462">
        <v>0.05</v>
      </c>
      <c r="K2462">
        <v>54758.82</v>
      </c>
      <c r="L2462">
        <v>39596</v>
      </c>
      <c r="M2462">
        <v>15162.82</v>
      </c>
      <c r="N2462" s="11" t="s">
        <v>542</v>
      </c>
      <c r="O2462" s="11" t="s">
        <v>543</v>
      </c>
    </row>
    <row r="2463" spans="1:15" x14ac:dyDescent="0.25">
      <c r="A2463" s="11" t="s">
        <v>3122</v>
      </c>
      <c r="B2463" s="12">
        <v>45795</v>
      </c>
      <c r="C2463" s="11" t="s">
        <v>280</v>
      </c>
      <c r="D2463" s="11" t="s">
        <v>373</v>
      </c>
      <c r="E2463" s="11" t="s">
        <v>382</v>
      </c>
      <c r="F2463" s="11" t="s">
        <v>473</v>
      </c>
      <c r="G2463" s="11" t="s">
        <v>552</v>
      </c>
      <c r="H2463">
        <v>7</v>
      </c>
      <c r="I2463">
        <v>2163.4</v>
      </c>
      <c r="J2463">
        <v>0.05</v>
      </c>
      <c r="K2463">
        <v>15143.8</v>
      </c>
      <c r="L2463">
        <v>11347</v>
      </c>
      <c r="M2463">
        <v>3796.8</v>
      </c>
      <c r="N2463" s="11" t="s">
        <v>550</v>
      </c>
      <c r="O2463" s="11" t="s">
        <v>543</v>
      </c>
    </row>
    <row r="2464" spans="1:15" x14ac:dyDescent="0.25">
      <c r="A2464" s="11" t="s">
        <v>3200</v>
      </c>
      <c r="B2464" s="12">
        <v>46316</v>
      </c>
      <c r="C2464" s="11" t="s">
        <v>314</v>
      </c>
      <c r="D2464" s="11" t="s">
        <v>355</v>
      </c>
      <c r="E2464" s="11" t="s">
        <v>385</v>
      </c>
      <c r="F2464" s="11" t="s">
        <v>447</v>
      </c>
      <c r="G2464" s="11" t="s">
        <v>552</v>
      </c>
      <c r="H2464">
        <v>6</v>
      </c>
      <c r="I2464">
        <v>27379.41</v>
      </c>
      <c r="J2464">
        <v>0.05</v>
      </c>
      <c r="K2464">
        <v>164276.46</v>
      </c>
      <c r="L2464">
        <v>118788</v>
      </c>
      <c r="M2464">
        <v>45488.46</v>
      </c>
      <c r="N2464" s="11" t="s">
        <v>556</v>
      </c>
      <c r="O2464" s="11" t="s">
        <v>543</v>
      </c>
    </row>
    <row r="2465" spans="1:15" x14ac:dyDescent="0.25">
      <c r="A2465" s="11" t="s">
        <v>3227</v>
      </c>
      <c r="B2465" s="12">
        <v>45817</v>
      </c>
      <c r="C2465" s="11" t="s">
        <v>178</v>
      </c>
      <c r="D2465" s="11" t="s">
        <v>348</v>
      </c>
      <c r="E2465" s="11" t="s">
        <v>387</v>
      </c>
      <c r="F2465" s="11" t="s">
        <v>420</v>
      </c>
      <c r="G2465" s="11" t="s">
        <v>552</v>
      </c>
      <c r="H2465">
        <v>6</v>
      </c>
      <c r="I2465">
        <v>12068.31</v>
      </c>
      <c r="J2465">
        <v>0.05</v>
      </c>
      <c r="K2465">
        <v>72409.86</v>
      </c>
      <c r="L2465">
        <v>61314</v>
      </c>
      <c r="M2465">
        <v>11095.86</v>
      </c>
      <c r="N2465" s="11" t="s">
        <v>556</v>
      </c>
      <c r="O2465" s="11" t="s">
        <v>543</v>
      </c>
    </row>
    <row r="2466" spans="1:15" x14ac:dyDescent="0.25">
      <c r="A2466" s="11" t="s">
        <v>3250</v>
      </c>
      <c r="B2466" s="12">
        <v>45658</v>
      </c>
      <c r="C2466" s="11" t="s">
        <v>218</v>
      </c>
      <c r="D2466" s="11" t="s">
        <v>357</v>
      </c>
      <c r="E2466" s="11" t="s">
        <v>391</v>
      </c>
      <c r="F2466" s="11" t="s">
        <v>441</v>
      </c>
      <c r="G2466" s="11" t="s">
        <v>552</v>
      </c>
      <c r="H2466">
        <v>1</v>
      </c>
      <c r="I2466">
        <v>19739.61</v>
      </c>
      <c r="J2466">
        <v>0.05</v>
      </c>
      <c r="K2466">
        <v>19739.61</v>
      </c>
      <c r="L2466">
        <v>16443</v>
      </c>
      <c r="M2466">
        <v>3296.61</v>
      </c>
      <c r="N2466" s="11" t="s">
        <v>550</v>
      </c>
      <c r="O2466" s="11" t="s">
        <v>543</v>
      </c>
    </row>
    <row r="2467" spans="1:15" x14ac:dyDescent="0.25">
      <c r="A2467" s="11" t="s">
        <v>3306</v>
      </c>
      <c r="B2467" s="12">
        <v>46155</v>
      </c>
      <c r="C2467" s="11" t="s">
        <v>268</v>
      </c>
      <c r="D2467" s="11" t="s">
        <v>330</v>
      </c>
      <c r="E2467" s="11" t="s">
        <v>398</v>
      </c>
      <c r="F2467" s="11" t="s">
        <v>511</v>
      </c>
      <c r="G2467" s="11" t="s">
        <v>552</v>
      </c>
      <c r="H2467">
        <v>7</v>
      </c>
      <c r="I2467">
        <v>12762.62</v>
      </c>
      <c r="J2467">
        <v>0.05</v>
      </c>
      <c r="K2467">
        <v>89338.34</v>
      </c>
      <c r="L2467">
        <v>72751</v>
      </c>
      <c r="M2467">
        <v>16587.34</v>
      </c>
      <c r="N2467" s="11" t="s">
        <v>550</v>
      </c>
      <c r="O2467" s="11" t="s">
        <v>543</v>
      </c>
    </row>
    <row r="2468" spans="1:15" x14ac:dyDescent="0.25">
      <c r="A2468" s="11" t="s">
        <v>3317</v>
      </c>
      <c r="B2468" s="12">
        <v>46324</v>
      </c>
      <c r="C2468" s="11" t="s">
        <v>33</v>
      </c>
      <c r="D2468" s="11" t="s">
        <v>348</v>
      </c>
      <c r="E2468" s="11" t="s">
        <v>398</v>
      </c>
      <c r="F2468" s="11" t="s">
        <v>511</v>
      </c>
      <c r="G2468" s="11" t="s">
        <v>552</v>
      </c>
      <c r="H2468">
        <v>3</v>
      </c>
      <c r="I2468">
        <v>12068.31</v>
      </c>
      <c r="J2468">
        <v>0.05</v>
      </c>
      <c r="K2468">
        <v>36204.93</v>
      </c>
      <c r="L2468">
        <v>30657</v>
      </c>
      <c r="M2468">
        <v>5547.93</v>
      </c>
      <c r="N2468" s="11" t="s">
        <v>546</v>
      </c>
      <c r="O2468" s="11" t="s">
        <v>543</v>
      </c>
    </row>
    <row r="2469" spans="1:15" x14ac:dyDescent="0.25">
      <c r="A2469" s="11" t="s">
        <v>3348</v>
      </c>
      <c r="B2469" s="12">
        <v>45960</v>
      </c>
      <c r="C2469" s="11" t="s">
        <v>104</v>
      </c>
      <c r="D2469" s="11" t="s">
        <v>375</v>
      </c>
      <c r="E2469" s="11" t="s">
        <v>382</v>
      </c>
      <c r="F2469" s="11" t="s">
        <v>465</v>
      </c>
      <c r="G2469" s="11" t="s">
        <v>552</v>
      </c>
      <c r="H2469">
        <v>7</v>
      </c>
      <c r="I2469">
        <v>5199.08</v>
      </c>
      <c r="J2469">
        <v>0.05</v>
      </c>
      <c r="K2469">
        <v>36393.56</v>
      </c>
      <c r="L2469">
        <v>25809</v>
      </c>
      <c r="M2469">
        <v>10584.56</v>
      </c>
      <c r="N2469" s="11" t="s">
        <v>546</v>
      </c>
      <c r="O2469" s="11" t="s">
        <v>543</v>
      </c>
    </row>
    <row r="2470" spans="1:15" x14ac:dyDescent="0.25">
      <c r="A2470" s="11" t="s">
        <v>3360</v>
      </c>
      <c r="B2470" s="12">
        <v>46195</v>
      </c>
      <c r="C2470" s="11" t="s">
        <v>50</v>
      </c>
      <c r="D2470" s="11" t="s">
        <v>377</v>
      </c>
      <c r="E2470" s="11" t="s">
        <v>398</v>
      </c>
      <c r="F2470" s="11" t="s">
        <v>425</v>
      </c>
      <c r="G2470" s="11" t="s">
        <v>552</v>
      </c>
      <c r="H2470">
        <v>2</v>
      </c>
      <c r="I2470">
        <v>24692.33</v>
      </c>
      <c r="J2470">
        <v>0.05</v>
      </c>
      <c r="K2470">
        <v>49384.66</v>
      </c>
      <c r="L2470">
        <v>37102</v>
      </c>
      <c r="M2470">
        <v>12282.66</v>
      </c>
      <c r="N2470" s="11" t="s">
        <v>546</v>
      </c>
      <c r="O2470" s="11" t="s">
        <v>543</v>
      </c>
    </row>
    <row r="2471" spans="1:15" x14ac:dyDescent="0.25">
      <c r="A2471" s="11" t="s">
        <v>3376</v>
      </c>
      <c r="B2471" s="12">
        <v>45720</v>
      </c>
      <c r="C2471" s="11" t="s">
        <v>116</v>
      </c>
      <c r="D2471" s="11" t="s">
        <v>348</v>
      </c>
      <c r="E2471" s="11" t="s">
        <v>391</v>
      </c>
      <c r="F2471" s="11" t="s">
        <v>431</v>
      </c>
      <c r="G2471" s="11" t="s">
        <v>552</v>
      </c>
      <c r="H2471">
        <v>6</v>
      </c>
      <c r="I2471">
        <v>12068.31</v>
      </c>
      <c r="J2471">
        <v>0.05</v>
      </c>
      <c r="K2471">
        <v>72409.86</v>
      </c>
      <c r="L2471">
        <v>61314</v>
      </c>
      <c r="M2471">
        <v>11095.86</v>
      </c>
      <c r="N2471" s="11" t="s">
        <v>556</v>
      </c>
      <c r="O2471" s="11" t="s">
        <v>543</v>
      </c>
    </row>
    <row r="2472" spans="1:15" x14ac:dyDescent="0.25">
      <c r="A2472" s="11" t="s">
        <v>3383</v>
      </c>
      <c r="B2472" s="12">
        <v>45831</v>
      </c>
      <c r="C2472" s="11" t="s">
        <v>260</v>
      </c>
      <c r="D2472" s="11" t="s">
        <v>360</v>
      </c>
      <c r="E2472" s="11" t="s">
        <v>391</v>
      </c>
      <c r="F2472" s="11" t="s">
        <v>451</v>
      </c>
      <c r="G2472" s="11" t="s">
        <v>552</v>
      </c>
      <c r="H2472">
        <v>8</v>
      </c>
      <c r="I2472">
        <v>23550.26</v>
      </c>
      <c r="J2472">
        <v>0.05</v>
      </c>
      <c r="K2472">
        <v>188402.08</v>
      </c>
      <c r="L2472">
        <v>164184</v>
      </c>
      <c r="M2472">
        <v>24218.080000000002</v>
      </c>
      <c r="N2472" s="11" t="s">
        <v>542</v>
      </c>
      <c r="O2472" s="11" t="s">
        <v>543</v>
      </c>
    </row>
    <row r="2473" spans="1:15" x14ac:dyDescent="0.25">
      <c r="A2473" s="11" t="s">
        <v>3425</v>
      </c>
      <c r="B2473" s="12">
        <v>46115</v>
      </c>
      <c r="C2473" s="11" t="s">
        <v>268</v>
      </c>
      <c r="D2473" s="11" t="s">
        <v>357</v>
      </c>
      <c r="E2473" s="11" t="s">
        <v>382</v>
      </c>
      <c r="F2473" s="11" t="s">
        <v>453</v>
      </c>
      <c r="G2473" s="11" t="s">
        <v>552</v>
      </c>
      <c r="H2473">
        <v>2</v>
      </c>
      <c r="I2473">
        <v>19739.61</v>
      </c>
      <c r="J2473">
        <v>0.05</v>
      </c>
      <c r="K2473">
        <v>39479.22</v>
      </c>
      <c r="L2473">
        <v>32886</v>
      </c>
      <c r="M2473">
        <v>6593.22</v>
      </c>
      <c r="N2473" s="11" t="s">
        <v>550</v>
      </c>
      <c r="O2473" s="11" t="s">
        <v>543</v>
      </c>
    </row>
    <row r="2474" spans="1:15" x14ac:dyDescent="0.25">
      <c r="A2474" s="11" t="s">
        <v>3436</v>
      </c>
      <c r="B2474" s="12">
        <v>45686</v>
      </c>
      <c r="C2474" s="11" t="s">
        <v>82</v>
      </c>
      <c r="D2474" s="11" t="s">
        <v>353</v>
      </c>
      <c r="E2474" s="11" t="s">
        <v>385</v>
      </c>
      <c r="F2474" s="11" t="s">
        <v>445</v>
      </c>
      <c r="G2474" s="11" t="s">
        <v>552</v>
      </c>
      <c r="H2474">
        <v>5</v>
      </c>
      <c r="I2474">
        <v>7641.32</v>
      </c>
      <c r="J2474">
        <v>0.05</v>
      </c>
      <c r="K2474">
        <v>38206.6</v>
      </c>
      <c r="L2474">
        <v>26685</v>
      </c>
      <c r="M2474">
        <v>11521.6</v>
      </c>
      <c r="N2474" s="11" t="s">
        <v>546</v>
      </c>
      <c r="O2474" s="11" t="s">
        <v>543</v>
      </c>
    </row>
    <row r="2475" spans="1:15" x14ac:dyDescent="0.25">
      <c r="A2475" s="11" t="s">
        <v>3449</v>
      </c>
      <c r="B2475" s="12">
        <v>45922</v>
      </c>
      <c r="C2475" s="11" t="s">
        <v>166</v>
      </c>
      <c r="D2475" s="11" t="s">
        <v>343</v>
      </c>
      <c r="E2475" s="11" t="s">
        <v>382</v>
      </c>
      <c r="F2475" s="11" t="s">
        <v>459</v>
      </c>
      <c r="G2475" s="11" t="s">
        <v>552</v>
      </c>
      <c r="H2475">
        <v>5</v>
      </c>
      <c r="I2475">
        <v>3970.61</v>
      </c>
      <c r="J2475">
        <v>0.05</v>
      </c>
      <c r="K2475">
        <v>19853.05</v>
      </c>
      <c r="L2475">
        <v>15955</v>
      </c>
      <c r="M2475">
        <v>3898.05</v>
      </c>
      <c r="N2475" s="11" t="s">
        <v>546</v>
      </c>
      <c r="O2475" s="11" t="s">
        <v>543</v>
      </c>
    </row>
    <row r="2476" spans="1:15" x14ac:dyDescent="0.25">
      <c r="A2476" s="11" t="s">
        <v>3465</v>
      </c>
      <c r="B2476" s="12">
        <v>46184</v>
      </c>
      <c r="C2476" s="11" t="s">
        <v>282</v>
      </c>
      <c r="D2476" s="11" t="s">
        <v>373</v>
      </c>
      <c r="E2476" s="11" t="s">
        <v>385</v>
      </c>
      <c r="F2476" s="11" t="s">
        <v>505</v>
      </c>
      <c r="G2476" s="11" t="s">
        <v>552</v>
      </c>
      <c r="H2476">
        <v>7</v>
      </c>
      <c r="I2476">
        <v>2163.4</v>
      </c>
      <c r="J2476">
        <v>0.05</v>
      </c>
      <c r="K2476">
        <v>15143.8</v>
      </c>
      <c r="L2476">
        <v>11347</v>
      </c>
      <c r="M2476">
        <v>3796.8</v>
      </c>
      <c r="N2476" s="11" t="s">
        <v>546</v>
      </c>
      <c r="O2476" s="11" t="s">
        <v>543</v>
      </c>
    </row>
    <row r="2477" spans="1:15" x14ac:dyDescent="0.25">
      <c r="A2477" s="11" t="s">
        <v>3471</v>
      </c>
      <c r="B2477" s="12">
        <v>45752</v>
      </c>
      <c r="C2477" s="11" t="s">
        <v>86</v>
      </c>
      <c r="D2477" s="11" t="s">
        <v>357</v>
      </c>
      <c r="E2477" s="11" t="s">
        <v>398</v>
      </c>
      <c r="F2477" s="11" t="s">
        <v>417</v>
      </c>
      <c r="G2477" s="11" t="s">
        <v>552</v>
      </c>
      <c r="H2477">
        <v>8</v>
      </c>
      <c r="I2477">
        <v>19739.61</v>
      </c>
      <c r="J2477">
        <v>0.05</v>
      </c>
      <c r="K2477">
        <v>116325.47</v>
      </c>
      <c r="L2477">
        <v>131544</v>
      </c>
      <c r="M2477">
        <v>-15218.53</v>
      </c>
      <c r="N2477" s="11" t="s">
        <v>546</v>
      </c>
      <c r="O2477" s="11" t="s">
        <v>543</v>
      </c>
    </row>
    <row r="2478" spans="1:15" x14ac:dyDescent="0.25">
      <c r="A2478" s="11" t="s">
        <v>3474</v>
      </c>
      <c r="B2478" s="12">
        <v>46249</v>
      </c>
      <c r="C2478" s="11" t="s">
        <v>52</v>
      </c>
      <c r="D2478" s="11" t="s">
        <v>348</v>
      </c>
      <c r="E2478" s="11" t="s">
        <v>393</v>
      </c>
      <c r="F2478" s="11" t="s">
        <v>505</v>
      </c>
      <c r="G2478" s="11" t="s">
        <v>552</v>
      </c>
      <c r="H2478">
        <v>2</v>
      </c>
      <c r="I2478">
        <v>12068.31</v>
      </c>
      <c r="J2478">
        <v>0.05</v>
      </c>
      <c r="K2478">
        <v>24136.62</v>
      </c>
      <c r="L2478">
        <v>20438</v>
      </c>
      <c r="M2478">
        <v>3698.62</v>
      </c>
      <c r="N2478" s="11" t="s">
        <v>542</v>
      </c>
      <c r="O2478" s="11" t="s">
        <v>543</v>
      </c>
    </row>
    <row r="2479" spans="1:15" x14ac:dyDescent="0.25">
      <c r="A2479" s="11" t="s">
        <v>3485</v>
      </c>
      <c r="B2479" s="12">
        <v>45698</v>
      </c>
      <c r="C2479" s="11" t="s">
        <v>128</v>
      </c>
      <c r="D2479" s="11" t="s">
        <v>345</v>
      </c>
      <c r="E2479" s="11" t="s">
        <v>391</v>
      </c>
      <c r="F2479" s="11" t="s">
        <v>495</v>
      </c>
      <c r="G2479" s="11" t="s">
        <v>552</v>
      </c>
      <c r="H2479">
        <v>2</v>
      </c>
      <c r="I2479">
        <v>1778.19</v>
      </c>
      <c r="J2479">
        <v>0.05</v>
      </c>
      <c r="K2479">
        <v>3556.38</v>
      </c>
      <c r="L2479">
        <v>3230</v>
      </c>
      <c r="M2479">
        <v>326.38</v>
      </c>
      <c r="N2479" s="11" t="s">
        <v>550</v>
      </c>
      <c r="O2479" s="11" t="s">
        <v>543</v>
      </c>
    </row>
    <row r="2480" spans="1:15" x14ac:dyDescent="0.25">
      <c r="A2480" s="11" t="s">
        <v>3494</v>
      </c>
      <c r="B2480" s="12">
        <v>45735</v>
      </c>
      <c r="C2480" s="11" t="s">
        <v>170</v>
      </c>
      <c r="D2480" s="11" t="s">
        <v>373</v>
      </c>
      <c r="E2480" s="11" t="s">
        <v>382</v>
      </c>
      <c r="F2480" s="11" t="s">
        <v>515</v>
      </c>
      <c r="G2480" s="11" t="s">
        <v>552</v>
      </c>
      <c r="H2480">
        <v>3</v>
      </c>
      <c r="I2480">
        <v>2163.4</v>
      </c>
      <c r="J2480">
        <v>0.05</v>
      </c>
      <c r="K2480">
        <v>6490.2</v>
      </c>
      <c r="L2480">
        <v>4863</v>
      </c>
      <c r="M2480">
        <v>1627.2</v>
      </c>
      <c r="N2480" s="11" t="s">
        <v>550</v>
      </c>
      <c r="O2480" s="11" t="s">
        <v>543</v>
      </c>
    </row>
    <row r="2481" spans="1:15" x14ac:dyDescent="0.25">
      <c r="A2481" s="11" t="s">
        <v>3506</v>
      </c>
      <c r="B2481" s="12">
        <v>45705</v>
      </c>
      <c r="C2481" s="11" t="s">
        <v>68</v>
      </c>
      <c r="D2481" s="11" t="s">
        <v>351</v>
      </c>
      <c r="E2481" s="11" t="s">
        <v>395</v>
      </c>
      <c r="F2481" s="11" t="s">
        <v>443</v>
      </c>
      <c r="G2481" s="11" t="s">
        <v>552</v>
      </c>
      <c r="H2481">
        <v>4</v>
      </c>
      <c r="I2481">
        <v>27538.48</v>
      </c>
      <c r="J2481">
        <v>0.05</v>
      </c>
      <c r="K2481">
        <v>110153.92</v>
      </c>
      <c r="L2481">
        <v>77752</v>
      </c>
      <c r="M2481">
        <v>32401.919999999998</v>
      </c>
      <c r="N2481" s="11" t="s">
        <v>542</v>
      </c>
      <c r="O2481" s="11" t="s">
        <v>543</v>
      </c>
    </row>
    <row r="2482" spans="1:15" x14ac:dyDescent="0.25">
      <c r="A2482" s="11" t="s">
        <v>3519</v>
      </c>
      <c r="B2482" s="12">
        <v>46198</v>
      </c>
      <c r="C2482" s="11" t="s">
        <v>98</v>
      </c>
      <c r="D2482" s="11" t="s">
        <v>360</v>
      </c>
      <c r="E2482" s="11" t="s">
        <v>391</v>
      </c>
      <c r="F2482" s="11" t="s">
        <v>483</v>
      </c>
      <c r="G2482" s="11" t="s">
        <v>552</v>
      </c>
      <c r="H2482">
        <v>7</v>
      </c>
      <c r="I2482">
        <v>23550.26</v>
      </c>
      <c r="J2482">
        <v>0.05</v>
      </c>
      <c r="K2482">
        <v>164851.82</v>
      </c>
      <c r="L2482">
        <v>143661</v>
      </c>
      <c r="M2482">
        <v>21190.82</v>
      </c>
      <c r="N2482" s="11" t="s">
        <v>556</v>
      </c>
      <c r="O2482" s="11" t="s">
        <v>543</v>
      </c>
    </row>
    <row r="2483" spans="1:15" x14ac:dyDescent="0.25">
      <c r="A2483" s="11" t="s">
        <v>3538</v>
      </c>
      <c r="B2483" s="12">
        <v>46086</v>
      </c>
      <c r="C2483" s="11" t="s">
        <v>258</v>
      </c>
      <c r="D2483" s="11" t="s">
        <v>330</v>
      </c>
      <c r="E2483" s="11" t="s">
        <v>382</v>
      </c>
      <c r="F2483" s="11" t="s">
        <v>495</v>
      </c>
      <c r="G2483" s="11" t="s">
        <v>552</v>
      </c>
      <c r="H2483">
        <v>2</v>
      </c>
      <c r="I2483">
        <v>12762.62</v>
      </c>
      <c r="J2483">
        <v>0.05</v>
      </c>
      <c r="K2483">
        <v>25525.24</v>
      </c>
      <c r="L2483">
        <v>20786</v>
      </c>
      <c r="M2483">
        <v>4739.24</v>
      </c>
      <c r="N2483" s="11" t="s">
        <v>556</v>
      </c>
      <c r="O2483" s="11" t="s">
        <v>543</v>
      </c>
    </row>
    <row r="2484" spans="1:15" x14ac:dyDescent="0.25">
      <c r="A2484" s="11" t="s">
        <v>587</v>
      </c>
      <c r="B2484" s="12">
        <v>45778</v>
      </c>
      <c r="C2484" s="11" t="s">
        <v>222</v>
      </c>
      <c r="D2484" s="11" t="s">
        <v>371</v>
      </c>
      <c r="E2484" s="11" t="s">
        <v>398</v>
      </c>
      <c r="F2484" s="11" t="s">
        <v>479</v>
      </c>
      <c r="G2484" s="11" t="s">
        <v>541</v>
      </c>
      <c r="H2484">
        <v>1</v>
      </c>
      <c r="I2484">
        <v>20191.14</v>
      </c>
      <c r="J2484">
        <v>0.2</v>
      </c>
      <c r="K2484">
        <v>20191.14</v>
      </c>
      <c r="L2484">
        <v>21316</v>
      </c>
      <c r="M2484">
        <v>-1124.8599999999999</v>
      </c>
      <c r="N2484" s="11" t="s">
        <v>550</v>
      </c>
      <c r="O2484" s="11" t="s">
        <v>543</v>
      </c>
    </row>
    <row r="2485" spans="1:15" x14ac:dyDescent="0.25">
      <c r="A2485" s="11" t="s">
        <v>601</v>
      </c>
      <c r="B2485" s="12">
        <v>46069</v>
      </c>
      <c r="C2485" s="11" t="s">
        <v>158</v>
      </c>
      <c r="D2485" s="11" t="s">
        <v>337</v>
      </c>
      <c r="E2485" s="11" t="s">
        <v>382</v>
      </c>
      <c r="F2485" s="11" t="s">
        <v>413</v>
      </c>
      <c r="G2485" s="11" t="s">
        <v>541</v>
      </c>
      <c r="H2485">
        <v>3</v>
      </c>
      <c r="I2485">
        <v>17081.22</v>
      </c>
      <c r="J2485">
        <v>0.2</v>
      </c>
      <c r="K2485">
        <v>51243.66</v>
      </c>
      <c r="L2485">
        <v>47409</v>
      </c>
      <c r="M2485">
        <v>3834.66</v>
      </c>
      <c r="N2485" s="11" t="s">
        <v>550</v>
      </c>
      <c r="O2485" s="11" t="s">
        <v>543</v>
      </c>
    </row>
    <row r="2486" spans="1:15" x14ac:dyDescent="0.25">
      <c r="A2486" s="11" t="s">
        <v>620</v>
      </c>
      <c r="B2486" s="12">
        <v>45927</v>
      </c>
      <c r="C2486" s="11" t="s">
        <v>242</v>
      </c>
      <c r="D2486" s="11" t="s">
        <v>337</v>
      </c>
      <c r="E2486" s="11" t="s">
        <v>387</v>
      </c>
      <c r="F2486" s="11" t="s">
        <v>457</v>
      </c>
      <c r="G2486" s="11" t="s">
        <v>541</v>
      </c>
      <c r="H2486">
        <v>7</v>
      </c>
      <c r="I2486">
        <v>17081.22</v>
      </c>
      <c r="J2486">
        <v>0.2</v>
      </c>
      <c r="K2486">
        <v>88209.94</v>
      </c>
      <c r="L2486">
        <v>110621</v>
      </c>
      <c r="M2486">
        <v>-22411.06</v>
      </c>
      <c r="N2486" s="11" t="s">
        <v>542</v>
      </c>
      <c r="O2486" s="11" t="s">
        <v>543</v>
      </c>
    </row>
    <row r="2487" spans="1:15" x14ac:dyDescent="0.25">
      <c r="A2487" s="11" t="s">
        <v>631</v>
      </c>
      <c r="B2487" s="12">
        <v>46036</v>
      </c>
      <c r="C2487" s="11" t="s">
        <v>290</v>
      </c>
      <c r="D2487" s="11" t="s">
        <v>366</v>
      </c>
      <c r="E2487" s="11" t="s">
        <v>393</v>
      </c>
      <c r="F2487" s="11" t="s">
        <v>461</v>
      </c>
      <c r="G2487" s="11" t="s">
        <v>541</v>
      </c>
      <c r="H2487">
        <v>1</v>
      </c>
      <c r="I2487">
        <v>19917.32</v>
      </c>
      <c r="J2487">
        <v>0.2</v>
      </c>
      <c r="K2487">
        <v>19917.32</v>
      </c>
      <c r="L2487">
        <v>16777</v>
      </c>
      <c r="M2487">
        <v>3140.32</v>
      </c>
      <c r="N2487" s="11" t="s">
        <v>546</v>
      </c>
      <c r="O2487" s="11" t="s">
        <v>543</v>
      </c>
    </row>
    <row r="2488" spans="1:15" x14ac:dyDescent="0.25">
      <c r="A2488" s="11" t="s">
        <v>657</v>
      </c>
      <c r="B2488" s="12">
        <v>45958</v>
      </c>
      <c r="C2488" s="11" t="s">
        <v>308</v>
      </c>
      <c r="D2488" s="11" t="s">
        <v>357</v>
      </c>
      <c r="E2488" s="11" t="s">
        <v>398</v>
      </c>
      <c r="F2488" s="11" t="s">
        <v>467</v>
      </c>
      <c r="G2488" s="11" t="s">
        <v>541</v>
      </c>
      <c r="H2488">
        <v>3</v>
      </c>
      <c r="I2488">
        <v>16622.830000000002</v>
      </c>
      <c r="J2488">
        <v>0.2</v>
      </c>
      <c r="K2488">
        <v>49868.49</v>
      </c>
      <c r="L2488">
        <v>49329</v>
      </c>
      <c r="M2488">
        <v>539.49</v>
      </c>
      <c r="N2488" s="11" t="s">
        <v>550</v>
      </c>
      <c r="O2488" s="11" t="s">
        <v>543</v>
      </c>
    </row>
    <row r="2489" spans="1:15" x14ac:dyDescent="0.25">
      <c r="A2489" s="11" t="s">
        <v>677</v>
      </c>
      <c r="B2489" s="12">
        <v>45694</v>
      </c>
      <c r="C2489" s="11" t="s">
        <v>104</v>
      </c>
      <c r="D2489" s="11" t="s">
        <v>330</v>
      </c>
      <c r="E2489" s="11" t="s">
        <v>389</v>
      </c>
      <c r="F2489" s="11" t="s">
        <v>415</v>
      </c>
      <c r="G2489" s="11" t="s">
        <v>541</v>
      </c>
      <c r="H2489">
        <v>8</v>
      </c>
      <c r="I2489">
        <v>10747.47</v>
      </c>
      <c r="J2489">
        <v>0.2</v>
      </c>
      <c r="K2489">
        <v>85979.76</v>
      </c>
      <c r="L2489">
        <v>83144</v>
      </c>
      <c r="M2489">
        <v>2835.76</v>
      </c>
      <c r="N2489" s="11" t="s">
        <v>550</v>
      </c>
      <c r="O2489" s="11" t="s">
        <v>543</v>
      </c>
    </row>
    <row r="2490" spans="1:15" x14ac:dyDescent="0.25">
      <c r="A2490" s="11" t="s">
        <v>679</v>
      </c>
      <c r="B2490" s="12">
        <v>45997</v>
      </c>
      <c r="C2490" s="11" t="s">
        <v>136</v>
      </c>
      <c r="D2490" s="11" t="s">
        <v>366</v>
      </c>
      <c r="E2490" s="11" t="s">
        <v>382</v>
      </c>
      <c r="F2490" s="11" t="s">
        <v>431</v>
      </c>
      <c r="G2490" s="11" t="s">
        <v>541</v>
      </c>
      <c r="H2490">
        <v>2</v>
      </c>
      <c r="I2490">
        <v>19917.32</v>
      </c>
      <c r="J2490">
        <v>0.2</v>
      </c>
      <c r="K2490">
        <v>39834.639999999999</v>
      </c>
      <c r="L2490">
        <v>33554</v>
      </c>
      <c r="M2490">
        <v>6280.64</v>
      </c>
      <c r="N2490" s="11" t="s">
        <v>546</v>
      </c>
      <c r="O2490" s="11" t="s">
        <v>543</v>
      </c>
    </row>
    <row r="2491" spans="1:15" x14ac:dyDescent="0.25">
      <c r="A2491" s="11" t="s">
        <v>687</v>
      </c>
      <c r="B2491" s="12">
        <v>46188</v>
      </c>
      <c r="C2491" s="11" t="s">
        <v>200</v>
      </c>
      <c r="D2491" s="11" t="s">
        <v>368</v>
      </c>
      <c r="E2491" s="11" t="s">
        <v>393</v>
      </c>
      <c r="F2491" s="11" t="s">
        <v>445</v>
      </c>
      <c r="G2491" s="11" t="s">
        <v>541</v>
      </c>
      <c r="H2491">
        <v>7</v>
      </c>
      <c r="I2491">
        <v>858.95</v>
      </c>
      <c r="J2491">
        <v>0.2</v>
      </c>
      <c r="K2491">
        <v>6012.65</v>
      </c>
      <c r="L2491">
        <v>5432</v>
      </c>
      <c r="M2491">
        <v>580.65</v>
      </c>
      <c r="N2491" s="11" t="s">
        <v>546</v>
      </c>
      <c r="O2491" s="11" t="s">
        <v>543</v>
      </c>
    </row>
    <row r="2492" spans="1:15" x14ac:dyDescent="0.25">
      <c r="A2492" s="11" t="s">
        <v>743</v>
      </c>
      <c r="B2492" s="12">
        <v>45788</v>
      </c>
      <c r="C2492" s="11" t="s">
        <v>274</v>
      </c>
      <c r="D2492" s="11" t="s">
        <v>345</v>
      </c>
      <c r="E2492" s="11" t="s">
        <v>389</v>
      </c>
      <c r="F2492" s="11" t="s">
        <v>410</v>
      </c>
      <c r="G2492" s="11" t="s">
        <v>541</v>
      </c>
      <c r="H2492">
        <v>7</v>
      </c>
      <c r="I2492">
        <v>1497.42</v>
      </c>
      <c r="J2492">
        <v>0.2</v>
      </c>
      <c r="K2492">
        <v>10481.94</v>
      </c>
      <c r="L2492">
        <v>11305</v>
      </c>
      <c r="M2492">
        <v>-823.06</v>
      </c>
      <c r="N2492" s="11" t="s">
        <v>550</v>
      </c>
      <c r="O2492" s="11" t="s">
        <v>543</v>
      </c>
    </row>
    <row r="2493" spans="1:15" x14ac:dyDescent="0.25">
      <c r="A2493" s="11" t="s">
        <v>746</v>
      </c>
      <c r="B2493" s="12">
        <v>45964</v>
      </c>
      <c r="C2493" s="11" t="s">
        <v>92</v>
      </c>
      <c r="D2493" s="11" t="s">
        <v>364</v>
      </c>
      <c r="E2493" s="11" t="s">
        <v>387</v>
      </c>
      <c r="F2493" s="11" t="s">
        <v>483</v>
      </c>
      <c r="G2493" s="11" t="s">
        <v>541</v>
      </c>
      <c r="H2493">
        <v>3</v>
      </c>
      <c r="I2493">
        <v>20365.72</v>
      </c>
      <c r="J2493">
        <v>0.2</v>
      </c>
      <c r="K2493">
        <v>61097.16</v>
      </c>
      <c r="L2493">
        <v>50445</v>
      </c>
      <c r="M2493">
        <v>10652.16</v>
      </c>
      <c r="N2493" s="11" t="s">
        <v>542</v>
      </c>
      <c r="O2493" s="11" t="s">
        <v>543</v>
      </c>
    </row>
    <row r="2494" spans="1:15" x14ac:dyDescent="0.25">
      <c r="A2494" s="11" t="s">
        <v>752</v>
      </c>
      <c r="B2494" s="12">
        <v>45806</v>
      </c>
      <c r="C2494" s="11" t="s">
        <v>174</v>
      </c>
      <c r="D2494" s="11" t="s">
        <v>337</v>
      </c>
      <c r="E2494" s="11" t="s">
        <v>393</v>
      </c>
      <c r="F2494" s="11" t="s">
        <v>431</v>
      </c>
      <c r="G2494" s="11" t="s">
        <v>541</v>
      </c>
      <c r="H2494">
        <v>3</v>
      </c>
      <c r="I2494">
        <v>17081.22</v>
      </c>
      <c r="J2494">
        <v>0.2</v>
      </c>
      <c r="K2494">
        <v>44001.279999999999</v>
      </c>
      <c r="L2494">
        <v>47409</v>
      </c>
      <c r="M2494">
        <v>-3407.72</v>
      </c>
      <c r="N2494" s="11" t="s">
        <v>542</v>
      </c>
      <c r="O2494" s="11" t="s">
        <v>543</v>
      </c>
    </row>
    <row r="2495" spans="1:15" x14ac:dyDescent="0.25">
      <c r="A2495" s="11" t="s">
        <v>765</v>
      </c>
      <c r="B2495" s="12">
        <v>46185</v>
      </c>
      <c r="C2495" s="11" t="s">
        <v>76</v>
      </c>
      <c r="D2495" s="11" t="s">
        <v>341</v>
      </c>
      <c r="E2495" s="11" t="s">
        <v>398</v>
      </c>
      <c r="F2495" s="11" t="s">
        <v>515</v>
      </c>
      <c r="G2495" s="11" t="s">
        <v>541</v>
      </c>
      <c r="H2495">
        <v>2</v>
      </c>
      <c r="I2495">
        <v>413.86</v>
      </c>
      <c r="J2495">
        <v>0.2</v>
      </c>
      <c r="K2495">
        <v>827.72</v>
      </c>
      <c r="L2495">
        <v>824</v>
      </c>
      <c r="M2495">
        <v>3.72</v>
      </c>
      <c r="N2495" s="11" t="s">
        <v>546</v>
      </c>
      <c r="O2495" s="11" t="s">
        <v>543</v>
      </c>
    </row>
    <row r="2496" spans="1:15" x14ac:dyDescent="0.25">
      <c r="A2496" s="11" t="s">
        <v>769</v>
      </c>
      <c r="B2496" s="12">
        <v>46276</v>
      </c>
      <c r="C2496" s="11" t="s">
        <v>204</v>
      </c>
      <c r="D2496" s="11" t="s">
        <v>368</v>
      </c>
      <c r="E2496" s="11" t="s">
        <v>385</v>
      </c>
      <c r="F2496" s="11" t="s">
        <v>453</v>
      </c>
      <c r="G2496" s="11" t="s">
        <v>541</v>
      </c>
      <c r="H2496">
        <v>6</v>
      </c>
      <c r="I2496">
        <v>858.95</v>
      </c>
      <c r="J2496">
        <v>0.2</v>
      </c>
      <c r="K2496">
        <v>5153.7</v>
      </c>
      <c r="L2496">
        <v>4656</v>
      </c>
      <c r="M2496">
        <v>497.7</v>
      </c>
      <c r="N2496" s="11" t="s">
        <v>550</v>
      </c>
      <c r="O2496" s="11" t="s">
        <v>543</v>
      </c>
    </row>
    <row r="2497" spans="1:15" x14ac:dyDescent="0.25">
      <c r="A2497" s="11" t="s">
        <v>770</v>
      </c>
      <c r="B2497" s="12">
        <v>46020</v>
      </c>
      <c r="C2497" s="11" t="s">
        <v>122</v>
      </c>
      <c r="D2497" s="11" t="s">
        <v>339</v>
      </c>
      <c r="E2497" s="11" t="s">
        <v>398</v>
      </c>
      <c r="F2497" s="11" t="s">
        <v>407</v>
      </c>
      <c r="G2497" s="11" t="s">
        <v>541</v>
      </c>
      <c r="H2497">
        <v>1</v>
      </c>
      <c r="I2497">
        <v>7392.16</v>
      </c>
      <c r="J2497">
        <v>0.2</v>
      </c>
      <c r="K2497">
        <v>7392.16</v>
      </c>
      <c r="L2497">
        <v>6835</v>
      </c>
      <c r="M2497">
        <v>557.16</v>
      </c>
      <c r="N2497" s="11" t="s">
        <v>546</v>
      </c>
      <c r="O2497" s="11" t="s">
        <v>543</v>
      </c>
    </row>
    <row r="2498" spans="1:15" x14ac:dyDescent="0.25">
      <c r="A2498" s="11" t="s">
        <v>795</v>
      </c>
      <c r="B2498" s="12">
        <v>46348</v>
      </c>
      <c r="C2498" s="11" t="s">
        <v>202</v>
      </c>
      <c r="D2498" s="11" t="s">
        <v>330</v>
      </c>
      <c r="E2498" s="11" t="s">
        <v>382</v>
      </c>
      <c r="F2498" s="11" t="s">
        <v>437</v>
      </c>
      <c r="G2498" s="11" t="s">
        <v>541</v>
      </c>
      <c r="H2498">
        <v>2</v>
      </c>
      <c r="I2498">
        <v>10747.47</v>
      </c>
      <c r="J2498">
        <v>0.2</v>
      </c>
      <c r="K2498">
        <v>21494.94</v>
      </c>
      <c r="L2498">
        <v>20786</v>
      </c>
      <c r="M2498">
        <v>708.94</v>
      </c>
      <c r="N2498" s="11" t="s">
        <v>546</v>
      </c>
      <c r="O2498" s="11" t="s">
        <v>543</v>
      </c>
    </row>
    <row r="2499" spans="1:15" x14ac:dyDescent="0.25">
      <c r="A2499" s="11" t="s">
        <v>837</v>
      </c>
      <c r="B2499" s="12">
        <v>45815</v>
      </c>
      <c r="C2499" s="11" t="s">
        <v>182</v>
      </c>
      <c r="D2499" s="11" t="s">
        <v>373</v>
      </c>
      <c r="E2499" s="11" t="s">
        <v>391</v>
      </c>
      <c r="F2499" s="11" t="s">
        <v>449</v>
      </c>
      <c r="G2499" s="11" t="s">
        <v>541</v>
      </c>
      <c r="H2499">
        <v>6</v>
      </c>
      <c r="I2499">
        <v>1821.81</v>
      </c>
      <c r="J2499">
        <v>0.2</v>
      </c>
      <c r="K2499">
        <v>10930.86</v>
      </c>
      <c r="L2499">
        <v>9726</v>
      </c>
      <c r="M2499">
        <v>1204.8599999999999</v>
      </c>
      <c r="N2499" s="11" t="s">
        <v>542</v>
      </c>
      <c r="O2499" s="11" t="s">
        <v>543</v>
      </c>
    </row>
    <row r="2500" spans="1:15" x14ac:dyDescent="0.25">
      <c r="A2500" s="11" t="s">
        <v>854</v>
      </c>
      <c r="B2500" s="12">
        <v>45660</v>
      </c>
      <c r="C2500" s="11" t="s">
        <v>268</v>
      </c>
      <c r="D2500" s="11" t="s">
        <v>348</v>
      </c>
      <c r="E2500" s="11" t="s">
        <v>382</v>
      </c>
      <c r="F2500" s="11" t="s">
        <v>471</v>
      </c>
      <c r="G2500" s="11" t="s">
        <v>541</v>
      </c>
      <c r="H2500">
        <v>6</v>
      </c>
      <c r="I2500">
        <v>10162.780000000001</v>
      </c>
      <c r="J2500">
        <v>0.2</v>
      </c>
      <c r="K2500">
        <v>60976.68</v>
      </c>
      <c r="L2500">
        <v>61314</v>
      </c>
      <c r="M2500">
        <v>-337.32</v>
      </c>
      <c r="N2500" s="11" t="s">
        <v>550</v>
      </c>
      <c r="O2500" s="11" t="s">
        <v>543</v>
      </c>
    </row>
    <row r="2501" spans="1:15" x14ac:dyDescent="0.25">
      <c r="A2501" s="11" t="s">
        <v>862</v>
      </c>
      <c r="B2501" s="12">
        <v>45905</v>
      </c>
      <c r="C2501" s="11" t="s">
        <v>84</v>
      </c>
      <c r="D2501" s="11" t="s">
        <v>364</v>
      </c>
      <c r="E2501" s="11" t="s">
        <v>389</v>
      </c>
      <c r="F2501" s="11" t="s">
        <v>495</v>
      </c>
      <c r="G2501" s="11" t="s">
        <v>541</v>
      </c>
      <c r="H2501">
        <v>7</v>
      </c>
      <c r="I2501">
        <v>20365.72</v>
      </c>
      <c r="J2501">
        <v>0.2</v>
      </c>
      <c r="K2501">
        <v>142560.04</v>
      </c>
      <c r="L2501">
        <v>117705</v>
      </c>
      <c r="M2501">
        <v>24855.040000000001</v>
      </c>
      <c r="N2501" s="11" t="s">
        <v>556</v>
      </c>
      <c r="O2501" s="11" t="s">
        <v>543</v>
      </c>
    </row>
    <row r="2502" spans="1:15" x14ac:dyDescent="0.25">
      <c r="A2502" s="11" t="s">
        <v>880</v>
      </c>
      <c r="B2502" s="12">
        <v>45953</v>
      </c>
      <c r="C2502" s="11" t="s">
        <v>92</v>
      </c>
      <c r="D2502" s="11" t="s">
        <v>341</v>
      </c>
      <c r="E2502" s="11" t="s">
        <v>389</v>
      </c>
      <c r="F2502" s="11" t="s">
        <v>451</v>
      </c>
      <c r="G2502" s="11" t="s">
        <v>541</v>
      </c>
      <c r="H2502">
        <v>7</v>
      </c>
      <c r="I2502">
        <v>413.86</v>
      </c>
      <c r="J2502">
        <v>0.2</v>
      </c>
      <c r="K2502">
        <v>2897.02</v>
      </c>
      <c r="L2502">
        <v>2884</v>
      </c>
      <c r="M2502">
        <v>13.02</v>
      </c>
      <c r="N2502" s="11" t="s">
        <v>556</v>
      </c>
      <c r="O2502" s="11" t="s">
        <v>543</v>
      </c>
    </row>
    <row r="2503" spans="1:15" x14ac:dyDescent="0.25">
      <c r="A2503" s="11" t="s">
        <v>934</v>
      </c>
      <c r="B2503" s="12">
        <v>46185</v>
      </c>
      <c r="C2503" s="11" t="s">
        <v>35</v>
      </c>
      <c r="D2503" s="11" t="s">
        <v>343</v>
      </c>
      <c r="E2503" s="11" t="s">
        <v>398</v>
      </c>
      <c r="F2503" s="11" t="s">
        <v>495</v>
      </c>
      <c r="G2503" s="11" t="s">
        <v>541</v>
      </c>
      <c r="H2503">
        <v>1</v>
      </c>
      <c r="I2503">
        <v>3343.67</v>
      </c>
      <c r="J2503">
        <v>0.2</v>
      </c>
      <c r="K2503">
        <v>3343.67</v>
      </c>
      <c r="L2503">
        <v>3191</v>
      </c>
      <c r="M2503">
        <v>152.66999999999999</v>
      </c>
      <c r="N2503" s="11" t="s">
        <v>556</v>
      </c>
      <c r="O2503" s="11" t="s">
        <v>543</v>
      </c>
    </row>
    <row r="2504" spans="1:15" x14ac:dyDescent="0.25">
      <c r="A2504" s="11" t="s">
        <v>965</v>
      </c>
      <c r="B2504" s="12">
        <v>46199</v>
      </c>
      <c r="C2504" s="11" t="s">
        <v>182</v>
      </c>
      <c r="D2504" s="11" t="s">
        <v>368</v>
      </c>
      <c r="E2504" s="11" t="s">
        <v>385</v>
      </c>
      <c r="F2504" s="11" t="s">
        <v>420</v>
      </c>
      <c r="G2504" s="11" t="s">
        <v>541</v>
      </c>
      <c r="H2504">
        <v>6</v>
      </c>
      <c r="I2504">
        <v>858.95</v>
      </c>
      <c r="J2504">
        <v>0.2</v>
      </c>
      <c r="K2504">
        <v>5153.7</v>
      </c>
      <c r="L2504">
        <v>4656</v>
      </c>
      <c r="M2504">
        <v>497.7</v>
      </c>
      <c r="N2504" s="11" t="s">
        <v>556</v>
      </c>
      <c r="O2504" s="11" t="s">
        <v>543</v>
      </c>
    </row>
    <row r="2505" spans="1:15" x14ac:dyDescent="0.25">
      <c r="A2505" s="11" t="s">
        <v>991</v>
      </c>
      <c r="B2505" s="12">
        <v>45879</v>
      </c>
      <c r="C2505" s="11" t="s">
        <v>162</v>
      </c>
      <c r="D2505" s="11" t="s">
        <v>339</v>
      </c>
      <c r="E2505" s="11" t="s">
        <v>395</v>
      </c>
      <c r="F2505" s="11" t="s">
        <v>527</v>
      </c>
      <c r="G2505" s="11" t="s">
        <v>541</v>
      </c>
      <c r="H2505">
        <v>8</v>
      </c>
      <c r="I2505">
        <v>7392.16</v>
      </c>
      <c r="J2505">
        <v>0.2</v>
      </c>
      <c r="K2505">
        <v>59137.279999999999</v>
      </c>
      <c r="L2505">
        <v>54680</v>
      </c>
      <c r="M2505">
        <v>4457.28</v>
      </c>
      <c r="N2505" s="11" t="s">
        <v>556</v>
      </c>
      <c r="O2505" s="11" t="s">
        <v>543</v>
      </c>
    </row>
    <row r="2506" spans="1:15" x14ac:dyDescent="0.25">
      <c r="A2506" s="11" t="s">
        <v>1033</v>
      </c>
      <c r="B2506" s="12">
        <v>46072</v>
      </c>
      <c r="C2506" s="11" t="s">
        <v>35</v>
      </c>
      <c r="D2506" s="11" t="s">
        <v>368</v>
      </c>
      <c r="E2506" s="11" t="s">
        <v>385</v>
      </c>
      <c r="F2506" s="11" t="s">
        <v>485</v>
      </c>
      <c r="G2506" s="11" t="s">
        <v>541</v>
      </c>
      <c r="H2506">
        <v>6</v>
      </c>
      <c r="I2506">
        <v>858.95</v>
      </c>
      <c r="J2506">
        <v>0.2</v>
      </c>
      <c r="K2506">
        <v>5153.7</v>
      </c>
      <c r="L2506">
        <v>4656</v>
      </c>
      <c r="M2506">
        <v>497.7</v>
      </c>
      <c r="N2506" s="11" t="s">
        <v>546</v>
      </c>
      <c r="O2506" s="11" t="s">
        <v>543</v>
      </c>
    </row>
    <row r="2507" spans="1:15" x14ac:dyDescent="0.25">
      <c r="A2507" s="11" t="s">
        <v>1089</v>
      </c>
      <c r="B2507" s="12">
        <v>46352</v>
      </c>
      <c r="C2507" s="11" t="s">
        <v>246</v>
      </c>
      <c r="D2507" s="11" t="s">
        <v>343</v>
      </c>
      <c r="E2507" s="11" t="s">
        <v>398</v>
      </c>
      <c r="F2507" s="11" t="s">
        <v>463</v>
      </c>
      <c r="G2507" s="11" t="s">
        <v>541</v>
      </c>
      <c r="H2507">
        <v>5</v>
      </c>
      <c r="I2507">
        <v>3343.67</v>
      </c>
      <c r="J2507">
        <v>0.2</v>
      </c>
      <c r="K2507">
        <v>16718.349999999999</v>
      </c>
      <c r="L2507">
        <v>15955</v>
      </c>
      <c r="M2507">
        <v>763.35</v>
      </c>
      <c r="N2507" s="11" t="s">
        <v>546</v>
      </c>
      <c r="O2507" s="11" t="s">
        <v>543</v>
      </c>
    </row>
    <row r="2508" spans="1:15" x14ac:dyDescent="0.25">
      <c r="A2508" s="11" t="s">
        <v>1091</v>
      </c>
      <c r="B2508" s="12">
        <v>45852</v>
      </c>
      <c r="C2508" s="11" t="s">
        <v>106</v>
      </c>
      <c r="D2508" s="11" t="s">
        <v>339</v>
      </c>
      <c r="E2508" s="11" t="s">
        <v>398</v>
      </c>
      <c r="F2508" s="11" t="s">
        <v>483</v>
      </c>
      <c r="G2508" s="11" t="s">
        <v>541</v>
      </c>
      <c r="H2508">
        <v>3</v>
      </c>
      <c r="I2508">
        <v>7392.16</v>
      </c>
      <c r="J2508">
        <v>0.2</v>
      </c>
      <c r="K2508">
        <v>22176.48</v>
      </c>
      <c r="L2508">
        <v>20505</v>
      </c>
      <c r="M2508">
        <v>1671.48</v>
      </c>
      <c r="N2508" s="11" t="s">
        <v>542</v>
      </c>
      <c r="O2508" s="11" t="s">
        <v>543</v>
      </c>
    </row>
    <row r="2509" spans="1:15" x14ac:dyDescent="0.25">
      <c r="A2509" s="11" t="s">
        <v>1094</v>
      </c>
      <c r="B2509" s="12">
        <v>45916</v>
      </c>
      <c r="C2509" s="11" t="s">
        <v>304</v>
      </c>
      <c r="D2509" s="11" t="s">
        <v>337</v>
      </c>
      <c r="E2509" s="11" t="s">
        <v>385</v>
      </c>
      <c r="F2509" s="11" t="s">
        <v>413</v>
      </c>
      <c r="G2509" s="11" t="s">
        <v>541</v>
      </c>
      <c r="H2509">
        <v>3</v>
      </c>
      <c r="I2509">
        <v>17081.22</v>
      </c>
      <c r="J2509">
        <v>0.2</v>
      </c>
      <c r="K2509">
        <v>51243.66</v>
      </c>
      <c r="L2509">
        <v>47409</v>
      </c>
      <c r="M2509">
        <v>3834.66</v>
      </c>
      <c r="N2509" s="11" t="s">
        <v>556</v>
      </c>
      <c r="O2509" s="11" t="s">
        <v>543</v>
      </c>
    </row>
    <row r="2510" spans="1:15" x14ac:dyDescent="0.25">
      <c r="A2510" s="11" t="s">
        <v>1146</v>
      </c>
      <c r="B2510" s="12">
        <v>45940</v>
      </c>
      <c r="C2510" s="11" t="s">
        <v>152</v>
      </c>
      <c r="D2510" s="11" t="s">
        <v>360</v>
      </c>
      <c r="E2510" s="11" t="s">
        <v>387</v>
      </c>
      <c r="F2510" s="11" t="s">
        <v>425</v>
      </c>
      <c r="G2510" s="11" t="s">
        <v>541</v>
      </c>
      <c r="H2510">
        <v>3</v>
      </c>
      <c r="I2510">
        <v>19831.8</v>
      </c>
      <c r="J2510">
        <v>0.2</v>
      </c>
      <c r="K2510">
        <v>59495.4</v>
      </c>
      <c r="L2510">
        <v>61569</v>
      </c>
      <c r="M2510">
        <v>-2073.6</v>
      </c>
      <c r="N2510" s="11" t="s">
        <v>550</v>
      </c>
      <c r="O2510" s="11" t="s">
        <v>543</v>
      </c>
    </row>
    <row r="2511" spans="1:15" x14ac:dyDescent="0.25">
      <c r="A2511" s="11" t="s">
        <v>1167</v>
      </c>
      <c r="B2511" s="12">
        <v>45966</v>
      </c>
      <c r="C2511" s="11" t="s">
        <v>278</v>
      </c>
      <c r="D2511" s="11" t="s">
        <v>364</v>
      </c>
      <c r="E2511" s="11" t="s">
        <v>389</v>
      </c>
      <c r="F2511" s="11" t="s">
        <v>481</v>
      </c>
      <c r="G2511" s="11" t="s">
        <v>541</v>
      </c>
      <c r="H2511">
        <v>7</v>
      </c>
      <c r="I2511">
        <v>20365.72</v>
      </c>
      <c r="J2511">
        <v>0.2</v>
      </c>
      <c r="K2511">
        <v>142560.04</v>
      </c>
      <c r="L2511">
        <v>117705</v>
      </c>
      <c r="M2511">
        <v>24855.040000000001</v>
      </c>
      <c r="N2511" s="11" t="s">
        <v>542</v>
      </c>
      <c r="O2511" s="11" t="s">
        <v>543</v>
      </c>
    </row>
    <row r="2512" spans="1:15" x14ac:dyDescent="0.25">
      <c r="A2512" s="11" t="s">
        <v>1213</v>
      </c>
      <c r="B2512" s="12">
        <v>46098</v>
      </c>
      <c r="C2512" s="11" t="s">
        <v>122</v>
      </c>
      <c r="D2512" s="11" t="s">
        <v>351</v>
      </c>
      <c r="E2512" s="11" t="s">
        <v>389</v>
      </c>
      <c r="F2512" s="11" t="s">
        <v>471</v>
      </c>
      <c r="G2512" s="11" t="s">
        <v>541</v>
      </c>
      <c r="H2512">
        <v>2</v>
      </c>
      <c r="I2512">
        <v>23190.3</v>
      </c>
      <c r="J2512">
        <v>0.2</v>
      </c>
      <c r="K2512">
        <v>46380.6</v>
      </c>
      <c r="L2512">
        <v>38876</v>
      </c>
      <c r="M2512">
        <v>7504.6</v>
      </c>
      <c r="N2512" s="11" t="s">
        <v>550</v>
      </c>
      <c r="O2512" s="11" t="s">
        <v>543</v>
      </c>
    </row>
    <row r="2513" spans="1:15" x14ac:dyDescent="0.25">
      <c r="A2513" s="11" t="s">
        <v>1216</v>
      </c>
      <c r="B2513" s="12">
        <v>45933</v>
      </c>
      <c r="C2513" s="11" t="s">
        <v>150</v>
      </c>
      <c r="D2513" s="11" t="s">
        <v>357</v>
      </c>
      <c r="E2513" s="11" t="s">
        <v>387</v>
      </c>
      <c r="F2513" s="11" t="s">
        <v>519</v>
      </c>
      <c r="G2513" s="11" t="s">
        <v>541</v>
      </c>
      <c r="H2513">
        <v>3</v>
      </c>
      <c r="I2513">
        <v>16622.830000000002</v>
      </c>
      <c r="J2513">
        <v>0.2</v>
      </c>
      <c r="K2513">
        <v>49868.49</v>
      </c>
      <c r="L2513">
        <v>49329</v>
      </c>
      <c r="M2513">
        <v>539.49</v>
      </c>
      <c r="N2513" s="11" t="s">
        <v>550</v>
      </c>
      <c r="O2513" s="11" t="s">
        <v>543</v>
      </c>
    </row>
    <row r="2514" spans="1:15" x14ac:dyDescent="0.25">
      <c r="A2514" s="11" t="s">
        <v>1262</v>
      </c>
      <c r="B2514" s="12">
        <v>46082</v>
      </c>
      <c r="C2514" s="11" t="s">
        <v>314</v>
      </c>
      <c r="D2514" s="11" t="s">
        <v>375</v>
      </c>
      <c r="E2514" s="11" t="s">
        <v>387</v>
      </c>
      <c r="F2514" s="11" t="s">
        <v>475</v>
      </c>
      <c r="G2514" s="11" t="s">
        <v>541</v>
      </c>
      <c r="H2514">
        <v>1</v>
      </c>
      <c r="I2514">
        <v>4378.18</v>
      </c>
      <c r="J2514">
        <v>0.2</v>
      </c>
      <c r="K2514">
        <v>4378.18</v>
      </c>
      <c r="L2514">
        <v>3687</v>
      </c>
      <c r="M2514">
        <v>691.18</v>
      </c>
      <c r="N2514" s="11" t="s">
        <v>556</v>
      </c>
      <c r="O2514" s="11" t="s">
        <v>543</v>
      </c>
    </row>
    <row r="2515" spans="1:15" x14ac:dyDescent="0.25">
      <c r="A2515" s="11" t="s">
        <v>1269</v>
      </c>
      <c r="B2515" s="12">
        <v>45787</v>
      </c>
      <c r="C2515" s="11" t="s">
        <v>60</v>
      </c>
      <c r="D2515" s="11" t="s">
        <v>373</v>
      </c>
      <c r="E2515" s="11" t="s">
        <v>385</v>
      </c>
      <c r="F2515" s="11" t="s">
        <v>437</v>
      </c>
      <c r="G2515" s="11" t="s">
        <v>541</v>
      </c>
      <c r="H2515">
        <v>6</v>
      </c>
      <c r="I2515">
        <v>1821.81</v>
      </c>
      <c r="J2515">
        <v>0.2</v>
      </c>
      <c r="K2515">
        <v>9487.85</v>
      </c>
      <c r="L2515">
        <v>9726</v>
      </c>
      <c r="M2515">
        <v>-238.15</v>
      </c>
      <c r="N2515" s="11" t="s">
        <v>542</v>
      </c>
      <c r="O2515" s="11" t="s">
        <v>543</v>
      </c>
    </row>
    <row r="2516" spans="1:15" x14ac:dyDescent="0.25">
      <c r="A2516" s="11" t="s">
        <v>1288</v>
      </c>
      <c r="B2516" s="12">
        <v>46084</v>
      </c>
      <c r="C2516" s="11" t="s">
        <v>274</v>
      </c>
      <c r="D2516" s="11" t="s">
        <v>373</v>
      </c>
      <c r="E2516" s="11" t="s">
        <v>391</v>
      </c>
      <c r="F2516" s="11" t="s">
        <v>457</v>
      </c>
      <c r="G2516" s="11" t="s">
        <v>541</v>
      </c>
      <c r="H2516">
        <v>2</v>
      </c>
      <c r="I2516">
        <v>1821.81</v>
      </c>
      <c r="J2516">
        <v>0.2</v>
      </c>
      <c r="K2516">
        <v>3643.62</v>
      </c>
      <c r="L2516">
        <v>3242</v>
      </c>
      <c r="M2516">
        <v>401.62</v>
      </c>
      <c r="N2516" s="11" t="s">
        <v>550</v>
      </c>
      <c r="O2516" s="11" t="s">
        <v>543</v>
      </c>
    </row>
    <row r="2517" spans="1:15" x14ac:dyDescent="0.25">
      <c r="A2517" s="11" t="s">
        <v>1299</v>
      </c>
      <c r="B2517" s="12">
        <v>46055</v>
      </c>
      <c r="C2517" s="11" t="s">
        <v>290</v>
      </c>
      <c r="D2517" s="11" t="s">
        <v>355</v>
      </c>
      <c r="E2517" s="11" t="s">
        <v>393</v>
      </c>
      <c r="F2517" s="11" t="s">
        <v>420</v>
      </c>
      <c r="G2517" s="11" t="s">
        <v>541</v>
      </c>
      <c r="H2517">
        <v>2</v>
      </c>
      <c r="I2517">
        <v>23056.34</v>
      </c>
      <c r="J2517">
        <v>0.2</v>
      </c>
      <c r="K2517">
        <v>46112.68</v>
      </c>
      <c r="L2517">
        <v>39596</v>
      </c>
      <c r="M2517">
        <v>6516.68</v>
      </c>
      <c r="N2517" s="11" t="s">
        <v>556</v>
      </c>
      <c r="O2517" s="11" t="s">
        <v>543</v>
      </c>
    </row>
    <row r="2518" spans="1:15" x14ac:dyDescent="0.25">
      <c r="A2518" s="11" t="s">
        <v>1335</v>
      </c>
      <c r="B2518" s="12">
        <v>46148</v>
      </c>
      <c r="C2518" s="11" t="s">
        <v>96</v>
      </c>
      <c r="D2518" s="11" t="s">
        <v>371</v>
      </c>
      <c r="E2518" s="11" t="s">
        <v>389</v>
      </c>
      <c r="F2518" s="11" t="s">
        <v>427</v>
      </c>
      <c r="G2518" s="11" t="s">
        <v>541</v>
      </c>
      <c r="H2518">
        <v>5</v>
      </c>
      <c r="I2518">
        <v>20191.14</v>
      </c>
      <c r="J2518">
        <v>0.2</v>
      </c>
      <c r="K2518">
        <v>100955.7</v>
      </c>
      <c r="L2518">
        <v>106580</v>
      </c>
      <c r="M2518">
        <v>-5624.3</v>
      </c>
      <c r="N2518" s="11" t="s">
        <v>556</v>
      </c>
      <c r="O2518" s="11" t="s">
        <v>543</v>
      </c>
    </row>
    <row r="2519" spans="1:15" x14ac:dyDescent="0.25">
      <c r="A2519" s="11" t="s">
        <v>1337</v>
      </c>
      <c r="B2519" s="12">
        <v>46070</v>
      </c>
      <c r="C2519" s="11" t="s">
        <v>290</v>
      </c>
      <c r="D2519" s="11" t="s">
        <v>364</v>
      </c>
      <c r="E2519" s="11" t="s">
        <v>391</v>
      </c>
      <c r="F2519" s="11" t="s">
        <v>413</v>
      </c>
      <c r="G2519" s="11" t="s">
        <v>541</v>
      </c>
      <c r="H2519">
        <v>7</v>
      </c>
      <c r="I2519">
        <v>20365.72</v>
      </c>
      <c r="J2519">
        <v>0.2</v>
      </c>
      <c r="K2519">
        <v>142560.04</v>
      </c>
      <c r="L2519">
        <v>117705</v>
      </c>
      <c r="M2519">
        <v>24855.040000000001</v>
      </c>
      <c r="N2519" s="11" t="s">
        <v>542</v>
      </c>
      <c r="O2519" s="11" t="s">
        <v>543</v>
      </c>
    </row>
    <row r="2520" spans="1:15" x14ac:dyDescent="0.25">
      <c r="A2520" s="11" t="s">
        <v>1364</v>
      </c>
      <c r="B2520" s="12">
        <v>46113</v>
      </c>
      <c r="C2520" s="11" t="s">
        <v>310</v>
      </c>
      <c r="D2520" s="11" t="s">
        <v>355</v>
      </c>
      <c r="E2520" s="11" t="s">
        <v>389</v>
      </c>
      <c r="F2520" s="11" t="s">
        <v>515</v>
      </c>
      <c r="G2520" s="11" t="s">
        <v>541</v>
      </c>
      <c r="H2520">
        <v>3</v>
      </c>
      <c r="I2520">
        <v>23056.34</v>
      </c>
      <c r="J2520">
        <v>0.2</v>
      </c>
      <c r="K2520">
        <v>69169.02</v>
      </c>
      <c r="L2520">
        <v>59394</v>
      </c>
      <c r="M2520">
        <v>9775.02</v>
      </c>
      <c r="N2520" s="11" t="s">
        <v>556</v>
      </c>
      <c r="O2520" s="11" t="s">
        <v>543</v>
      </c>
    </row>
    <row r="2521" spans="1:15" x14ac:dyDescent="0.25">
      <c r="A2521" s="11" t="s">
        <v>1365</v>
      </c>
      <c r="B2521" s="12">
        <v>46219</v>
      </c>
      <c r="C2521" s="11" t="s">
        <v>252</v>
      </c>
      <c r="D2521" s="11" t="s">
        <v>368</v>
      </c>
      <c r="E2521" s="11" t="s">
        <v>391</v>
      </c>
      <c r="F2521" s="11" t="s">
        <v>479</v>
      </c>
      <c r="G2521" s="11" t="s">
        <v>541</v>
      </c>
      <c r="H2521">
        <v>1</v>
      </c>
      <c r="I2521">
        <v>858.95</v>
      </c>
      <c r="J2521">
        <v>0.2</v>
      </c>
      <c r="K2521">
        <v>858.95</v>
      </c>
      <c r="L2521">
        <v>776</v>
      </c>
      <c r="M2521">
        <v>82.95</v>
      </c>
      <c r="N2521" s="11" t="s">
        <v>542</v>
      </c>
      <c r="O2521" s="11" t="s">
        <v>543</v>
      </c>
    </row>
    <row r="2522" spans="1:15" x14ac:dyDescent="0.25">
      <c r="A2522" s="11" t="s">
        <v>1376</v>
      </c>
      <c r="B2522" s="12">
        <v>46165</v>
      </c>
      <c r="C2522" s="11" t="s">
        <v>264</v>
      </c>
      <c r="D2522" s="11" t="s">
        <v>377</v>
      </c>
      <c r="E2522" s="11" t="s">
        <v>391</v>
      </c>
      <c r="F2522" s="11" t="s">
        <v>473</v>
      </c>
      <c r="G2522" s="11" t="s">
        <v>541</v>
      </c>
      <c r="H2522">
        <v>2</v>
      </c>
      <c r="I2522">
        <v>20793.54</v>
      </c>
      <c r="J2522">
        <v>0.2</v>
      </c>
      <c r="K2522">
        <v>41587.08</v>
      </c>
      <c r="L2522">
        <v>37102</v>
      </c>
      <c r="M2522">
        <v>4485.08</v>
      </c>
      <c r="N2522" s="11" t="s">
        <v>546</v>
      </c>
      <c r="O2522" s="11" t="s">
        <v>543</v>
      </c>
    </row>
    <row r="2523" spans="1:15" x14ac:dyDescent="0.25">
      <c r="A2523" s="11" t="s">
        <v>1385</v>
      </c>
      <c r="B2523" s="12">
        <v>45981</v>
      </c>
      <c r="C2523" s="11" t="s">
        <v>300</v>
      </c>
      <c r="D2523" s="11" t="s">
        <v>341</v>
      </c>
      <c r="E2523" s="11" t="s">
        <v>382</v>
      </c>
      <c r="F2523" s="11" t="s">
        <v>487</v>
      </c>
      <c r="G2523" s="11" t="s">
        <v>541</v>
      </c>
      <c r="H2523">
        <v>5</v>
      </c>
      <c r="I2523">
        <v>413.86</v>
      </c>
      <c r="J2523">
        <v>0.2</v>
      </c>
      <c r="K2523">
        <v>2069.3000000000002</v>
      </c>
      <c r="L2523">
        <v>2060</v>
      </c>
      <c r="M2523">
        <v>9.3000000000000007</v>
      </c>
      <c r="N2523" s="11" t="s">
        <v>546</v>
      </c>
      <c r="O2523" s="11" t="s">
        <v>543</v>
      </c>
    </row>
    <row r="2524" spans="1:15" x14ac:dyDescent="0.25">
      <c r="A2524" s="11" t="s">
        <v>1392</v>
      </c>
      <c r="B2524" s="12">
        <v>45754</v>
      </c>
      <c r="C2524" s="11" t="s">
        <v>240</v>
      </c>
      <c r="D2524" s="11" t="s">
        <v>348</v>
      </c>
      <c r="E2524" s="11" t="s">
        <v>387</v>
      </c>
      <c r="F2524" s="11" t="s">
        <v>505</v>
      </c>
      <c r="G2524" s="11" t="s">
        <v>541</v>
      </c>
      <c r="H2524">
        <v>3</v>
      </c>
      <c r="I2524">
        <v>10162.780000000001</v>
      </c>
      <c r="J2524">
        <v>0.2</v>
      </c>
      <c r="K2524">
        <v>30488.34</v>
      </c>
      <c r="L2524">
        <v>30657</v>
      </c>
      <c r="M2524">
        <v>-168.66</v>
      </c>
      <c r="N2524" s="11" t="s">
        <v>550</v>
      </c>
      <c r="O2524" s="11" t="s">
        <v>543</v>
      </c>
    </row>
    <row r="2525" spans="1:15" x14ac:dyDescent="0.25">
      <c r="A2525" s="11" t="s">
        <v>1407</v>
      </c>
      <c r="B2525" s="12">
        <v>46121</v>
      </c>
      <c r="C2525" s="11" t="s">
        <v>23</v>
      </c>
      <c r="D2525" s="11" t="s">
        <v>334</v>
      </c>
      <c r="E2525" s="11" t="s">
        <v>387</v>
      </c>
      <c r="F2525" s="11" t="s">
        <v>515</v>
      </c>
      <c r="G2525" s="11" t="s">
        <v>541</v>
      </c>
      <c r="H2525">
        <v>8</v>
      </c>
      <c r="I2525">
        <v>297.01</v>
      </c>
      <c r="J2525">
        <v>0.2</v>
      </c>
      <c r="K2525">
        <v>2376.08</v>
      </c>
      <c r="L2525">
        <v>2280</v>
      </c>
      <c r="M2525">
        <v>96.08</v>
      </c>
      <c r="N2525" s="11" t="s">
        <v>550</v>
      </c>
      <c r="O2525" s="11" t="s">
        <v>543</v>
      </c>
    </row>
    <row r="2526" spans="1:15" x14ac:dyDescent="0.25">
      <c r="A2526" s="11" t="s">
        <v>1408</v>
      </c>
      <c r="B2526" s="12">
        <v>46126</v>
      </c>
      <c r="C2526" s="11" t="s">
        <v>274</v>
      </c>
      <c r="D2526" s="11" t="s">
        <v>341</v>
      </c>
      <c r="E2526" s="11" t="s">
        <v>382</v>
      </c>
      <c r="F2526" s="11" t="s">
        <v>433</v>
      </c>
      <c r="G2526" s="11" t="s">
        <v>541</v>
      </c>
      <c r="H2526">
        <v>7</v>
      </c>
      <c r="I2526">
        <v>413.86</v>
      </c>
      <c r="J2526">
        <v>0.2</v>
      </c>
      <c r="K2526">
        <v>2897.02</v>
      </c>
      <c r="L2526">
        <v>2884</v>
      </c>
      <c r="M2526">
        <v>13.02</v>
      </c>
      <c r="N2526" s="11" t="s">
        <v>546</v>
      </c>
      <c r="O2526" s="11" t="s">
        <v>543</v>
      </c>
    </row>
    <row r="2527" spans="1:15" x14ac:dyDescent="0.25">
      <c r="A2527" s="11" t="s">
        <v>1415</v>
      </c>
      <c r="B2527" s="12">
        <v>46229</v>
      </c>
      <c r="C2527" s="11" t="s">
        <v>116</v>
      </c>
      <c r="D2527" s="11" t="s">
        <v>362</v>
      </c>
      <c r="E2527" s="11" t="s">
        <v>395</v>
      </c>
      <c r="F2527" s="11" t="s">
        <v>463</v>
      </c>
      <c r="G2527" s="11" t="s">
        <v>541</v>
      </c>
      <c r="H2527">
        <v>3</v>
      </c>
      <c r="I2527">
        <v>18037.47</v>
      </c>
      <c r="J2527">
        <v>0.2</v>
      </c>
      <c r="K2527">
        <v>54112.41</v>
      </c>
      <c r="L2527">
        <v>51177</v>
      </c>
      <c r="M2527">
        <v>2935.41</v>
      </c>
      <c r="N2527" s="11" t="s">
        <v>556</v>
      </c>
      <c r="O2527" s="11" t="s">
        <v>543</v>
      </c>
    </row>
    <row r="2528" spans="1:15" x14ac:dyDescent="0.25">
      <c r="A2528" s="11" t="s">
        <v>1440</v>
      </c>
      <c r="B2528" s="12">
        <v>46024</v>
      </c>
      <c r="C2528" s="11" t="s">
        <v>136</v>
      </c>
      <c r="D2528" s="11" t="s">
        <v>368</v>
      </c>
      <c r="E2528" s="11" t="s">
        <v>387</v>
      </c>
      <c r="F2528" s="11" t="s">
        <v>417</v>
      </c>
      <c r="G2528" s="11" t="s">
        <v>541</v>
      </c>
      <c r="H2528">
        <v>4</v>
      </c>
      <c r="I2528">
        <v>858.95</v>
      </c>
      <c r="J2528">
        <v>0.2</v>
      </c>
      <c r="K2528">
        <v>3435.8</v>
      </c>
      <c r="L2528">
        <v>3104</v>
      </c>
      <c r="M2528">
        <v>331.8</v>
      </c>
      <c r="N2528" s="11" t="s">
        <v>550</v>
      </c>
      <c r="O2528" s="11" t="s">
        <v>543</v>
      </c>
    </row>
    <row r="2529" spans="1:15" x14ac:dyDescent="0.25">
      <c r="A2529" s="11" t="s">
        <v>1453</v>
      </c>
      <c r="B2529" s="12">
        <v>45802</v>
      </c>
      <c r="C2529" s="11" t="s">
        <v>164</v>
      </c>
      <c r="D2529" s="11" t="s">
        <v>373</v>
      </c>
      <c r="E2529" s="11" t="s">
        <v>385</v>
      </c>
      <c r="F2529" s="11" t="s">
        <v>461</v>
      </c>
      <c r="G2529" s="11" t="s">
        <v>541</v>
      </c>
      <c r="H2529">
        <v>6</v>
      </c>
      <c r="I2529">
        <v>1821.81</v>
      </c>
      <c r="J2529">
        <v>0.2</v>
      </c>
      <c r="K2529">
        <v>10930.86</v>
      </c>
      <c r="L2529">
        <v>9726</v>
      </c>
      <c r="M2529">
        <v>1204.8599999999999</v>
      </c>
      <c r="N2529" s="11" t="s">
        <v>546</v>
      </c>
      <c r="O2529" s="11" t="s">
        <v>543</v>
      </c>
    </row>
    <row r="2530" spans="1:15" x14ac:dyDescent="0.25">
      <c r="A2530" s="11" t="s">
        <v>1460</v>
      </c>
      <c r="B2530" s="12">
        <v>45726</v>
      </c>
      <c r="C2530" s="11" t="s">
        <v>174</v>
      </c>
      <c r="D2530" s="11" t="s">
        <v>343</v>
      </c>
      <c r="E2530" s="11" t="s">
        <v>382</v>
      </c>
      <c r="F2530" s="11" t="s">
        <v>420</v>
      </c>
      <c r="G2530" s="11" t="s">
        <v>541</v>
      </c>
      <c r="H2530">
        <v>3</v>
      </c>
      <c r="I2530">
        <v>3343.67</v>
      </c>
      <c r="J2530">
        <v>0.2</v>
      </c>
      <c r="K2530">
        <v>10031.01</v>
      </c>
      <c r="L2530">
        <v>9573</v>
      </c>
      <c r="M2530">
        <v>458.01</v>
      </c>
      <c r="N2530" s="11" t="s">
        <v>550</v>
      </c>
      <c r="O2530" s="11" t="s">
        <v>543</v>
      </c>
    </row>
    <row r="2531" spans="1:15" x14ac:dyDescent="0.25">
      <c r="A2531" s="11" t="s">
        <v>1470</v>
      </c>
      <c r="B2531" s="12">
        <v>45839</v>
      </c>
      <c r="C2531" s="11" t="s">
        <v>146</v>
      </c>
      <c r="D2531" s="11" t="s">
        <v>362</v>
      </c>
      <c r="E2531" s="11" t="s">
        <v>382</v>
      </c>
      <c r="F2531" s="11" t="s">
        <v>457</v>
      </c>
      <c r="G2531" s="11" t="s">
        <v>541</v>
      </c>
      <c r="H2531">
        <v>8</v>
      </c>
      <c r="I2531">
        <v>18037.47</v>
      </c>
      <c r="J2531">
        <v>0.2</v>
      </c>
      <c r="K2531">
        <v>144299.76</v>
      </c>
      <c r="L2531">
        <v>136472</v>
      </c>
      <c r="M2531">
        <v>7827.76</v>
      </c>
      <c r="N2531" s="11" t="s">
        <v>550</v>
      </c>
      <c r="O2531" s="11" t="s">
        <v>543</v>
      </c>
    </row>
    <row r="2532" spans="1:15" x14ac:dyDescent="0.25">
      <c r="A2532" s="11" t="s">
        <v>1500</v>
      </c>
      <c r="B2532" s="12">
        <v>45679</v>
      </c>
      <c r="C2532" s="11" t="s">
        <v>116</v>
      </c>
      <c r="D2532" s="11" t="s">
        <v>362</v>
      </c>
      <c r="E2532" s="11" t="s">
        <v>395</v>
      </c>
      <c r="F2532" s="11" t="s">
        <v>527</v>
      </c>
      <c r="G2532" s="11" t="s">
        <v>541</v>
      </c>
      <c r="H2532">
        <v>4</v>
      </c>
      <c r="I2532">
        <v>18037.47</v>
      </c>
      <c r="J2532">
        <v>0.2</v>
      </c>
      <c r="K2532">
        <v>72149.88</v>
      </c>
      <c r="L2532">
        <v>68236</v>
      </c>
      <c r="M2532">
        <v>3913.88</v>
      </c>
      <c r="N2532" s="11" t="s">
        <v>550</v>
      </c>
      <c r="O2532" s="11" t="s">
        <v>543</v>
      </c>
    </row>
    <row r="2533" spans="1:15" x14ac:dyDescent="0.25">
      <c r="A2533" s="11" t="s">
        <v>1517</v>
      </c>
      <c r="B2533" s="12">
        <v>45979</v>
      </c>
      <c r="C2533" s="11" t="s">
        <v>322</v>
      </c>
      <c r="D2533" s="11" t="s">
        <v>341</v>
      </c>
      <c r="E2533" s="11" t="s">
        <v>385</v>
      </c>
      <c r="F2533" s="11" t="s">
        <v>503</v>
      </c>
      <c r="G2533" s="11" t="s">
        <v>541</v>
      </c>
      <c r="H2533">
        <v>5</v>
      </c>
      <c r="I2533">
        <v>413.86</v>
      </c>
      <c r="J2533">
        <v>0.2</v>
      </c>
      <c r="K2533">
        <v>2069.3000000000002</v>
      </c>
      <c r="L2533">
        <v>2060</v>
      </c>
      <c r="M2533">
        <v>9.3000000000000007</v>
      </c>
      <c r="N2533" s="11" t="s">
        <v>550</v>
      </c>
      <c r="O2533" s="11" t="s">
        <v>543</v>
      </c>
    </row>
    <row r="2534" spans="1:15" x14ac:dyDescent="0.25">
      <c r="A2534" s="11" t="s">
        <v>1554</v>
      </c>
      <c r="B2534" s="12">
        <v>46097</v>
      </c>
      <c r="C2534" s="11" t="s">
        <v>54</v>
      </c>
      <c r="D2534" s="11" t="s">
        <v>337</v>
      </c>
      <c r="E2534" s="11" t="s">
        <v>395</v>
      </c>
      <c r="F2534" s="11" t="s">
        <v>491</v>
      </c>
      <c r="G2534" s="11" t="s">
        <v>541</v>
      </c>
      <c r="H2534">
        <v>3</v>
      </c>
      <c r="I2534">
        <v>17081.22</v>
      </c>
      <c r="J2534">
        <v>0.2</v>
      </c>
      <c r="K2534">
        <v>51243.66</v>
      </c>
      <c r="L2534">
        <v>47409</v>
      </c>
      <c r="M2534">
        <v>3834.66</v>
      </c>
      <c r="N2534" s="11" t="s">
        <v>542</v>
      </c>
      <c r="O2534" s="11" t="s">
        <v>543</v>
      </c>
    </row>
    <row r="2535" spans="1:15" x14ac:dyDescent="0.25">
      <c r="A2535" s="11" t="s">
        <v>1558</v>
      </c>
      <c r="B2535" s="12">
        <v>45958</v>
      </c>
      <c r="C2535" s="11" t="s">
        <v>104</v>
      </c>
      <c r="D2535" s="11" t="s">
        <v>348</v>
      </c>
      <c r="E2535" s="11" t="s">
        <v>398</v>
      </c>
      <c r="F2535" s="11" t="s">
        <v>407</v>
      </c>
      <c r="G2535" s="11" t="s">
        <v>541</v>
      </c>
      <c r="H2535">
        <v>6</v>
      </c>
      <c r="I2535">
        <v>10162.780000000001</v>
      </c>
      <c r="J2535">
        <v>0.2</v>
      </c>
      <c r="K2535">
        <v>60976.68</v>
      </c>
      <c r="L2535">
        <v>61314</v>
      </c>
      <c r="M2535">
        <v>-337.32</v>
      </c>
      <c r="N2535" s="11" t="s">
        <v>546</v>
      </c>
      <c r="O2535" s="11" t="s">
        <v>543</v>
      </c>
    </row>
    <row r="2536" spans="1:15" x14ac:dyDescent="0.25">
      <c r="A2536" s="11" t="s">
        <v>1562</v>
      </c>
      <c r="B2536" s="12">
        <v>45999</v>
      </c>
      <c r="C2536" s="11" t="s">
        <v>308</v>
      </c>
      <c r="D2536" s="11" t="s">
        <v>355</v>
      </c>
      <c r="E2536" s="11" t="s">
        <v>395</v>
      </c>
      <c r="F2536" s="11" t="s">
        <v>501</v>
      </c>
      <c r="G2536" s="11" t="s">
        <v>541</v>
      </c>
      <c r="H2536">
        <v>3</v>
      </c>
      <c r="I2536">
        <v>23056.34</v>
      </c>
      <c r="J2536">
        <v>0.2</v>
      </c>
      <c r="K2536">
        <v>69169.02</v>
      </c>
      <c r="L2536">
        <v>59394</v>
      </c>
      <c r="M2536">
        <v>9775.02</v>
      </c>
      <c r="N2536" s="11" t="s">
        <v>546</v>
      </c>
      <c r="O2536" s="11" t="s">
        <v>543</v>
      </c>
    </row>
    <row r="2537" spans="1:15" x14ac:dyDescent="0.25">
      <c r="A2537" s="11" t="s">
        <v>1568</v>
      </c>
      <c r="B2537" s="12">
        <v>46078</v>
      </c>
      <c r="C2537" s="11" t="s">
        <v>58</v>
      </c>
      <c r="D2537" s="11" t="s">
        <v>371</v>
      </c>
      <c r="E2537" s="11" t="s">
        <v>387</v>
      </c>
      <c r="F2537" s="11" t="s">
        <v>437</v>
      </c>
      <c r="G2537" s="11" t="s">
        <v>541</v>
      </c>
      <c r="H2537">
        <v>3</v>
      </c>
      <c r="I2537">
        <v>20191.14</v>
      </c>
      <c r="J2537">
        <v>0.2</v>
      </c>
      <c r="K2537">
        <v>60573.42</v>
      </c>
      <c r="L2537">
        <v>63948</v>
      </c>
      <c r="M2537">
        <v>-3374.58</v>
      </c>
      <c r="N2537" s="11" t="s">
        <v>550</v>
      </c>
      <c r="O2537" s="11" t="s">
        <v>543</v>
      </c>
    </row>
    <row r="2538" spans="1:15" x14ac:dyDescent="0.25">
      <c r="A2538" s="11" t="s">
        <v>1588</v>
      </c>
      <c r="B2538" s="12">
        <v>46237</v>
      </c>
      <c r="C2538" s="11" t="s">
        <v>190</v>
      </c>
      <c r="D2538" s="11" t="s">
        <v>375</v>
      </c>
      <c r="E2538" s="11" t="s">
        <v>387</v>
      </c>
      <c r="F2538" s="11" t="s">
        <v>449</v>
      </c>
      <c r="G2538" s="11" t="s">
        <v>541</v>
      </c>
      <c r="H2538">
        <v>4</v>
      </c>
      <c r="I2538">
        <v>4378.18</v>
      </c>
      <c r="J2538">
        <v>0.2</v>
      </c>
      <c r="K2538">
        <v>17512.72</v>
      </c>
      <c r="L2538">
        <v>14748</v>
      </c>
      <c r="M2538">
        <v>2764.72</v>
      </c>
      <c r="N2538" s="11" t="s">
        <v>542</v>
      </c>
      <c r="O2538" s="11" t="s">
        <v>543</v>
      </c>
    </row>
    <row r="2539" spans="1:15" x14ac:dyDescent="0.25">
      <c r="A2539" s="11" t="s">
        <v>1622</v>
      </c>
      <c r="B2539" s="12">
        <v>45773</v>
      </c>
      <c r="C2539" s="11" t="s">
        <v>182</v>
      </c>
      <c r="D2539" s="11" t="s">
        <v>339</v>
      </c>
      <c r="E2539" s="11" t="s">
        <v>395</v>
      </c>
      <c r="F2539" s="11" t="s">
        <v>517</v>
      </c>
      <c r="G2539" s="11" t="s">
        <v>541</v>
      </c>
      <c r="H2539">
        <v>4</v>
      </c>
      <c r="I2539">
        <v>7392.16</v>
      </c>
      <c r="J2539">
        <v>0.2</v>
      </c>
      <c r="K2539">
        <v>29568.639999999999</v>
      </c>
      <c r="L2539">
        <v>27340</v>
      </c>
      <c r="M2539">
        <v>2228.64</v>
      </c>
      <c r="N2539" s="11" t="s">
        <v>542</v>
      </c>
      <c r="O2539" s="11" t="s">
        <v>543</v>
      </c>
    </row>
    <row r="2540" spans="1:15" x14ac:dyDescent="0.25">
      <c r="A2540" s="11" t="s">
        <v>1627</v>
      </c>
      <c r="B2540" s="12">
        <v>45669</v>
      </c>
      <c r="C2540" s="11" t="s">
        <v>284</v>
      </c>
      <c r="D2540" s="11" t="s">
        <v>348</v>
      </c>
      <c r="E2540" s="11" t="s">
        <v>389</v>
      </c>
      <c r="F2540" s="11" t="s">
        <v>459</v>
      </c>
      <c r="G2540" s="11" t="s">
        <v>541</v>
      </c>
      <c r="H2540">
        <v>8</v>
      </c>
      <c r="I2540">
        <v>10162.780000000001</v>
      </c>
      <c r="J2540">
        <v>0.2</v>
      </c>
      <c r="K2540">
        <v>81302.240000000005</v>
      </c>
      <c r="L2540">
        <v>81752</v>
      </c>
      <c r="M2540">
        <v>-449.76</v>
      </c>
      <c r="N2540" s="11" t="s">
        <v>546</v>
      </c>
      <c r="O2540" s="11" t="s">
        <v>543</v>
      </c>
    </row>
    <row r="2541" spans="1:15" x14ac:dyDescent="0.25">
      <c r="A2541" s="11" t="s">
        <v>1654</v>
      </c>
      <c r="B2541" s="12">
        <v>46185</v>
      </c>
      <c r="C2541" s="11" t="s">
        <v>188</v>
      </c>
      <c r="D2541" s="11" t="s">
        <v>353</v>
      </c>
      <c r="E2541" s="11" t="s">
        <v>393</v>
      </c>
      <c r="F2541" s="11" t="s">
        <v>435</v>
      </c>
      <c r="G2541" s="11" t="s">
        <v>541</v>
      </c>
      <c r="H2541">
        <v>5</v>
      </c>
      <c r="I2541">
        <v>6434.8</v>
      </c>
      <c r="J2541">
        <v>0.2</v>
      </c>
      <c r="K2541">
        <v>32174</v>
      </c>
      <c r="L2541">
        <v>26685</v>
      </c>
      <c r="M2541">
        <v>5489</v>
      </c>
      <c r="N2541" s="11" t="s">
        <v>546</v>
      </c>
      <c r="O2541" s="11" t="s">
        <v>543</v>
      </c>
    </row>
    <row r="2542" spans="1:15" x14ac:dyDescent="0.25">
      <c r="A2542" s="11" t="s">
        <v>1662</v>
      </c>
      <c r="B2542" s="12">
        <v>46245</v>
      </c>
      <c r="C2542" s="11" t="s">
        <v>242</v>
      </c>
      <c r="D2542" s="11" t="s">
        <v>377</v>
      </c>
      <c r="E2542" s="11" t="s">
        <v>393</v>
      </c>
      <c r="F2542" s="11" t="s">
        <v>413</v>
      </c>
      <c r="G2542" s="11" t="s">
        <v>541</v>
      </c>
      <c r="H2542">
        <v>4</v>
      </c>
      <c r="I2542">
        <v>20793.54</v>
      </c>
      <c r="J2542">
        <v>0.2</v>
      </c>
      <c r="K2542">
        <v>83174.16</v>
      </c>
      <c r="L2542">
        <v>74204</v>
      </c>
      <c r="M2542">
        <v>8970.16</v>
      </c>
      <c r="N2542" s="11" t="s">
        <v>542</v>
      </c>
      <c r="O2542" s="11" t="s">
        <v>543</v>
      </c>
    </row>
    <row r="2543" spans="1:15" x14ac:dyDescent="0.25">
      <c r="A2543" s="11" t="s">
        <v>1669</v>
      </c>
      <c r="B2543" s="12">
        <v>46038</v>
      </c>
      <c r="C2543" s="11" t="s">
        <v>300</v>
      </c>
      <c r="D2543" s="11" t="s">
        <v>364</v>
      </c>
      <c r="E2543" s="11" t="s">
        <v>389</v>
      </c>
      <c r="F2543" s="11" t="s">
        <v>471</v>
      </c>
      <c r="G2543" s="11" t="s">
        <v>541</v>
      </c>
      <c r="H2543">
        <v>8</v>
      </c>
      <c r="I2543">
        <v>20365.72</v>
      </c>
      <c r="J2543">
        <v>0.2</v>
      </c>
      <c r="K2543">
        <v>162925.76000000001</v>
      </c>
      <c r="L2543">
        <v>134520</v>
      </c>
      <c r="M2543">
        <v>28405.759999999998</v>
      </c>
      <c r="N2543" s="11" t="s">
        <v>556</v>
      </c>
      <c r="O2543" s="11" t="s">
        <v>543</v>
      </c>
    </row>
    <row r="2544" spans="1:15" x14ac:dyDescent="0.25">
      <c r="A2544" s="11" t="s">
        <v>1691</v>
      </c>
      <c r="B2544" s="12">
        <v>45825</v>
      </c>
      <c r="C2544" s="11" t="s">
        <v>152</v>
      </c>
      <c r="D2544" s="11" t="s">
        <v>343</v>
      </c>
      <c r="E2544" s="11" t="s">
        <v>391</v>
      </c>
      <c r="F2544" s="11" t="s">
        <v>453</v>
      </c>
      <c r="G2544" s="11" t="s">
        <v>541</v>
      </c>
      <c r="H2544">
        <v>3</v>
      </c>
      <c r="I2544">
        <v>3343.67</v>
      </c>
      <c r="J2544">
        <v>0.2</v>
      </c>
      <c r="K2544">
        <v>10031.01</v>
      </c>
      <c r="L2544">
        <v>9573</v>
      </c>
      <c r="M2544">
        <v>458.01</v>
      </c>
      <c r="N2544" s="11" t="s">
        <v>542</v>
      </c>
      <c r="O2544" s="11" t="s">
        <v>543</v>
      </c>
    </row>
    <row r="2545" spans="1:15" x14ac:dyDescent="0.25">
      <c r="A2545" s="11" t="s">
        <v>1699</v>
      </c>
      <c r="B2545" s="12">
        <v>45875</v>
      </c>
      <c r="C2545" s="11" t="s">
        <v>248</v>
      </c>
      <c r="D2545" s="11" t="s">
        <v>373</v>
      </c>
      <c r="E2545" s="11" t="s">
        <v>398</v>
      </c>
      <c r="F2545" s="11" t="s">
        <v>447</v>
      </c>
      <c r="G2545" s="11" t="s">
        <v>541</v>
      </c>
      <c r="H2545">
        <v>5</v>
      </c>
      <c r="I2545">
        <v>1821.81</v>
      </c>
      <c r="J2545">
        <v>0.2</v>
      </c>
      <c r="K2545">
        <v>9109.0499999999993</v>
      </c>
      <c r="L2545">
        <v>8105</v>
      </c>
      <c r="M2545">
        <v>1004.05</v>
      </c>
      <c r="N2545" s="11" t="s">
        <v>556</v>
      </c>
      <c r="O2545" s="11" t="s">
        <v>543</v>
      </c>
    </row>
    <row r="2546" spans="1:15" x14ac:dyDescent="0.25">
      <c r="A2546" s="11" t="s">
        <v>1718</v>
      </c>
      <c r="B2546" s="12">
        <v>45753</v>
      </c>
      <c r="C2546" s="11" t="s">
        <v>102</v>
      </c>
      <c r="D2546" s="11" t="s">
        <v>330</v>
      </c>
      <c r="E2546" s="11" t="s">
        <v>382</v>
      </c>
      <c r="F2546" s="11" t="s">
        <v>517</v>
      </c>
      <c r="G2546" s="11" t="s">
        <v>541</v>
      </c>
      <c r="H2546">
        <v>7</v>
      </c>
      <c r="I2546">
        <v>10747.47</v>
      </c>
      <c r="J2546">
        <v>0.2</v>
      </c>
      <c r="K2546">
        <v>75232.289999999994</v>
      </c>
      <c r="L2546">
        <v>72751</v>
      </c>
      <c r="M2546">
        <v>2481.29</v>
      </c>
      <c r="N2546" s="11" t="s">
        <v>546</v>
      </c>
      <c r="O2546" s="11" t="s">
        <v>543</v>
      </c>
    </row>
    <row r="2547" spans="1:15" x14ac:dyDescent="0.25">
      <c r="A2547" s="11" t="s">
        <v>1746</v>
      </c>
      <c r="B2547" s="12">
        <v>46360</v>
      </c>
      <c r="C2547" s="11" t="s">
        <v>300</v>
      </c>
      <c r="D2547" s="11" t="s">
        <v>360</v>
      </c>
      <c r="E2547" s="11" t="s">
        <v>387</v>
      </c>
      <c r="F2547" s="11" t="s">
        <v>509</v>
      </c>
      <c r="G2547" s="11" t="s">
        <v>541</v>
      </c>
      <c r="H2547">
        <v>8</v>
      </c>
      <c r="I2547">
        <v>19831.8</v>
      </c>
      <c r="J2547">
        <v>0.2</v>
      </c>
      <c r="K2547">
        <v>158654.39999999999</v>
      </c>
      <c r="L2547">
        <v>164184</v>
      </c>
      <c r="M2547">
        <v>-5529.6</v>
      </c>
      <c r="N2547" s="11" t="s">
        <v>550</v>
      </c>
      <c r="O2547" s="11" t="s">
        <v>543</v>
      </c>
    </row>
    <row r="2548" spans="1:15" x14ac:dyDescent="0.25">
      <c r="A2548" s="11" t="s">
        <v>1784</v>
      </c>
      <c r="B2548" s="12">
        <v>45883</v>
      </c>
      <c r="C2548" s="11" t="s">
        <v>302</v>
      </c>
      <c r="D2548" s="11" t="s">
        <v>357</v>
      </c>
      <c r="E2548" s="11" t="s">
        <v>389</v>
      </c>
      <c r="F2548" s="11" t="s">
        <v>485</v>
      </c>
      <c r="G2548" s="11" t="s">
        <v>541</v>
      </c>
      <c r="H2548">
        <v>8</v>
      </c>
      <c r="I2548">
        <v>16622.830000000002</v>
      </c>
      <c r="J2548">
        <v>0.2</v>
      </c>
      <c r="K2548">
        <v>132982.64000000001</v>
      </c>
      <c r="L2548">
        <v>131544</v>
      </c>
      <c r="M2548">
        <v>1438.64</v>
      </c>
      <c r="N2548" s="11" t="s">
        <v>550</v>
      </c>
      <c r="O2548" s="11" t="s">
        <v>543</v>
      </c>
    </row>
    <row r="2549" spans="1:15" x14ac:dyDescent="0.25">
      <c r="A2549" s="11" t="s">
        <v>1789</v>
      </c>
      <c r="B2549" s="12">
        <v>45821</v>
      </c>
      <c r="C2549" s="11" t="s">
        <v>62</v>
      </c>
      <c r="D2549" s="11" t="s">
        <v>357</v>
      </c>
      <c r="E2549" s="11" t="s">
        <v>395</v>
      </c>
      <c r="F2549" s="11" t="s">
        <v>477</v>
      </c>
      <c r="G2549" s="11" t="s">
        <v>541</v>
      </c>
      <c r="H2549">
        <v>8</v>
      </c>
      <c r="I2549">
        <v>16622.830000000002</v>
      </c>
      <c r="J2549">
        <v>0.2</v>
      </c>
      <c r="K2549">
        <v>132982.64000000001</v>
      </c>
      <c r="L2549">
        <v>131544</v>
      </c>
      <c r="M2549">
        <v>1438.64</v>
      </c>
      <c r="N2549" s="11" t="s">
        <v>542</v>
      </c>
      <c r="O2549" s="11" t="s">
        <v>543</v>
      </c>
    </row>
    <row r="2550" spans="1:15" x14ac:dyDescent="0.25">
      <c r="A2550" s="11" t="s">
        <v>1794</v>
      </c>
      <c r="B2550" s="12">
        <v>45669</v>
      </c>
      <c r="C2550" s="11" t="s">
        <v>134</v>
      </c>
      <c r="D2550" s="11" t="s">
        <v>377</v>
      </c>
      <c r="E2550" s="11" t="s">
        <v>391</v>
      </c>
      <c r="F2550" s="11" t="s">
        <v>431</v>
      </c>
      <c r="G2550" s="11" t="s">
        <v>541</v>
      </c>
      <c r="H2550">
        <v>8</v>
      </c>
      <c r="I2550">
        <v>20793.54</v>
      </c>
      <c r="J2550">
        <v>0.2</v>
      </c>
      <c r="K2550">
        <v>166348.32</v>
      </c>
      <c r="L2550">
        <v>148408</v>
      </c>
      <c r="M2550">
        <v>17940.32</v>
      </c>
      <c r="N2550" s="11" t="s">
        <v>556</v>
      </c>
      <c r="O2550" s="11" t="s">
        <v>543</v>
      </c>
    </row>
    <row r="2551" spans="1:15" x14ac:dyDescent="0.25">
      <c r="A2551" s="11" t="s">
        <v>1795</v>
      </c>
      <c r="B2551" s="12">
        <v>46181</v>
      </c>
      <c r="C2551" s="11" t="s">
        <v>130</v>
      </c>
      <c r="D2551" s="11" t="s">
        <v>330</v>
      </c>
      <c r="E2551" s="11" t="s">
        <v>387</v>
      </c>
      <c r="F2551" s="11" t="s">
        <v>517</v>
      </c>
      <c r="G2551" s="11" t="s">
        <v>541</v>
      </c>
      <c r="H2551">
        <v>2</v>
      </c>
      <c r="I2551">
        <v>10747.47</v>
      </c>
      <c r="J2551">
        <v>0.2</v>
      </c>
      <c r="K2551">
        <v>21494.94</v>
      </c>
      <c r="L2551">
        <v>20786</v>
      </c>
      <c r="M2551">
        <v>708.94</v>
      </c>
      <c r="N2551" s="11" t="s">
        <v>546</v>
      </c>
      <c r="O2551" s="11" t="s">
        <v>543</v>
      </c>
    </row>
    <row r="2552" spans="1:15" x14ac:dyDescent="0.25">
      <c r="A2552" s="11" t="s">
        <v>1803</v>
      </c>
      <c r="B2552" s="12">
        <v>46191</v>
      </c>
      <c r="C2552" s="11" t="s">
        <v>80</v>
      </c>
      <c r="D2552" s="11" t="s">
        <v>377</v>
      </c>
      <c r="E2552" s="11" t="s">
        <v>389</v>
      </c>
      <c r="F2552" s="11" t="s">
        <v>527</v>
      </c>
      <c r="G2552" s="11" t="s">
        <v>541</v>
      </c>
      <c r="H2552">
        <v>7</v>
      </c>
      <c r="I2552">
        <v>20793.54</v>
      </c>
      <c r="J2552">
        <v>0.2</v>
      </c>
      <c r="K2552">
        <v>108244.4</v>
      </c>
      <c r="L2552">
        <v>129857</v>
      </c>
      <c r="M2552">
        <v>-21612.6</v>
      </c>
      <c r="N2552" s="11" t="s">
        <v>542</v>
      </c>
      <c r="O2552" s="11" t="s">
        <v>543</v>
      </c>
    </row>
    <row r="2553" spans="1:15" x14ac:dyDescent="0.25">
      <c r="A2553" s="11" t="s">
        <v>1809</v>
      </c>
      <c r="B2553" s="12">
        <v>45964</v>
      </c>
      <c r="C2553" s="11" t="s">
        <v>46</v>
      </c>
      <c r="D2553" s="11" t="s">
        <v>351</v>
      </c>
      <c r="E2553" s="11" t="s">
        <v>393</v>
      </c>
      <c r="F2553" s="11" t="s">
        <v>515</v>
      </c>
      <c r="G2553" s="11" t="s">
        <v>541</v>
      </c>
      <c r="H2553">
        <v>4</v>
      </c>
      <c r="I2553">
        <v>23190.3</v>
      </c>
      <c r="J2553">
        <v>0.2</v>
      </c>
      <c r="K2553">
        <v>92761.2</v>
      </c>
      <c r="L2553">
        <v>77752</v>
      </c>
      <c r="M2553">
        <v>15009.2</v>
      </c>
      <c r="N2553" s="11" t="s">
        <v>556</v>
      </c>
      <c r="O2553" s="11" t="s">
        <v>543</v>
      </c>
    </row>
    <row r="2554" spans="1:15" x14ac:dyDescent="0.25">
      <c r="A2554" s="11" t="s">
        <v>1812</v>
      </c>
      <c r="B2554" s="12">
        <v>45836</v>
      </c>
      <c r="C2554" s="11" t="s">
        <v>286</v>
      </c>
      <c r="D2554" s="11" t="s">
        <v>337</v>
      </c>
      <c r="E2554" s="11" t="s">
        <v>387</v>
      </c>
      <c r="F2554" s="11" t="s">
        <v>519</v>
      </c>
      <c r="G2554" s="11" t="s">
        <v>541</v>
      </c>
      <c r="H2554">
        <v>2</v>
      </c>
      <c r="I2554">
        <v>17081.22</v>
      </c>
      <c r="J2554">
        <v>0.2</v>
      </c>
      <c r="K2554">
        <v>34162.44</v>
      </c>
      <c r="L2554">
        <v>31606</v>
      </c>
      <c r="M2554">
        <v>2556.44</v>
      </c>
      <c r="N2554" s="11" t="s">
        <v>546</v>
      </c>
      <c r="O2554" s="11" t="s">
        <v>543</v>
      </c>
    </row>
    <row r="2555" spans="1:15" x14ac:dyDescent="0.25">
      <c r="A2555" s="11" t="s">
        <v>1826</v>
      </c>
      <c r="B2555" s="12">
        <v>46386</v>
      </c>
      <c r="C2555" s="11" t="s">
        <v>246</v>
      </c>
      <c r="D2555" s="11" t="s">
        <v>362</v>
      </c>
      <c r="E2555" s="11" t="s">
        <v>387</v>
      </c>
      <c r="F2555" s="11" t="s">
        <v>517</v>
      </c>
      <c r="G2555" s="11" t="s">
        <v>541</v>
      </c>
      <c r="H2555">
        <v>4</v>
      </c>
      <c r="I2555">
        <v>18037.47</v>
      </c>
      <c r="J2555">
        <v>0.2</v>
      </c>
      <c r="K2555">
        <v>72149.88</v>
      </c>
      <c r="L2555">
        <v>68236</v>
      </c>
      <c r="M2555">
        <v>3913.88</v>
      </c>
      <c r="N2555" s="11" t="s">
        <v>556</v>
      </c>
      <c r="O2555" s="11" t="s">
        <v>543</v>
      </c>
    </row>
    <row r="2556" spans="1:15" x14ac:dyDescent="0.25">
      <c r="A2556" s="11" t="s">
        <v>1838</v>
      </c>
      <c r="B2556" s="12">
        <v>46065</v>
      </c>
      <c r="C2556" s="11" t="s">
        <v>30</v>
      </c>
      <c r="D2556" s="11" t="s">
        <v>353</v>
      </c>
      <c r="E2556" s="11" t="s">
        <v>389</v>
      </c>
      <c r="F2556" s="11" t="s">
        <v>451</v>
      </c>
      <c r="G2556" s="11" t="s">
        <v>541</v>
      </c>
      <c r="H2556">
        <v>8</v>
      </c>
      <c r="I2556">
        <v>6434.8</v>
      </c>
      <c r="J2556">
        <v>0.2</v>
      </c>
      <c r="K2556">
        <v>51478.400000000001</v>
      </c>
      <c r="L2556">
        <v>42696</v>
      </c>
      <c r="M2556">
        <v>8782.4</v>
      </c>
      <c r="N2556" s="11" t="s">
        <v>550</v>
      </c>
      <c r="O2556" s="11" t="s">
        <v>543</v>
      </c>
    </row>
    <row r="2557" spans="1:15" x14ac:dyDescent="0.25">
      <c r="A2557" s="11" t="s">
        <v>1839</v>
      </c>
      <c r="B2557" s="12">
        <v>46006</v>
      </c>
      <c r="C2557" s="11" t="s">
        <v>52</v>
      </c>
      <c r="D2557" s="11" t="s">
        <v>330</v>
      </c>
      <c r="E2557" s="11" t="s">
        <v>389</v>
      </c>
      <c r="F2557" s="11" t="s">
        <v>521</v>
      </c>
      <c r="G2557" s="11" t="s">
        <v>541</v>
      </c>
      <c r="H2557">
        <v>4</v>
      </c>
      <c r="I2557">
        <v>10747.47</v>
      </c>
      <c r="J2557">
        <v>0.2</v>
      </c>
      <c r="K2557">
        <v>42989.88</v>
      </c>
      <c r="L2557">
        <v>41572</v>
      </c>
      <c r="M2557">
        <v>1417.88</v>
      </c>
      <c r="N2557" s="11" t="s">
        <v>542</v>
      </c>
      <c r="O2557" s="11" t="s">
        <v>543</v>
      </c>
    </row>
    <row r="2558" spans="1:15" x14ac:dyDescent="0.25">
      <c r="A2558" s="11" t="s">
        <v>1844</v>
      </c>
      <c r="B2558" s="12">
        <v>45823</v>
      </c>
      <c r="C2558" s="11" t="s">
        <v>160</v>
      </c>
      <c r="D2558" s="11" t="s">
        <v>362</v>
      </c>
      <c r="E2558" s="11" t="s">
        <v>385</v>
      </c>
      <c r="F2558" s="11" t="s">
        <v>479</v>
      </c>
      <c r="G2558" s="11" t="s">
        <v>541</v>
      </c>
      <c r="H2558">
        <v>1</v>
      </c>
      <c r="I2558">
        <v>18037.47</v>
      </c>
      <c r="J2558">
        <v>0.2</v>
      </c>
      <c r="K2558">
        <v>18037.47</v>
      </c>
      <c r="L2558">
        <v>17059</v>
      </c>
      <c r="M2558">
        <v>978.47</v>
      </c>
      <c r="N2558" s="11" t="s">
        <v>546</v>
      </c>
      <c r="O2558" s="11" t="s">
        <v>543</v>
      </c>
    </row>
    <row r="2559" spans="1:15" x14ac:dyDescent="0.25">
      <c r="A2559" s="11" t="s">
        <v>1856</v>
      </c>
      <c r="B2559" s="12">
        <v>45903</v>
      </c>
      <c r="C2559" s="11" t="s">
        <v>33</v>
      </c>
      <c r="D2559" s="11" t="s">
        <v>371</v>
      </c>
      <c r="E2559" s="11" t="s">
        <v>395</v>
      </c>
      <c r="F2559" s="11" t="s">
        <v>483</v>
      </c>
      <c r="G2559" s="11" t="s">
        <v>541</v>
      </c>
      <c r="H2559">
        <v>6</v>
      </c>
      <c r="I2559">
        <v>20191.14</v>
      </c>
      <c r="J2559">
        <v>0.2</v>
      </c>
      <c r="K2559">
        <v>121146.84</v>
      </c>
      <c r="L2559">
        <v>127896</v>
      </c>
      <c r="M2559">
        <v>-6749.16</v>
      </c>
      <c r="N2559" s="11" t="s">
        <v>546</v>
      </c>
      <c r="O2559" s="11" t="s">
        <v>543</v>
      </c>
    </row>
    <row r="2560" spans="1:15" x14ac:dyDescent="0.25">
      <c r="A2560" s="11" t="s">
        <v>1878</v>
      </c>
      <c r="B2560" s="12">
        <v>46308</v>
      </c>
      <c r="C2560" s="11" t="s">
        <v>124</v>
      </c>
      <c r="D2560" s="11" t="s">
        <v>348</v>
      </c>
      <c r="E2560" s="11" t="s">
        <v>385</v>
      </c>
      <c r="F2560" s="11" t="s">
        <v>525</v>
      </c>
      <c r="G2560" s="11" t="s">
        <v>541</v>
      </c>
      <c r="H2560">
        <v>5</v>
      </c>
      <c r="I2560">
        <v>10162.780000000001</v>
      </c>
      <c r="J2560">
        <v>0.2</v>
      </c>
      <c r="K2560">
        <v>50813.9</v>
      </c>
      <c r="L2560">
        <v>51095</v>
      </c>
      <c r="M2560">
        <v>-281.10000000000002</v>
      </c>
      <c r="N2560" s="11" t="s">
        <v>546</v>
      </c>
      <c r="O2560" s="11" t="s">
        <v>543</v>
      </c>
    </row>
    <row r="2561" spans="1:15" x14ac:dyDescent="0.25">
      <c r="A2561" s="11" t="s">
        <v>1907</v>
      </c>
      <c r="B2561" s="12">
        <v>46039</v>
      </c>
      <c r="C2561" s="11" t="s">
        <v>218</v>
      </c>
      <c r="D2561" s="11" t="s">
        <v>337</v>
      </c>
      <c r="E2561" s="11" t="s">
        <v>387</v>
      </c>
      <c r="F2561" s="11" t="s">
        <v>489</v>
      </c>
      <c r="G2561" s="11" t="s">
        <v>541</v>
      </c>
      <c r="H2561">
        <v>3</v>
      </c>
      <c r="I2561">
        <v>17081.22</v>
      </c>
      <c r="J2561">
        <v>0.2</v>
      </c>
      <c r="K2561">
        <v>51243.66</v>
      </c>
      <c r="L2561">
        <v>47409</v>
      </c>
      <c r="M2561">
        <v>3834.66</v>
      </c>
      <c r="N2561" s="11" t="s">
        <v>550</v>
      </c>
      <c r="O2561" s="11" t="s">
        <v>543</v>
      </c>
    </row>
    <row r="2562" spans="1:15" x14ac:dyDescent="0.25">
      <c r="A2562" s="11" t="s">
        <v>1924</v>
      </c>
      <c r="B2562" s="12">
        <v>46288</v>
      </c>
      <c r="C2562" s="11" t="s">
        <v>124</v>
      </c>
      <c r="D2562" s="11" t="s">
        <v>348</v>
      </c>
      <c r="E2562" s="11" t="s">
        <v>393</v>
      </c>
      <c r="F2562" s="11" t="s">
        <v>451</v>
      </c>
      <c r="G2562" s="11" t="s">
        <v>541</v>
      </c>
      <c r="H2562">
        <v>7</v>
      </c>
      <c r="I2562">
        <v>10162.780000000001</v>
      </c>
      <c r="J2562">
        <v>0.2</v>
      </c>
      <c r="K2562">
        <v>71139.460000000006</v>
      </c>
      <c r="L2562">
        <v>71533</v>
      </c>
      <c r="M2562">
        <v>-393.54</v>
      </c>
      <c r="N2562" s="11" t="s">
        <v>550</v>
      </c>
      <c r="O2562" s="11" t="s">
        <v>543</v>
      </c>
    </row>
    <row r="2563" spans="1:15" x14ac:dyDescent="0.25">
      <c r="A2563" s="11" t="s">
        <v>1942</v>
      </c>
      <c r="B2563" s="12">
        <v>45790</v>
      </c>
      <c r="C2563" s="11" t="s">
        <v>262</v>
      </c>
      <c r="D2563" s="11" t="s">
        <v>366</v>
      </c>
      <c r="E2563" s="11" t="s">
        <v>389</v>
      </c>
      <c r="F2563" s="11" t="s">
        <v>415</v>
      </c>
      <c r="G2563" s="11" t="s">
        <v>541</v>
      </c>
      <c r="H2563">
        <v>7</v>
      </c>
      <c r="I2563">
        <v>19917.32</v>
      </c>
      <c r="J2563">
        <v>0.2</v>
      </c>
      <c r="K2563">
        <v>139421.24</v>
      </c>
      <c r="L2563">
        <v>117439</v>
      </c>
      <c r="M2563">
        <v>21982.240000000002</v>
      </c>
      <c r="N2563" s="11" t="s">
        <v>542</v>
      </c>
      <c r="O2563" s="11" t="s">
        <v>543</v>
      </c>
    </row>
    <row r="2564" spans="1:15" x14ac:dyDescent="0.25">
      <c r="A2564" s="11" t="s">
        <v>1994</v>
      </c>
      <c r="B2564" s="12">
        <v>46147</v>
      </c>
      <c r="C2564" s="11" t="s">
        <v>46</v>
      </c>
      <c r="D2564" s="11" t="s">
        <v>355</v>
      </c>
      <c r="E2564" s="11" t="s">
        <v>391</v>
      </c>
      <c r="F2564" s="11" t="s">
        <v>417</v>
      </c>
      <c r="G2564" s="11" t="s">
        <v>541</v>
      </c>
      <c r="H2564">
        <v>4</v>
      </c>
      <c r="I2564">
        <v>23056.34</v>
      </c>
      <c r="J2564">
        <v>0.2</v>
      </c>
      <c r="K2564">
        <v>92225.36</v>
      </c>
      <c r="L2564">
        <v>79192</v>
      </c>
      <c r="M2564">
        <v>13033.36</v>
      </c>
      <c r="N2564" s="11" t="s">
        <v>542</v>
      </c>
      <c r="O2564" s="11" t="s">
        <v>543</v>
      </c>
    </row>
    <row r="2565" spans="1:15" x14ac:dyDescent="0.25">
      <c r="A2565" s="11" t="s">
        <v>2001</v>
      </c>
      <c r="B2565" s="12">
        <v>45796</v>
      </c>
      <c r="C2565" s="11" t="s">
        <v>226</v>
      </c>
      <c r="D2565" s="11" t="s">
        <v>375</v>
      </c>
      <c r="E2565" s="11" t="s">
        <v>395</v>
      </c>
      <c r="F2565" s="11" t="s">
        <v>511</v>
      </c>
      <c r="G2565" s="11" t="s">
        <v>541</v>
      </c>
      <c r="H2565">
        <v>2</v>
      </c>
      <c r="I2565">
        <v>4378.18</v>
      </c>
      <c r="J2565">
        <v>0.2</v>
      </c>
      <c r="K2565">
        <v>8756.36</v>
      </c>
      <c r="L2565">
        <v>7374</v>
      </c>
      <c r="M2565">
        <v>1382.36</v>
      </c>
      <c r="N2565" s="11" t="s">
        <v>546</v>
      </c>
      <c r="O2565" s="11" t="s">
        <v>543</v>
      </c>
    </row>
    <row r="2566" spans="1:15" x14ac:dyDescent="0.25">
      <c r="A2566" s="11" t="s">
        <v>2006</v>
      </c>
      <c r="B2566" s="12">
        <v>46180</v>
      </c>
      <c r="C2566" s="11" t="s">
        <v>316</v>
      </c>
      <c r="D2566" s="11" t="s">
        <v>351</v>
      </c>
      <c r="E2566" s="11" t="s">
        <v>382</v>
      </c>
      <c r="F2566" s="11" t="s">
        <v>425</v>
      </c>
      <c r="G2566" s="11" t="s">
        <v>541</v>
      </c>
      <c r="H2566">
        <v>3</v>
      </c>
      <c r="I2566">
        <v>23190.3</v>
      </c>
      <c r="J2566">
        <v>0.2</v>
      </c>
      <c r="K2566">
        <v>69570.899999999994</v>
      </c>
      <c r="L2566">
        <v>58314</v>
      </c>
      <c r="M2566">
        <v>11256.9</v>
      </c>
      <c r="N2566" s="11" t="s">
        <v>550</v>
      </c>
      <c r="O2566" s="11" t="s">
        <v>543</v>
      </c>
    </row>
    <row r="2567" spans="1:15" x14ac:dyDescent="0.25">
      <c r="A2567" s="11" t="s">
        <v>2034</v>
      </c>
      <c r="B2567" s="12">
        <v>46246</v>
      </c>
      <c r="C2567" s="11" t="s">
        <v>108</v>
      </c>
      <c r="D2567" s="11" t="s">
        <v>351</v>
      </c>
      <c r="E2567" s="11" t="s">
        <v>382</v>
      </c>
      <c r="F2567" s="11" t="s">
        <v>427</v>
      </c>
      <c r="G2567" s="11" t="s">
        <v>541</v>
      </c>
      <c r="H2567">
        <v>3</v>
      </c>
      <c r="I2567">
        <v>23190.3</v>
      </c>
      <c r="J2567">
        <v>0.2</v>
      </c>
      <c r="K2567">
        <v>69570.899999999994</v>
      </c>
      <c r="L2567">
        <v>58314</v>
      </c>
      <c r="M2567">
        <v>11256.9</v>
      </c>
      <c r="N2567" s="11" t="s">
        <v>542</v>
      </c>
      <c r="O2567" s="11" t="s">
        <v>543</v>
      </c>
    </row>
    <row r="2568" spans="1:15" x14ac:dyDescent="0.25">
      <c r="A2568" s="11" t="s">
        <v>2058</v>
      </c>
      <c r="B2568" s="12">
        <v>45809</v>
      </c>
      <c r="C2568" s="11" t="s">
        <v>72</v>
      </c>
      <c r="D2568" s="11" t="s">
        <v>348</v>
      </c>
      <c r="E2568" s="11" t="s">
        <v>395</v>
      </c>
      <c r="F2568" s="11" t="s">
        <v>521</v>
      </c>
      <c r="G2568" s="11" t="s">
        <v>541</v>
      </c>
      <c r="H2568">
        <v>7</v>
      </c>
      <c r="I2568">
        <v>10162.780000000001</v>
      </c>
      <c r="J2568">
        <v>0.2</v>
      </c>
      <c r="K2568">
        <v>71139.460000000006</v>
      </c>
      <c r="L2568">
        <v>71533</v>
      </c>
      <c r="M2568">
        <v>-393.54</v>
      </c>
      <c r="N2568" s="11" t="s">
        <v>556</v>
      </c>
      <c r="O2568" s="11" t="s">
        <v>543</v>
      </c>
    </row>
    <row r="2569" spans="1:15" x14ac:dyDescent="0.25">
      <c r="A2569" s="11" t="s">
        <v>2082</v>
      </c>
      <c r="B2569" s="12">
        <v>46240</v>
      </c>
      <c r="C2569" s="11" t="s">
        <v>64</v>
      </c>
      <c r="D2569" s="11" t="s">
        <v>355</v>
      </c>
      <c r="E2569" s="11" t="s">
        <v>398</v>
      </c>
      <c r="F2569" s="11" t="s">
        <v>505</v>
      </c>
      <c r="G2569" s="11" t="s">
        <v>541</v>
      </c>
      <c r="H2569">
        <v>4</v>
      </c>
      <c r="I2569">
        <v>23056.34</v>
      </c>
      <c r="J2569">
        <v>0.2</v>
      </c>
      <c r="K2569">
        <v>92225.36</v>
      </c>
      <c r="L2569">
        <v>79192</v>
      </c>
      <c r="M2569">
        <v>13033.36</v>
      </c>
      <c r="N2569" s="11" t="s">
        <v>546</v>
      </c>
      <c r="O2569" s="11" t="s">
        <v>543</v>
      </c>
    </row>
    <row r="2570" spans="1:15" x14ac:dyDescent="0.25">
      <c r="A2570" s="11" t="s">
        <v>2087</v>
      </c>
      <c r="B2570" s="12">
        <v>46129</v>
      </c>
      <c r="C2570" s="11" t="s">
        <v>70</v>
      </c>
      <c r="D2570" s="11" t="s">
        <v>377</v>
      </c>
      <c r="E2570" s="11" t="s">
        <v>391</v>
      </c>
      <c r="F2570" s="11" t="s">
        <v>410</v>
      </c>
      <c r="G2570" s="11" t="s">
        <v>541</v>
      </c>
      <c r="H2570">
        <v>6</v>
      </c>
      <c r="I2570">
        <v>20793.54</v>
      </c>
      <c r="J2570">
        <v>0.2</v>
      </c>
      <c r="K2570">
        <v>124761.24</v>
      </c>
      <c r="L2570">
        <v>111306</v>
      </c>
      <c r="M2570">
        <v>13455.24</v>
      </c>
      <c r="N2570" s="11" t="s">
        <v>550</v>
      </c>
      <c r="O2570" s="11" t="s">
        <v>543</v>
      </c>
    </row>
    <row r="2571" spans="1:15" x14ac:dyDescent="0.25">
      <c r="A2571" s="11" t="s">
        <v>2096</v>
      </c>
      <c r="B2571" s="12">
        <v>46049</v>
      </c>
      <c r="C2571" s="11" t="s">
        <v>236</v>
      </c>
      <c r="D2571" s="11" t="s">
        <v>339</v>
      </c>
      <c r="E2571" s="11" t="s">
        <v>393</v>
      </c>
      <c r="F2571" s="11" t="s">
        <v>455</v>
      </c>
      <c r="G2571" s="11" t="s">
        <v>541</v>
      </c>
      <c r="H2571">
        <v>8</v>
      </c>
      <c r="I2571">
        <v>7392.16</v>
      </c>
      <c r="J2571">
        <v>0.2</v>
      </c>
      <c r="K2571">
        <v>59137.279999999999</v>
      </c>
      <c r="L2571">
        <v>54680</v>
      </c>
      <c r="M2571">
        <v>4457.28</v>
      </c>
      <c r="N2571" s="11" t="s">
        <v>556</v>
      </c>
      <c r="O2571" s="11" t="s">
        <v>543</v>
      </c>
    </row>
    <row r="2572" spans="1:15" x14ac:dyDescent="0.25">
      <c r="A2572" s="11" t="s">
        <v>2100</v>
      </c>
      <c r="B2572" s="12">
        <v>46151</v>
      </c>
      <c r="C2572" s="11" t="s">
        <v>78</v>
      </c>
      <c r="D2572" s="11" t="s">
        <v>341</v>
      </c>
      <c r="E2572" s="11" t="s">
        <v>389</v>
      </c>
      <c r="F2572" s="11" t="s">
        <v>525</v>
      </c>
      <c r="G2572" s="11" t="s">
        <v>541</v>
      </c>
      <c r="H2572">
        <v>3</v>
      </c>
      <c r="I2572">
        <v>413.86</v>
      </c>
      <c r="J2572">
        <v>0.2</v>
      </c>
      <c r="K2572">
        <v>1241.58</v>
      </c>
      <c r="L2572">
        <v>1236</v>
      </c>
      <c r="M2572">
        <v>5.58</v>
      </c>
      <c r="N2572" s="11" t="s">
        <v>550</v>
      </c>
      <c r="O2572" s="11" t="s">
        <v>543</v>
      </c>
    </row>
    <row r="2573" spans="1:15" x14ac:dyDescent="0.25">
      <c r="A2573" s="11" t="s">
        <v>2152</v>
      </c>
      <c r="B2573" s="12">
        <v>45735</v>
      </c>
      <c r="C2573" s="11" t="s">
        <v>180</v>
      </c>
      <c r="D2573" s="11" t="s">
        <v>362</v>
      </c>
      <c r="E2573" s="11" t="s">
        <v>385</v>
      </c>
      <c r="F2573" s="11" t="s">
        <v>497</v>
      </c>
      <c r="G2573" s="11" t="s">
        <v>541</v>
      </c>
      <c r="H2573">
        <v>6</v>
      </c>
      <c r="I2573">
        <v>18037.47</v>
      </c>
      <c r="J2573">
        <v>0.2</v>
      </c>
      <c r="K2573">
        <v>108224.82</v>
      </c>
      <c r="L2573">
        <v>102354</v>
      </c>
      <c r="M2573">
        <v>5870.82</v>
      </c>
      <c r="N2573" s="11" t="s">
        <v>550</v>
      </c>
      <c r="O2573" s="11" t="s">
        <v>543</v>
      </c>
    </row>
    <row r="2574" spans="1:15" x14ac:dyDescent="0.25">
      <c r="A2574" s="11" t="s">
        <v>2185</v>
      </c>
      <c r="B2574" s="12">
        <v>46325</v>
      </c>
      <c r="C2574" s="11" t="s">
        <v>186</v>
      </c>
      <c r="D2574" s="11" t="s">
        <v>368</v>
      </c>
      <c r="E2574" s="11" t="s">
        <v>387</v>
      </c>
      <c r="F2574" s="11" t="s">
        <v>481</v>
      </c>
      <c r="G2574" s="11" t="s">
        <v>541</v>
      </c>
      <c r="H2574">
        <v>1</v>
      </c>
      <c r="I2574">
        <v>858.95</v>
      </c>
      <c r="J2574">
        <v>0.2</v>
      </c>
      <c r="K2574">
        <v>858.95</v>
      </c>
      <c r="L2574">
        <v>776</v>
      </c>
      <c r="M2574">
        <v>82.95</v>
      </c>
      <c r="N2574" s="11" t="s">
        <v>556</v>
      </c>
      <c r="O2574" s="11" t="s">
        <v>543</v>
      </c>
    </row>
    <row r="2575" spans="1:15" x14ac:dyDescent="0.25">
      <c r="A2575" s="11" t="s">
        <v>2196</v>
      </c>
      <c r="B2575" s="12">
        <v>45845</v>
      </c>
      <c r="C2575" s="11" t="s">
        <v>160</v>
      </c>
      <c r="D2575" s="11" t="s">
        <v>364</v>
      </c>
      <c r="E2575" s="11" t="s">
        <v>389</v>
      </c>
      <c r="F2575" s="11" t="s">
        <v>415</v>
      </c>
      <c r="G2575" s="11" t="s">
        <v>541</v>
      </c>
      <c r="H2575">
        <v>4</v>
      </c>
      <c r="I2575">
        <v>20365.72</v>
      </c>
      <c r="J2575">
        <v>0.2</v>
      </c>
      <c r="K2575">
        <v>81462.880000000005</v>
      </c>
      <c r="L2575">
        <v>67260</v>
      </c>
      <c r="M2575">
        <v>14202.88</v>
      </c>
      <c r="N2575" s="11" t="s">
        <v>550</v>
      </c>
      <c r="O2575" s="11" t="s">
        <v>543</v>
      </c>
    </row>
    <row r="2576" spans="1:15" x14ac:dyDescent="0.25">
      <c r="A2576" s="11" t="s">
        <v>2211</v>
      </c>
      <c r="B2576" s="12">
        <v>46372</v>
      </c>
      <c r="C2576" s="11" t="s">
        <v>82</v>
      </c>
      <c r="D2576" s="11" t="s">
        <v>353</v>
      </c>
      <c r="E2576" s="11" t="s">
        <v>389</v>
      </c>
      <c r="F2576" s="11" t="s">
        <v>425</v>
      </c>
      <c r="G2576" s="11" t="s">
        <v>541</v>
      </c>
      <c r="H2576">
        <v>8</v>
      </c>
      <c r="I2576">
        <v>6434.8</v>
      </c>
      <c r="J2576">
        <v>0.2</v>
      </c>
      <c r="K2576">
        <v>51478.400000000001</v>
      </c>
      <c r="L2576">
        <v>42696</v>
      </c>
      <c r="M2576">
        <v>8782.4</v>
      </c>
      <c r="N2576" s="11" t="s">
        <v>546</v>
      </c>
      <c r="O2576" s="11" t="s">
        <v>543</v>
      </c>
    </row>
    <row r="2577" spans="1:15" x14ac:dyDescent="0.25">
      <c r="A2577" s="11" t="s">
        <v>2225</v>
      </c>
      <c r="B2577" s="12">
        <v>46124</v>
      </c>
      <c r="C2577" s="11" t="s">
        <v>158</v>
      </c>
      <c r="D2577" s="11" t="s">
        <v>341</v>
      </c>
      <c r="E2577" s="11" t="s">
        <v>385</v>
      </c>
      <c r="F2577" s="11" t="s">
        <v>445</v>
      </c>
      <c r="G2577" s="11" t="s">
        <v>541</v>
      </c>
      <c r="H2577">
        <v>8</v>
      </c>
      <c r="I2577">
        <v>413.86</v>
      </c>
      <c r="J2577">
        <v>0.2</v>
      </c>
      <c r="K2577">
        <v>3310.88</v>
      </c>
      <c r="L2577">
        <v>3296</v>
      </c>
      <c r="M2577">
        <v>14.88</v>
      </c>
      <c r="N2577" s="11" t="s">
        <v>542</v>
      </c>
      <c r="O2577" s="11" t="s">
        <v>543</v>
      </c>
    </row>
    <row r="2578" spans="1:15" x14ac:dyDescent="0.25">
      <c r="A2578" s="11" t="s">
        <v>2232</v>
      </c>
      <c r="B2578" s="12">
        <v>46019</v>
      </c>
      <c r="C2578" s="11" t="s">
        <v>228</v>
      </c>
      <c r="D2578" s="11" t="s">
        <v>343</v>
      </c>
      <c r="E2578" s="11" t="s">
        <v>395</v>
      </c>
      <c r="F2578" s="11" t="s">
        <v>511</v>
      </c>
      <c r="G2578" s="11" t="s">
        <v>541</v>
      </c>
      <c r="H2578">
        <v>1</v>
      </c>
      <c r="I2578">
        <v>3343.67</v>
      </c>
      <c r="J2578">
        <v>0.2</v>
      </c>
      <c r="K2578">
        <v>3343.67</v>
      </c>
      <c r="L2578">
        <v>3191</v>
      </c>
      <c r="M2578">
        <v>152.66999999999999</v>
      </c>
      <c r="N2578" s="11" t="s">
        <v>546</v>
      </c>
      <c r="O2578" s="11" t="s">
        <v>543</v>
      </c>
    </row>
    <row r="2579" spans="1:15" x14ac:dyDescent="0.25">
      <c r="A2579" s="11" t="s">
        <v>2241</v>
      </c>
      <c r="B2579" s="12">
        <v>45672</v>
      </c>
      <c r="C2579" s="11" t="s">
        <v>242</v>
      </c>
      <c r="D2579" s="11" t="s">
        <v>375</v>
      </c>
      <c r="E2579" s="11" t="s">
        <v>389</v>
      </c>
      <c r="F2579" s="11" t="s">
        <v>489</v>
      </c>
      <c r="G2579" s="11" t="s">
        <v>541</v>
      </c>
      <c r="H2579">
        <v>1</v>
      </c>
      <c r="I2579">
        <v>4378.18</v>
      </c>
      <c r="J2579">
        <v>0.2</v>
      </c>
      <c r="K2579">
        <v>4378.18</v>
      </c>
      <c r="L2579">
        <v>3687</v>
      </c>
      <c r="M2579">
        <v>691.18</v>
      </c>
      <c r="N2579" s="11" t="s">
        <v>542</v>
      </c>
      <c r="O2579" s="11" t="s">
        <v>543</v>
      </c>
    </row>
    <row r="2580" spans="1:15" x14ac:dyDescent="0.25">
      <c r="A2580" s="11" t="s">
        <v>2268</v>
      </c>
      <c r="B2580" s="12">
        <v>46175</v>
      </c>
      <c r="C2580" s="11" t="s">
        <v>140</v>
      </c>
      <c r="D2580" s="11" t="s">
        <v>334</v>
      </c>
      <c r="E2580" s="11" t="s">
        <v>389</v>
      </c>
      <c r="F2580" s="11" t="s">
        <v>439</v>
      </c>
      <c r="G2580" s="11" t="s">
        <v>541</v>
      </c>
      <c r="H2580">
        <v>6</v>
      </c>
      <c r="I2580">
        <v>297.01</v>
      </c>
      <c r="J2580">
        <v>0.2</v>
      </c>
      <c r="K2580">
        <v>1782.06</v>
      </c>
      <c r="L2580">
        <v>1710</v>
      </c>
      <c r="M2580">
        <v>72.06</v>
      </c>
      <c r="N2580" s="11" t="s">
        <v>546</v>
      </c>
      <c r="O2580" s="11" t="s">
        <v>543</v>
      </c>
    </row>
    <row r="2581" spans="1:15" x14ac:dyDescent="0.25">
      <c r="A2581" s="11" t="s">
        <v>2287</v>
      </c>
      <c r="B2581" s="12">
        <v>45796</v>
      </c>
      <c r="C2581" s="11" t="s">
        <v>276</v>
      </c>
      <c r="D2581" s="11" t="s">
        <v>351</v>
      </c>
      <c r="E2581" s="11" t="s">
        <v>389</v>
      </c>
      <c r="F2581" s="11" t="s">
        <v>493</v>
      </c>
      <c r="G2581" s="11" t="s">
        <v>541</v>
      </c>
      <c r="H2581">
        <v>8</v>
      </c>
      <c r="I2581">
        <v>23190.3</v>
      </c>
      <c r="J2581">
        <v>0.2</v>
      </c>
      <c r="K2581">
        <v>185522.4</v>
      </c>
      <c r="L2581">
        <v>155504</v>
      </c>
      <c r="M2581">
        <v>30018.400000000001</v>
      </c>
      <c r="N2581" s="11" t="s">
        <v>546</v>
      </c>
      <c r="O2581" s="11" t="s">
        <v>543</v>
      </c>
    </row>
    <row r="2582" spans="1:15" x14ac:dyDescent="0.25">
      <c r="A2582" s="11" t="s">
        <v>2290</v>
      </c>
      <c r="B2582" s="12">
        <v>46165</v>
      </c>
      <c r="C2582" s="11" t="s">
        <v>88</v>
      </c>
      <c r="D2582" s="11" t="s">
        <v>375</v>
      </c>
      <c r="E2582" s="11" t="s">
        <v>382</v>
      </c>
      <c r="F2582" s="11" t="s">
        <v>499</v>
      </c>
      <c r="G2582" s="11" t="s">
        <v>541</v>
      </c>
      <c r="H2582">
        <v>7</v>
      </c>
      <c r="I2582">
        <v>4378.18</v>
      </c>
      <c r="J2582">
        <v>0.2</v>
      </c>
      <c r="K2582">
        <v>30647.26</v>
      </c>
      <c r="L2582">
        <v>25809</v>
      </c>
      <c r="M2582">
        <v>4838.26</v>
      </c>
      <c r="N2582" s="11" t="s">
        <v>546</v>
      </c>
      <c r="O2582" s="11" t="s">
        <v>543</v>
      </c>
    </row>
    <row r="2583" spans="1:15" x14ac:dyDescent="0.25">
      <c r="A2583" s="11" t="s">
        <v>2337</v>
      </c>
      <c r="B2583" s="12">
        <v>46283</v>
      </c>
      <c r="C2583" s="11" t="s">
        <v>278</v>
      </c>
      <c r="D2583" s="11" t="s">
        <v>343</v>
      </c>
      <c r="E2583" s="11" t="s">
        <v>393</v>
      </c>
      <c r="F2583" s="11" t="s">
        <v>457</v>
      </c>
      <c r="G2583" s="11" t="s">
        <v>541</v>
      </c>
      <c r="H2583">
        <v>6</v>
      </c>
      <c r="I2583">
        <v>3343.67</v>
      </c>
      <c r="J2583">
        <v>0.2</v>
      </c>
      <c r="K2583">
        <v>20062.02</v>
      </c>
      <c r="L2583">
        <v>19146</v>
      </c>
      <c r="M2583">
        <v>916.02</v>
      </c>
      <c r="N2583" s="11" t="s">
        <v>542</v>
      </c>
      <c r="O2583" s="11" t="s">
        <v>543</v>
      </c>
    </row>
    <row r="2584" spans="1:15" x14ac:dyDescent="0.25">
      <c r="A2584" s="11" t="s">
        <v>2347</v>
      </c>
      <c r="B2584" s="12">
        <v>46327</v>
      </c>
      <c r="C2584" s="11" t="s">
        <v>250</v>
      </c>
      <c r="D2584" s="11" t="s">
        <v>377</v>
      </c>
      <c r="E2584" s="11" t="s">
        <v>385</v>
      </c>
      <c r="F2584" s="11" t="s">
        <v>433</v>
      </c>
      <c r="G2584" s="11" t="s">
        <v>541</v>
      </c>
      <c r="H2584">
        <v>8</v>
      </c>
      <c r="I2584">
        <v>20793.54</v>
      </c>
      <c r="J2584">
        <v>0.2</v>
      </c>
      <c r="K2584">
        <v>166348.32</v>
      </c>
      <c r="L2584">
        <v>148408</v>
      </c>
      <c r="M2584">
        <v>17940.32</v>
      </c>
      <c r="N2584" s="11" t="s">
        <v>542</v>
      </c>
      <c r="O2584" s="11" t="s">
        <v>543</v>
      </c>
    </row>
    <row r="2585" spans="1:15" x14ac:dyDescent="0.25">
      <c r="A2585" s="11" t="s">
        <v>2348</v>
      </c>
      <c r="B2585" s="12">
        <v>46278</v>
      </c>
      <c r="C2585" s="11" t="s">
        <v>176</v>
      </c>
      <c r="D2585" s="11" t="s">
        <v>375</v>
      </c>
      <c r="E2585" s="11" t="s">
        <v>385</v>
      </c>
      <c r="F2585" s="11" t="s">
        <v>420</v>
      </c>
      <c r="G2585" s="11" t="s">
        <v>541</v>
      </c>
      <c r="H2585">
        <v>1</v>
      </c>
      <c r="I2585">
        <v>4378.18</v>
      </c>
      <c r="J2585">
        <v>0.2</v>
      </c>
      <c r="K2585">
        <v>4378.18</v>
      </c>
      <c r="L2585">
        <v>3687</v>
      </c>
      <c r="M2585">
        <v>691.18</v>
      </c>
      <c r="N2585" s="11" t="s">
        <v>550</v>
      </c>
      <c r="O2585" s="11" t="s">
        <v>543</v>
      </c>
    </row>
    <row r="2586" spans="1:15" x14ac:dyDescent="0.25">
      <c r="A2586" s="11" t="s">
        <v>2363</v>
      </c>
      <c r="B2586" s="12">
        <v>45660</v>
      </c>
      <c r="C2586" s="11" t="s">
        <v>284</v>
      </c>
      <c r="D2586" s="11" t="s">
        <v>373</v>
      </c>
      <c r="E2586" s="11" t="s">
        <v>385</v>
      </c>
      <c r="F2586" s="11" t="s">
        <v>457</v>
      </c>
      <c r="G2586" s="11" t="s">
        <v>541</v>
      </c>
      <c r="H2586">
        <v>2</v>
      </c>
      <c r="I2586">
        <v>1821.81</v>
      </c>
      <c r="J2586">
        <v>0.2</v>
      </c>
      <c r="K2586">
        <v>2896.53</v>
      </c>
      <c r="L2586">
        <v>3242</v>
      </c>
      <c r="M2586">
        <v>-345.47</v>
      </c>
      <c r="N2586" s="11" t="s">
        <v>542</v>
      </c>
      <c r="O2586" s="11" t="s">
        <v>543</v>
      </c>
    </row>
    <row r="2587" spans="1:15" x14ac:dyDescent="0.25">
      <c r="A2587" s="11" t="s">
        <v>2365</v>
      </c>
      <c r="B2587" s="12">
        <v>46025</v>
      </c>
      <c r="C2587" s="11" t="s">
        <v>240</v>
      </c>
      <c r="D2587" s="11" t="s">
        <v>334</v>
      </c>
      <c r="E2587" s="11" t="s">
        <v>395</v>
      </c>
      <c r="F2587" s="11" t="s">
        <v>481</v>
      </c>
      <c r="G2587" s="11" t="s">
        <v>541</v>
      </c>
      <c r="H2587">
        <v>6</v>
      </c>
      <c r="I2587">
        <v>297.01</v>
      </c>
      <c r="J2587">
        <v>0.2</v>
      </c>
      <c r="K2587">
        <v>1782.06</v>
      </c>
      <c r="L2587">
        <v>1710</v>
      </c>
      <c r="M2587">
        <v>72.06</v>
      </c>
      <c r="N2587" s="11" t="s">
        <v>550</v>
      </c>
      <c r="O2587" s="11" t="s">
        <v>543</v>
      </c>
    </row>
    <row r="2588" spans="1:15" x14ac:dyDescent="0.25">
      <c r="A2588" s="11" t="s">
        <v>2374</v>
      </c>
      <c r="B2588" s="12">
        <v>46360</v>
      </c>
      <c r="C2588" s="11" t="s">
        <v>250</v>
      </c>
      <c r="D2588" s="11" t="s">
        <v>330</v>
      </c>
      <c r="E2588" s="11" t="s">
        <v>389</v>
      </c>
      <c r="F2588" s="11" t="s">
        <v>523</v>
      </c>
      <c r="G2588" s="11" t="s">
        <v>541</v>
      </c>
      <c r="H2588">
        <v>2</v>
      </c>
      <c r="I2588">
        <v>10747.47</v>
      </c>
      <c r="J2588">
        <v>0.2</v>
      </c>
      <c r="K2588">
        <v>21494.94</v>
      </c>
      <c r="L2588">
        <v>20786</v>
      </c>
      <c r="M2588">
        <v>708.94</v>
      </c>
      <c r="N2588" s="11" t="s">
        <v>550</v>
      </c>
      <c r="O2588" s="11" t="s">
        <v>543</v>
      </c>
    </row>
    <row r="2589" spans="1:15" x14ac:dyDescent="0.25">
      <c r="A2589" s="11" t="s">
        <v>2417</v>
      </c>
      <c r="B2589" s="12">
        <v>46003</v>
      </c>
      <c r="C2589" s="11" t="s">
        <v>92</v>
      </c>
      <c r="D2589" s="11" t="s">
        <v>371</v>
      </c>
      <c r="E2589" s="11" t="s">
        <v>387</v>
      </c>
      <c r="F2589" s="11" t="s">
        <v>507</v>
      </c>
      <c r="G2589" s="11" t="s">
        <v>541</v>
      </c>
      <c r="H2589">
        <v>7</v>
      </c>
      <c r="I2589">
        <v>20191.14</v>
      </c>
      <c r="J2589">
        <v>0.2</v>
      </c>
      <c r="K2589">
        <v>141337.98000000001</v>
      </c>
      <c r="L2589">
        <v>149212</v>
      </c>
      <c r="M2589">
        <v>-7874.02</v>
      </c>
      <c r="N2589" s="11" t="s">
        <v>546</v>
      </c>
      <c r="O2589" s="11" t="s">
        <v>543</v>
      </c>
    </row>
    <row r="2590" spans="1:15" x14ac:dyDescent="0.25">
      <c r="A2590" s="11" t="s">
        <v>2431</v>
      </c>
      <c r="B2590" s="12">
        <v>45876</v>
      </c>
      <c r="C2590" s="11" t="s">
        <v>134</v>
      </c>
      <c r="D2590" s="11" t="s">
        <v>373</v>
      </c>
      <c r="E2590" s="11" t="s">
        <v>389</v>
      </c>
      <c r="F2590" s="11" t="s">
        <v>527</v>
      </c>
      <c r="G2590" s="11" t="s">
        <v>541</v>
      </c>
      <c r="H2590">
        <v>3</v>
      </c>
      <c r="I2590">
        <v>1821.81</v>
      </c>
      <c r="J2590">
        <v>0.2</v>
      </c>
      <c r="K2590">
        <v>5465.43</v>
      </c>
      <c r="L2590">
        <v>4863</v>
      </c>
      <c r="M2590">
        <v>602.42999999999995</v>
      </c>
      <c r="N2590" s="11" t="s">
        <v>542</v>
      </c>
      <c r="O2590" s="11" t="s">
        <v>543</v>
      </c>
    </row>
    <row r="2591" spans="1:15" x14ac:dyDescent="0.25">
      <c r="A2591" s="11" t="s">
        <v>2448</v>
      </c>
      <c r="B2591" s="12">
        <v>45766</v>
      </c>
      <c r="C2591" s="11" t="s">
        <v>260</v>
      </c>
      <c r="D2591" s="11" t="s">
        <v>373</v>
      </c>
      <c r="E2591" s="11" t="s">
        <v>385</v>
      </c>
      <c r="F2591" s="11" t="s">
        <v>505</v>
      </c>
      <c r="G2591" s="11" t="s">
        <v>541</v>
      </c>
      <c r="H2591">
        <v>1</v>
      </c>
      <c r="I2591">
        <v>1821.81</v>
      </c>
      <c r="J2591">
        <v>0.2</v>
      </c>
      <c r="K2591">
        <v>1821.81</v>
      </c>
      <c r="L2591">
        <v>1621</v>
      </c>
      <c r="M2591">
        <v>200.81</v>
      </c>
      <c r="N2591" s="11" t="s">
        <v>542</v>
      </c>
      <c r="O2591" s="11" t="s">
        <v>543</v>
      </c>
    </row>
    <row r="2592" spans="1:15" x14ac:dyDescent="0.25">
      <c r="A2592" s="11" t="s">
        <v>2491</v>
      </c>
      <c r="B2592" s="12">
        <v>45680</v>
      </c>
      <c r="C2592" s="11" t="s">
        <v>314</v>
      </c>
      <c r="D2592" s="11" t="s">
        <v>366</v>
      </c>
      <c r="E2592" s="11" t="s">
        <v>385</v>
      </c>
      <c r="F2592" s="11" t="s">
        <v>437</v>
      </c>
      <c r="G2592" s="11" t="s">
        <v>541</v>
      </c>
      <c r="H2592">
        <v>2</v>
      </c>
      <c r="I2592">
        <v>19917.32</v>
      </c>
      <c r="J2592">
        <v>0.2</v>
      </c>
      <c r="K2592">
        <v>39834.639999999999</v>
      </c>
      <c r="L2592">
        <v>33554</v>
      </c>
      <c r="M2592">
        <v>6280.64</v>
      </c>
      <c r="N2592" s="11" t="s">
        <v>550</v>
      </c>
      <c r="O2592" s="11" t="s">
        <v>543</v>
      </c>
    </row>
    <row r="2593" spans="1:15" x14ac:dyDescent="0.25">
      <c r="A2593" s="11" t="s">
        <v>2492</v>
      </c>
      <c r="B2593" s="12">
        <v>46206</v>
      </c>
      <c r="C2593" s="11" t="s">
        <v>162</v>
      </c>
      <c r="D2593" s="11" t="s">
        <v>341</v>
      </c>
      <c r="E2593" s="11" t="s">
        <v>387</v>
      </c>
      <c r="F2593" s="11" t="s">
        <v>487</v>
      </c>
      <c r="G2593" s="11" t="s">
        <v>541</v>
      </c>
      <c r="H2593">
        <v>5</v>
      </c>
      <c r="I2593">
        <v>413.86</v>
      </c>
      <c r="J2593">
        <v>0.2</v>
      </c>
      <c r="K2593">
        <v>2069.3000000000002</v>
      </c>
      <c r="L2593">
        <v>2060</v>
      </c>
      <c r="M2593">
        <v>9.3000000000000007</v>
      </c>
      <c r="N2593" s="11" t="s">
        <v>546</v>
      </c>
      <c r="O2593" s="11" t="s">
        <v>543</v>
      </c>
    </row>
    <row r="2594" spans="1:15" x14ac:dyDescent="0.25">
      <c r="A2594" s="11" t="s">
        <v>2503</v>
      </c>
      <c r="B2594" s="12">
        <v>45759</v>
      </c>
      <c r="C2594" s="11" t="s">
        <v>68</v>
      </c>
      <c r="D2594" s="11" t="s">
        <v>351</v>
      </c>
      <c r="E2594" s="11" t="s">
        <v>393</v>
      </c>
      <c r="F2594" s="11" t="s">
        <v>511</v>
      </c>
      <c r="G2594" s="11" t="s">
        <v>541</v>
      </c>
      <c r="H2594">
        <v>4</v>
      </c>
      <c r="I2594">
        <v>23190.3</v>
      </c>
      <c r="J2594">
        <v>0.2</v>
      </c>
      <c r="K2594">
        <v>92761.2</v>
      </c>
      <c r="L2594">
        <v>77752</v>
      </c>
      <c r="M2594">
        <v>15009.2</v>
      </c>
      <c r="N2594" s="11" t="s">
        <v>542</v>
      </c>
      <c r="O2594" s="11" t="s">
        <v>543</v>
      </c>
    </row>
    <row r="2595" spans="1:15" x14ac:dyDescent="0.25">
      <c r="A2595" s="11" t="s">
        <v>2506</v>
      </c>
      <c r="B2595" s="12">
        <v>45936</v>
      </c>
      <c r="C2595" s="11" t="s">
        <v>130</v>
      </c>
      <c r="D2595" s="11" t="s">
        <v>339</v>
      </c>
      <c r="E2595" s="11" t="s">
        <v>385</v>
      </c>
      <c r="F2595" s="11" t="s">
        <v>499</v>
      </c>
      <c r="G2595" s="11" t="s">
        <v>541</v>
      </c>
      <c r="H2595">
        <v>5</v>
      </c>
      <c r="I2595">
        <v>7392.16</v>
      </c>
      <c r="J2595">
        <v>0.2</v>
      </c>
      <c r="K2595">
        <v>36960.800000000003</v>
      </c>
      <c r="L2595">
        <v>34175</v>
      </c>
      <c r="M2595">
        <v>2785.8</v>
      </c>
      <c r="N2595" s="11" t="s">
        <v>550</v>
      </c>
      <c r="O2595" s="11" t="s">
        <v>543</v>
      </c>
    </row>
    <row r="2596" spans="1:15" x14ac:dyDescent="0.25">
      <c r="A2596" s="11" t="s">
        <v>2522</v>
      </c>
      <c r="B2596" s="12">
        <v>46236</v>
      </c>
      <c r="C2596" s="11" t="s">
        <v>308</v>
      </c>
      <c r="D2596" s="11" t="s">
        <v>343</v>
      </c>
      <c r="E2596" s="11" t="s">
        <v>389</v>
      </c>
      <c r="F2596" s="11" t="s">
        <v>481</v>
      </c>
      <c r="G2596" s="11" t="s">
        <v>541</v>
      </c>
      <c r="H2596">
        <v>5</v>
      </c>
      <c r="I2596">
        <v>3343.67</v>
      </c>
      <c r="J2596">
        <v>0.2</v>
      </c>
      <c r="K2596">
        <v>16718.349999999999</v>
      </c>
      <c r="L2596">
        <v>15955</v>
      </c>
      <c r="M2596">
        <v>763.35</v>
      </c>
      <c r="N2596" s="11" t="s">
        <v>556</v>
      </c>
      <c r="O2596" s="11" t="s">
        <v>543</v>
      </c>
    </row>
    <row r="2597" spans="1:15" x14ac:dyDescent="0.25">
      <c r="A2597" s="11" t="s">
        <v>2547</v>
      </c>
      <c r="B2597" s="12">
        <v>46104</v>
      </c>
      <c r="C2597" s="11" t="s">
        <v>178</v>
      </c>
      <c r="D2597" s="11" t="s">
        <v>337</v>
      </c>
      <c r="E2597" s="11" t="s">
        <v>385</v>
      </c>
      <c r="F2597" s="11" t="s">
        <v>410</v>
      </c>
      <c r="G2597" s="11" t="s">
        <v>541</v>
      </c>
      <c r="H2597">
        <v>1</v>
      </c>
      <c r="I2597">
        <v>17081.22</v>
      </c>
      <c r="J2597">
        <v>0.2</v>
      </c>
      <c r="K2597">
        <v>17081.22</v>
      </c>
      <c r="L2597">
        <v>15803</v>
      </c>
      <c r="M2597">
        <v>1278.22</v>
      </c>
      <c r="N2597" s="11" t="s">
        <v>546</v>
      </c>
      <c r="O2597" s="11" t="s">
        <v>543</v>
      </c>
    </row>
    <row r="2598" spans="1:15" x14ac:dyDescent="0.25">
      <c r="A2598" s="11" t="s">
        <v>2592</v>
      </c>
      <c r="B2598" s="12">
        <v>46142</v>
      </c>
      <c r="C2598" s="11" t="s">
        <v>168</v>
      </c>
      <c r="D2598" s="11" t="s">
        <v>353</v>
      </c>
      <c r="E2598" s="11" t="s">
        <v>393</v>
      </c>
      <c r="F2598" s="11" t="s">
        <v>511</v>
      </c>
      <c r="G2598" s="11" t="s">
        <v>541</v>
      </c>
      <c r="H2598">
        <v>7</v>
      </c>
      <c r="I2598">
        <v>6434.8</v>
      </c>
      <c r="J2598">
        <v>0.2</v>
      </c>
      <c r="K2598">
        <v>45043.6</v>
      </c>
      <c r="L2598">
        <v>37359</v>
      </c>
      <c r="M2598">
        <v>7684.6</v>
      </c>
      <c r="N2598" s="11" t="s">
        <v>556</v>
      </c>
      <c r="O2598" s="11" t="s">
        <v>543</v>
      </c>
    </row>
    <row r="2599" spans="1:15" x14ac:dyDescent="0.25">
      <c r="A2599" s="11" t="s">
        <v>2598</v>
      </c>
      <c r="B2599" s="12">
        <v>46170</v>
      </c>
      <c r="C2599" s="11" t="s">
        <v>306</v>
      </c>
      <c r="D2599" s="11" t="s">
        <v>348</v>
      </c>
      <c r="E2599" s="11" t="s">
        <v>393</v>
      </c>
      <c r="F2599" s="11" t="s">
        <v>465</v>
      </c>
      <c r="G2599" s="11" t="s">
        <v>541</v>
      </c>
      <c r="H2599">
        <v>1</v>
      </c>
      <c r="I2599">
        <v>10162.780000000001</v>
      </c>
      <c r="J2599">
        <v>0.2</v>
      </c>
      <c r="K2599">
        <v>10162.780000000001</v>
      </c>
      <c r="L2599">
        <v>10219</v>
      </c>
      <c r="M2599">
        <v>-56.22</v>
      </c>
      <c r="N2599" s="11" t="s">
        <v>556</v>
      </c>
      <c r="O2599" s="11" t="s">
        <v>543</v>
      </c>
    </row>
    <row r="2600" spans="1:15" x14ac:dyDescent="0.25">
      <c r="A2600" s="11" t="s">
        <v>2630</v>
      </c>
      <c r="B2600" s="12">
        <v>45959</v>
      </c>
      <c r="C2600" s="11" t="s">
        <v>110</v>
      </c>
      <c r="D2600" s="11" t="s">
        <v>348</v>
      </c>
      <c r="E2600" s="11" t="s">
        <v>398</v>
      </c>
      <c r="F2600" s="11" t="s">
        <v>497</v>
      </c>
      <c r="G2600" s="11" t="s">
        <v>541</v>
      </c>
      <c r="H2600">
        <v>2</v>
      </c>
      <c r="I2600">
        <v>10162.780000000001</v>
      </c>
      <c r="J2600">
        <v>0.2</v>
      </c>
      <c r="K2600">
        <v>20325.560000000001</v>
      </c>
      <c r="L2600">
        <v>20438</v>
      </c>
      <c r="M2600">
        <v>-112.44</v>
      </c>
      <c r="N2600" s="11" t="s">
        <v>556</v>
      </c>
      <c r="O2600" s="11" t="s">
        <v>543</v>
      </c>
    </row>
    <row r="2601" spans="1:15" x14ac:dyDescent="0.25">
      <c r="A2601" s="11" t="s">
        <v>2654</v>
      </c>
      <c r="B2601" s="12">
        <v>45947</v>
      </c>
      <c r="C2601" s="11" t="s">
        <v>186</v>
      </c>
      <c r="D2601" s="11" t="s">
        <v>362</v>
      </c>
      <c r="E2601" s="11" t="s">
        <v>382</v>
      </c>
      <c r="F2601" s="11" t="s">
        <v>413</v>
      </c>
      <c r="G2601" s="11" t="s">
        <v>541</v>
      </c>
      <c r="H2601">
        <v>1</v>
      </c>
      <c r="I2601">
        <v>18037.47</v>
      </c>
      <c r="J2601">
        <v>0.2</v>
      </c>
      <c r="K2601">
        <v>18037.47</v>
      </c>
      <c r="L2601">
        <v>17059</v>
      </c>
      <c r="M2601">
        <v>978.47</v>
      </c>
      <c r="N2601" s="11" t="s">
        <v>556</v>
      </c>
      <c r="O2601" s="11" t="s">
        <v>543</v>
      </c>
    </row>
    <row r="2602" spans="1:15" x14ac:dyDescent="0.25">
      <c r="A2602" s="11" t="s">
        <v>2666</v>
      </c>
      <c r="B2602" s="12">
        <v>46047</v>
      </c>
      <c r="C2602" s="11" t="s">
        <v>106</v>
      </c>
      <c r="D2602" s="11" t="s">
        <v>368</v>
      </c>
      <c r="E2602" s="11" t="s">
        <v>382</v>
      </c>
      <c r="F2602" s="11" t="s">
        <v>404</v>
      </c>
      <c r="G2602" s="11" t="s">
        <v>541</v>
      </c>
      <c r="H2602">
        <v>5</v>
      </c>
      <c r="I2602">
        <v>858.95</v>
      </c>
      <c r="J2602">
        <v>0.2</v>
      </c>
      <c r="K2602">
        <v>4294.75</v>
      </c>
      <c r="L2602">
        <v>3880</v>
      </c>
      <c r="M2602">
        <v>414.75</v>
      </c>
      <c r="N2602" s="11" t="s">
        <v>542</v>
      </c>
      <c r="O2602" s="11" t="s">
        <v>543</v>
      </c>
    </row>
    <row r="2603" spans="1:15" x14ac:dyDescent="0.25">
      <c r="A2603" s="11" t="s">
        <v>2685</v>
      </c>
      <c r="B2603" s="12">
        <v>46378</v>
      </c>
      <c r="C2603" s="11" t="s">
        <v>322</v>
      </c>
      <c r="D2603" s="11" t="s">
        <v>337</v>
      </c>
      <c r="E2603" s="11" t="s">
        <v>382</v>
      </c>
      <c r="F2603" s="11" t="s">
        <v>413</v>
      </c>
      <c r="G2603" s="11" t="s">
        <v>541</v>
      </c>
      <c r="H2603">
        <v>1</v>
      </c>
      <c r="I2603">
        <v>17081.22</v>
      </c>
      <c r="J2603">
        <v>0.2</v>
      </c>
      <c r="K2603">
        <v>17081.22</v>
      </c>
      <c r="L2603">
        <v>15803</v>
      </c>
      <c r="M2603">
        <v>1278.22</v>
      </c>
      <c r="N2603" s="11" t="s">
        <v>542</v>
      </c>
      <c r="O2603" s="11" t="s">
        <v>543</v>
      </c>
    </row>
    <row r="2604" spans="1:15" x14ac:dyDescent="0.25">
      <c r="A2604" s="11" t="s">
        <v>2690</v>
      </c>
      <c r="B2604" s="12">
        <v>46223</v>
      </c>
      <c r="C2604" s="11" t="s">
        <v>272</v>
      </c>
      <c r="D2604" s="11" t="s">
        <v>337</v>
      </c>
      <c r="E2604" s="11" t="s">
        <v>393</v>
      </c>
      <c r="F2604" s="11" t="s">
        <v>479</v>
      </c>
      <c r="G2604" s="11" t="s">
        <v>541</v>
      </c>
      <c r="H2604">
        <v>8</v>
      </c>
      <c r="I2604">
        <v>17081.22</v>
      </c>
      <c r="J2604">
        <v>0.2</v>
      </c>
      <c r="K2604">
        <v>136649.76</v>
      </c>
      <c r="L2604">
        <v>126424</v>
      </c>
      <c r="M2604">
        <v>10225.76</v>
      </c>
      <c r="N2604" s="11" t="s">
        <v>542</v>
      </c>
      <c r="O2604" s="11" t="s">
        <v>543</v>
      </c>
    </row>
    <row r="2605" spans="1:15" x14ac:dyDescent="0.25">
      <c r="A2605" s="11" t="s">
        <v>2708</v>
      </c>
      <c r="B2605" s="12">
        <v>45892</v>
      </c>
      <c r="C2605" s="11" t="s">
        <v>220</v>
      </c>
      <c r="D2605" s="11" t="s">
        <v>375</v>
      </c>
      <c r="E2605" s="11" t="s">
        <v>382</v>
      </c>
      <c r="F2605" s="11" t="s">
        <v>485</v>
      </c>
      <c r="G2605" s="11" t="s">
        <v>541</v>
      </c>
      <c r="H2605">
        <v>4</v>
      </c>
      <c r="I2605">
        <v>4378.18</v>
      </c>
      <c r="J2605">
        <v>0.2</v>
      </c>
      <c r="K2605">
        <v>17512.72</v>
      </c>
      <c r="L2605">
        <v>14748</v>
      </c>
      <c r="M2605">
        <v>2764.72</v>
      </c>
      <c r="N2605" s="11" t="s">
        <v>550</v>
      </c>
      <c r="O2605" s="11" t="s">
        <v>543</v>
      </c>
    </row>
    <row r="2606" spans="1:15" x14ac:dyDescent="0.25">
      <c r="A2606" s="11" t="s">
        <v>2720</v>
      </c>
      <c r="B2606" s="12">
        <v>46361</v>
      </c>
      <c r="C2606" s="11" t="s">
        <v>33</v>
      </c>
      <c r="D2606" s="11" t="s">
        <v>362</v>
      </c>
      <c r="E2606" s="11" t="s">
        <v>393</v>
      </c>
      <c r="F2606" s="11" t="s">
        <v>499</v>
      </c>
      <c r="G2606" s="11" t="s">
        <v>541</v>
      </c>
      <c r="H2606">
        <v>7</v>
      </c>
      <c r="I2606">
        <v>18037.47</v>
      </c>
      <c r="J2606">
        <v>0.2</v>
      </c>
      <c r="K2606">
        <v>126262.29</v>
      </c>
      <c r="L2606">
        <v>119413</v>
      </c>
      <c r="M2606">
        <v>6849.29</v>
      </c>
      <c r="N2606" s="11" t="s">
        <v>556</v>
      </c>
      <c r="O2606" s="11" t="s">
        <v>543</v>
      </c>
    </row>
    <row r="2607" spans="1:15" x14ac:dyDescent="0.25">
      <c r="A2607" s="11" t="s">
        <v>2722</v>
      </c>
      <c r="B2607" s="12">
        <v>46025</v>
      </c>
      <c r="C2607" s="11" t="s">
        <v>292</v>
      </c>
      <c r="D2607" s="11" t="s">
        <v>362</v>
      </c>
      <c r="E2607" s="11" t="s">
        <v>393</v>
      </c>
      <c r="F2607" s="11" t="s">
        <v>515</v>
      </c>
      <c r="G2607" s="11" t="s">
        <v>541</v>
      </c>
      <c r="H2607">
        <v>1</v>
      </c>
      <c r="I2607">
        <v>18037.47</v>
      </c>
      <c r="J2607">
        <v>0.2</v>
      </c>
      <c r="K2607">
        <v>18037.47</v>
      </c>
      <c r="L2607">
        <v>17059</v>
      </c>
      <c r="M2607">
        <v>978.47</v>
      </c>
      <c r="N2607" s="11" t="s">
        <v>550</v>
      </c>
      <c r="O2607" s="11" t="s">
        <v>543</v>
      </c>
    </row>
    <row r="2608" spans="1:15" x14ac:dyDescent="0.25">
      <c r="A2608" s="11" t="s">
        <v>2724</v>
      </c>
      <c r="B2608" s="12">
        <v>45795</v>
      </c>
      <c r="C2608" s="11" t="s">
        <v>56</v>
      </c>
      <c r="D2608" s="11" t="s">
        <v>368</v>
      </c>
      <c r="E2608" s="11" t="s">
        <v>385</v>
      </c>
      <c r="F2608" s="11" t="s">
        <v>513</v>
      </c>
      <c r="G2608" s="11" t="s">
        <v>541</v>
      </c>
      <c r="H2608">
        <v>7</v>
      </c>
      <c r="I2608">
        <v>858.95</v>
      </c>
      <c r="J2608">
        <v>0.2</v>
      </c>
      <c r="K2608">
        <v>6012.65</v>
      </c>
      <c r="L2608">
        <v>5432</v>
      </c>
      <c r="M2608">
        <v>580.65</v>
      </c>
      <c r="N2608" s="11" t="s">
        <v>546</v>
      </c>
      <c r="O2608" s="11" t="s">
        <v>543</v>
      </c>
    </row>
    <row r="2609" spans="1:15" x14ac:dyDescent="0.25">
      <c r="A2609" s="11" t="s">
        <v>2730</v>
      </c>
      <c r="B2609" s="12">
        <v>46228</v>
      </c>
      <c r="C2609" s="11" t="s">
        <v>62</v>
      </c>
      <c r="D2609" s="11" t="s">
        <v>337</v>
      </c>
      <c r="E2609" s="11" t="s">
        <v>393</v>
      </c>
      <c r="F2609" s="11" t="s">
        <v>473</v>
      </c>
      <c r="G2609" s="11" t="s">
        <v>541</v>
      </c>
      <c r="H2609">
        <v>8</v>
      </c>
      <c r="I2609">
        <v>17081.22</v>
      </c>
      <c r="J2609">
        <v>0.2</v>
      </c>
      <c r="K2609">
        <v>136649.76</v>
      </c>
      <c r="L2609">
        <v>126424</v>
      </c>
      <c r="M2609">
        <v>10225.76</v>
      </c>
      <c r="N2609" s="11" t="s">
        <v>542</v>
      </c>
      <c r="O2609" s="11" t="s">
        <v>543</v>
      </c>
    </row>
    <row r="2610" spans="1:15" x14ac:dyDescent="0.25">
      <c r="A2610" s="11" t="s">
        <v>2732</v>
      </c>
      <c r="B2610" s="12">
        <v>45944</v>
      </c>
      <c r="C2610" s="11" t="s">
        <v>204</v>
      </c>
      <c r="D2610" s="11" t="s">
        <v>377</v>
      </c>
      <c r="E2610" s="11" t="s">
        <v>395</v>
      </c>
      <c r="F2610" s="11" t="s">
        <v>435</v>
      </c>
      <c r="G2610" s="11" t="s">
        <v>541</v>
      </c>
      <c r="H2610">
        <v>5</v>
      </c>
      <c r="I2610">
        <v>20793.54</v>
      </c>
      <c r="J2610">
        <v>0.2</v>
      </c>
      <c r="K2610">
        <v>103967.7</v>
      </c>
      <c r="L2610">
        <v>92755</v>
      </c>
      <c r="M2610">
        <v>11212.7</v>
      </c>
      <c r="N2610" s="11" t="s">
        <v>546</v>
      </c>
      <c r="O2610" s="11" t="s">
        <v>543</v>
      </c>
    </row>
    <row r="2611" spans="1:15" x14ac:dyDescent="0.25">
      <c r="A2611" s="11" t="s">
        <v>2745</v>
      </c>
      <c r="B2611" s="12">
        <v>46049</v>
      </c>
      <c r="C2611" s="11" t="s">
        <v>46</v>
      </c>
      <c r="D2611" s="11" t="s">
        <v>351</v>
      </c>
      <c r="E2611" s="11" t="s">
        <v>391</v>
      </c>
      <c r="F2611" s="11" t="s">
        <v>429</v>
      </c>
      <c r="G2611" s="11" t="s">
        <v>541</v>
      </c>
      <c r="H2611">
        <v>6</v>
      </c>
      <c r="I2611">
        <v>23190.3</v>
      </c>
      <c r="J2611">
        <v>0.2</v>
      </c>
      <c r="K2611">
        <v>139141.79999999999</v>
      </c>
      <c r="L2611">
        <v>116628</v>
      </c>
      <c r="M2611">
        <v>22513.8</v>
      </c>
      <c r="N2611" s="11" t="s">
        <v>550</v>
      </c>
      <c r="O2611" s="11" t="s">
        <v>543</v>
      </c>
    </row>
    <row r="2612" spans="1:15" x14ac:dyDescent="0.25">
      <c r="A2612" s="11" t="s">
        <v>2764</v>
      </c>
      <c r="B2612" s="12">
        <v>45795</v>
      </c>
      <c r="C2612" s="11" t="s">
        <v>46</v>
      </c>
      <c r="D2612" s="11" t="s">
        <v>375</v>
      </c>
      <c r="E2612" s="11" t="s">
        <v>391</v>
      </c>
      <c r="F2612" s="11" t="s">
        <v>483</v>
      </c>
      <c r="G2612" s="11" t="s">
        <v>541</v>
      </c>
      <c r="H2612">
        <v>7</v>
      </c>
      <c r="I2612">
        <v>4378.18</v>
      </c>
      <c r="J2612">
        <v>0.2</v>
      </c>
      <c r="K2612">
        <v>30647.26</v>
      </c>
      <c r="L2612">
        <v>25809</v>
      </c>
      <c r="M2612">
        <v>4838.26</v>
      </c>
      <c r="N2612" s="11" t="s">
        <v>556</v>
      </c>
      <c r="O2612" s="11" t="s">
        <v>543</v>
      </c>
    </row>
    <row r="2613" spans="1:15" x14ac:dyDescent="0.25">
      <c r="A2613" s="11" t="s">
        <v>2782</v>
      </c>
      <c r="B2613" s="12">
        <v>45708</v>
      </c>
      <c r="C2613" s="11" t="s">
        <v>68</v>
      </c>
      <c r="D2613" s="11" t="s">
        <v>345</v>
      </c>
      <c r="E2613" s="11" t="s">
        <v>391</v>
      </c>
      <c r="F2613" s="11" t="s">
        <v>517</v>
      </c>
      <c r="G2613" s="11" t="s">
        <v>541</v>
      </c>
      <c r="H2613">
        <v>1</v>
      </c>
      <c r="I2613">
        <v>1497.42</v>
      </c>
      <c r="J2613">
        <v>0.2</v>
      </c>
      <c r="K2613">
        <v>1497.42</v>
      </c>
      <c r="L2613">
        <v>1615</v>
      </c>
      <c r="M2613">
        <v>-117.58</v>
      </c>
      <c r="N2613" s="11" t="s">
        <v>546</v>
      </c>
      <c r="O2613" s="11" t="s">
        <v>543</v>
      </c>
    </row>
    <row r="2614" spans="1:15" x14ac:dyDescent="0.25">
      <c r="A2614" s="11" t="s">
        <v>2839</v>
      </c>
      <c r="B2614" s="12">
        <v>46008</v>
      </c>
      <c r="C2614" s="11" t="s">
        <v>312</v>
      </c>
      <c r="D2614" s="11" t="s">
        <v>341</v>
      </c>
      <c r="E2614" s="11" t="s">
        <v>389</v>
      </c>
      <c r="F2614" s="11" t="s">
        <v>467</v>
      </c>
      <c r="G2614" s="11" t="s">
        <v>541</v>
      </c>
      <c r="H2614">
        <v>5</v>
      </c>
      <c r="I2614">
        <v>413.86</v>
      </c>
      <c r="J2614">
        <v>0.2</v>
      </c>
      <c r="K2614">
        <v>2069.3000000000002</v>
      </c>
      <c r="L2614">
        <v>2060</v>
      </c>
      <c r="M2614">
        <v>9.3000000000000007</v>
      </c>
      <c r="N2614" s="11" t="s">
        <v>542</v>
      </c>
      <c r="O2614" s="11" t="s">
        <v>543</v>
      </c>
    </row>
    <row r="2615" spans="1:15" x14ac:dyDescent="0.25">
      <c r="A2615" s="11" t="s">
        <v>2840</v>
      </c>
      <c r="B2615" s="12">
        <v>46269</v>
      </c>
      <c r="C2615" s="11" t="s">
        <v>166</v>
      </c>
      <c r="D2615" s="11" t="s">
        <v>377</v>
      </c>
      <c r="E2615" s="11" t="s">
        <v>398</v>
      </c>
      <c r="F2615" s="11" t="s">
        <v>427</v>
      </c>
      <c r="G2615" s="11" t="s">
        <v>541</v>
      </c>
      <c r="H2615">
        <v>5</v>
      </c>
      <c r="I2615">
        <v>20793.54</v>
      </c>
      <c r="J2615">
        <v>0.2</v>
      </c>
      <c r="K2615">
        <v>103967.7</v>
      </c>
      <c r="L2615">
        <v>92755</v>
      </c>
      <c r="M2615">
        <v>11212.7</v>
      </c>
      <c r="N2615" s="11" t="s">
        <v>550</v>
      </c>
      <c r="O2615" s="11" t="s">
        <v>543</v>
      </c>
    </row>
    <row r="2616" spans="1:15" x14ac:dyDescent="0.25">
      <c r="A2616" s="11" t="s">
        <v>2844</v>
      </c>
      <c r="B2616" s="12">
        <v>45784</v>
      </c>
      <c r="C2616" s="11" t="s">
        <v>254</v>
      </c>
      <c r="D2616" s="11" t="s">
        <v>337</v>
      </c>
      <c r="E2616" s="11" t="s">
        <v>393</v>
      </c>
      <c r="F2616" s="11" t="s">
        <v>501</v>
      </c>
      <c r="G2616" s="11" t="s">
        <v>541</v>
      </c>
      <c r="H2616">
        <v>6</v>
      </c>
      <c r="I2616">
        <v>17081.22</v>
      </c>
      <c r="J2616">
        <v>0.2</v>
      </c>
      <c r="K2616">
        <v>102487.32</v>
      </c>
      <c r="L2616">
        <v>94818</v>
      </c>
      <c r="M2616">
        <v>7669.32</v>
      </c>
      <c r="N2616" s="11" t="s">
        <v>556</v>
      </c>
      <c r="O2616" s="11" t="s">
        <v>543</v>
      </c>
    </row>
    <row r="2617" spans="1:15" x14ac:dyDescent="0.25">
      <c r="A2617" s="11" t="s">
        <v>2874</v>
      </c>
      <c r="B2617" s="12">
        <v>46333</v>
      </c>
      <c r="C2617" s="11" t="s">
        <v>35</v>
      </c>
      <c r="D2617" s="11" t="s">
        <v>366</v>
      </c>
      <c r="E2617" s="11" t="s">
        <v>398</v>
      </c>
      <c r="F2617" s="11" t="s">
        <v>479</v>
      </c>
      <c r="G2617" s="11" t="s">
        <v>541</v>
      </c>
      <c r="H2617">
        <v>4</v>
      </c>
      <c r="I2617">
        <v>19917.32</v>
      </c>
      <c r="J2617">
        <v>0.2</v>
      </c>
      <c r="K2617">
        <v>79669.279999999999</v>
      </c>
      <c r="L2617">
        <v>67108</v>
      </c>
      <c r="M2617">
        <v>12561.28</v>
      </c>
      <c r="N2617" s="11" t="s">
        <v>556</v>
      </c>
      <c r="O2617" s="11" t="s">
        <v>543</v>
      </c>
    </row>
    <row r="2618" spans="1:15" x14ac:dyDescent="0.25">
      <c r="A2618" s="11" t="s">
        <v>2877</v>
      </c>
      <c r="B2618" s="12">
        <v>46218</v>
      </c>
      <c r="C2618" s="11" t="s">
        <v>166</v>
      </c>
      <c r="D2618" s="11" t="s">
        <v>337</v>
      </c>
      <c r="E2618" s="11" t="s">
        <v>385</v>
      </c>
      <c r="F2618" s="11" t="s">
        <v>471</v>
      </c>
      <c r="G2618" s="11" t="s">
        <v>541</v>
      </c>
      <c r="H2618">
        <v>2</v>
      </c>
      <c r="I2618">
        <v>17081.22</v>
      </c>
      <c r="J2618">
        <v>0.2</v>
      </c>
      <c r="K2618">
        <v>24869.53</v>
      </c>
      <c r="L2618">
        <v>31606</v>
      </c>
      <c r="M2618">
        <v>-6736.47</v>
      </c>
      <c r="N2618" s="11" t="s">
        <v>542</v>
      </c>
      <c r="O2618" s="11" t="s">
        <v>543</v>
      </c>
    </row>
    <row r="2619" spans="1:15" x14ac:dyDescent="0.25">
      <c r="A2619" s="11" t="s">
        <v>2889</v>
      </c>
      <c r="B2619" s="12">
        <v>45878</v>
      </c>
      <c r="C2619" s="11" t="s">
        <v>306</v>
      </c>
      <c r="D2619" s="11" t="s">
        <v>371</v>
      </c>
      <c r="E2619" s="11" t="s">
        <v>382</v>
      </c>
      <c r="F2619" s="11" t="s">
        <v>404</v>
      </c>
      <c r="G2619" s="11" t="s">
        <v>541</v>
      </c>
      <c r="H2619">
        <v>7</v>
      </c>
      <c r="I2619">
        <v>20191.14</v>
      </c>
      <c r="J2619">
        <v>0.2</v>
      </c>
      <c r="K2619">
        <v>141337.98000000001</v>
      </c>
      <c r="L2619">
        <v>149212</v>
      </c>
      <c r="M2619">
        <v>-7874.02</v>
      </c>
      <c r="N2619" s="11" t="s">
        <v>546</v>
      </c>
      <c r="O2619" s="11" t="s">
        <v>543</v>
      </c>
    </row>
    <row r="2620" spans="1:15" x14ac:dyDescent="0.25">
      <c r="A2620" s="11" t="s">
        <v>2892</v>
      </c>
      <c r="B2620" s="12">
        <v>45720</v>
      </c>
      <c r="C2620" s="11" t="s">
        <v>60</v>
      </c>
      <c r="D2620" s="11" t="s">
        <v>341</v>
      </c>
      <c r="E2620" s="11" t="s">
        <v>391</v>
      </c>
      <c r="F2620" s="11" t="s">
        <v>449</v>
      </c>
      <c r="G2620" s="11" t="s">
        <v>541</v>
      </c>
      <c r="H2620">
        <v>8</v>
      </c>
      <c r="I2620">
        <v>413.86</v>
      </c>
      <c r="J2620">
        <v>0.2</v>
      </c>
      <c r="K2620">
        <v>3310.88</v>
      </c>
      <c r="L2620">
        <v>3296</v>
      </c>
      <c r="M2620">
        <v>14.88</v>
      </c>
      <c r="N2620" s="11" t="s">
        <v>546</v>
      </c>
      <c r="O2620" s="11" t="s">
        <v>543</v>
      </c>
    </row>
    <row r="2621" spans="1:15" x14ac:dyDescent="0.25">
      <c r="A2621" s="11" t="s">
        <v>2897</v>
      </c>
      <c r="B2621" s="12">
        <v>46295</v>
      </c>
      <c r="C2621" s="11" t="s">
        <v>14</v>
      </c>
      <c r="D2621" s="11" t="s">
        <v>334</v>
      </c>
      <c r="E2621" s="11" t="s">
        <v>382</v>
      </c>
      <c r="F2621" s="11" t="s">
        <v>439</v>
      </c>
      <c r="G2621" s="11" t="s">
        <v>541</v>
      </c>
      <c r="H2621">
        <v>1</v>
      </c>
      <c r="I2621">
        <v>297.01</v>
      </c>
      <c r="J2621">
        <v>0.2</v>
      </c>
      <c r="K2621">
        <v>297.01</v>
      </c>
      <c r="L2621">
        <v>285</v>
      </c>
      <c r="M2621">
        <v>12.01</v>
      </c>
      <c r="N2621" s="11" t="s">
        <v>546</v>
      </c>
      <c r="O2621" s="11" t="s">
        <v>543</v>
      </c>
    </row>
    <row r="2622" spans="1:15" x14ac:dyDescent="0.25">
      <c r="A2622" s="11" t="s">
        <v>2901</v>
      </c>
      <c r="B2622" s="12">
        <v>45944</v>
      </c>
      <c r="C2622" s="11" t="s">
        <v>192</v>
      </c>
      <c r="D2622" s="11" t="s">
        <v>341</v>
      </c>
      <c r="E2622" s="11" t="s">
        <v>389</v>
      </c>
      <c r="F2622" s="11" t="s">
        <v>443</v>
      </c>
      <c r="G2622" s="11" t="s">
        <v>541</v>
      </c>
      <c r="H2622">
        <v>7</v>
      </c>
      <c r="I2622">
        <v>413.86</v>
      </c>
      <c r="J2622">
        <v>0.2</v>
      </c>
      <c r="K2622">
        <v>2897.02</v>
      </c>
      <c r="L2622">
        <v>2884</v>
      </c>
      <c r="M2622">
        <v>13.02</v>
      </c>
      <c r="N2622" s="11" t="s">
        <v>556</v>
      </c>
      <c r="O2622" s="11" t="s">
        <v>543</v>
      </c>
    </row>
    <row r="2623" spans="1:15" x14ac:dyDescent="0.25">
      <c r="A2623" s="11" t="s">
        <v>2914</v>
      </c>
      <c r="B2623" s="12">
        <v>46041</v>
      </c>
      <c r="C2623" s="11" t="s">
        <v>212</v>
      </c>
      <c r="D2623" s="11" t="s">
        <v>345</v>
      </c>
      <c r="E2623" s="11" t="s">
        <v>393</v>
      </c>
      <c r="F2623" s="11" t="s">
        <v>507</v>
      </c>
      <c r="G2623" s="11" t="s">
        <v>541</v>
      </c>
      <c r="H2623">
        <v>8</v>
      </c>
      <c r="I2623">
        <v>1497.42</v>
      </c>
      <c r="J2623">
        <v>0.2</v>
      </c>
      <c r="K2623">
        <v>11979.36</v>
      </c>
      <c r="L2623">
        <v>12920</v>
      </c>
      <c r="M2623">
        <v>-940.64</v>
      </c>
      <c r="N2623" s="11" t="s">
        <v>556</v>
      </c>
      <c r="O2623" s="11" t="s">
        <v>543</v>
      </c>
    </row>
    <row r="2624" spans="1:15" x14ac:dyDescent="0.25">
      <c r="A2624" s="11" t="s">
        <v>2934</v>
      </c>
      <c r="B2624" s="12">
        <v>46305</v>
      </c>
      <c r="C2624" s="11" t="s">
        <v>78</v>
      </c>
      <c r="D2624" s="11" t="s">
        <v>337</v>
      </c>
      <c r="E2624" s="11" t="s">
        <v>385</v>
      </c>
      <c r="F2624" s="11" t="s">
        <v>495</v>
      </c>
      <c r="G2624" s="11" t="s">
        <v>541</v>
      </c>
      <c r="H2624">
        <v>4</v>
      </c>
      <c r="I2624">
        <v>17081.22</v>
      </c>
      <c r="J2624">
        <v>0.2</v>
      </c>
      <c r="K2624">
        <v>68324.88</v>
      </c>
      <c r="L2624">
        <v>63212</v>
      </c>
      <c r="M2624">
        <v>5112.88</v>
      </c>
      <c r="N2624" s="11" t="s">
        <v>556</v>
      </c>
      <c r="O2624" s="11" t="s">
        <v>543</v>
      </c>
    </row>
    <row r="2625" spans="1:15" x14ac:dyDescent="0.25">
      <c r="A2625" s="11" t="s">
        <v>2936</v>
      </c>
      <c r="B2625" s="12">
        <v>45964</v>
      </c>
      <c r="C2625" s="11" t="s">
        <v>172</v>
      </c>
      <c r="D2625" s="11" t="s">
        <v>343</v>
      </c>
      <c r="E2625" s="11" t="s">
        <v>387</v>
      </c>
      <c r="F2625" s="11" t="s">
        <v>469</v>
      </c>
      <c r="G2625" s="11" t="s">
        <v>541</v>
      </c>
      <c r="H2625">
        <v>1</v>
      </c>
      <c r="I2625">
        <v>3343.67</v>
      </c>
      <c r="J2625">
        <v>0.2</v>
      </c>
      <c r="K2625">
        <v>3343.67</v>
      </c>
      <c r="L2625">
        <v>3191</v>
      </c>
      <c r="M2625">
        <v>152.66999999999999</v>
      </c>
      <c r="N2625" s="11" t="s">
        <v>542</v>
      </c>
      <c r="O2625" s="11" t="s">
        <v>543</v>
      </c>
    </row>
    <row r="2626" spans="1:15" x14ac:dyDescent="0.25">
      <c r="A2626" s="11" t="s">
        <v>2946</v>
      </c>
      <c r="B2626" s="12">
        <v>45857</v>
      </c>
      <c r="C2626" s="11" t="s">
        <v>298</v>
      </c>
      <c r="D2626" s="11" t="s">
        <v>343</v>
      </c>
      <c r="E2626" s="11" t="s">
        <v>398</v>
      </c>
      <c r="F2626" s="11" t="s">
        <v>491</v>
      </c>
      <c r="G2626" s="11" t="s">
        <v>541</v>
      </c>
      <c r="H2626">
        <v>5</v>
      </c>
      <c r="I2626">
        <v>3343.67</v>
      </c>
      <c r="J2626">
        <v>0.2</v>
      </c>
      <c r="K2626">
        <v>16718.349999999999</v>
      </c>
      <c r="L2626">
        <v>15955</v>
      </c>
      <c r="M2626">
        <v>763.35</v>
      </c>
      <c r="N2626" s="11" t="s">
        <v>556</v>
      </c>
      <c r="O2626" s="11" t="s">
        <v>543</v>
      </c>
    </row>
    <row r="2627" spans="1:15" x14ac:dyDescent="0.25">
      <c r="A2627" s="11" t="s">
        <v>3035</v>
      </c>
      <c r="B2627" s="12">
        <v>46216</v>
      </c>
      <c r="C2627" s="11" t="s">
        <v>202</v>
      </c>
      <c r="D2627" s="11" t="s">
        <v>371</v>
      </c>
      <c r="E2627" s="11" t="s">
        <v>398</v>
      </c>
      <c r="F2627" s="11" t="s">
        <v>497</v>
      </c>
      <c r="G2627" s="11" t="s">
        <v>541</v>
      </c>
      <c r="H2627">
        <v>8</v>
      </c>
      <c r="I2627">
        <v>20191.14</v>
      </c>
      <c r="J2627">
        <v>0.2</v>
      </c>
      <c r="K2627">
        <v>161529.12</v>
      </c>
      <c r="L2627">
        <v>170528</v>
      </c>
      <c r="M2627">
        <v>-8998.8799999999992</v>
      </c>
      <c r="N2627" s="11" t="s">
        <v>550</v>
      </c>
      <c r="O2627" s="11" t="s">
        <v>543</v>
      </c>
    </row>
    <row r="2628" spans="1:15" x14ac:dyDescent="0.25">
      <c r="A2628" s="11" t="s">
        <v>3040</v>
      </c>
      <c r="B2628" s="12">
        <v>45819</v>
      </c>
      <c r="C2628" s="11" t="s">
        <v>30</v>
      </c>
      <c r="D2628" s="11" t="s">
        <v>373</v>
      </c>
      <c r="E2628" s="11" t="s">
        <v>389</v>
      </c>
      <c r="F2628" s="11" t="s">
        <v>525</v>
      </c>
      <c r="G2628" s="11" t="s">
        <v>541</v>
      </c>
      <c r="H2628">
        <v>7</v>
      </c>
      <c r="I2628">
        <v>1821.81</v>
      </c>
      <c r="J2628">
        <v>0.2</v>
      </c>
      <c r="K2628">
        <v>12752.67</v>
      </c>
      <c r="L2628">
        <v>11347</v>
      </c>
      <c r="M2628">
        <v>1405.67</v>
      </c>
      <c r="N2628" s="11" t="s">
        <v>556</v>
      </c>
      <c r="O2628" s="11" t="s">
        <v>543</v>
      </c>
    </row>
    <row r="2629" spans="1:15" x14ac:dyDescent="0.25">
      <c r="A2629" s="11" t="s">
        <v>3076</v>
      </c>
      <c r="B2629" s="12">
        <v>46213</v>
      </c>
      <c r="C2629" s="11" t="s">
        <v>110</v>
      </c>
      <c r="D2629" s="11" t="s">
        <v>337</v>
      </c>
      <c r="E2629" s="11" t="s">
        <v>389</v>
      </c>
      <c r="F2629" s="11" t="s">
        <v>415</v>
      </c>
      <c r="G2629" s="11" t="s">
        <v>541</v>
      </c>
      <c r="H2629">
        <v>8</v>
      </c>
      <c r="I2629">
        <v>17081.22</v>
      </c>
      <c r="J2629">
        <v>0.2</v>
      </c>
      <c r="K2629">
        <v>136649.76</v>
      </c>
      <c r="L2629">
        <v>126424</v>
      </c>
      <c r="M2629">
        <v>10225.76</v>
      </c>
      <c r="N2629" s="11" t="s">
        <v>550</v>
      </c>
      <c r="O2629" s="11" t="s">
        <v>543</v>
      </c>
    </row>
    <row r="2630" spans="1:15" x14ac:dyDescent="0.25">
      <c r="A2630" s="11" t="s">
        <v>3101</v>
      </c>
      <c r="B2630" s="12">
        <v>45671</v>
      </c>
      <c r="C2630" s="11" t="s">
        <v>302</v>
      </c>
      <c r="D2630" s="11" t="s">
        <v>334</v>
      </c>
      <c r="E2630" s="11" t="s">
        <v>395</v>
      </c>
      <c r="F2630" s="11" t="s">
        <v>447</v>
      </c>
      <c r="G2630" s="11" t="s">
        <v>541</v>
      </c>
      <c r="H2630">
        <v>5</v>
      </c>
      <c r="I2630">
        <v>297.01</v>
      </c>
      <c r="J2630">
        <v>0.2</v>
      </c>
      <c r="K2630">
        <v>1485.05</v>
      </c>
      <c r="L2630">
        <v>1425</v>
      </c>
      <c r="M2630">
        <v>60.05</v>
      </c>
      <c r="N2630" s="11" t="s">
        <v>542</v>
      </c>
      <c r="O2630" s="11" t="s">
        <v>543</v>
      </c>
    </row>
    <row r="2631" spans="1:15" x14ac:dyDescent="0.25">
      <c r="A2631" s="11" t="s">
        <v>3126</v>
      </c>
      <c r="B2631" s="12">
        <v>46186</v>
      </c>
      <c r="C2631" s="11" t="s">
        <v>58</v>
      </c>
      <c r="D2631" s="11" t="s">
        <v>353</v>
      </c>
      <c r="E2631" s="11" t="s">
        <v>385</v>
      </c>
      <c r="F2631" s="11" t="s">
        <v>483</v>
      </c>
      <c r="G2631" s="11" t="s">
        <v>541</v>
      </c>
      <c r="H2631">
        <v>5</v>
      </c>
      <c r="I2631">
        <v>6434.8</v>
      </c>
      <c r="J2631">
        <v>0.2</v>
      </c>
      <c r="K2631">
        <v>32174</v>
      </c>
      <c r="L2631">
        <v>26685</v>
      </c>
      <c r="M2631">
        <v>5489</v>
      </c>
      <c r="N2631" s="11" t="s">
        <v>546</v>
      </c>
      <c r="O2631" s="11" t="s">
        <v>543</v>
      </c>
    </row>
    <row r="2632" spans="1:15" x14ac:dyDescent="0.25">
      <c r="A2632" s="11" t="s">
        <v>3137</v>
      </c>
      <c r="B2632" s="12">
        <v>46248</v>
      </c>
      <c r="C2632" s="11" t="s">
        <v>246</v>
      </c>
      <c r="D2632" s="11" t="s">
        <v>357</v>
      </c>
      <c r="E2632" s="11" t="s">
        <v>389</v>
      </c>
      <c r="F2632" s="11" t="s">
        <v>457</v>
      </c>
      <c r="G2632" s="11" t="s">
        <v>541</v>
      </c>
      <c r="H2632">
        <v>6</v>
      </c>
      <c r="I2632">
        <v>16622.830000000002</v>
      </c>
      <c r="J2632">
        <v>0.2</v>
      </c>
      <c r="K2632">
        <v>99736.98</v>
      </c>
      <c r="L2632">
        <v>98658</v>
      </c>
      <c r="M2632">
        <v>1078.98</v>
      </c>
      <c r="N2632" s="11" t="s">
        <v>542</v>
      </c>
      <c r="O2632" s="11" t="s">
        <v>543</v>
      </c>
    </row>
    <row r="2633" spans="1:15" x14ac:dyDescent="0.25">
      <c r="A2633" s="11" t="s">
        <v>3154</v>
      </c>
      <c r="B2633" s="12">
        <v>46018</v>
      </c>
      <c r="C2633" s="11" t="s">
        <v>35</v>
      </c>
      <c r="D2633" s="11" t="s">
        <v>364</v>
      </c>
      <c r="E2633" s="11" t="s">
        <v>391</v>
      </c>
      <c r="F2633" s="11" t="s">
        <v>461</v>
      </c>
      <c r="G2633" s="11" t="s">
        <v>541</v>
      </c>
      <c r="H2633">
        <v>1</v>
      </c>
      <c r="I2633">
        <v>20365.72</v>
      </c>
      <c r="J2633">
        <v>0.2</v>
      </c>
      <c r="K2633">
        <v>20365.72</v>
      </c>
      <c r="L2633">
        <v>16815</v>
      </c>
      <c r="M2633">
        <v>3550.72</v>
      </c>
      <c r="N2633" s="11" t="s">
        <v>550</v>
      </c>
      <c r="O2633" s="11" t="s">
        <v>543</v>
      </c>
    </row>
    <row r="2634" spans="1:15" x14ac:dyDescent="0.25">
      <c r="A2634" s="11" t="s">
        <v>3162</v>
      </c>
      <c r="B2634" s="12">
        <v>46100</v>
      </c>
      <c r="C2634" s="11" t="s">
        <v>226</v>
      </c>
      <c r="D2634" s="11" t="s">
        <v>375</v>
      </c>
      <c r="E2634" s="11" t="s">
        <v>385</v>
      </c>
      <c r="F2634" s="11" t="s">
        <v>447</v>
      </c>
      <c r="G2634" s="11" t="s">
        <v>541</v>
      </c>
      <c r="H2634">
        <v>5</v>
      </c>
      <c r="I2634">
        <v>4378.18</v>
      </c>
      <c r="J2634">
        <v>0.2</v>
      </c>
      <c r="K2634">
        <v>21890.9</v>
      </c>
      <c r="L2634">
        <v>18435</v>
      </c>
      <c r="M2634">
        <v>3455.9</v>
      </c>
      <c r="N2634" s="11" t="s">
        <v>542</v>
      </c>
      <c r="O2634" s="11" t="s">
        <v>543</v>
      </c>
    </row>
    <row r="2635" spans="1:15" x14ac:dyDescent="0.25">
      <c r="A2635" s="11" t="s">
        <v>3172</v>
      </c>
      <c r="B2635" s="12">
        <v>46138</v>
      </c>
      <c r="C2635" s="11" t="s">
        <v>128</v>
      </c>
      <c r="D2635" s="11" t="s">
        <v>377</v>
      </c>
      <c r="E2635" s="11" t="s">
        <v>398</v>
      </c>
      <c r="F2635" s="11" t="s">
        <v>471</v>
      </c>
      <c r="G2635" s="11" t="s">
        <v>541</v>
      </c>
      <c r="H2635">
        <v>5</v>
      </c>
      <c r="I2635">
        <v>20793.54</v>
      </c>
      <c r="J2635">
        <v>0.2</v>
      </c>
      <c r="K2635">
        <v>72253.539999999994</v>
      </c>
      <c r="L2635">
        <v>92755</v>
      </c>
      <c r="M2635">
        <v>-20501.46</v>
      </c>
      <c r="N2635" s="11" t="s">
        <v>542</v>
      </c>
      <c r="O2635" s="11" t="s">
        <v>543</v>
      </c>
    </row>
    <row r="2636" spans="1:15" x14ac:dyDescent="0.25">
      <c r="A2636" s="11" t="s">
        <v>3194</v>
      </c>
      <c r="B2636" s="12">
        <v>46234</v>
      </c>
      <c r="C2636" s="11" t="s">
        <v>298</v>
      </c>
      <c r="D2636" s="11" t="s">
        <v>375</v>
      </c>
      <c r="E2636" s="11" t="s">
        <v>398</v>
      </c>
      <c r="F2636" s="11" t="s">
        <v>455</v>
      </c>
      <c r="G2636" s="11" t="s">
        <v>541</v>
      </c>
      <c r="H2636">
        <v>5</v>
      </c>
      <c r="I2636">
        <v>4378.18</v>
      </c>
      <c r="J2636">
        <v>0.2</v>
      </c>
      <c r="K2636">
        <v>21890.9</v>
      </c>
      <c r="L2636">
        <v>18435</v>
      </c>
      <c r="M2636">
        <v>3455.9</v>
      </c>
      <c r="N2636" s="11" t="s">
        <v>542</v>
      </c>
      <c r="O2636" s="11" t="s">
        <v>543</v>
      </c>
    </row>
    <row r="2637" spans="1:15" x14ac:dyDescent="0.25">
      <c r="A2637" s="11" t="s">
        <v>3211</v>
      </c>
      <c r="B2637" s="12">
        <v>46195</v>
      </c>
      <c r="C2637" s="11" t="s">
        <v>236</v>
      </c>
      <c r="D2637" s="11" t="s">
        <v>339</v>
      </c>
      <c r="E2637" s="11" t="s">
        <v>393</v>
      </c>
      <c r="F2637" s="11" t="s">
        <v>427</v>
      </c>
      <c r="G2637" s="11" t="s">
        <v>541</v>
      </c>
      <c r="H2637">
        <v>7</v>
      </c>
      <c r="I2637">
        <v>7392.16</v>
      </c>
      <c r="J2637">
        <v>0.2</v>
      </c>
      <c r="K2637">
        <v>51745.120000000003</v>
      </c>
      <c r="L2637">
        <v>47845</v>
      </c>
      <c r="M2637">
        <v>3900.12</v>
      </c>
      <c r="N2637" s="11" t="s">
        <v>542</v>
      </c>
      <c r="O2637" s="11" t="s">
        <v>543</v>
      </c>
    </row>
    <row r="2638" spans="1:15" x14ac:dyDescent="0.25">
      <c r="A2638" s="11" t="s">
        <v>3218</v>
      </c>
      <c r="B2638" s="12">
        <v>45809</v>
      </c>
      <c r="C2638" s="11" t="s">
        <v>48</v>
      </c>
      <c r="D2638" s="11" t="s">
        <v>366</v>
      </c>
      <c r="E2638" s="11" t="s">
        <v>398</v>
      </c>
      <c r="F2638" s="11" t="s">
        <v>515</v>
      </c>
      <c r="G2638" s="11" t="s">
        <v>541</v>
      </c>
      <c r="H2638">
        <v>6</v>
      </c>
      <c r="I2638">
        <v>19917.32</v>
      </c>
      <c r="J2638">
        <v>0.2</v>
      </c>
      <c r="K2638">
        <v>119503.92</v>
      </c>
      <c r="L2638">
        <v>100662</v>
      </c>
      <c r="M2638">
        <v>18841.919999999998</v>
      </c>
      <c r="N2638" s="11" t="s">
        <v>542</v>
      </c>
      <c r="O2638" s="11" t="s">
        <v>543</v>
      </c>
    </row>
    <row r="2639" spans="1:15" x14ac:dyDescent="0.25">
      <c r="A2639" s="11" t="s">
        <v>3225</v>
      </c>
      <c r="B2639" s="12">
        <v>46025</v>
      </c>
      <c r="C2639" s="11" t="s">
        <v>158</v>
      </c>
      <c r="D2639" s="11" t="s">
        <v>375</v>
      </c>
      <c r="E2639" s="11" t="s">
        <v>387</v>
      </c>
      <c r="F2639" s="11" t="s">
        <v>497</v>
      </c>
      <c r="G2639" s="11" t="s">
        <v>541</v>
      </c>
      <c r="H2639">
        <v>4</v>
      </c>
      <c r="I2639">
        <v>4378.18</v>
      </c>
      <c r="J2639">
        <v>0.2</v>
      </c>
      <c r="K2639">
        <v>17512.72</v>
      </c>
      <c r="L2639">
        <v>14748</v>
      </c>
      <c r="M2639">
        <v>2764.72</v>
      </c>
      <c r="N2639" s="11" t="s">
        <v>546</v>
      </c>
      <c r="O2639" s="11" t="s">
        <v>543</v>
      </c>
    </row>
    <row r="2640" spans="1:15" x14ac:dyDescent="0.25">
      <c r="A2640" s="11" t="s">
        <v>3245</v>
      </c>
      <c r="B2640" s="12">
        <v>46294</v>
      </c>
      <c r="C2640" s="11" t="s">
        <v>82</v>
      </c>
      <c r="D2640" s="11" t="s">
        <v>337</v>
      </c>
      <c r="E2640" s="11" t="s">
        <v>387</v>
      </c>
      <c r="F2640" s="11" t="s">
        <v>515</v>
      </c>
      <c r="G2640" s="11" t="s">
        <v>541</v>
      </c>
      <c r="H2640">
        <v>8</v>
      </c>
      <c r="I2640">
        <v>17081.22</v>
      </c>
      <c r="J2640">
        <v>0.2</v>
      </c>
      <c r="K2640">
        <v>136649.76</v>
      </c>
      <c r="L2640">
        <v>126424</v>
      </c>
      <c r="M2640">
        <v>10225.76</v>
      </c>
      <c r="N2640" s="11" t="s">
        <v>546</v>
      </c>
      <c r="O2640" s="11" t="s">
        <v>543</v>
      </c>
    </row>
    <row r="2641" spans="1:15" x14ac:dyDescent="0.25">
      <c r="A2641" s="11" t="s">
        <v>3251</v>
      </c>
      <c r="B2641" s="12">
        <v>46203</v>
      </c>
      <c r="C2641" s="11" t="s">
        <v>58</v>
      </c>
      <c r="D2641" s="11" t="s">
        <v>375</v>
      </c>
      <c r="E2641" s="11" t="s">
        <v>389</v>
      </c>
      <c r="F2641" s="11" t="s">
        <v>495</v>
      </c>
      <c r="G2641" s="11" t="s">
        <v>541</v>
      </c>
      <c r="H2641">
        <v>8</v>
      </c>
      <c r="I2641">
        <v>4378.18</v>
      </c>
      <c r="J2641">
        <v>0.2</v>
      </c>
      <c r="K2641">
        <v>35025.440000000002</v>
      </c>
      <c r="L2641">
        <v>29496</v>
      </c>
      <c r="M2641">
        <v>5529.44</v>
      </c>
      <c r="N2641" s="11" t="s">
        <v>556</v>
      </c>
      <c r="O2641" s="11" t="s">
        <v>543</v>
      </c>
    </row>
    <row r="2642" spans="1:15" x14ac:dyDescent="0.25">
      <c r="A2642" s="11" t="s">
        <v>3298</v>
      </c>
      <c r="B2642" s="12">
        <v>45769</v>
      </c>
      <c r="C2642" s="11" t="s">
        <v>184</v>
      </c>
      <c r="D2642" s="11" t="s">
        <v>357</v>
      </c>
      <c r="E2642" s="11" t="s">
        <v>389</v>
      </c>
      <c r="F2642" s="11" t="s">
        <v>420</v>
      </c>
      <c r="G2642" s="11" t="s">
        <v>541</v>
      </c>
      <c r="H2642">
        <v>1</v>
      </c>
      <c r="I2642">
        <v>16622.830000000002</v>
      </c>
      <c r="J2642">
        <v>0.2</v>
      </c>
      <c r="K2642">
        <v>16622.830000000002</v>
      </c>
      <c r="L2642">
        <v>16443</v>
      </c>
      <c r="M2642">
        <v>179.83</v>
      </c>
      <c r="N2642" s="11" t="s">
        <v>542</v>
      </c>
      <c r="O2642" s="11" t="s">
        <v>543</v>
      </c>
    </row>
    <row r="2643" spans="1:15" x14ac:dyDescent="0.25">
      <c r="A2643" s="11" t="s">
        <v>3301</v>
      </c>
      <c r="B2643" s="12">
        <v>46154</v>
      </c>
      <c r="C2643" s="11" t="s">
        <v>96</v>
      </c>
      <c r="D2643" s="11" t="s">
        <v>357</v>
      </c>
      <c r="E2643" s="11" t="s">
        <v>382</v>
      </c>
      <c r="F2643" s="11" t="s">
        <v>523</v>
      </c>
      <c r="G2643" s="11" t="s">
        <v>541</v>
      </c>
      <c r="H2643">
        <v>4</v>
      </c>
      <c r="I2643">
        <v>16622.830000000002</v>
      </c>
      <c r="J2643">
        <v>0.2</v>
      </c>
      <c r="K2643">
        <v>66491.320000000007</v>
      </c>
      <c r="L2643">
        <v>65772</v>
      </c>
      <c r="M2643">
        <v>719.32</v>
      </c>
      <c r="N2643" s="11" t="s">
        <v>550</v>
      </c>
      <c r="O2643" s="11" t="s">
        <v>543</v>
      </c>
    </row>
    <row r="2644" spans="1:15" x14ac:dyDescent="0.25">
      <c r="A2644" s="11" t="s">
        <v>3325</v>
      </c>
      <c r="B2644" s="12">
        <v>45841</v>
      </c>
      <c r="C2644" s="11" t="s">
        <v>252</v>
      </c>
      <c r="D2644" s="11" t="s">
        <v>364</v>
      </c>
      <c r="E2644" s="11" t="s">
        <v>385</v>
      </c>
      <c r="F2644" s="11" t="s">
        <v>461</v>
      </c>
      <c r="G2644" s="11" t="s">
        <v>541</v>
      </c>
      <c r="H2644">
        <v>1</v>
      </c>
      <c r="I2644">
        <v>20365.72</v>
      </c>
      <c r="J2644">
        <v>0.2</v>
      </c>
      <c r="K2644">
        <v>20365.72</v>
      </c>
      <c r="L2644">
        <v>16815</v>
      </c>
      <c r="M2644">
        <v>3550.72</v>
      </c>
      <c r="N2644" s="11" t="s">
        <v>550</v>
      </c>
      <c r="O2644" s="11" t="s">
        <v>543</v>
      </c>
    </row>
    <row r="2645" spans="1:15" x14ac:dyDescent="0.25">
      <c r="A2645" s="11" t="s">
        <v>3344</v>
      </c>
      <c r="B2645" s="12">
        <v>46152</v>
      </c>
      <c r="C2645" s="11" t="s">
        <v>74</v>
      </c>
      <c r="D2645" s="11" t="s">
        <v>339</v>
      </c>
      <c r="E2645" s="11" t="s">
        <v>398</v>
      </c>
      <c r="F2645" s="11" t="s">
        <v>455</v>
      </c>
      <c r="G2645" s="11" t="s">
        <v>541</v>
      </c>
      <c r="H2645">
        <v>7</v>
      </c>
      <c r="I2645">
        <v>7392.16</v>
      </c>
      <c r="J2645">
        <v>0.2</v>
      </c>
      <c r="K2645">
        <v>51745.120000000003</v>
      </c>
      <c r="L2645">
        <v>47845</v>
      </c>
      <c r="M2645">
        <v>3900.12</v>
      </c>
      <c r="N2645" s="11" t="s">
        <v>550</v>
      </c>
      <c r="O2645" s="11" t="s">
        <v>543</v>
      </c>
    </row>
    <row r="2646" spans="1:15" x14ac:dyDescent="0.25">
      <c r="A2646" s="11" t="s">
        <v>3358</v>
      </c>
      <c r="B2646" s="12">
        <v>46105</v>
      </c>
      <c r="C2646" s="11" t="s">
        <v>98</v>
      </c>
      <c r="D2646" s="11" t="s">
        <v>345</v>
      </c>
      <c r="E2646" s="11" t="s">
        <v>387</v>
      </c>
      <c r="F2646" s="11" t="s">
        <v>493</v>
      </c>
      <c r="G2646" s="11" t="s">
        <v>541</v>
      </c>
      <c r="H2646">
        <v>2</v>
      </c>
      <c r="I2646">
        <v>1497.42</v>
      </c>
      <c r="J2646">
        <v>0.2</v>
      </c>
      <c r="K2646">
        <v>2994.84</v>
      </c>
      <c r="L2646">
        <v>3230</v>
      </c>
      <c r="M2646">
        <v>-235.16</v>
      </c>
      <c r="N2646" s="11" t="s">
        <v>546</v>
      </c>
      <c r="O2646" s="11" t="s">
        <v>543</v>
      </c>
    </row>
    <row r="2647" spans="1:15" x14ac:dyDescent="0.25">
      <c r="A2647" s="11" t="s">
        <v>3397</v>
      </c>
      <c r="B2647" s="12">
        <v>46233</v>
      </c>
      <c r="C2647" s="11" t="s">
        <v>88</v>
      </c>
      <c r="D2647" s="11" t="s">
        <v>330</v>
      </c>
      <c r="E2647" s="11" t="s">
        <v>391</v>
      </c>
      <c r="F2647" s="11" t="s">
        <v>467</v>
      </c>
      <c r="G2647" s="11" t="s">
        <v>541</v>
      </c>
      <c r="H2647">
        <v>3</v>
      </c>
      <c r="I2647">
        <v>10747.47</v>
      </c>
      <c r="J2647">
        <v>0.2</v>
      </c>
      <c r="K2647">
        <v>32242.41</v>
      </c>
      <c r="L2647">
        <v>31179</v>
      </c>
      <c r="M2647">
        <v>1063.4100000000001</v>
      </c>
      <c r="N2647" s="11" t="s">
        <v>550</v>
      </c>
      <c r="O2647" s="11" t="s">
        <v>543</v>
      </c>
    </row>
    <row r="2648" spans="1:15" x14ac:dyDescent="0.25">
      <c r="A2648" s="11" t="s">
        <v>3399</v>
      </c>
      <c r="B2648" s="12">
        <v>46371</v>
      </c>
      <c r="C2648" s="11" t="s">
        <v>180</v>
      </c>
      <c r="D2648" s="11" t="s">
        <v>364</v>
      </c>
      <c r="E2648" s="11" t="s">
        <v>395</v>
      </c>
      <c r="F2648" s="11" t="s">
        <v>471</v>
      </c>
      <c r="G2648" s="11" t="s">
        <v>541</v>
      </c>
      <c r="H2648">
        <v>4</v>
      </c>
      <c r="I2648">
        <v>20365.72</v>
      </c>
      <c r="J2648">
        <v>0.2</v>
      </c>
      <c r="K2648">
        <v>81462.880000000005</v>
      </c>
      <c r="L2648">
        <v>67260</v>
      </c>
      <c r="M2648">
        <v>14202.88</v>
      </c>
      <c r="N2648" s="11" t="s">
        <v>546</v>
      </c>
      <c r="O2648" s="11" t="s">
        <v>543</v>
      </c>
    </row>
    <row r="2649" spans="1:15" x14ac:dyDescent="0.25">
      <c r="A2649" s="11" t="s">
        <v>3417</v>
      </c>
      <c r="B2649" s="12">
        <v>45717</v>
      </c>
      <c r="C2649" s="11" t="s">
        <v>118</v>
      </c>
      <c r="D2649" s="11" t="s">
        <v>341</v>
      </c>
      <c r="E2649" s="11" t="s">
        <v>393</v>
      </c>
      <c r="F2649" s="11" t="s">
        <v>505</v>
      </c>
      <c r="G2649" s="11" t="s">
        <v>541</v>
      </c>
      <c r="H2649">
        <v>7</v>
      </c>
      <c r="I2649">
        <v>413.86</v>
      </c>
      <c r="J2649">
        <v>0.2</v>
      </c>
      <c r="K2649">
        <v>2897.02</v>
      </c>
      <c r="L2649">
        <v>2884</v>
      </c>
      <c r="M2649">
        <v>13.02</v>
      </c>
      <c r="N2649" s="11" t="s">
        <v>550</v>
      </c>
      <c r="O2649" s="11" t="s">
        <v>543</v>
      </c>
    </row>
    <row r="2650" spans="1:15" x14ac:dyDescent="0.25">
      <c r="A2650" s="11" t="s">
        <v>3426</v>
      </c>
      <c r="B2650" s="12">
        <v>46377</v>
      </c>
      <c r="C2650" s="11" t="s">
        <v>146</v>
      </c>
      <c r="D2650" s="11" t="s">
        <v>337</v>
      </c>
      <c r="E2650" s="11" t="s">
        <v>393</v>
      </c>
      <c r="F2650" s="11" t="s">
        <v>515</v>
      </c>
      <c r="G2650" s="11" t="s">
        <v>541</v>
      </c>
      <c r="H2650">
        <v>2</v>
      </c>
      <c r="I2650">
        <v>17081.22</v>
      </c>
      <c r="J2650">
        <v>0.2</v>
      </c>
      <c r="K2650">
        <v>34162.44</v>
      </c>
      <c r="L2650">
        <v>31606</v>
      </c>
      <c r="M2650">
        <v>2556.44</v>
      </c>
      <c r="N2650" s="11" t="s">
        <v>546</v>
      </c>
      <c r="O2650" s="11" t="s">
        <v>543</v>
      </c>
    </row>
    <row r="2651" spans="1:15" x14ac:dyDescent="0.25">
      <c r="A2651" s="11" t="s">
        <v>3427</v>
      </c>
      <c r="B2651" s="12">
        <v>46066</v>
      </c>
      <c r="C2651" s="11" t="s">
        <v>134</v>
      </c>
      <c r="D2651" s="11" t="s">
        <v>345</v>
      </c>
      <c r="E2651" s="11" t="s">
        <v>382</v>
      </c>
      <c r="F2651" s="11" t="s">
        <v>453</v>
      </c>
      <c r="G2651" s="11" t="s">
        <v>541</v>
      </c>
      <c r="H2651">
        <v>8</v>
      </c>
      <c r="I2651">
        <v>1497.42</v>
      </c>
      <c r="J2651">
        <v>0.2</v>
      </c>
      <c r="K2651">
        <v>11979.36</v>
      </c>
      <c r="L2651">
        <v>12920</v>
      </c>
      <c r="M2651">
        <v>-940.64</v>
      </c>
      <c r="N2651" s="11" t="s">
        <v>556</v>
      </c>
      <c r="O2651" s="11" t="s">
        <v>543</v>
      </c>
    </row>
    <row r="2652" spans="1:15" x14ac:dyDescent="0.25">
      <c r="A2652" s="11" t="s">
        <v>3434</v>
      </c>
      <c r="B2652" s="12">
        <v>46237</v>
      </c>
      <c r="C2652" s="11" t="s">
        <v>160</v>
      </c>
      <c r="D2652" s="11" t="s">
        <v>377</v>
      </c>
      <c r="E2652" s="11" t="s">
        <v>385</v>
      </c>
      <c r="F2652" s="11" t="s">
        <v>459</v>
      </c>
      <c r="G2652" s="11" t="s">
        <v>541</v>
      </c>
      <c r="H2652">
        <v>5</v>
      </c>
      <c r="I2652">
        <v>20793.54</v>
      </c>
      <c r="J2652">
        <v>0.2</v>
      </c>
      <c r="K2652">
        <v>103967.7</v>
      </c>
      <c r="L2652">
        <v>92755</v>
      </c>
      <c r="M2652">
        <v>11212.7</v>
      </c>
      <c r="N2652" s="11" t="s">
        <v>556</v>
      </c>
      <c r="O2652" s="11" t="s">
        <v>543</v>
      </c>
    </row>
    <row r="2653" spans="1:15" x14ac:dyDescent="0.25">
      <c r="A2653" s="11" t="s">
        <v>3440</v>
      </c>
      <c r="B2653" s="12">
        <v>46074</v>
      </c>
      <c r="C2653" s="11" t="s">
        <v>102</v>
      </c>
      <c r="D2653" s="11" t="s">
        <v>330</v>
      </c>
      <c r="E2653" s="11" t="s">
        <v>382</v>
      </c>
      <c r="F2653" s="11" t="s">
        <v>447</v>
      </c>
      <c r="G2653" s="11" t="s">
        <v>541</v>
      </c>
      <c r="H2653">
        <v>1</v>
      </c>
      <c r="I2653">
        <v>10747.47</v>
      </c>
      <c r="J2653">
        <v>0.2</v>
      </c>
      <c r="K2653">
        <v>10747.47</v>
      </c>
      <c r="L2653">
        <v>10393</v>
      </c>
      <c r="M2653">
        <v>354.47</v>
      </c>
      <c r="N2653" s="11" t="s">
        <v>546</v>
      </c>
      <c r="O2653" s="11" t="s">
        <v>543</v>
      </c>
    </row>
    <row r="2654" spans="1:15" x14ac:dyDescent="0.25">
      <c r="A2654" s="11" t="s">
        <v>3486</v>
      </c>
      <c r="B2654" s="12">
        <v>45919</v>
      </c>
      <c r="C2654" s="11" t="s">
        <v>206</v>
      </c>
      <c r="D2654" s="11" t="s">
        <v>353</v>
      </c>
      <c r="E2654" s="11" t="s">
        <v>398</v>
      </c>
      <c r="F2654" s="11" t="s">
        <v>527</v>
      </c>
      <c r="G2654" s="11" t="s">
        <v>541</v>
      </c>
      <c r="H2654">
        <v>2</v>
      </c>
      <c r="I2654">
        <v>6434.8</v>
      </c>
      <c r="J2654">
        <v>0.2</v>
      </c>
      <c r="K2654">
        <v>12869.6</v>
      </c>
      <c r="L2654">
        <v>10674</v>
      </c>
      <c r="M2654">
        <v>2195.6</v>
      </c>
      <c r="N2654" s="11" t="s">
        <v>542</v>
      </c>
      <c r="O2654" s="11" t="s">
        <v>543</v>
      </c>
    </row>
    <row r="2655" spans="1:15" x14ac:dyDescent="0.25">
      <c r="A2655" s="11" t="s">
        <v>3493</v>
      </c>
      <c r="B2655" s="12">
        <v>46128</v>
      </c>
      <c r="C2655" s="11" t="s">
        <v>156</v>
      </c>
      <c r="D2655" s="11" t="s">
        <v>341</v>
      </c>
      <c r="E2655" s="11" t="s">
        <v>395</v>
      </c>
      <c r="F2655" s="11" t="s">
        <v>469</v>
      </c>
      <c r="G2655" s="11" t="s">
        <v>541</v>
      </c>
      <c r="H2655">
        <v>2</v>
      </c>
      <c r="I2655">
        <v>413.86</v>
      </c>
      <c r="J2655">
        <v>0.2</v>
      </c>
      <c r="K2655">
        <v>827.72</v>
      </c>
      <c r="L2655">
        <v>824</v>
      </c>
      <c r="M2655">
        <v>3.72</v>
      </c>
      <c r="N2655" s="11" t="s">
        <v>542</v>
      </c>
      <c r="O2655" s="11" t="s">
        <v>543</v>
      </c>
    </row>
    <row r="2656" spans="1:15" x14ac:dyDescent="0.25">
      <c r="A2656" s="11" t="s">
        <v>3509</v>
      </c>
      <c r="B2656" s="12">
        <v>46269</v>
      </c>
      <c r="C2656" s="11" t="s">
        <v>168</v>
      </c>
      <c r="D2656" s="11" t="s">
        <v>341</v>
      </c>
      <c r="E2656" s="11" t="s">
        <v>398</v>
      </c>
      <c r="F2656" s="11" t="s">
        <v>449</v>
      </c>
      <c r="G2656" s="11" t="s">
        <v>541</v>
      </c>
      <c r="H2656">
        <v>1</v>
      </c>
      <c r="I2656">
        <v>413.86</v>
      </c>
      <c r="J2656">
        <v>0.2</v>
      </c>
      <c r="K2656">
        <v>413.86</v>
      </c>
      <c r="L2656">
        <v>412</v>
      </c>
      <c r="M2656">
        <v>1.86</v>
      </c>
      <c r="N2656" s="11" t="s">
        <v>550</v>
      </c>
      <c r="O2656" s="11" t="s">
        <v>543</v>
      </c>
    </row>
    <row r="2657" spans="1:15" x14ac:dyDescent="0.25">
      <c r="A2657" s="11" t="s">
        <v>3533</v>
      </c>
      <c r="B2657" s="12">
        <v>46045</v>
      </c>
      <c r="C2657" s="11" t="s">
        <v>274</v>
      </c>
      <c r="D2657" s="11" t="s">
        <v>364</v>
      </c>
      <c r="E2657" s="11" t="s">
        <v>385</v>
      </c>
      <c r="F2657" s="11" t="s">
        <v>479</v>
      </c>
      <c r="G2657" s="11" t="s">
        <v>541</v>
      </c>
      <c r="H2657">
        <v>5</v>
      </c>
      <c r="I2657">
        <v>20365.72</v>
      </c>
      <c r="J2657">
        <v>0.2</v>
      </c>
      <c r="K2657">
        <v>101828.6</v>
      </c>
      <c r="L2657">
        <v>84075</v>
      </c>
      <c r="M2657">
        <v>17753.599999999999</v>
      </c>
      <c r="N2657" s="11" t="s">
        <v>546</v>
      </c>
      <c r="O2657" s="11" t="s">
        <v>543</v>
      </c>
    </row>
    <row r="2658" spans="1:15" x14ac:dyDescent="0.25">
      <c r="A2658" s="11" t="s">
        <v>554</v>
      </c>
      <c r="B2658" s="12">
        <v>45741</v>
      </c>
      <c r="C2658" s="11" t="s">
        <v>154</v>
      </c>
      <c r="D2658" s="11" t="s">
        <v>345</v>
      </c>
      <c r="E2658" s="11" t="s">
        <v>389</v>
      </c>
      <c r="F2658" s="11" t="s">
        <v>493</v>
      </c>
      <c r="G2658" s="11" t="s">
        <v>552</v>
      </c>
      <c r="H2658">
        <v>8</v>
      </c>
      <c r="I2658">
        <v>1497.42</v>
      </c>
      <c r="J2658">
        <v>0.2</v>
      </c>
      <c r="K2658">
        <v>11979.36</v>
      </c>
      <c r="L2658">
        <v>12920</v>
      </c>
      <c r="M2658">
        <v>-940.64</v>
      </c>
      <c r="N2658" s="11" t="s">
        <v>550</v>
      </c>
      <c r="O2658" s="11" t="s">
        <v>543</v>
      </c>
    </row>
    <row r="2659" spans="1:15" x14ac:dyDescent="0.25">
      <c r="A2659" s="11" t="s">
        <v>555</v>
      </c>
      <c r="B2659" s="12">
        <v>46356</v>
      </c>
      <c r="C2659" s="11" t="s">
        <v>226</v>
      </c>
      <c r="D2659" s="11" t="s">
        <v>334</v>
      </c>
      <c r="E2659" s="11" t="s">
        <v>389</v>
      </c>
      <c r="F2659" s="11" t="s">
        <v>404</v>
      </c>
      <c r="G2659" s="11" t="s">
        <v>552</v>
      </c>
      <c r="H2659">
        <v>6</v>
      </c>
      <c r="I2659">
        <v>297.01</v>
      </c>
      <c r="J2659">
        <v>0.2</v>
      </c>
      <c r="K2659">
        <v>1782.06</v>
      </c>
      <c r="L2659">
        <v>1710</v>
      </c>
      <c r="M2659">
        <v>72.06</v>
      </c>
      <c r="N2659" s="11" t="s">
        <v>556</v>
      </c>
      <c r="O2659" s="11" t="s">
        <v>543</v>
      </c>
    </row>
    <row r="2660" spans="1:15" x14ac:dyDescent="0.25">
      <c r="A2660" s="11" t="s">
        <v>579</v>
      </c>
      <c r="B2660" s="12">
        <v>46326</v>
      </c>
      <c r="C2660" s="11" t="s">
        <v>106</v>
      </c>
      <c r="D2660" s="11" t="s">
        <v>360</v>
      </c>
      <c r="E2660" s="11" t="s">
        <v>395</v>
      </c>
      <c r="F2660" s="11" t="s">
        <v>497</v>
      </c>
      <c r="G2660" s="11" t="s">
        <v>552</v>
      </c>
      <c r="H2660">
        <v>3</v>
      </c>
      <c r="I2660">
        <v>19831.8</v>
      </c>
      <c r="J2660">
        <v>0.2</v>
      </c>
      <c r="K2660">
        <v>59495.4</v>
      </c>
      <c r="L2660">
        <v>61569</v>
      </c>
      <c r="M2660">
        <v>-2073.6</v>
      </c>
      <c r="N2660" s="11" t="s">
        <v>546</v>
      </c>
      <c r="O2660" s="11" t="s">
        <v>543</v>
      </c>
    </row>
    <row r="2661" spans="1:15" x14ac:dyDescent="0.25">
      <c r="A2661" s="11" t="s">
        <v>585</v>
      </c>
      <c r="B2661" s="12">
        <v>45885</v>
      </c>
      <c r="C2661" s="11" t="s">
        <v>230</v>
      </c>
      <c r="D2661" s="11" t="s">
        <v>375</v>
      </c>
      <c r="E2661" s="11" t="s">
        <v>389</v>
      </c>
      <c r="F2661" s="11" t="s">
        <v>515</v>
      </c>
      <c r="G2661" s="11" t="s">
        <v>552</v>
      </c>
      <c r="H2661">
        <v>3</v>
      </c>
      <c r="I2661">
        <v>4378.18</v>
      </c>
      <c r="J2661">
        <v>0.2</v>
      </c>
      <c r="K2661">
        <v>13134.54</v>
      </c>
      <c r="L2661">
        <v>11061</v>
      </c>
      <c r="M2661">
        <v>2073.54</v>
      </c>
      <c r="N2661" s="11" t="s">
        <v>542</v>
      </c>
      <c r="O2661" s="11" t="s">
        <v>543</v>
      </c>
    </row>
    <row r="2662" spans="1:15" x14ac:dyDescent="0.25">
      <c r="A2662" s="11" t="s">
        <v>616</v>
      </c>
      <c r="B2662" s="12">
        <v>45751</v>
      </c>
      <c r="C2662" s="11" t="s">
        <v>318</v>
      </c>
      <c r="D2662" s="11" t="s">
        <v>334</v>
      </c>
      <c r="E2662" s="11" t="s">
        <v>391</v>
      </c>
      <c r="F2662" s="11" t="s">
        <v>429</v>
      </c>
      <c r="G2662" s="11" t="s">
        <v>552</v>
      </c>
      <c r="H2662">
        <v>4</v>
      </c>
      <c r="I2662">
        <v>297.01</v>
      </c>
      <c r="J2662">
        <v>0.2</v>
      </c>
      <c r="K2662">
        <v>1188.04</v>
      </c>
      <c r="L2662">
        <v>1140</v>
      </c>
      <c r="M2662">
        <v>48.04</v>
      </c>
      <c r="N2662" s="11" t="s">
        <v>556</v>
      </c>
      <c r="O2662" s="11" t="s">
        <v>543</v>
      </c>
    </row>
    <row r="2663" spans="1:15" x14ac:dyDescent="0.25">
      <c r="A2663" s="11" t="s">
        <v>619</v>
      </c>
      <c r="B2663" s="12">
        <v>45765</v>
      </c>
      <c r="C2663" s="11" t="s">
        <v>190</v>
      </c>
      <c r="D2663" s="11" t="s">
        <v>337</v>
      </c>
      <c r="E2663" s="11" t="s">
        <v>393</v>
      </c>
      <c r="F2663" s="11" t="s">
        <v>420</v>
      </c>
      <c r="G2663" s="11" t="s">
        <v>552</v>
      </c>
      <c r="H2663">
        <v>8</v>
      </c>
      <c r="I2663">
        <v>17081.22</v>
      </c>
      <c r="J2663">
        <v>0.2</v>
      </c>
      <c r="K2663">
        <v>136649.76</v>
      </c>
      <c r="L2663">
        <v>126424</v>
      </c>
      <c r="M2663">
        <v>10225.76</v>
      </c>
      <c r="N2663" s="11" t="s">
        <v>546</v>
      </c>
      <c r="O2663" s="11" t="s">
        <v>543</v>
      </c>
    </row>
    <row r="2664" spans="1:15" x14ac:dyDescent="0.25">
      <c r="A2664" s="11" t="s">
        <v>646</v>
      </c>
      <c r="B2664" s="12">
        <v>46143</v>
      </c>
      <c r="C2664" s="11" t="s">
        <v>292</v>
      </c>
      <c r="D2664" s="11" t="s">
        <v>355</v>
      </c>
      <c r="E2664" s="11" t="s">
        <v>389</v>
      </c>
      <c r="F2664" s="11" t="s">
        <v>445</v>
      </c>
      <c r="G2664" s="11" t="s">
        <v>552</v>
      </c>
      <c r="H2664">
        <v>2</v>
      </c>
      <c r="I2664">
        <v>23056.34</v>
      </c>
      <c r="J2664">
        <v>0.2</v>
      </c>
      <c r="K2664">
        <v>46112.68</v>
      </c>
      <c r="L2664">
        <v>39596</v>
      </c>
      <c r="M2664">
        <v>6516.68</v>
      </c>
      <c r="N2664" s="11" t="s">
        <v>550</v>
      </c>
      <c r="O2664" s="11" t="s">
        <v>543</v>
      </c>
    </row>
    <row r="2665" spans="1:15" x14ac:dyDescent="0.25">
      <c r="A2665" s="11" t="s">
        <v>660</v>
      </c>
      <c r="B2665" s="12">
        <v>46085</v>
      </c>
      <c r="C2665" s="11" t="s">
        <v>268</v>
      </c>
      <c r="D2665" s="11" t="s">
        <v>339</v>
      </c>
      <c r="E2665" s="11" t="s">
        <v>395</v>
      </c>
      <c r="F2665" s="11" t="s">
        <v>507</v>
      </c>
      <c r="G2665" s="11" t="s">
        <v>552</v>
      </c>
      <c r="H2665">
        <v>6</v>
      </c>
      <c r="I2665">
        <v>7392.16</v>
      </c>
      <c r="J2665">
        <v>0.2</v>
      </c>
      <c r="K2665">
        <v>44352.959999999999</v>
      </c>
      <c r="L2665">
        <v>41010</v>
      </c>
      <c r="M2665">
        <v>3342.96</v>
      </c>
      <c r="N2665" s="11" t="s">
        <v>550</v>
      </c>
      <c r="O2665" s="11" t="s">
        <v>543</v>
      </c>
    </row>
    <row r="2666" spans="1:15" x14ac:dyDescent="0.25">
      <c r="A2666" s="11" t="s">
        <v>716</v>
      </c>
      <c r="B2666" s="12">
        <v>45752</v>
      </c>
      <c r="C2666" s="11" t="s">
        <v>110</v>
      </c>
      <c r="D2666" s="11" t="s">
        <v>364</v>
      </c>
      <c r="E2666" s="11" t="s">
        <v>393</v>
      </c>
      <c r="F2666" s="11" t="s">
        <v>449</v>
      </c>
      <c r="G2666" s="11" t="s">
        <v>552</v>
      </c>
      <c r="H2666">
        <v>6</v>
      </c>
      <c r="I2666">
        <v>20365.72</v>
      </c>
      <c r="J2666">
        <v>0.2</v>
      </c>
      <c r="K2666">
        <v>122194.32</v>
      </c>
      <c r="L2666">
        <v>100890</v>
      </c>
      <c r="M2666">
        <v>21304.32</v>
      </c>
      <c r="N2666" s="11" t="s">
        <v>556</v>
      </c>
      <c r="O2666" s="11" t="s">
        <v>543</v>
      </c>
    </row>
    <row r="2667" spans="1:15" x14ac:dyDescent="0.25">
      <c r="A2667" s="11" t="s">
        <v>730</v>
      </c>
      <c r="B2667" s="12">
        <v>45859</v>
      </c>
      <c r="C2667" s="11" t="s">
        <v>162</v>
      </c>
      <c r="D2667" s="11" t="s">
        <v>341</v>
      </c>
      <c r="E2667" s="11" t="s">
        <v>387</v>
      </c>
      <c r="F2667" s="11" t="s">
        <v>479</v>
      </c>
      <c r="G2667" s="11" t="s">
        <v>552</v>
      </c>
      <c r="H2667">
        <v>4</v>
      </c>
      <c r="I2667">
        <v>413.86</v>
      </c>
      <c r="J2667">
        <v>0.2</v>
      </c>
      <c r="K2667">
        <v>1655.44</v>
      </c>
      <c r="L2667">
        <v>1648</v>
      </c>
      <c r="M2667">
        <v>7.44</v>
      </c>
      <c r="N2667" s="11" t="s">
        <v>546</v>
      </c>
      <c r="O2667" s="11" t="s">
        <v>543</v>
      </c>
    </row>
    <row r="2668" spans="1:15" x14ac:dyDescent="0.25">
      <c r="A2668" s="11" t="s">
        <v>736</v>
      </c>
      <c r="B2668" s="12">
        <v>45793</v>
      </c>
      <c r="C2668" s="11" t="s">
        <v>164</v>
      </c>
      <c r="D2668" s="11" t="s">
        <v>360</v>
      </c>
      <c r="E2668" s="11" t="s">
        <v>387</v>
      </c>
      <c r="F2668" s="11" t="s">
        <v>407</v>
      </c>
      <c r="G2668" s="11" t="s">
        <v>552</v>
      </c>
      <c r="H2668">
        <v>8</v>
      </c>
      <c r="I2668">
        <v>19831.8</v>
      </c>
      <c r="J2668">
        <v>0.2</v>
      </c>
      <c r="K2668">
        <v>158654.39999999999</v>
      </c>
      <c r="L2668">
        <v>164184</v>
      </c>
      <c r="M2668">
        <v>-5529.6</v>
      </c>
      <c r="N2668" s="11" t="s">
        <v>550</v>
      </c>
      <c r="O2668" s="11" t="s">
        <v>543</v>
      </c>
    </row>
    <row r="2669" spans="1:15" x14ac:dyDescent="0.25">
      <c r="A2669" s="11" t="s">
        <v>739</v>
      </c>
      <c r="B2669" s="12">
        <v>45841</v>
      </c>
      <c r="C2669" s="11" t="s">
        <v>312</v>
      </c>
      <c r="D2669" s="11" t="s">
        <v>334</v>
      </c>
      <c r="E2669" s="11" t="s">
        <v>389</v>
      </c>
      <c r="F2669" s="11" t="s">
        <v>481</v>
      </c>
      <c r="G2669" s="11" t="s">
        <v>552</v>
      </c>
      <c r="H2669">
        <v>5</v>
      </c>
      <c r="I2669">
        <v>297.01</v>
      </c>
      <c r="J2669">
        <v>0.2</v>
      </c>
      <c r="K2669">
        <v>1485.05</v>
      </c>
      <c r="L2669">
        <v>1425</v>
      </c>
      <c r="M2669">
        <v>60.05</v>
      </c>
      <c r="N2669" s="11" t="s">
        <v>550</v>
      </c>
      <c r="O2669" s="11" t="s">
        <v>543</v>
      </c>
    </row>
    <row r="2670" spans="1:15" x14ac:dyDescent="0.25">
      <c r="A2670" s="11" t="s">
        <v>790</v>
      </c>
      <c r="B2670" s="12">
        <v>45690</v>
      </c>
      <c r="C2670" s="11" t="s">
        <v>182</v>
      </c>
      <c r="D2670" s="11" t="s">
        <v>375</v>
      </c>
      <c r="E2670" s="11" t="s">
        <v>398</v>
      </c>
      <c r="F2670" s="11" t="s">
        <v>479</v>
      </c>
      <c r="G2670" s="11" t="s">
        <v>552</v>
      </c>
      <c r="H2670">
        <v>5</v>
      </c>
      <c r="I2670">
        <v>4378.18</v>
      </c>
      <c r="J2670">
        <v>0.2</v>
      </c>
      <c r="K2670">
        <v>21890.9</v>
      </c>
      <c r="L2670">
        <v>18435</v>
      </c>
      <c r="M2670">
        <v>3455.9</v>
      </c>
      <c r="N2670" s="11" t="s">
        <v>550</v>
      </c>
      <c r="O2670" s="11" t="s">
        <v>543</v>
      </c>
    </row>
    <row r="2671" spans="1:15" x14ac:dyDescent="0.25">
      <c r="A2671" s="11" t="s">
        <v>806</v>
      </c>
      <c r="B2671" s="12">
        <v>45946</v>
      </c>
      <c r="C2671" s="11" t="s">
        <v>304</v>
      </c>
      <c r="D2671" s="11" t="s">
        <v>355</v>
      </c>
      <c r="E2671" s="11" t="s">
        <v>393</v>
      </c>
      <c r="F2671" s="11" t="s">
        <v>497</v>
      </c>
      <c r="G2671" s="11" t="s">
        <v>552</v>
      </c>
      <c r="H2671">
        <v>1</v>
      </c>
      <c r="I2671">
        <v>23056.34</v>
      </c>
      <c r="J2671">
        <v>0.2</v>
      </c>
      <c r="K2671">
        <v>23056.34</v>
      </c>
      <c r="L2671">
        <v>19798</v>
      </c>
      <c r="M2671">
        <v>3258.34</v>
      </c>
      <c r="N2671" s="11" t="s">
        <v>550</v>
      </c>
      <c r="O2671" s="11" t="s">
        <v>543</v>
      </c>
    </row>
    <row r="2672" spans="1:15" x14ac:dyDescent="0.25">
      <c r="A2672" s="11" t="s">
        <v>814</v>
      </c>
      <c r="B2672" s="12">
        <v>46325</v>
      </c>
      <c r="C2672" s="11" t="s">
        <v>46</v>
      </c>
      <c r="D2672" s="11" t="s">
        <v>364</v>
      </c>
      <c r="E2672" s="11" t="s">
        <v>393</v>
      </c>
      <c r="F2672" s="11" t="s">
        <v>457</v>
      </c>
      <c r="G2672" s="11" t="s">
        <v>552</v>
      </c>
      <c r="H2672">
        <v>3</v>
      </c>
      <c r="I2672">
        <v>20365.72</v>
      </c>
      <c r="J2672">
        <v>0.2</v>
      </c>
      <c r="K2672">
        <v>61097.16</v>
      </c>
      <c r="L2672">
        <v>50445</v>
      </c>
      <c r="M2672">
        <v>10652.16</v>
      </c>
      <c r="N2672" s="11" t="s">
        <v>546</v>
      </c>
      <c r="O2672" s="11" t="s">
        <v>543</v>
      </c>
    </row>
    <row r="2673" spans="1:15" x14ac:dyDescent="0.25">
      <c r="A2673" s="11" t="s">
        <v>831</v>
      </c>
      <c r="B2673" s="12">
        <v>46203</v>
      </c>
      <c r="C2673" s="11" t="s">
        <v>58</v>
      </c>
      <c r="D2673" s="11" t="s">
        <v>371</v>
      </c>
      <c r="E2673" s="11" t="s">
        <v>395</v>
      </c>
      <c r="F2673" s="11" t="s">
        <v>481</v>
      </c>
      <c r="G2673" s="11" t="s">
        <v>552</v>
      </c>
      <c r="H2673">
        <v>1</v>
      </c>
      <c r="I2673">
        <v>20191.14</v>
      </c>
      <c r="J2673">
        <v>0.2</v>
      </c>
      <c r="K2673">
        <v>20191.14</v>
      </c>
      <c r="L2673">
        <v>21316</v>
      </c>
      <c r="M2673">
        <v>-1124.8599999999999</v>
      </c>
      <c r="N2673" s="11" t="s">
        <v>556</v>
      </c>
      <c r="O2673" s="11" t="s">
        <v>543</v>
      </c>
    </row>
    <row r="2674" spans="1:15" x14ac:dyDescent="0.25">
      <c r="A2674" s="11" t="s">
        <v>857</v>
      </c>
      <c r="B2674" s="12">
        <v>46202</v>
      </c>
      <c r="C2674" s="11" t="s">
        <v>82</v>
      </c>
      <c r="D2674" s="11" t="s">
        <v>377</v>
      </c>
      <c r="E2674" s="11" t="s">
        <v>385</v>
      </c>
      <c r="F2674" s="11" t="s">
        <v>509</v>
      </c>
      <c r="G2674" s="11" t="s">
        <v>552</v>
      </c>
      <c r="H2674">
        <v>5</v>
      </c>
      <c r="I2674">
        <v>20793.54</v>
      </c>
      <c r="J2674">
        <v>0.2</v>
      </c>
      <c r="K2674">
        <v>103967.7</v>
      </c>
      <c r="L2674">
        <v>92755</v>
      </c>
      <c r="M2674">
        <v>11212.7</v>
      </c>
      <c r="N2674" s="11" t="s">
        <v>542</v>
      </c>
      <c r="O2674" s="11" t="s">
        <v>543</v>
      </c>
    </row>
    <row r="2675" spans="1:15" x14ac:dyDescent="0.25">
      <c r="A2675" s="11" t="s">
        <v>865</v>
      </c>
      <c r="B2675" s="12">
        <v>46223</v>
      </c>
      <c r="C2675" s="11" t="s">
        <v>286</v>
      </c>
      <c r="D2675" s="11" t="s">
        <v>351</v>
      </c>
      <c r="E2675" s="11" t="s">
        <v>395</v>
      </c>
      <c r="F2675" s="11" t="s">
        <v>425</v>
      </c>
      <c r="G2675" s="11" t="s">
        <v>552</v>
      </c>
      <c r="H2675">
        <v>6</v>
      </c>
      <c r="I2675">
        <v>23190.3</v>
      </c>
      <c r="J2675">
        <v>0.2</v>
      </c>
      <c r="K2675">
        <v>139141.79999999999</v>
      </c>
      <c r="L2675">
        <v>116628</v>
      </c>
      <c r="M2675">
        <v>22513.8</v>
      </c>
      <c r="N2675" s="11" t="s">
        <v>546</v>
      </c>
      <c r="O2675" s="11" t="s">
        <v>543</v>
      </c>
    </row>
    <row r="2676" spans="1:15" x14ac:dyDescent="0.25">
      <c r="A2676" s="11" t="s">
        <v>910</v>
      </c>
      <c r="B2676" s="12">
        <v>46271</v>
      </c>
      <c r="C2676" s="11" t="s">
        <v>132</v>
      </c>
      <c r="D2676" s="11" t="s">
        <v>334</v>
      </c>
      <c r="E2676" s="11" t="s">
        <v>395</v>
      </c>
      <c r="F2676" s="11" t="s">
        <v>467</v>
      </c>
      <c r="G2676" s="11" t="s">
        <v>552</v>
      </c>
      <c r="H2676">
        <v>2</v>
      </c>
      <c r="I2676">
        <v>297.01</v>
      </c>
      <c r="J2676">
        <v>0.2</v>
      </c>
      <c r="K2676">
        <v>594.02</v>
      </c>
      <c r="L2676">
        <v>570</v>
      </c>
      <c r="M2676">
        <v>24.02</v>
      </c>
      <c r="N2676" s="11" t="s">
        <v>542</v>
      </c>
      <c r="O2676" s="11" t="s">
        <v>543</v>
      </c>
    </row>
    <row r="2677" spans="1:15" x14ac:dyDescent="0.25">
      <c r="A2677" s="11" t="s">
        <v>935</v>
      </c>
      <c r="B2677" s="12">
        <v>46324</v>
      </c>
      <c r="C2677" s="11" t="s">
        <v>210</v>
      </c>
      <c r="D2677" s="11" t="s">
        <v>348</v>
      </c>
      <c r="E2677" s="11" t="s">
        <v>387</v>
      </c>
      <c r="F2677" s="11" t="s">
        <v>457</v>
      </c>
      <c r="G2677" s="11" t="s">
        <v>552</v>
      </c>
      <c r="H2677">
        <v>8</v>
      </c>
      <c r="I2677">
        <v>10162.780000000001</v>
      </c>
      <c r="J2677">
        <v>0.2</v>
      </c>
      <c r="K2677">
        <v>81302.240000000005</v>
      </c>
      <c r="L2677">
        <v>81752</v>
      </c>
      <c r="M2677">
        <v>-449.76</v>
      </c>
      <c r="N2677" s="11" t="s">
        <v>556</v>
      </c>
      <c r="O2677" s="11" t="s">
        <v>543</v>
      </c>
    </row>
    <row r="2678" spans="1:15" x14ac:dyDescent="0.25">
      <c r="A2678" s="11" t="s">
        <v>943</v>
      </c>
      <c r="B2678" s="12">
        <v>46387</v>
      </c>
      <c r="C2678" s="11" t="s">
        <v>232</v>
      </c>
      <c r="D2678" s="11" t="s">
        <v>348</v>
      </c>
      <c r="E2678" s="11" t="s">
        <v>385</v>
      </c>
      <c r="F2678" s="11" t="s">
        <v>413</v>
      </c>
      <c r="G2678" s="11" t="s">
        <v>552</v>
      </c>
      <c r="H2678">
        <v>3</v>
      </c>
      <c r="I2678">
        <v>10162.780000000001</v>
      </c>
      <c r="J2678">
        <v>0.2</v>
      </c>
      <c r="K2678">
        <v>30488.34</v>
      </c>
      <c r="L2678">
        <v>30657</v>
      </c>
      <c r="M2678">
        <v>-168.66</v>
      </c>
      <c r="N2678" s="11" t="s">
        <v>556</v>
      </c>
      <c r="O2678" s="11" t="s">
        <v>543</v>
      </c>
    </row>
    <row r="2679" spans="1:15" x14ac:dyDescent="0.25">
      <c r="A2679" s="11" t="s">
        <v>1009</v>
      </c>
      <c r="B2679" s="12">
        <v>45718</v>
      </c>
      <c r="C2679" s="11" t="s">
        <v>252</v>
      </c>
      <c r="D2679" s="11" t="s">
        <v>341</v>
      </c>
      <c r="E2679" s="11" t="s">
        <v>382</v>
      </c>
      <c r="F2679" s="11" t="s">
        <v>509</v>
      </c>
      <c r="G2679" s="11" t="s">
        <v>552</v>
      </c>
      <c r="H2679">
        <v>6</v>
      </c>
      <c r="I2679">
        <v>413.86</v>
      </c>
      <c r="J2679">
        <v>0.2</v>
      </c>
      <c r="K2679">
        <v>2483.16</v>
      </c>
      <c r="L2679">
        <v>2472</v>
      </c>
      <c r="M2679">
        <v>11.16</v>
      </c>
      <c r="N2679" s="11" t="s">
        <v>556</v>
      </c>
      <c r="O2679" s="11" t="s">
        <v>543</v>
      </c>
    </row>
    <row r="2680" spans="1:15" x14ac:dyDescent="0.25">
      <c r="A2680" s="11" t="s">
        <v>1012</v>
      </c>
      <c r="B2680" s="12">
        <v>45999</v>
      </c>
      <c r="C2680" s="11" t="s">
        <v>268</v>
      </c>
      <c r="D2680" s="11" t="s">
        <v>345</v>
      </c>
      <c r="E2680" s="11" t="s">
        <v>387</v>
      </c>
      <c r="F2680" s="11" t="s">
        <v>449</v>
      </c>
      <c r="G2680" s="11" t="s">
        <v>552</v>
      </c>
      <c r="H2680">
        <v>7</v>
      </c>
      <c r="I2680">
        <v>1497.42</v>
      </c>
      <c r="J2680">
        <v>0.2</v>
      </c>
      <c r="K2680">
        <v>10481.94</v>
      </c>
      <c r="L2680">
        <v>11305</v>
      </c>
      <c r="M2680">
        <v>-823.06</v>
      </c>
      <c r="N2680" s="11" t="s">
        <v>542</v>
      </c>
      <c r="O2680" s="11" t="s">
        <v>543</v>
      </c>
    </row>
    <row r="2681" spans="1:15" x14ac:dyDescent="0.25">
      <c r="A2681" s="11" t="s">
        <v>1015</v>
      </c>
      <c r="B2681" s="12">
        <v>45747</v>
      </c>
      <c r="C2681" s="11" t="s">
        <v>92</v>
      </c>
      <c r="D2681" s="11" t="s">
        <v>353</v>
      </c>
      <c r="E2681" s="11" t="s">
        <v>385</v>
      </c>
      <c r="F2681" s="11" t="s">
        <v>457</v>
      </c>
      <c r="G2681" s="11" t="s">
        <v>552</v>
      </c>
      <c r="H2681">
        <v>7</v>
      </c>
      <c r="I2681">
        <v>6434.8</v>
      </c>
      <c r="J2681">
        <v>0.2</v>
      </c>
      <c r="K2681">
        <v>45043.6</v>
      </c>
      <c r="L2681">
        <v>37359</v>
      </c>
      <c r="M2681">
        <v>7684.6</v>
      </c>
      <c r="N2681" s="11" t="s">
        <v>556</v>
      </c>
      <c r="O2681" s="11" t="s">
        <v>543</v>
      </c>
    </row>
    <row r="2682" spans="1:15" x14ac:dyDescent="0.25">
      <c r="A2682" s="11" t="s">
        <v>1052</v>
      </c>
      <c r="B2682" s="12">
        <v>46040</v>
      </c>
      <c r="C2682" s="11" t="s">
        <v>204</v>
      </c>
      <c r="D2682" s="11" t="s">
        <v>345</v>
      </c>
      <c r="E2682" s="11" t="s">
        <v>389</v>
      </c>
      <c r="F2682" s="11" t="s">
        <v>487</v>
      </c>
      <c r="G2682" s="11" t="s">
        <v>552</v>
      </c>
      <c r="H2682">
        <v>8</v>
      </c>
      <c r="I2682">
        <v>1497.42</v>
      </c>
      <c r="J2682">
        <v>0.2</v>
      </c>
      <c r="K2682">
        <v>11979.36</v>
      </c>
      <c r="L2682">
        <v>12920</v>
      </c>
      <c r="M2682">
        <v>-940.64</v>
      </c>
      <c r="N2682" s="11" t="s">
        <v>542</v>
      </c>
      <c r="O2682" s="11" t="s">
        <v>543</v>
      </c>
    </row>
    <row r="2683" spans="1:15" x14ac:dyDescent="0.25">
      <c r="A2683" s="11" t="s">
        <v>1056</v>
      </c>
      <c r="B2683" s="12">
        <v>45897</v>
      </c>
      <c r="C2683" s="11" t="s">
        <v>244</v>
      </c>
      <c r="D2683" s="11" t="s">
        <v>337</v>
      </c>
      <c r="E2683" s="11" t="s">
        <v>391</v>
      </c>
      <c r="F2683" s="11" t="s">
        <v>489</v>
      </c>
      <c r="G2683" s="11" t="s">
        <v>552</v>
      </c>
      <c r="H2683">
        <v>6</v>
      </c>
      <c r="I2683">
        <v>17081.22</v>
      </c>
      <c r="J2683">
        <v>0.2</v>
      </c>
      <c r="K2683">
        <v>102487.32</v>
      </c>
      <c r="L2683">
        <v>94818</v>
      </c>
      <c r="M2683">
        <v>7669.32</v>
      </c>
      <c r="N2683" s="11" t="s">
        <v>556</v>
      </c>
      <c r="O2683" s="11" t="s">
        <v>543</v>
      </c>
    </row>
    <row r="2684" spans="1:15" x14ac:dyDescent="0.25">
      <c r="A2684" s="11" t="s">
        <v>1067</v>
      </c>
      <c r="B2684" s="12">
        <v>45891</v>
      </c>
      <c r="C2684" s="11" t="s">
        <v>112</v>
      </c>
      <c r="D2684" s="11" t="s">
        <v>330</v>
      </c>
      <c r="E2684" s="11" t="s">
        <v>398</v>
      </c>
      <c r="F2684" s="11" t="s">
        <v>479</v>
      </c>
      <c r="G2684" s="11" t="s">
        <v>552</v>
      </c>
      <c r="H2684">
        <v>1</v>
      </c>
      <c r="I2684">
        <v>10747.47</v>
      </c>
      <c r="J2684">
        <v>0.2</v>
      </c>
      <c r="K2684">
        <v>10747.47</v>
      </c>
      <c r="L2684">
        <v>10393</v>
      </c>
      <c r="M2684">
        <v>354.47</v>
      </c>
      <c r="N2684" s="11" t="s">
        <v>542</v>
      </c>
      <c r="O2684" s="11" t="s">
        <v>543</v>
      </c>
    </row>
    <row r="2685" spans="1:15" x14ac:dyDescent="0.25">
      <c r="A2685" s="11" t="s">
        <v>1076</v>
      </c>
      <c r="B2685" s="12">
        <v>46289</v>
      </c>
      <c r="C2685" s="11" t="s">
        <v>80</v>
      </c>
      <c r="D2685" s="11" t="s">
        <v>371</v>
      </c>
      <c r="E2685" s="11" t="s">
        <v>387</v>
      </c>
      <c r="F2685" s="11" t="s">
        <v>443</v>
      </c>
      <c r="G2685" s="11" t="s">
        <v>552</v>
      </c>
      <c r="H2685">
        <v>3</v>
      </c>
      <c r="I2685">
        <v>20191.14</v>
      </c>
      <c r="J2685">
        <v>0.2</v>
      </c>
      <c r="K2685">
        <v>60573.42</v>
      </c>
      <c r="L2685">
        <v>63948</v>
      </c>
      <c r="M2685">
        <v>-3374.58</v>
      </c>
      <c r="N2685" s="11" t="s">
        <v>550</v>
      </c>
      <c r="O2685" s="11" t="s">
        <v>543</v>
      </c>
    </row>
    <row r="2686" spans="1:15" x14ac:dyDescent="0.25">
      <c r="A2686" s="11" t="s">
        <v>1077</v>
      </c>
      <c r="B2686" s="12">
        <v>45985</v>
      </c>
      <c r="C2686" s="11" t="s">
        <v>314</v>
      </c>
      <c r="D2686" s="11" t="s">
        <v>371</v>
      </c>
      <c r="E2686" s="11" t="s">
        <v>387</v>
      </c>
      <c r="F2686" s="11" t="s">
        <v>505</v>
      </c>
      <c r="G2686" s="11" t="s">
        <v>552</v>
      </c>
      <c r="H2686">
        <v>4</v>
      </c>
      <c r="I2686">
        <v>20191.14</v>
      </c>
      <c r="J2686">
        <v>0.2</v>
      </c>
      <c r="K2686">
        <v>80764.56</v>
      </c>
      <c r="L2686">
        <v>85264</v>
      </c>
      <c r="M2686">
        <v>-4499.4399999999996</v>
      </c>
      <c r="N2686" s="11" t="s">
        <v>546</v>
      </c>
      <c r="O2686" s="11" t="s">
        <v>543</v>
      </c>
    </row>
    <row r="2687" spans="1:15" x14ac:dyDescent="0.25">
      <c r="A2687" s="11" t="s">
        <v>1083</v>
      </c>
      <c r="B2687" s="12">
        <v>46043</v>
      </c>
      <c r="C2687" s="11" t="s">
        <v>256</v>
      </c>
      <c r="D2687" s="11" t="s">
        <v>341</v>
      </c>
      <c r="E2687" s="11" t="s">
        <v>389</v>
      </c>
      <c r="F2687" s="11" t="s">
        <v>437</v>
      </c>
      <c r="G2687" s="11" t="s">
        <v>552</v>
      </c>
      <c r="H2687">
        <v>7</v>
      </c>
      <c r="I2687">
        <v>413.86</v>
      </c>
      <c r="J2687">
        <v>0.2</v>
      </c>
      <c r="K2687">
        <v>2897.02</v>
      </c>
      <c r="L2687">
        <v>2884</v>
      </c>
      <c r="M2687">
        <v>13.02</v>
      </c>
      <c r="N2687" s="11" t="s">
        <v>550</v>
      </c>
      <c r="O2687" s="11" t="s">
        <v>543</v>
      </c>
    </row>
    <row r="2688" spans="1:15" x14ac:dyDescent="0.25">
      <c r="A2688" s="11" t="s">
        <v>1093</v>
      </c>
      <c r="B2688" s="12">
        <v>45891</v>
      </c>
      <c r="C2688" s="11" t="s">
        <v>316</v>
      </c>
      <c r="D2688" s="11" t="s">
        <v>345</v>
      </c>
      <c r="E2688" s="11" t="s">
        <v>387</v>
      </c>
      <c r="F2688" s="11" t="s">
        <v>491</v>
      </c>
      <c r="G2688" s="11" t="s">
        <v>552</v>
      </c>
      <c r="H2688">
        <v>5</v>
      </c>
      <c r="I2688">
        <v>1497.42</v>
      </c>
      <c r="J2688">
        <v>0.2</v>
      </c>
      <c r="K2688">
        <v>7487.1</v>
      </c>
      <c r="L2688">
        <v>8075</v>
      </c>
      <c r="M2688">
        <v>-587.9</v>
      </c>
      <c r="N2688" s="11" t="s">
        <v>550</v>
      </c>
      <c r="O2688" s="11" t="s">
        <v>543</v>
      </c>
    </row>
    <row r="2689" spans="1:15" x14ac:dyDescent="0.25">
      <c r="A2689" s="11" t="s">
        <v>1104</v>
      </c>
      <c r="B2689" s="12">
        <v>46082</v>
      </c>
      <c r="C2689" s="11" t="s">
        <v>86</v>
      </c>
      <c r="D2689" s="11" t="s">
        <v>375</v>
      </c>
      <c r="E2689" s="11" t="s">
        <v>385</v>
      </c>
      <c r="F2689" s="11" t="s">
        <v>475</v>
      </c>
      <c r="G2689" s="11" t="s">
        <v>552</v>
      </c>
      <c r="H2689">
        <v>7</v>
      </c>
      <c r="I2689">
        <v>4378.18</v>
      </c>
      <c r="J2689">
        <v>0.2</v>
      </c>
      <c r="K2689">
        <v>30647.26</v>
      </c>
      <c r="L2689">
        <v>25809</v>
      </c>
      <c r="M2689">
        <v>4838.26</v>
      </c>
      <c r="N2689" s="11" t="s">
        <v>550</v>
      </c>
      <c r="O2689" s="11" t="s">
        <v>543</v>
      </c>
    </row>
    <row r="2690" spans="1:15" x14ac:dyDescent="0.25">
      <c r="A2690" s="11" t="s">
        <v>1128</v>
      </c>
      <c r="B2690" s="12">
        <v>46098</v>
      </c>
      <c r="C2690" s="11" t="s">
        <v>292</v>
      </c>
      <c r="D2690" s="11" t="s">
        <v>377</v>
      </c>
      <c r="E2690" s="11" t="s">
        <v>398</v>
      </c>
      <c r="F2690" s="11" t="s">
        <v>465</v>
      </c>
      <c r="G2690" s="11" t="s">
        <v>552</v>
      </c>
      <c r="H2690">
        <v>5</v>
      </c>
      <c r="I2690">
        <v>20793.54</v>
      </c>
      <c r="J2690">
        <v>0.2</v>
      </c>
      <c r="K2690">
        <v>103967.7</v>
      </c>
      <c r="L2690">
        <v>92755</v>
      </c>
      <c r="M2690">
        <v>11212.7</v>
      </c>
      <c r="N2690" s="11" t="s">
        <v>546</v>
      </c>
      <c r="O2690" s="11" t="s">
        <v>543</v>
      </c>
    </row>
    <row r="2691" spans="1:15" x14ac:dyDescent="0.25">
      <c r="A2691" s="11" t="s">
        <v>1139</v>
      </c>
      <c r="B2691" s="12">
        <v>45704</v>
      </c>
      <c r="C2691" s="11" t="s">
        <v>172</v>
      </c>
      <c r="D2691" s="11" t="s">
        <v>366</v>
      </c>
      <c r="E2691" s="11" t="s">
        <v>382</v>
      </c>
      <c r="F2691" s="11" t="s">
        <v>427</v>
      </c>
      <c r="G2691" s="11" t="s">
        <v>552</v>
      </c>
      <c r="H2691">
        <v>5</v>
      </c>
      <c r="I2691">
        <v>19917.32</v>
      </c>
      <c r="J2691">
        <v>0.2</v>
      </c>
      <c r="K2691">
        <v>99586.6</v>
      </c>
      <c r="L2691">
        <v>83885</v>
      </c>
      <c r="M2691">
        <v>15701.6</v>
      </c>
      <c r="N2691" s="11" t="s">
        <v>556</v>
      </c>
      <c r="O2691" s="11" t="s">
        <v>543</v>
      </c>
    </row>
    <row r="2692" spans="1:15" x14ac:dyDescent="0.25">
      <c r="A2692" s="11" t="s">
        <v>1147</v>
      </c>
      <c r="B2692" s="12">
        <v>45864</v>
      </c>
      <c r="C2692" s="11" t="s">
        <v>180</v>
      </c>
      <c r="D2692" s="11" t="s">
        <v>348</v>
      </c>
      <c r="E2692" s="11" t="s">
        <v>382</v>
      </c>
      <c r="F2692" s="11" t="s">
        <v>447</v>
      </c>
      <c r="G2692" s="11" t="s">
        <v>552</v>
      </c>
      <c r="H2692">
        <v>1</v>
      </c>
      <c r="I2692">
        <v>10162.780000000001</v>
      </c>
      <c r="J2692">
        <v>0.2</v>
      </c>
      <c r="K2692">
        <v>10162.780000000001</v>
      </c>
      <c r="L2692">
        <v>10219</v>
      </c>
      <c r="M2692">
        <v>-56.22</v>
      </c>
      <c r="N2692" s="11" t="s">
        <v>556</v>
      </c>
      <c r="O2692" s="11" t="s">
        <v>543</v>
      </c>
    </row>
    <row r="2693" spans="1:15" x14ac:dyDescent="0.25">
      <c r="A2693" s="11" t="s">
        <v>1163</v>
      </c>
      <c r="B2693" s="12">
        <v>45785</v>
      </c>
      <c r="C2693" s="11" t="s">
        <v>46</v>
      </c>
      <c r="D2693" s="11" t="s">
        <v>341</v>
      </c>
      <c r="E2693" s="11" t="s">
        <v>385</v>
      </c>
      <c r="F2693" s="11" t="s">
        <v>471</v>
      </c>
      <c r="G2693" s="11" t="s">
        <v>552</v>
      </c>
      <c r="H2693">
        <v>6</v>
      </c>
      <c r="I2693">
        <v>413.86</v>
      </c>
      <c r="J2693">
        <v>0.2</v>
      </c>
      <c r="K2693">
        <v>2483.16</v>
      </c>
      <c r="L2693">
        <v>2472</v>
      </c>
      <c r="M2693">
        <v>11.16</v>
      </c>
      <c r="N2693" s="11" t="s">
        <v>556</v>
      </c>
      <c r="O2693" s="11" t="s">
        <v>543</v>
      </c>
    </row>
    <row r="2694" spans="1:15" x14ac:dyDescent="0.25">
      <c r="A2694" s="11" t="s">
        <v>1172</v>
      </c>
      <c r="B2694" s="12">
        <v>45808</v>
      </c>
      <c r="C2694" s="11" t="s">
        <v>112</v>
      </c>
      <c r="D2694" s="11" t="s">
        <v>353</v>
      </c>
      <c r="E2694" s="11" t="s">
        <v>395</v>
      </c>
      <c r="F2694" s="11" t="s">
        <v>501</v>
      </c>
      <c r="G2694" s="11" t="s">
        <v>552</v>
      </c>
      <c r="H2694">
        <v>6</v>
      </c>
      <c r="I2694">
        <v>6434.8</v>
      </c>
      <c r="J2694">
        <v>0.2</v>
      </c>
      <c r="K2694">
        <v>38608.800000000003</v>
      </c>
      <c r="L2694">
        <v>32022</v>
      </c>
      <c r="M2694">
        <v>6586.8</v>
      </c>
      <c r="N2694" s="11" t="s">
        <v>556</v>
      </c>
      <c r="O2694" s="11" t="s">
        <v>543</v>
      </c>
    </row>
    <row r="2695" spans="1:15" x14ac:dyDescent="0.25">
      <c r="A2695" s="11" t="s">
        <v>1176</v>
      </c>
      <c r="B2695" s="12">
        <v>45780</v>
      </c>
      <c r="C2695" s="11" t="s">
        <v>284</v>
      </c>
      <c r="D2695" s="11" t="s">
        <v>357</v>
      </c>
      <c r="E2695" s="11" t="s">
        <v>387</v>
      </c>
      <c r="F2695" s="11" t="s">
        <v>463</v>
      </c>
      <c r="G2695" s="11" t="s">
        <v>552</v>
      </c>
      <c r="H2695">
        <v>2</v>
      </c>
      <c r="I2695">
        <v>16622.830000000002</v>
      </c>
      <c r="J2695">
        <v>0.2</v>
      </c>
      <c r="K2695">
        <v>33245.660000000003</v>
      </c>
      <c r="L2695">
        <v>32886</v>
      </c>
      <c r="M2695">
        <v>359.66</v>
      </c>
      <c r="N2695" s="11" t="s">
        <v>556</v>
      </c>
      <c r="O2695" s="11" t="s">
        <v>543</v>
      </c>
    </row>
    <row r="2696" spans="1:15" x14ac:dyDescent="0.25">
      <c r="A2696" s="11" t="s">
        <v>1233</v>
      </c>
      <c r="B2696" s="12">
        <v>46209</v>
      </c>
      <c r="C2696" s="11" t="s">
        <v>310</v>
      </c>
      <c r="D2696" s="11" t="s">
        <v>377</v>
      </c>
      <c r="E2696" s="11" t="s">
        <v>398</v>
      </c>
      <c r="F2696" s="11" t="s">
        <v>483</v>
      </c>
      <c r="G2696" s="11" t="s">
        <v>552</v>
      </c>
      <c r="H2696">
        <v>8</v>
      </c>
      <c r="I2696">
        <v>20793.54</v>
      </c>
      <c r="J2696">
        <v>0.2</v>
      </c>
      <c r="K2696">
        <v>166348.32</v>
      </c>
      <c r="L2696">
        <v>148408</v>
      </c>
      <c r="M2696">
        <v>17940.32</v>
      </c>
      <c r="N2696" s="11" t="s">
        <v>550</v>
      </c>
      <c r="O2696" s="11" t="s">
        <v>543</v>
      </c>
    </row>
    <row r="2697" spans="1:15" x14ac:dyDescent="0.25">
      <c r="A2697" s="11" t="s">
        <v>1252</v>
      </c>
      <c r="B2697" s="12">
        <v>46091</v>
      </c>
      <c r="C2697" s="11" t="s">
        <v>278</v>
      </c>
      <c r="D2697" s="11" t="s">
        <v>366</v>
      </c>
      <c r="E2697" s="11" t="s">
        <v>387</v>
      </c>
      <c r="F2697" s="11" t="s">
        <v>527</v>
      </c>
      <c r="G2697" s="11" t="s">
        <v>552</v>
      </c>
      <c r="H2697">
        <v>7</v>
      </c>
      <c r="I2697">
        <v>19917.32</v>
      </c>
      <c r="J2697">
        <v>0.2</v>
      </c>
      <c r="K2697">
        <v>139421.24</v>
      </c>
      <c r="L2697">
        <v>117439</v>
      </c>
      <c r="M2697">
        <v>21982.240000000002</v>
      </c>
      <c r="N2697" s="11" t="s">
        <v>550</v>
      </c>
      <c r="O2697" s="11" t="s">
        <v>543</v>
      </c>
    </row>
    <row r="2698" spans="1:15" x14ac:dyDescent="0.25">
      <c r="A2698" s="11" t="s">
        <v>1282</v>
      </c>
      <c r="B2698" s="12">
        <v>46343</v>
      </c>
      <c r="C2698" s="11" t="s">
        <v>276</v>
      </c>
      <c r="D2698" s="11" t="s">
        <v>353</v>
      </c>
      <c r="E2698" s="11" t="s">
        <v>382</v>
      </c>
      <c r="F2698" s="11" t="s">
        <v>465</v>
      </c>
      <c r="G2698" s="11" t="s">
        <v>552</v>
      </c>
      <c r="H2698">
        <v>7</v>
      </c>
      <c r="I2698">
        <v>6434.8</v>
      </c>
      <c r="J2698">
        <v>0.2</v>
      </c>
      <c r="K2698">
        <v>45043.6</v>
      </c>
      <c r="L2698">
        <v>37359</v>
      </c>
      <c r="M2698">
        <v>7684.6</v>
      </c>
      <c r="N2698" s="11" t="s">
        <v>550</v>
      </c>
      <c r="O2698" s="11" t="s">
        <v>543</v>
      </c>
    </row>
    <row r="2699" spans="1:15" x14ac:dyDescent="0.25">
      <c r="A2699" s="11" t="s">
        <v>1285</v>
      </c>
      <c r="B2699" s="12">
        <v>46033</v>
      </c>
      <c r="C2699" s="11" t="s">
        <v>168</v>
      </c>
      <c r="D2699" s="11" t="s">
        <v>364</v>
      </c>
      <c r="E2699" s="11" t="s">
        <v>387</v>
      </c>
      <c r="F2699" s="11" t="s">
        <v>453</v>
      </c>
      <c r="G2699" s="11" t="s">
        <v>552</v>
      </c>
      <c r="H2699">
        <v>1</v>
      </c>
      <c r="I2699">
        <v>20365.72</v>
      </c>
      <c r="J2699">
        <v>0.2</v>
      </c>
      <c r="K2699">
        <v>20365.72</v>
      </c>
      <c r="L2699">
        <v>16815</v>
      </c>
      <c r="M2699">
        <v>3550.72</v>
      </c>
      <c r="N2699" s="11" t="s">
        <v>550</v>
      </c>
      <c r="O2699" s="11" t="s">
        <v>543</v>
      </c>
    </row>
    <row r="2700" spans="1:15" x14ac:dyDescent="0.25">
      <c r="A2700" s="11" t="s">
        <v>1305</v>
      </c>
      <c r="B2700" s="12">
        <v>45914</v>
      </c>
      <c r="C2700" s="11" t="s">
        <v>216</v>
      </c>
      <c r="D2700" s="11" t="s">
        <v>334</v>
      </c>
      <c r="E2700" s="11" t="s">
        <v>395</v>
      </c>
      <c r="F2700" s="11" t="s">
        <v>453</v>
      </c>
      <c r="G2700" s="11" t="s">
        <v>552</v>
      </c>
      <c r="H2700">
        <v>2</v>
      </c>
      <c r="I2700">
        <v>297.01</v>
      </c>
      <c r="J2700">
        <v>0.2</v>
      </c>
      <c r="K2700">
        <v>594.02</v>
      </c>
      <c r="L2700">
        <v>570</v>
      </c>
      <c r="M2700">
        <v>24.02</v>
      </c>
      <c r="N2700" s="11" t="s">
        <v>556</v>
      </c>
      <c r="O2700" s="11" t="s">
        <v>543</v>
      </c>
    </row>
    <row r="2701" spans="1:15" x14ac:dyDescent="0.25">
      <c r="A2701" s="11" t="s">
        <v>1320</v>
      </c>
      <c r="B2701" s="12">
        <v>45885</v>
      </c>
      <c r="C2701" s="11" t="s">
        <v>258</v>
      </c>
      <c r="D2701" s="11" t="s">
        <v>355</v>
      </c>
      <c r="E2701" s="11" t="s">
        <v>391</v>
      </c>
      <c r="F2701" s="11" t="s">
        <v>525</v>
      </c>
      <c r="G2701" s="11" t="s">
        <v>552</v>
      </c>
      <c r="H2701">
        <v>5</v>
      </c>
      <c r="I2701">
        <v>23056.34</v>
      </c>
      <c r="J2701">
        <v>0.2</v>
      </c>
      <c r="K2701">
        <v>115281.7</v>
      </c>
      <c r="L2701">
        <v>98990</v>
      </c>
      <c r="M2701">
        <v>16291.7</v>
      </c>
      <c r="N2701" s="11" t="s">
        <v>550</v>
      </c>
      <c r="O2701" s="11" t="s">
        <v>543</v>
      </c>
    </row>
    <row r="2702" spans="1:15" x14ac:dyDescent="0.25">
      <c r="A2702" s="11" t="s">
        <v>1324</v>
      </c>
      <c r="B2702" s="12">
        <v>45698</v>
      </c>
      <c r="C2702" s="11" t="s">
        <v>154</v>
      </c>
      <c r="D2702" s="11" t="s">
        <v>360</v>
      </c>
      <c r="E2702" s="11" t="s">
        <v>385</v>
      </c>
      <c r="F2702" s="11" t="s">
        <v>491</v>
      </c>
      <c r="G2702" s="11" t="s">
        <v>552</v>
      </c>
      <c r="H2702">
        <v>1</v>
      </c>
      <c r="I2702">
        <v>19831.8</v>
      </c>
      <c r="J2702">
        <v>0.2</v>
      </c>
      <c r="K2702">
        <v>19831.8</v>
      </c>
      <c r="L2702">
        <v>20523</v>
      </c>
      <c r="M2702">
        <v>-691.2</v>
      </c>
      <c r="N2702" s="11" t="s">
        <v>542</v>
      </c>
      <c r="O2702" s="11" t="s">
        <v>543</v>
      </c>
    </row>
    <row r="2703" spans="1:15" x14ac:dyDescent="0.25">
      <c r="A2703" s="11" t="s">
        <v>1344</v>
      </c>
      <c r="B2703" s="12">
        <v>45901</v>
      </c>
      <c r="C2703" s="11" t="s">
        <v>214</v>
      </c>
      <c r="D2703" s="11" t="s">
        <v>341</v>
      </c>
      <c r="E2703" s="11" t="s">
        <v>398</v>
      </c>
      <c r="F2703" s="11" t="s">
        <v>429</v>
      </c>
      <c r="G2703" s="11" t="s">
        <v>552</v>
      </c>
      <c r="H2703">
        <v>2</v>
      </c>
      <c r="I2703">
        <v>413.86</v>
      </c>
      <c r="J2703">
        <v>0.2</v>
      </c>
      <c r="K2703">
        <v>827.72</v>
      </c>
      <c r="L2703">
        <v>824</v>
      </c>
      <c r="M2703">
        <v>3.72</v>
      </c>
      <c r="N2703" s="11" t="s">
        <v>556</v>
      </c>
      <c r="O2703" s="11" t="s">
        <v>543</v>
      </c>
    </row>
    <row r="2704" spans="1:15" x14ac:dyDescent="0.25">
      <c r="A2704" s="11" t="s">
        <v>1347</v>
      </c>
      <c r="B2704" s="12">
        <v>45991</v>
      </c>
      <c r="C2704" s="11" t="s">
        <v>52</v>
      </c>
      <c r="D2704" s="11" t="s">
        <v>337</v>
      </c>
      <c r="E2704" s="11" t="s">
        <v>385</v>
      </c>
      <c r="F2704" s="11" t="s">
        <v>427</v>
      </c>
      <c r="G2704" s="11" t="s">
        <v>552</v>
      </c>
      <c r="H2704">
        <v>4</v>
      </c>
      <c r="I2704">
        <v>17081.22</v>
      </c>
      <c r="J2704">
        <v>0.2</v>
      </c>
      <c r="K2704">
        <v>68324.88</v>
      </c>
      <c r="L2704">
        <v>63212</v>
      </c>
      <c r="M2704">
        <v>5112.88</v>
      </c>
      <c r="N2704" s="11" t="s">
        <v>542</v>
      </c>
      <c r="O2704" s="11" t="s">
        <v>543</v>
      </c>
    </row>
    <row r="2705" spans="1:15" x14ac:dyDescent="0.25">
      <c r="A2705" s="11" t="s">
        <v>1358</v>
      </c>
      <c r="B2705" s="12">
        <v>46210</v>
      </c>
      <c r="C2705" s="11" t="s">
        <v>236</v>
      </c>
      <c r="D2705" s="11" t="s">
        <v>330</v>
      </c>
      <c r="E2705" s="11" t="s">
        <v>398</v>
      </c>
      <c r="F2705" s="11" t="s">
        <v>431</v>
      </c>
      <c r="G2705" s="11" t="s">
        <v>552</v>
      </c>
      <c r="H2705">
        <v>6</v>
      </c>
      <c r="I2705">
        <v>10747.47</v>
      </c>
      <c r="J2705">
        <v>0.2</v>
      </c>
      <c r="K2705">
        <v>64484.82</v>
      </c>
      <c r="L2705">
        <v>62358</v>
      </c>
      <c r="M2705">
        <v>2126.8200000000002</v>
      </c>
      <c r="N2705" s="11" t="s">
        <v>542</v>
      </c>
      <c r="O2705" s="11" t="s">
        <v>543</v>
      </c>
    </row>
    <row r="2706" spans="1:15" x14ac:dyDescent="0.25">
      <c r="A2706" s="11" t="s">
        <v>1383</v>
      </c>
      <c r="B2706" s="12">
        <v>45745</v>
      </c>
      <c r="C2706" s="11" t="s">
        <v>320</v>
      </c>
      <c r="D2706" s="11" t="s">
        <v>355</v>
      </c>
      <c r="E2706" s="11" t="s">
        <v>389</v>
      </c>
      <c r="F2706" s="11" t="s">
        <v>497</v>
      </c>
      <c r="G2706" s="11" t="s">
        <v>552</v>
      </c>
      <c r="H2706">
        <v>2</v>
      </c>
      <c r="I2706">
        <v>23056.34</v>
      </c>
      <c r="J2706">
        <v>0.2</v>
      </c>
      <c r="K2706">
        <v>46112.68</v>
      </c>
      <c r="L2706">
        <v>39596</v>
      </c>
      <c r="M2706">
        <v>6516.68</v>
      </c>
      <c r="N2706" s="11" t="s">
        <v>542</v>
      </c>
      <c r="O2706" s="11" t="s">
        <v>543</v>
      </c>
    </row>
    <row r="2707" spans="1:15" x14ac:dyDescent="0.25">
      <c r="A2707" s="11" t="s">
        <v>1412</v>
      </c>
      <c r="B2707" s="12">
        <v>46340</v>
      </c>
      <c r="C2707" s="11" t="s">
        <v>154</v>
      </c>
      <c r="D2707" s="11" t="s">
        <v>337</v>
      </c>
      <c r="E2707" s="11" t="s">
        <v>398</v>
      </c>
      <c r="F2707" s="11" t="s">
        <v>507</v>
      </c>
      <c r="G2707" s="11" t="s">
        <v>552</v>
      </c>
      <c r="H2707">
        <v>5</v>
      </c>
      <c r="I2707">
        <v>17081.22</v>
      </c>
      <c r="J2707">
        <v>0.2</v>
      </c>
      <c r="K2707">
        <v>85406.1</v>
      </c>
      <c r="L2707">
        <v>79015</v>
      </c>
      <c r="M2707">
        <v>6391.1</v>
      </c>
      <c r="N2707" s="11" t="s">
        <v>546</v>
      </c>
      <c r="O2707" s="11" t="s">
        <v>543</v>
      </c>
    </row>
    <row r="2708" spans="1:15" x14ac:dyDescent="0.25">
      <c r="A2708" s="11" t="s">
        <v>1452</v>
      </c>
      <c r="B2708" s="12">
        <v>46323</v>
      </c>
      <c r="C2708" s="11" t="s">
        <v>98</v>
      </c>
      <c r="D2708" s="11" t="s">
        <v>337</v>
      </c>
      <c r="E2708" s="11" t="s">
        <v>387</v>
      </c>
      <c r="F2708" s="11" t="s">
        <v>437</v>
      </c>
      <c r="G2708" s="11" t="s">
        <v>552</v>
      </c>
      <c r="H2708">
        <v>4</v>
      </c>
      <c r="I2708">
        <v>17081.22</v>
      </c>
      <c r="J2708">
        <v>0.2</v>
      </c>
      <c r="K2708">
        <v>68324.88</v>
      </c>
      <c r="L2708">
        <v>63212</v>
      </c>
      <c r="M2708">
        <v>5112.88</v>
      </c>
      <c r="N2708" s="11" t="s">
        <v>542</v>
      </c>
      <c r="O2708" s="11" t="s">
        <v>543</v>
      </c>
    </row>
    <row r="2709" spans="1:15" x14ac:dyDescent="0.25">
      <c r="A2709" s="11" t="s">
        <v>1467</v>
      </c>
      <c r="B2709" s="12">
        <v>45767</v>
      </c>
      <c r="C2709" s="11" t="s">
        <v>218</v>
      </c>
      <c r="D2709" s="11" t="s">
        <v>360</v>
      </c>
      <c r="E2709" s="11" t="s">
        <v>393</v>
      </c>
      <c r="F2709" s="11" t="s">
        <v>517</v>
      </c>
      <c r="G2709" s="11" t="s">
        <v>552</v>
      </c>
      <c r="H2709">
        <v>1</v>
      </c>
      <c r="I2709">
        <v>19831.8</v>
      </c>
      <c r="J2709">
        <v>0.2</v>
      </c>
      <c r="K2709">
        <v>19831.8</v>
      </c>
      <c r="L2709">
        <v>20523</v>
      </c>
      <c r="M2709">
        <v>-691.2</v>
      </c>
      <c r="N2709" s="11" t="s">
        <v>556</v>
      </c>
      <c r="O2709" s="11" t="s">
        <v>543</v>
      </c>
    </row>
    <row r="2710" spans="1:15" x14ac:dyDescent="0.25">
      <c r="A2710" s="11" t="s">
        <v>1469</v>
      </c>
      <c r="B2710" s="12">
        <v>46279</v>
      </c>
      <c r="C2710" s="11" t="s">
        <v>278</v>
      </c>
      <c r="D2710" s="11" t="s">
        <v>345</v>
      </c>
      <c r="E2710" s="11" t="s">
        <v>398</v>
      </c>
      <c r="F2710" s="11" t="s">
        <v>473</v>
      </c>
      <c r="G2710" s="11" t="s">
        <v>552</v>
      </c>
      <c r="H2710">
        <v>3</v>
      </c>
      <c r="I2710">
        <v>1497.42</v>
      </c>
      <c r="J2710">
        <v>0.2</v>
      </c>
      <c r="K2710">
        <v>4492.26</v>
      </c>
      <c r="L2710">
        <v>4845</v>
      </c>
      <c r="M2710">
        <v>-352.74</v>
      </c>
      <c r="N2710" s="11" t="s">
        <v>546</v>
      </c>
      <c r="O2710" s="11" t="s">
        <v>543</v>
      </c>
    </row>
    <row r="2711" spans="1:15" x14ac:dyDescent="0.25">
      <c r="A2711" s="11" t="s">
        <v>1480</v>
      </c>
      <c r="B2711" s="12">
        <v>45707</v>
      </c>
      <c r="C2711" s="11" t="s">
        <v>186</v>
      </c>
      <c r="D2711" s="11" t="s">
        <v>362</v>
      </c>
      <c r="E2711" s="11" t="s">
        <v>393</v>
      </c>
      <c r="F2711" s="11" t="s">
        <v>415</v>
      </c>
      <c r="G2711" s="11" t="s">
        <v>552</v>
      </c>
      <c r="H2711">
        <v>8</v>
      </c>
      <c r="I2711">
        <v>18037.47</v>
      </c>
      <c r="J2711">
        <v>0.2</v>
      </c>
      <c r="K2711">
        <v>144299.76</v>
      </c>
      <c r="L2711">
        <v>136472</v>
      </c>
      <c r="M2711">
        <v>7827.76</v>
      </c>
      <c r="N2711" s="11" t="s">
        <v>542</v>
      </c>
      <c r="O2711" s="11" t="s">
        <v>543</v>
      </c>
    </row>
    <row r="2712" spans="1:15" x14ac:dyDescent="0.25">
      <c r="A2712" s="11" t="s">
        <v>1504</v>
      </c>
      <c r="B2712" s="12">
        <v>45820</v>
      </c>
      <c r="C2712" s="11" t="s">
        <v>222</v>
      </c>
      <c r="D2712" s="11" t="s">
        <v>339</v>
      </c>
      <c r="E2712" s="11" t="s">
        <v>382</v>
      </c>
      <c r="F2712" s="11" t="s">
        <v>513</v>
      </c>
      <c r="G2712" s="11" t="s">
        <v>552</v>
      </c>
      <c r="H2712">
        <v>3</v>
      </c>
      <c r="I2712">
        <v>7392.16</v>
      </c>
      <c r="J2712">
        <v>0.2</v>
      </c>
      <c r="K2712">
        <v>22176.48</v>
      </c>
      <c r="L2712">
        <v>20505</v>
      </c>
      <c r="M2712">
        <v>1671.48</v>
      </c>
      <c r="N2712" s="11" t="s">
        <v>556</v>
      </c>
      <c r="O2712" s="11" t="s">
        <v>543</v>
      </c>
    </row>
    <row r="2713" spans="1:15" x14ac:dyDescent="0.25">
      <c r="A2713" s="11" t="s">
        <v>1555</v>
      </c>
      <c r="B2713" s="12">
        <v>46305</v>
      </c>
      <c r="C2713" s="11" t="s">
        <v>286</v>
      </c>
      <c r="D2713" s="11" t="s">
        <v>334</v>
      </c>
      <c r="E2713" s="11" t="s">
        <v>385</v>
      </c>
      <c r="F2713" s="11" t="s">
        <v>467</v>
      </c>
      <c r="G2713" s="11" t="s">
        <v>552</v>
      </c>
      <c r="H2713">
        <v>8</v>
      </c>
      <c r="I2713">
        <v>297.01</v>
      </c>
      <c r="J2713">
        <v>0.2</v>
      </c>
      <c r="K2713">
        <v>2376.08</v>
      </c>
      <c r="L2713">
        <v>2280</v>
      </c>
      <c r="M2713">
        <v>96.08</v>
      </c>
      <c r="N2713" s="11" t="s">
        <v>546</v>
      </c>
      <c r="O2713" s="11" t="s">
        <v>543</v>
      </c>
    </row>
    <row r="2714" spans="1:15" x14ac:dyDescent="0.25">
      <c r="A2714" s="11" t="s">
        <v>1559</v>
      </c>
      <c r="B2714" s="12">
        <v>46210</v>
      </c>
      <c r="C2714" s="11" t="s">
        <v>228</v>
      </c>
      <c r="D2714" s="11" t="s">
        <v>371</v>
      </c>
      <c r="E2714" s="11" t="s">
        <v>389</v>
      </c>
      <c r="F2714" s="11" t="s">
        <v>415</v>
      </c>
      <c r="G2714" s="11" t="s">
        <v>552</v>
      </c>
      <c r="H2714">
        <v>4</v>
      </c>
      <c r="I2714">
        <v>20191.14</v>
      </c>
      <c r="J2714">
        <v>0.2</v>
      </c>
      <c r="K2714">
        <v>80764.56</v>
      </c>
      <c r="L2714">
        <v>85264</v>
      </c>
      <c r="M2714">
        <v>-4499.4399999999996</v>
      </c>
      <c r="N2714" s="11" t="s">
        <v>546</v>
      </c>
      <c r="O2714" s="11" t="s">
        <v>543</v>
      </c>
    </row>
    <row r="2715" spans="1:15" x14ac:dyDescent="0.25">
      <c r="A2715" s="11" t="s">
        <v>1569</v>
      </c>
      <c r="B2715" s="12">
        <v>45807</v>
      </c>
      <c r="C2715" s="11" t="s">
        <v>242</v>
      </c>
      <c r="D2715" s="11" t="s">
        <v>353</v>
      </c>
      <c r="E2715" s="11" t="s">
        <v>389</v>
      </c>
      <c r="F2715" s="11" t="s">
        <v>491</v>
      </c>
      <c r="G2715" s="11" t="s">
        <v>552</v>
      </c>
      <c r="H2715">
        <v>6</v>
      </c>
      <c r="I2715">
        <v>6434.8</v>
      </c>
      <c r="J2715">
        <v>0.2</v>
      </c>
      <c r="K2715">
        <v>38608.800000000003</v>
      </c>
      <c r="L2715">
        <v>32022</v>
      </c>
      <c r="M2715">
        <v>6586.8</v>
      </c>
      <c r="N2715" s="11" t="s">
        <v>542</v>
      </c>
      <c r="O2715" s="11" t="s">
        <v>543</v>
      </c>
    </row>
    <row r="2716" spans="1:15" x14ac:dyDescent="0.25">
      <c r="A2716" s="11" t="s">
        <v>1592</v>
      </c>
      <c r="B2716" s="12">
        <v>45773</v>
      </c>
      <c r="C2716" s="11" t="s">
        <v>46</v>
      </c>
      <c r="D2716" s="11" t="s">
        <v>355</v>
      </c>
      <c r="E2716" s="11" t="s">
        <v>393</v>
      </c>
      <c r="F2716" s="11" t="s">
        <v>513</v>
      </c>
      <c r="G2716" s="11" t="s">
        <v>552</v>
      </c>
      <c r="H2716">
        <v>1</v>
      </c>
      <c r="I2716">
        <v>23056.34</v>
      </c>
      <c r="J2716">
        <v>0.2</v>
      </c>
      <c r="K2716">
        <v>23056.34</v>
      </c>
      <c r="L2716">
        <v>19798</v>
      </c>
      <c r="M2716">
        <v>3258.34</v>
      </c>
      <c r="N2716" s="11" t="s">
        <v>556</v>
      </c>
      <c r="O2716" s="11" t="s">
        <v>543</v>
      </c>
    </row>
    <row r="2717" spans="1:15" x14ac:dyDescent="0.25">
      <c r="A2717" s="11" t="s">
        <v>1633</v>
      </c>
      <c r="B2717" s="12">
        <v>45704</v>
      </c>
      <c r="C2717" s="11" t="s">
        <v>192</v>
      </c>
      <c r="D2717" s="11" t="s">
        <v>351</v>
      </c>
      <c r="E2717" s="11" t="s">
        <v>395</v>
      </c>
      <c r="F2717" s="11" t="s">
        <v>407</v>
      </c>
      <c r="G2717" s="11" t="s">
        <v>552</v>
      </c>
      <c r="H2717">
        <v>7</v>
      </c>
      <c r="I2717">
        <v>23190.3</v>
      </c>
      <c r="J2717">
        <v>0.2</v>
      </c>
      <c r="K2717">
        <v>162332.1</v>
      </c>
      <c r="L2717">
        <v>136066</v>
      </c>
      <c r="M2717">
        <v>26266.1</v>
      </c>
      <c r="N2717" s="11" t="s">
        <v>542</v>
      </c>
      <c r="O2717" s="11" t="s">
        <v>543</v>
      </c>
    </row>
    <row r="2718" spans="1:15" x14ac:dyDescent="0.25">
      <c r="A2718" s="11" t="s">
        <v>1697</v>
      </c>
      <c r="B2718" s="12">
        <v>45920</v>
      </c>
      <c r="C2718" s="11" t="s">
        <v>33</v>
      </c>
      <c r="D2718" s="11" t="s">
        <v>337</v>
      </c>
      <c r="E2718" s="11" t="s">
        <v>387</v>
      </c>
      <c r="F2718" s="11" t="s">
        <v>445</v>
      </c>
      <c r="G2718" s="11" t="s">
        <v>552</v>
      </c>
      <c r="H2718">
        <v>6</v>
      </c>
      <c r="I2718">
        <v>17081.22</v>
      </c>
      <c r="J2718">
        <v>0.2</v>
      </c>
      <c r="K2718">
        <v>102487.32</v>
      </c>
      <c r="L2718">
        <v>94818</v>
      </c>
      <c r="M2718">
        <v>7669.32</v>
      </c>
      <c r="N2718" s="11" t="s">
        <v>556</v>
      </c>
      <c r="O2718" s="11" t="s">
        <v>543</v>
      </c>
    </row>
    <row r="2719" spans="1:15" x14ac:dyDescent="0.25">
      <c r="A2719" s="11" t="s">
        <v>1719</v>
      </c>
      <c r="B2719" s="12">
        <v>46309</v>
      </c>
      <c r="C2719" s="11" t="s">
        <v>318</v>
      </c>
      <c r="D2719" s="11" t="s">
        <v>368</v>
      </c>
      <c r="E2719" s="11" t="s">
        <v>385</v>
      </c>
      <c r="F2719" s="11" t="s">
        <v>499</v>
      </c>
      <c r="G2719" s="11" t="s">
        <v>552</v>
      </c>
      <c r="H2719">
        <v>7</v>
      </c>
      <c r="I2719">
        <v>858.95</v>
      </c>
      <c r="J2719">
        <v>0.2</v>
      </c>
      <c r="K2719">
        <v>6012.65</v>
      </c>
      <c r="L2719">
        <v>5432</v>
      </c>
      <c r="M2719">
        <v>580.65</v>
      </c>
      <c r="N2719" s="11" t="s">
        <v>542</v>
      </c>
      <c r="O2719" s="11" t="s">
        <v>543</v>
      </c>
    </row>
    <row r="2720" spans="1:15" x14ac:dyDescent="0.25">
      <c r="A2720" s="11" t="s">
        <v>1728</v>
      </c>
      <c r="B2720" s="12">
        <v>45888</v>
      </c>
      <c r="C2720" s="11" t="s">
        <v>236</v>
      </c>
      <c r="D2720" s="11" t="s">
        <v>371</v>
      </c>
      <c r="E2720" s="11" t="s">
        <v>382</v>
      </c>
      <c r="F2720" s="11" t="s">
        <v>439</v>
      </c>
      <c r="G2720" s="11" t="s">
        <v>552</v>
      </c>
      <c r="H2720">
        <v>3</v>
      </c>
      <c r="I2720">
        <v>20191.14</v>
      </c>
      <c r="J2720">
        <v>0.2</v>
      </c>
      <c r="K2720">
        <v>60573.42</v>
      </c>
      <c r="L2720">
        <v>63948</v>
      </c>
      <c r="M2720">
        <v>-3374.58</v>
      </c>
      <c r="N2720" s="11" t="s">
        <v>542</v>
      </c>
      <c r="O2720" s="11" t="s">
        <v>543</v>
      </c>
    </row>
    <row r="2721" spans="1:15" x14ac:dyDescent="0.25">
      <c r="A2721" s="11" t="s">
        <v>1732</v>
      </c>
      <c r="B2721" s="12">
        <v>46352</v>
      </c>
      <c r="C2721" s="11" t="s">
        <v>322</v>
      </c>
      <c r="D2721" s="11" t="s">
        <v>368</v>
      </c>
      <c r="E2721" s="11" t="s">
        <v>391</v>
      </c>
      <c r="F2721" s="11" t="s">
        <v>465</v>
      </c>
      <c r="G2721" s="11" t="s">
        <v>552</v>
      </c>
      <c r="H2721">
        <v>8</v>
      </c>
      <c r="I2721">
        <v>858.95</v>
      </c>
      <c r="J2721">
        <v>0.2</v>
      </c>
      <c r="K2721">
        <v>6871.6</v>
      </c>
      <c r="L2721">
        <v>6208</v>
      </c>
      <c r="M2721">
        <v>663.6</v>
      </c>
      <c r="N2721" s="11" t="s">
        <v>542</v>
      </c>
      <c r="O2721" s="11" t="s">
        <v>543</v>
      </c>
    </row>
    <row r="2722" spans="1:15" x14ac:dyDescent="0.25">
      <c r="A2722" s="11" t="s">
        <v>1745</v>
      </c>
      <c r="B2722" s="12">
        <v>46376</v>
      </c>
      <c r="C2722" s="11" t="s">
        <v>39</v>
      </c>
      <c r="D2722" s="11" t="s">
        <v>377</v>
      </c>
      <c r="E2722" s="11" t="s">
        <v>382</v>
      </c>
      <c r="F2722" s="11" t="s">
        <v>431</v>
      </c>
      <c r="G2722" s="11" t="s">
        <v>552</v>
      </c>
      <c r="H2722">
        <v>5</v>
      </c>
      <c r="I2722">
        <v>20793.54</v>
      </c>
      <c r="J2722">
        <v>0.2</v>
      </c>
      <c r="K2722">
        <v>103967.7</v>
      </c>
      <c r="L2722">
        <v>92755</v>
      </c>
      <c r="M2722">
        <v>11212.7</v>
      </c>
      <c r="N2722" s="11" t="s">
        <v>550</v>
      </c>
      <c r="O2722" s="11" t="s">
        <v>543</v>
      </c>
    </row>
    <row r="2723" spans="1:15" x14ac:dyDescent="0.25">
      <c r="A2723" s="11" t="s">
        <v>1801</v>
      </c>
      <c r="B2723" s="12">
        <v>45840</v>
      </c>
      <c r="C2723" s="11" t="s">
        <v>308</v>
      </c>
      <c r="D2723" s="11" t="s">
        <v>364</v>
      </c>
      <c r="E2723" s="11" t="s">
        <v>395</v>
      </c>
      <c r="F2723" s="11" t="s">
        <v>521</v>
      </c>
      <c r="G2723" s="11" t="s">
        <v>552</v>
      </c>
      <c r="H2723">
        <v>2</v>
      </c>
      <c r="I2723">
        <v>20365.72</v>
      </c>
      <c r="J2723">
        <v>0.2</v>
      </c>
      <c r="K2723">
        <v>40731.440000000002</v>
      </c>
      <c r="L2723">
        <v>33630</v>
      </c>
      <c r="M2723">
        <v>7101.44</v>
      </c>
      <c r="N2723" s="11" t="s">
        <v>542</v>
      </c>
      <c r="O2723" s="11" t="s">
        <v>543</v>
      </c>
    </row>
    <row r="2724" spans="1:15" x14ac:dyDescent="0.25">
      <c r="A2724" s="11" t="s">
        <v>1813</v>
      </c>
      <c r="B2724" s="12">
        <v>46304</v>
      </c>
      <c r="C2724" s="11" t="s">
        <v>128</v>
      </c>
      <c r="D2724" s="11" t="s">
        <v>360</v>
      </c>
      <c r="E2724" s="11" t="s">
        <v>393</v>
      </c>
      <c r="F2724" s="11" t="s">
        <v>447</v>
      </c>
      <c r="G2724" s="11" t="s">
        <v>552</v>
      </c>
      <c r="H2724">
        <v>8</v>
      </c>
      <c r="I2724">
        <v>19831.8</v>
      </c>
      <c r="J2724">
        <v>0.2</v>
      </c>
      <c r="K2724">
        <v>158654.39999999999</v>
      </c>
      <c r="L2724">
        <v>164184</v>
      </c>
      <c r="M2724">
        <v>-5529.6</v>
      </c>
      <c r="N2724" s="11" t="s">
        <v>550</v>
      </c>
      <c r="O2724" s="11" t="s">
        <v>543</v>
      </c>
    </row>
    <row r="2725" spans="1:15" x14ac:dyDescent="0.25">
      <c r="A2725" s="11" t="s">
        <v>1864</v>
      </c>
      <c r="B2725" s="12">
        <v>45721</v>
      </c>
      <c r="C2725" s="11" t="s">
        <v>106</v>
      </c>
      <c r="D2725" s="11" t="s">
        <v>364</v>
      </c>
      <c r="E2725" s="11" t="s">
        <v>382</v>
      </c>
      <c r="F2725" s="11" t="s">
        <v>501</v>
      </c>
      <c r="G2725" s="11" t="s">
        <v>552</v>
      </c>
      <c r="H2725">
        <v>6</v>
      </c>
      <c r="I2725">
        <v>20365.72</v>
      </c>
      <c r="J2725">
        <v>0.2</v>
      </c>
      <c r="K2725">
        <v>122194.32</v>
      </c>
      <c r="L2725">
        <v>100890</v>
      </c>
      <c r="M2725">
        <v>21304.32</v>
      </c>
      <c r="N2725" s="11" t="s">
        <v>550</v>
      </c>
      <c r="O2725" s="11" t="s">
        <v>543</v>
      </c>
    </row>
    <row r="2726" spans="1:15" x14ac:dyDescent="0.25">
      <c r="A2726" s="11" t="s">
        <v>1914</v>
      </c>
      <c r="B2726" s="12">
        <v>46371</v>
      </c>
      <c r="C2726" s="11" t="s">
        <v>322</v>
      </c>
      <c r="D2726" s="11" t="s">
        <v>375</v>
      </c>
      <c r="E2726" s="11" t="s">
        <v>395</v>
      </c>
      <c r="F2726" s="11" t="s">
        <v>407</v>
      </c>
      <c r="G2726" s="11" t="s">
        <v>552</v>
      </c>
      <c r="H2726">
        <v>8</v>
      </c>
      <c r="I2726">
        <v>4378.18</v>
      </c>
      <c r="J2726">
        <v>0.2</v>
      </c>
      <c r="K2726">
        <v>35025.440000000002</v>
      </c>
      <c r="L2726">
        <v>29496</v>
      </c>
      <c r="M2726">
        <v>5529.44</v>
      </c>
      <c r="N2726" s="11" t="s">
        <v>546</v>
      </c>
      <c r="O2726" s="11" t="s">
        <v>543</v>
      </c>
    </row>
    <row r="2727" spans="1:15" x14ac:dyDescent="0.25">
      <c r="A2727" s="11" t="s">
        <v>1923</v>
      </c>
      <c r="B2727" s="12">
        <v>45735</v>
      </c>
      <c r="C2727" s="11" t="s">
        <v>202</v>
      </c>
      <c r="D2727" s="11" t="s">
        <v>348</v>
      </c>
      <c r="E2727" s="11" t="s">
        <v>389</v>
      </c>
      <c r="F2727" s="11" t="s">
        <v>511</v>
      </c>
      <c r="G2727" s="11" t="s">
        <v>552</v>
      </c>
      <c r="H2727">
        <v>3</v>
      </c>
      <c r="I2727">
        <v>10162.780000000001</v>
      </c>
      <c r="J2727">
        <v>0.2</v>
      </c>
      <c r="K2727">
        <v>30488.34</v>
      </c>
      <c r="L2727">
        <v>30657</v>
      </c>
      <c r="M2727">
        <v>-168.66</v>
      </c>
      <c r="N2727" s="11" t="s">
        <v>546</v>
      </c>
      <c r="O2727" s="11" t="s">
        <v>543</v>
      </c>
    </row>
    <row r="2728" spans="1:15" x14ac:dyDescent="0.25">
      <c r="A2728" s="11" t="s">
        <v>1930</v>
      </c>
      <c r="B2728" s="12">
        <v>46014</v>
      </c>
      <c r="C2728" s="11" t="s">
        <v>54</v>
      </c>
      <c r="D2728" s="11" t="s">
        <v>360</v>
      </c>
      <c r="E2728" s="11" t="s">
        <v>382</v>
      </c>
      <c r="F2728" s="11" t="s">
        <v>431</v>
      </c>
      <c r="G2728" s="11" t="s">
        <v>552</v>
      </c>
      <c r="H2728">
        <v>2</v>
      </c>
      <c r="I2728">
        <v>19831.8</v>
      </c>
      <c r="J2728">
        <v>0.2</v>
      </c>
      <c r="K2728">
        <v>39663.599999999999</v>
      </c>
      <c r="L2728">
        <v>41046</v>
      </c>
      <c r="M2728">
        <v>-1382.4</v>
      </c>
      <c r="N2728" s="11" t="s">
        <v>546</v>
      </c>
      <c r="O2728" s="11" t="s">
        <v>543</v>
      </c>
    </row>
    <row r="2729" spans="1:15" x14ac:dyDescent="0.25">
      <c r="A2729" s="11" t="s">
        <v>1963</v>
      </c>
      <c r="B2729" s="12">
        <v>45788</v>
      </c>
      <c r="C2729" s="11" t="s">
        <v>64</v>
      </c>
      <c r="D2729" s="11" t="s">
        <v>360</v>
      </c>
      <c r="E2729" s="11" t="s">
        <v>393</v>
      </c>
      <c r="F2729" s="11" t="s">
        <v>433</v>
      </c>
      <c r="G2729" s="11" t="s">
        <v>552</v>
      </c>
      <c r="H2729">
        <v>2</v>
      </c>
      <c r="I2729">
        <v>19831.8</v>
      </c>
      <c r="J2729">
        <v>0.2</v>
      </c>
      <c r="K2729">
        <v>39663.599999999999</v>
      </c>
      <c r="L2729">
        <v>41046</v>
      </c>
      <c r="M2729">
        <v>-1382.4</v>
      </c>
      <c r="N2729" s="11" t="s">
        <v>542</v>
      </c>
      <c r="O2729" s="11" t="s">
        <v>543</v>
      </c>
    </row>
    <row r="2730" spans="1:15" x14ac:dyDescent="0.25">
      <c r="A2730" s="11" t="s">
        <v>1991</v>
      </c>
      <c r="B2730" s="12">
        <v>46346</v>
      </c>
      <c r="C2730" s="11" t="s">
        <v>294</v>
      </c>
      <c r="D2730" s="11" t="s">
        <v>355</v>
      </c>
      <c r="E2730" s="11" t="s">
        <v>398</v>
      </c>
      <c r="F2730" s="11" t="s">
        <v>457</v>
      </c>
      <c r="G2730" s="11" t="s">
        <v>552</v>
      </c>
      <c r="H2730">
        <v>8</v>
      </c>
      <c r="I2730">
        <v>23056.34</v>
      </c>
      <c r="J2730">
        <v>0.2</v>
      </c>
      <c r="K2730">
        <v>184450.72</v>
      </c>
      <c r="L2730">
        <v>158384</v>
      </c>
      <c r="M2730">
        <v>26066.720000000001</v>
      </c>
      <c r="N2730" s="11" t="s">
        <v>556</v>
      </c>
      <c r="O2730" s="11" t="s">
        <v>543</v>
      </c>
    </row>
    <row r="2731" spans="1:15" x14ac:dyDescent="0.25">
      <c r="A2731" s="11" t="s">
        <v>1997</v>
      </c>
      <c r="B2731" s="12">
        <v>45943</v>
      </c>
      <c r="C2731" s="11" t="s">
        <v>236</v>
      </c>
      <c r="D2731" s="11" t="s">
        <v>357</v>
      </c>
      <c r="E2731" s="11" t="s">
        <v>398</v>
      </c>
      <c r="F2731" s="11" t="s">
        <v>417</v>
      </c>
      <c r="G2731" s="11" t="s">
        <v>552</v>
      </c>
      <c r="H2731">
        <v>3</v>
      </c>
      <c r="I2731">
        <v>16622.830000000002</v>
      </c>
      <c r="J2731">
        <v>0.2</v>
      </c>
      <c r="K2731">
        <v>49868.49</v>
      </c>
      <c r="L2731">
        <v>49329</v>
      </c>
      <c r="M2731">
        <v>539.49</v>
      </c>
      <c r="N2731" s="11" t="s">
        <v>556</v>
      </c>
      <c r="O2731" s="11" t="s">
        <v>543</v>
      </c>
    </row>
    <row r="2732" spans="1:15" x14ac:dyDescent="0.25">
      <c r="A2732" s="11" t="s">
        <v>2047</v>
      </c>
      <c r="B2732" s="12">
        <v>45699</v>
      </c>
      <c r="C2732" s="11" t="s">
        <v>120</v>
      </c>
      <c r="D2732" s="11" t="s">
        <v>366</v>
      </c>
      <c r="E2732" s="11" t="s">
        <v>395</v>
      </c>
      <c r="F2732" s="11" t="s">
        <v>477</v>
      </c>
      <c r="G2732" s="11" t="s">
        <v>552</v>
      </c>
      <c r="H2732">
        <v>8</v>
      </c>
      <c r="I2732">
        <v>19917.32</v>
      </c>
      <c r="J2732">
        <v>0.2</v>
      </c>
      <c r="K2732">
        <v>159338.56</v>
      </c>
      <c r="L2732">
        <v>134216</v>
      </c>
      <c r="M2732">
        <v>25122.560000000001</v>
      </c>
      <c r="N2732" s="11" t="s">
        <v>550</v>
      </c>
      <c r="O2732" s="11" t="s">
        <v>543</v>
      </c>
    </row>
    <row r="2733" spans="1:15" x14ac:dyDescent="0.25">
      <c r="A2733" s="11" t="s">
        <v>2065</v>
      </c>
      <c r="B2733" s="12">
        <v>46170</v>
      </c>
      <c r="C2733" s="11" t="s">
        <v>280</v>
      </c>
      <c r="D2733" s="11" t="s">
        <v>355</v>
      </c>
      <c r="E2733" s="11" t="s">
        <v>395</v>
      </c>
      <c r="F2733" s="11" t="s">
        <v>461</v>
      </c>
      <c r="G2733" s="11" t="s">
        <v>552</v>
      </c>
      <c r="H2733">
        <v>3</v>
      </c>
      <c r="I2733">
        <v>23056.34</v>
      </c>
      <c r="J2733">
        <v>0.2</v>
      </c>
      <c r="K2733">
        <v>69169.02</v>
      </c>
      <c r="L2733">
        <v>59394</v>
      </c>
      <c r="M2733">
        <v>9775.02</v>
      </c>
      <c r="N2733" s="11" t="s">
        <v>550</v>
      </c>
      <c r="O2733" s="11" t="s">
        <v>543</v>
      </c>
    </row>
    <row r="2734" spans="1:15" x14ac:dyDescent="0.25">
      <c r="A2734" s="11" t="s">
        <v>2080</v>
      </c>
      <c r="B2734" s="12">
        <v>45665</v>
      </c>
      <c r="C2734" s="11" t="s">
        <v>240</v>
      </c>
      <c r="D2734" s="11" t="s">
        <v>360</v>
      </c>
      <c r="E2734" s="11" t="s">
        <v>395</v>
      </c>
      <c r="F2734" s="11" t="s">
        <v>453</v>
      </c>
      <c r="G2734" s="11" t="s">
        <v>552</v>
      </c>
      <c r="H2734">
        <v>6</v>
      </c>
      <c r="I2734">
        <v>19831.8</v>
      </c>
      <c r="J2734">
        <v>0.2</v>
      </c>
      <c r="K2734">
        <v>118990.8</v>
      </c>
      <c r="L2734">
        <v>123138</v>
      </c>
      <c r="M2734">
        <v>-4147.2</v>
      </c>
      <c r="N2734" s="11" t="s">
        <v>542</v>
      </c>
      <c r="O2734" s="11" t="s">
        <v>543</v>
      </c>
    </row>
    <row r="2735" spans="1:15" x14ac:dyDescent="0.25">
      <c r="A2735" s="11" t="s">
        <v>2092</v>
      </c>
      <c r="B2735" s="12">
        <v>46202</v>
      </c>
      <c r="C2735" s="11" t="s">
        <v>218</v>
      </c>
      <c r="D2735" s="11" t="s">
        <v>364</v>
      </c>
      <c r="E2735" s="11" t="s">
        <v>389</v>
      </c>
      <c r="F2735" s="11" t="s">
        <v>445</v>
      </c>
      <c r="G2735" s="11" t="s">
        <v>552</v>
      </c>
      <c r="H2735">
        <v>5</v>
      </c>
      <c r="I2735">
        <v>20365.72</v>
      </c>
      <c r="J2735">
        <v>0.2</v>
      </c>
      <c r="K2735">
        <v>101828.6</v>
      </c>
      <c r="L2735">
        <v>84075</v>
      </c>
      <c r="M2735">
        <v>17753.599999999999</v>
      </c>
      <c r="N2735" s="11" t="s">
        <v>546</v>
      </c>
      <c r="O2735" s="11" t="s">
        <v>543</v>
      </c>
    </row>
    <row r="2736" spans="1:15" x14ac:dyDescent="0.25">
      <c r="A2736" s="11" t="s">
        <v>2103</v>
      </c>
      <c r="B2736" s="12">
        <v>46173</v>
      </c>
      <c r="C2736" s="11" t="s">
        <v>19</v>
      </c>
      <c r="D2736" s="11" t="s">
        <v>373</v>
      </c>
      <c r="E2736" s="11" t="s">
        <v>398</v>
      </c>
      <c r="F2736" s="11" t="s">
        <v>407</v>
      </c>
      <c r="G2736" s="11" t="s">
        <v>552</v>
      </c>
      <c r="H2736">
        <v>1</v>
      </c>
      <c r="I2736">
        <v>1821.81</v>
      </c>
      <c r="J2736">
        <v>0.2</v>
      </c>
      <c r="K2736">
        <v>1821.81</v>
      </c>
      <c r="L2736">
        <v>1621</v>
      </c>
      <c r="M2736">
        <v>200.81</v>
      </c>
      <c r="N2736" s="11" t="s">
        <v>556</v>
      </c>
      <c r="O2736" s="11" t="s">
        <v>543</v>
      </c>
    </row>
    <row r="2737" spans="1:15" x14ac:dyDescent="0.25">
      <c r="A2737" s="11" t="s">
        <v>2133</v>
      </c>
      <c r="B2737" s="12">
        <v>46101</v>
      </c>
      <c r="C2737" s="11" t="s">
        <v>156</v>
      </c>
      <c r="D2737" s="11" t="s">
        <v>373</v>
      </c>
      <c r="E2737" s="11" t="s">
        <v>382</v>
      </c>
      <c r="F2737" s="11" t="s">
        <v>463</v>
      </c>
      <c r="G2737" s="11" t="s">
        <v>552</v>
      </c>
      <c r="H2737">
        <v>3</v>
      </c>
      <c r="I2737">
        <v>1821.81</v>
      </c>
      <c r="J2737">
        <v>0.2</v>
      </c>
      <c r="K2737">
        <v>5465.43</v>
      </c>
      <c r="L2737">
        <v>4863</v>
      </c>
      <c r="M2737">
        <v>602.42999999999995</v>
      </c>
      <c r="N2737" s="11" t="s">
        <v>556</v>
      </c>
      <c r="O2737" s="11" t="s">
        <v>543</v>
      </c>
    </row>
    <row r="2738" spans="1:15" x14ac:dyDescent="0.25">
      <c r="A2738" s="11" t="s">
        <v>2153</v>
      </c>
      <c r="B2738" s="12">
        <v>46049</v>
      </c>
      <c r="C2738" s="11" t="s">
        <v>312</v>
      </c>
      <c r="D2738" s="11" t="s">
        <v>360</v>
      </c>
      <c r="E2738" s="11" t="s">
        <v>398</v>
      </c>
      <c r="F2738" s="11" t="s">
        <v>523</v>
      </c>
      <c r="G2738" s="11" t="s">
        <v>552</v>
      </c>
      <c r="H2738">
        <v>2</v>
      </c>
      <c r="I2738">
        <v>19831.8</v>
      </c>
      <c r="J2738">
        <v>0.2</v>
      </c>
      <c r="K2738">
        <v>39663.599999999999</v>
      </c>
      <c r="L2738">
        <v>41046</v>
      </c>
      <c r="M2738">
        <v>-1382.4</v>
      </c>
      <c r="N2738" s="11" t="s">
        <v>546</v>
      </c>
      <c r="O2738" s="11" t="s">
        <v>543</v>
      </c>
    </row>
    <row r="2739" spans="1:15" x14ac:dyDescent="0.25">
      <c r="A2739" s="11" t="s">
        <v>2155</v>
      </c>
      <c r="B2739" s="12">
        <v>46358</v>
      </c>
      <c r="C2739" s="11" t="s">
        <v>246</v>
      </c>
      <c r="D2739" s="11" t="s">
        <v>368</v>
      </c>
      <c r="E2739" s="11" t="s">
        <v>391</v>
      </c>
      <c r="F2739" s="11" t="s">
        <v>487</v>
      </c>
      <c r="G2739" s="11" t="s">
        <v>552</v>
      </c>
      <c r="H2739">
        <v>1</v>
      </c>
      <c r="I2739">
        <v>858.95</v>
      </c>
      <c r="J2739">
        <v>0.2</v>
      </c>
      <c r="K2739">
        <v>858.95</v>
      </c>
      <c r="L2739">
        <v>776</v>
      </c>
      <c r="M2739">
        <v>82.95</v>
      </c>
      <c r="N2739" s="11" t="s">
        <v>550</v>
      </c>
      <c r="O2739" s="11" t="s">
        <v>543</v>
      </c>
    </row>
    <row r="2740" spans="1:15" x14ac:dyDescent="0.25">
      <c r="A2740" s="11" t="s">
        <v>2166</v>
      </c>
      <c r="B2740" s="12">
        <v>45684</v>
      </c>
      <c r="C2740" s="11" t="s">
        <v>264</v>
      </c>
      <c r="D2740" s="11" t="s">
        <v>345</v>
      </c>
      <c r="E2740" s="11" t="s">
        <v>385</v>
      </c>
      <c r="F2740" s="11" t="s">
        <v>481</v>
      </c>
      <c r="G2740" s="11" t="s">
        <v>552</v>
      </c>
      <c r="H2740">
        <v>3</v>
      </c>
      <c r="I2740">
        <v>1497.42</v>
      </c>
      <c r="J2740">
        <v>0.2</v>
      </c>
      <c r="K2740">
        <v>4492.26</v>
      </c>
      <c r="L2740">
        <v>4845</v>
      </c>
      <c r="M2740">
        <v>-352.74</v>
      </c>
      <c r="N2740" s="11" t="s">
        <v>550</v>
      </c>
      <c r="O2740" s="11" t="s">
        <v>543</v>
      </c>
    </row>
    <row r="2741" spans="1:15" x14ac:dyDescent="0.25">
      <c r="A2741" s="11" t="s">
        <v>2170</v>
      </c>
      <c r="B2741" s="12">
        <v>45660</v>
      </c>
      <c r="C2741" s="11" t="s">
        <v>226</v>
      </c>
      <c r="D2741" s="11" t="s">
        <v>371</v>
      </c>
      <c r="E2741" s="11" t="s">
        <v>391</v>
      </c>
      <c r="F2741" s="11" t="s">
        <v>485</v>
      </c>
      <c r="G2741" s="11" t="s">
        <v>552</v>
      </c>
      <c r="H2741">
        <v>1</v>
      </c>
      <c r="I2741">
        <v>20191.14</v>
      </c>
      <c r="J2741">
        <v>0.2</v>
      </c>
      <c r="K2741">
        <v>20191.14</v>
      </c>
      <c r="L2741">
        <v>21316</v>
      </c>
      <c r="M2741">
        <v>-1124.8599999999999</v>
      </c>
      <c r="N2741" s="11" t="s">
        <v>556</v>
      </c>
      <c r="O2741" s="11" t="s">
        <v>543</v>
      </c>
    </row>
    <row r="2742" spans="1:15" x14ac:dyDescent="0.25">
      <c r="A2742" s="11" t="s">
        <v>2192</v>
      </c>
      <c r="B2742" s="12">
        <v>46021</v>
      </c>
      <c r="C2742" s="11" t="s">
        <v>134</v>
      </c>
      <c r="D2742" s="11" t="s">
        <v>330</v>
      </c>
      <c r="E2742" s="11" t="s">
        <v>395</v>
      </c>
      <c r="F2742" s="11" t="s">
        <v>499</v>
      </c>
      <c r="G2742" s="11" t="s">
        <v>552</v>
      </c>
      <c r="H2742">
        <v>4</v>
      </c>
      <c r="I2742">
        <v>10747.47</v>
      </c>
      <c r="J2742">
        <v>0.2</v>
      </c>
      <c r="K2742">
        <v>42989.88</v>
      </c>
      <c r="L2742">
        <v>41572</v>
      </c>
      <c r="M2742">
        <v>1417.88</v>
      </c>
      <c r="N2742" s="11" t="s">
        <v>556</v>
      </c>
      <c r="O2742" s="11" t="s">
        <v>543</v>
      </c>
    </row>
    <row r="2743" spans="1:15" x14ac:dyDescent="0.25">
      <c r="A2743" s="11" t="s">
        <v>2238</v>
      </c>
      <c r="B2743" s="12">
        <v>46077</v>
      </c>
      <c r="C2743" s="11" t="s">
        <v>158</v>
      </c>
      <c r="D2743" s="11" t="s">
        <v>337</v>
      </c>
      <c r="E2743" s="11" t="s">
        <v>387</v>
      </c>
      <c r="F2743" s="11" t="s">
        <v>461</v>
      </c>
      <c r="G2743" s="11" t="s">
        <v>552</v>
      </c>
      <c r="H2743">
        <v>6</v>
      </c>
      <c r="I2743">
        <v>17081.22</v>
      </c>
      <c r="J2743">
        <v>0.2</v>
      </c>
      <c r="K2743">
        <v>102487.32</v>
      </c>
      <c r="L2743">
        <v>94818</v>
      </c>
      <c r="M2743">
        <v>7669.32</v>
      </c>
      <c r="N2743" s="11" t="s">
        <v>556</v>
      </c>
      <c r="O2743" s="11" t="s">
        <v>543</v>
      </c>
    </row>
    <row r="2744" spans="1:15" x14ac:dyDescent="0.25">
      <c r="A2744" s="11" t="s">
        <v>2250</v>
      </c>
      <c r="B2744" s="12">
        <v>45667</v>
      </c>
      <c r="C2744" s="11" t="s">
        <v>62</v>
      </c>
      <c r="D2744" s="11" t="s">
        <v>343</v>
      </c>
      <c r="E2744" s="11" t="s">
        <v>395</v>
      </c>
      <c r="F2744" s="11" t="s">
        <v>455</v>
      </c>
      <c r="G2744" s="11" t="s">
        <v>552</v>
      </c>
      <c r="H2744">
        <v>7</v>
      </c>
      <c r="I2744">
        <v>3343.67</v>
      </c>
      <c r="J2744">
        <v>0.2</v>
      </c>
      <c r="K2744">
        <v>23405.69</v>
      </c>
      <c r="L2744">
        <v>22337</v>
      </c>
      <c r="M2744">
        <v>1068.69</v>
      </c>
      <c r="N2744" s="11" t="s">
        <v>546</v>
      </c>
      <c r="O2744" s="11" t="s">
        <v>543</v>
      </c>
    </row>
    <row r="2745" spans="1:15" x14ac:dyDescent="0.25">
      <c r="A2745" s="11" t="s">
        <v>2252</v>
      </c>
      <c r="B2745" s="12">
        <v>45928</v>
      </c>
      <c r="C2745" s="11" t="s">
        <v>308</v>
      </c>
      <c r="D2745" s="11" t="s">
        <v>334</v>
      </c>
      <c r="E2745" s="11" t="s">
        <v>385</v>
      </c>
      <c r="F2745" s="11" t="s">
        <v>497</v>
      </c>
      <c r="G2745" s="11" t="s">
        <v>552</v>
      </c>
      <c r="H2745">
        <v>3</v>
      </c>
      <c r="I2745">
        <v>297.01</v>
      </c>
      <c r="J2745">
        <v>0.2</v>
      </c>
      <c r="K2745">
        <v>891.03</v>
      </c>
      <c r="L2745">
        <v>855</v>
      </c>
      <c r="M2745">
        <v>36.03</v>
      </c>
      <c r="N2745" s="11" t="s">
        <v>542</v>
      </c>
      <c r="O2745" s="11" t="s">
        <v>543</v>
      </c>
    </row>
    <row r="2746" spans="1:15" x14ac:dyDescent="0.25">
      <c r="A2746" s="11" t="s">
        <v>2254</v>
      </c>
      <c r="B2746" s="12">
        <v>46016</v>
      </c>
      <c r="C2746" s="11" t="s">
        <v>222</v>
      </c>
      <c r="D2746" s="11" t="s">
        <v>330</v>
      </c>
      <c r="E2746" s="11" t="s">
        <v>395</v>
      </c>
      <c r="F2746" s="11" t="s">
        <v>420</v>
      </c>
      <c r="G2746" s="11" t="s">
        <v>552</v>
      </c>
      <c r="H2746">
        <v>6</v>
      </c>
      <c r="I2746">
        <v>10747.47</v>
      </c>
      <c r="J2746">
        <v>0.2</v>
      </c>
      <c r="K2746">
        <v>64484.82</v>
      </c>
      <c r="L2746">
        <v>62358</v>
      </c>
      <c r="M2746">
        <v>2126.8200000000002</v>
      </c>
      <c r="N2746" s="11" t="s">
        <v>546</v>
      </c>
      <c r="O2746" s="11" t="s">
        <v>543</v>
      </c>
    </row>
    <row r="2747" spans="1:15" x14ac:dyDescent="0.25">
      <c r="A2747" s="11" t="s">
        <v>2281</v>
      </c>
      <c r="B2747" s="12">
        <v>46155</v>
      </c>
      <c r="C2747" s="11" t="s">
        <v>82</v>
      </c>
      <c r="D2747" s="11" t="s">
        <v>343</v>
      </c>
      <c r="E2747" s="11" t="s">
        <v>389</v>
      </c>
      <c r="F2747" s="11" t="s">
        <v>420</v>
      </c>
      <c r="G2747" s="11" t="s">
        <v>552</v>
      </c>
      <c r="H2747">
        <v>7</v>
      </c>
      <c r="I2747">
        <v>3343.67</v>
      </c>
      <c r="J2747">
        <v>0.2</v>
      </c>
      <c r="K2747">
        <v>23405.69</v>
      </c>
      <c r="L2747">
        <v>22337</v>
      </c>
      <c r="M2747">
        <v>1068.69</v>
      </c>
      <c r="N2747" s="11" t="s">
        <v>546</v>
      </c>
      <c r="O2747" s="11" t="s">
        <v>543</v>
      </c>
    </row>
    <row r="2748" spans="1:15" x14ac:dyDescent="0.25">
      <c r="A2748" s="11" t="s">
        <v>2315</v>
      </c>
      <c r="B2748" s="12">
        <v>46277</v>
      </c>
      <c r="C2748" s="11" t="s">
        <v>182</v>
      </c>
      <c r="D2748" s="11" t="s">
        <v>345</v>
      </c>
      <c r="E2748" s="11" t="s">
        <v>391</v>
      </c>
      <c r="F2748" s="11" t="s">
        <v>489</v>
      </c>
      <c r="G2748" s="11" t="s">
        <v>552</v>
      </c>
      <c r="H2748">
        <v>5</v>
      </c>
      <c r="I2748">
        <v>1497.42</v>
      </c>
      <c r="J2748">
        <v>0.2</v>
      </c>
      <c r="K2748">
        <v>7487.1</v>
      </c>
      <c r="L2748">
        <v>8075</v>
      </c>
      <c r="M2748">
        <v>-587.9</v>
      </c>
      <c r="N2748" s="11" t="s">
        <v>546</v>
      </c>
      <c r="O2748" s="11" t="s">
        <v>543</v>
      </c>
    </row>
    <row r="2749" spans="1:15" x14ac:dyDescent="0.25">
      <c r="A2749" s="11" t="s">
        <v>2324</v>
      </c>
      <c r="B2749" s="12">
        <v>46008</v>
      </c>
      <c r="C2749" s="11" t="s">
        <v>180</v>
      </c>
      <c r="D2749" s="11" t="s">
        <v>362</v>
      </c>
      <c r="E2749" s="11" t="s">
        <v>385</v>
      </c>
      <c r="F2749" s="11" t="s">
        <v>475</v>
      </c>
      <c r="G2749" s="11" t="s">
        <v>552</v>
      </c>
      <c r="H2749">
        <v>4</v>
      </c>
      <c r="I2749">
        <v>18037.47</v>
      </c>
      <c r="J2749">
        <v>0.2</v>
      </c>
      <c r="K2749">
        <v>72149.88</v>
      </c>
      <c r="L2749">
        <v>68236</v>
      </c>
      <c r="M2749">
        <v>3913.88</v>
      </c>
      <c r="N2749" s="11" t="s">
        <v>546</v>
      </c>
      <c r="O2749" s="11" t="s">
        <v>543</v>
      </c>
    </row>
    <row r="2750" spans="1:15" x14ac:dyDescent="0.25">
      <c r="A2750" s="11" t="s">
        <v>2350</v>
      </c>
      <c r="B2750" s="12">
        <v>45879</v>
      </c>
      <c r="C2750" s="11" t="s">
        <v>296</v>
      </c>
      <c r="D2750" s="11" t="s">
        <v>334</v>
      </c>
      <c r="E2750" s="11" t="s">
        <v>382</v>
      </c>
      <c r="F2750" s="11" t="s">
        <v>417</v>
      </c>
      <c r="G2750" s="11" t="s">
        <v>552</v>
      </c>
      <c r="H2750">
        <v>5</v>
      </c>
      <c r="I2750">
        <v>297.01</v>
      </c>
      <c r="J2750">
        <v>0.2</v>
      </c>
      <c r="K2750">
        <v>1485.05</v>
      </c>
      <c r="L2750">
        <v>1425</v>
      </c>
      <c r="M2750">
        <v>60.05</v>
      </c>
      <c r="N2750" s="11" t="s">
        <v>556</v>
      </c>
      <c r="O2750" s="11" t="s">
        <v>543</v>
      </c>
    </row>
    <row r="2751" spans="1:15" x14ac:dyDescent="0.25">
      <c r="A2751" s="11" t="s">
        <v>2369</v>
      </c>
      <c r="B2751" s="12">
        <v>46114</v>
      </c>
      <c r="C2751" s="11" t="s">
        <v>192</v>
      </c>
      <c r="D2751" s="11" t="s">
        <v>355</v>
      </c>
      <c r="E2751" s="11" t="s">
        <v>398</v>
      </c>
      <c r="F2751" s="11" t="s">
        <v>443</v>
      </c>
      <c r="G2751" s="11" t="s">
        <v>552</v>
      </c>
      <c r="H2751">
        <v>2</v>
      </c>
      <c r="I2751">
        <v>23056.34</v>
      </c>
      <c r="J2751">
        <v>0.2</v>
      </c>
      <c r="K2751">
        <v>46112.68</v>
      </c>
      <c r="L2751">
        <v>39596</v>
      </c>
      <c r="M2751">
        <v>6516.68</v>
      </c>
      <c r="N2751" s="11" t="s">
        <v>546</v>
      </c>
      <c r="O2751" s="11" t="s">
        <v>543</v>
      </c>
    </row>
    <row r="2752" spans="1:15" x14ac:dyDescent="0.25">
      <c r="A2752" s="11" t="s">
        <v>2371</v>
      </c>
      <c r="B2752" s="12">
        <v>45855</v>
      </c>
      <c r="C2752" s="11" t="s">
        <v>108</v>
      </c>
      <c r="D2752" s="11" t="s">
        <v>364</v>
      </c>
      <c r="E2752" s="11" t="s">
        <v>387</v>
      </c>
      <c r="F2752" s="11" t="s">
        <v>477</v>
      </c>
      <c r="G2752" s="11" t="s">
        <v>552</v>
      </c>
      <c r="H2752">
        <v>1</v>
      </c>
      <c r="I2752">
        <v>20365.72</v>
      </c>
      <c r="J2752">
        <v>0.2</v>
      </c>
      <c r="K2752">
        <v>20365.72</v>
      </c>
      <c r="L2752">
        <v>16815</v>
      </c>
      <c r="M2752">
        <v>3550.72</v>
      </c>
      <c r="N2752" s="11" t="s">
        <v>550</v>
      </c>
      <c r="O2752" s="11" t="s">
        <v>543</v>
      </c>
    </row>
    <row r="2753" spans="1:15" x14ac:dyDescent="0.25">
      <c r="A2753" s="11" t="s">
        <v>2376</v>
      </c>
      <c r="B2753" s="12">
        <v>46381</v>
      </c>
      <c r="C2753" s="11" t="s">
        <v>14</v>
      </c>
      <c r="D2753" s="11" t="s">
        <v>337</v>
      </c>
      <c r="E2753" s="11" t="s">
        <v>385</v>
      </c>
      <c r="F2753" s="11" t="s">
        <v>453</v>
      </c>
      <c r="G2753" s="11" t="s">
        <v>552</v>
      </c>
      <c r="H2753">
        <v>3</v>
      </c>
      <c r="I2753">
        <v>17081.22</v>
      </c>
      <c r="J2753">
        <v>0.2</v>
      </c>
      <c r="K2753">
        <v>51243.66</v>
      </c>
      <c r="L2753">
        <v>47409</v>
      </c>
      <c r="M2753">
        <v>3834.66</v>
      </c>
      <c r="N2753" s="11" t="s">
        <v>556</v>
      </c>
      <c r="O2753" s="11" t="s">
        <v>543</v>
      </c>
    </row>
    <row r="2754" spans="1:15" x14ac:dyDescent="0.25">
      <c r="A2754" s="11" t="s">
        <v>2387</v>
      </c>
      <c r="B2754" s="12">
        <v>46270</v>
      </c>
      <c r="C2754" s="11" t="s">
        <v>160</v>
      </c>
      <c r="D2754" s="11" t="s">
        <v>337</v>
      </c>
      <c r="E2754" s="11" t="s">
        <v>393</v>
      </c>
      <c r="F2754" s="11" t="s">
        <v>481</v>
      </c>
      <c r="G2754" s="11" t="s">
        <v>552</v>
      </c>
      <c r="H2754">
        <v>4</v>
      </c>
      <c r="I2754">
        <v>17081.22</v>
      </c>
      <c r="J2754">
        <v>0.2</v>
      </c>
      <c r="K2754">
        <v>68324.88</v>
      </c>
      <c r="L2754">
        <v>63212</v>
      </c>
      <c r="M2754">
        <v>5112.88</v>
      </c>
      <c r="N2754" s="11" t="s">
        <v>546</v>
      </c>
      <c r="O2754" s="11" t="s">
        <v>543</v>
      </c>
    </row>
    <row r="2755" spans="1:15" x14ac:dyDescent="0.25">
      <c r="A2755" s="11" t="s">
        <v>2397</v>
      </c>
      <c r="B2755" s="12">
        <v>46302</v>
      </c>
      <c r="C2755" s="11" t="s">
        <v>102</v>
      </c>
      <c r="D2755" s="11" t="s">
        <v>339</v>
      </c>
      <c r="E2755" s="11" t="s">
        <v>387</v>
      </c>
      <c r="F2755" s="11" t="s">
        <v>459</v>
      </c>
      <c r="G2755" s="11" t="s">
        <v>552</v>
      </c>
      <c r="H2755">
        <v>3</v>
      </c>
      <c r="I2755">
        <v>7392.16</v>
      </c>
      <c r="J2755">
        <v>0.2</v>
      </c>
      <c r="K2755">
        <v>22176.48</v>
      </c>
      <c r="L2755">
        <v>20505</v>
      </c>
      <c r="M2755">
        <v>1671.48</v>
      </c>
      <c r="N2755" s="11" t="s">
        <v>550</v>
      </c>
      <c r="O2755" s="11" t="s">
        <v>543</v>
      </c>
    </row>
    <row r="2756" spans="1:15" x14ac:dyDescent="0.25">
      <c r="A2756" s="11" t="s">
        <v>2403</v>
      </c>
      <c r="B2756" s="12">
        <v>46075</v>
      </c>
      <c r="C2756" s="11" t="s">
        <v>176</v>
      </c>
      <c r="D2756" s="11" t="s">
        <v>353</v>
      </c>
      <c r="E2756" s="11" t="s">
        <v>387</v>
      </c>
      <c r="F2756" s="11" t="s">
        <v>509</v>
      </c>
      <c r="G2756" s="11" t="s">
        <v>552</v>
      </c>
      <c r="H2756">
        <v>7</v>
      </c>
      <c r="I2756">
        <v>6434.8</v>
      </c>
      <c r="J2756">
        <v>0.2</v>
      </c>
      <c r="K2756">
        <v>45043.6</v>
      </c>
      <c r="L2756">
        <v>37359</v>
      </c>
      <c r="M2756">
        <v>7684.6</v>
      </c>
      <c r="N2756" s="11" t="s">
        <v>546</v>
      </c>
      <c r="O2756" s="11" t="s">
        <v>543</v>
      </c>
    </row>
    <row r="2757" spans="1:15" x14ac:dyDescent="0.25">
      <c r="A2757" s="11" t="s">
        <v>2408</v>
      </c>
      <c r="B2757" s="12">
        <v>45852</v>
      </c>
      <c r="C2757" s="11" t="s">
        <v>162</v>
      </c>
      <c r="D2757" s="11" t="s">
        <v>341</v>
      </c>
      <c r="E2757" s="11" t="s">
        <v>382</v>
      </c>
      <c r="F2757" s="11" t="s">
        <v>525</v>
      </c>
      <c r="G2757" s="11" t="s">
        <v>552</v>
      </c>
      <c r="H2757">
        <v>5</v>
      </c>
      <c r="I2757">
        <v>413.86</v>
      </c>
      <c r="J2757">
        <v>0.2</v>
      </c>
      <c r="K2757">
        <v>2069.3000000000002</v>
      </c>
      <c r="L2757">
        <v>2060</v>
      </c>
      <c r="M2757">
        <v>9.3000000000000007</v>
      </c>
      <c r="N2757" s="11" t="s">
        <v>546</v>
      </c>
      <c r="O2757" s="11" t="s">
        <v>543</v>
      </c>
    </row>
    <row r="2758" spans="1:15" x14ac:dyDescent="0.25">
      <c r="A2758" s="11" t="s">
        <v>2434</v>
      </c>
      <c r="B2758" s="12">
        <v>46365</v>
      </c>
      <c r="C2758" s="11" t="s">
        <v>136</v>
      </c>
      <c r="D2758" s="11" t="s">
        <v>330</v>
      </c>
      <c r="E2758" s="11" t="s">
        <v>382</v>
      </c>
      <c r="F2758" s="11" t="s">
        <v>475</v>
      </c>
      <c r="G2758" s="11" t="s">
        <v>552</v>
      </c>
      <c r="H2758">
        <v>3</v>
      </c>
      <c r="I2758">
        <v>10747.47</v>
      </c>
      <c r="J2758">
        <v>0.2</v>
      </c>
      <c r="K2758">
        <v>28413.66</v>
      </c>
      <c r="L2758">
        <v>31179</v>
      </c>
      <c r="M2758">
        <v>-2765.34</v>
      </c>
      <c r="N2758" s="11" t="s">
        <v>556</v>
      </c>
      <c r="O2758" s="11" t="s">
        <v>543</v>
      </c>
    </row>
    <row r="2759" spans="1:15" x14ac:dyDescent="0.25">
      <c r="A2759" s="11" t="s">
        <v>2488</v>
      </c>
      <c r="B2759" s="12">
        <v>45885</v>
      </c>
      <c r="C2759" s="11" t="s">
        <v>296</v>
      </c>
      <c r="D2759" s="11" t="s">
        <v>337</v>
      </c>
      <c r="E2759" s="11" t="s">
        <v>398</v>
      </c>
      <c r="F2759" s="11" t="s">
        <v>425</v>
      </c>
      <c r="G2759" s="11" t="s">
        <v>552</v>
      </c>
      <c r="H2759">
        <v>7</v>
      </c>
      <c r="I2759">
        <v>17081.22</v>
      </c>
      <c r="J2759">
        <v>0.2</v>
      </c>
      <c r="K2759">
        <v>119568.54</v>
      </c>
      <c r="L2759">
        <v>110621</v>
      </c>
      <c r="M2759">
        <v>8947.5400000000009</v>
      </c>
      <c r="N2759" s="11" t="s">
        <v>542</v>
      </c>
      <c r="O2759" s="11" t="s">
        <v>543</v>
      </c>
    </row>
    <row r="2760" spans="1:15" x14ac:dyDescent="0.25">
      <c r="A2760" s="11" t="s">
        <v>2501</v>
      </c>
      <c r="B2760" s="12">
        <v>45752</v>
      </c>
      <c r="C2760" s="11" t="s">
        <v>66</v>
      </c>
      <c r="D2760" s="11" t="s">
        <v>360</v>
      </c>
      <c r="E2760" s="11" t="s">
        <v>393</v>
      </c>
      <c r="F2760" s="11" t="s">
        <v>417</v>
      </c>
      <c r="G2760" s="11" t="s">
        <v>552</v>
      </c>
      <c r="H2760">
        <v>1</v>
      </c>
      <c r="I2760">
        <v>19831.8</v>
      </c>
      <c r="J2760">
        <v>0.2</v>
      </c>
      <c r="K2760">
        <v>19831.8</v>
      </c>
      <c r="L2760">
        <v>20523</v>
      </c>
      <c r="M2760">
        <v>-691.2</v>
      </c>
      <c r="N2760" s="11" t="s">
        <v>542</v>
      </c>
      <c r="O2760" s="11" t="s">
        <v>543</v>
      </c>
    </row>
    <row r="2761" spans="1:15" x14ac:dyDescent="0.25">
      <c r="A2761" s="11" t="s">
        <v>2514</v>
      </c>
      <c r="B2761" s="12">
        <v>46052</v>
      </c>
      <c r="C2761" s="11" t="s">
        <v>190</v>
      </c>
      <c r="D2761" s="11" t="s">
        <v>334</v>
      </c>
      <c r="E2761" s="11" t="s">
        <v>389</v>
      </c>
      <c r="F2761" s="11" t="s">
        <v>475</v>
      </c>
      <c r="G2761" s="11" t="s">
        <v>552</v>
      </c>
      <c r="H2761">
        <v>8</v>
      </c>
      <c r="I2761">
        <v>297.01</v>
      </c>
      <c r="J2761">
        <v>0.2</v>
      </c>
      <c r="K2761">
        <v>2376.08</v>
      </c>
      <c r="L2761">
        <v>2280</v>
      </c>
      <c r="M2761">
        <v>96.08</v>
      </c>
      <c r="N2761" s="11" t="s">
        <v>542</v>
      </c>
      <c r="O2761" s="11" t="s">
        <v>543</v>
      </c>
    </row>
    <row r="2762" spans="1:15" x14ac:dyDescent="0.25">
      <c r="A2762" s="11" t="s">
        <v>2521</v>
      </c>
      <c r="B2762" s="12">
        <v>46052</v>
      </c>
      <c r="C2762" s="11" t="s">
        <v>30</v>
      </c>
      <c r="D2762" s="11" t="s">
        <v>334</v>
      </c>
      <c r="E2762" s="11" t="s">
        <v>382</v>
      </c>
      <c r="F2762" s="11" t="s">
        <v>410</v>
      </c>
      <c r="G2762" s="11" t="s">
        <v>552</v>
      </c>
      <c r="H2762">
        <v>7</v>
      </c>
      <c r="I2762">
        <v>297.01</v>
      </c>
      <c r="J2762">
        <v>0.2</v>
      </c>
      <c r="K2762">
        <v>2079.0700000000002</v>
      </c>
      <c r="L2762">
        <v>1995</v>
      </c>
      <c r="M2762">
        <v>84.07</v>
      </c>
      <c r="N2762" s="11" t="s">
        <v>556</v>
      </c>
      <c r="O2762" s="11" t="s">
        <v>543</v>
      </c>
    </row>
    <row r="2763" spans="1:15" x14ac:dyDescent="0.25">
      <c r="A2763" s="11" t="s">
        <v>2534</v>
      </c>
      <c r="B2763" s="12">
        <v>46225</v>
      </c>
      <c r="C2763" s="11" t="s">
        <v>282</v>
      </c>
      <c r="D2763" s="11" t="s">
        <v>364</v>
      </c>
      <c r="E2763" s="11" t="s">
        <v>385</v>
      </c>
      <c r="F2763" s="11" t="s">
        <v>417</v>
      </c>
      <c r="G2763" s="11" t="s">
        <v>552</v>
      </c>
      <c r="H2763">
        <v>1</v>
      </c>
      <c r="I2763">
        <v>20365.72</v>
      </c>
      <c r="J2763">
        <v>0.2</v>
      </c>
      <c r="K2763">
        <v>20365.72</v>
      </c>
      <c r="L2763">
        <v>16815</v>
      </c>
      <c r="M2763">
        <v>3550.72</v>
      </c>
      <c r="N2763" s="11" t="s">
        <v>550</v>
      </c>
      <c r="O2763" s="11" t="s">
        <v>543</v>
      </c>
    </row>
    <row r="2764" spans="1:15" x14ac:dyDescent="0.25">
      <c r="A2764" s="11" t="s">
        <v>2535</v>
      </c>
      <c r="B2764" s="12">
        <v>46169</v>
      </c>
      <c r="C2764" s="11" t="s">
        <v>39</v>
      </c>
      <c r="D2764" s="11" t="s">
        <v>377</v>
      </c>
      <c r="E2764" s="11" t="s">
        <v>398</v>
      </c>
      <c r="F2764" s="11" t="s">
        <v>443</v>
      </c>
      <c r="G2764" s="11" t="s">
        <v>552</v>
      </c>
      <c r="H2764">
        <v>7</v>
      </c>
      <c r="I2764">
        <v>20793.54</v>
      </c>
      <c r="J2764">
        <v>0.2</v>
      </c>
      <c r="K2764">
        <v>145554.78</v>
      </c>
      <c r="L2764">
        <v>129857</v>
      </c>
      <c r="M2764">
        <v>15697.78</v>
      </c>
      <c r="N2764" s="11" t="s">
        <v>542</v>
      </c>
      <c r="O2764" s="11" t="s">
        <v>543</v>
      </c>
    </row>
    <row r="2765" spans="1:15" x14ac:dyDescent="0.25">
      <c r="A2765" s="11" t="s">
        <v>2538</v>
      </c>
      <c r="B2765" s="12">
        <v>46188</v>
      </c>
      <c r="C2765" s="11" t="s">
        <v>238</v>
      </c>
      <c r="D2765" s="11" t="s">
        <v>345</v>
      </c>
      <c r="E2765" s="11" t="s">
        <v>393</v>
      </c>
      <c r="F2765" s="11" t="s">
        <v>525</v>
      </c>
      <c r="G2765" s="11" t="s">
        <v>552</v>
      </c>
      <c r="H2765">
        <v>3</v>
      </c>
      <c r="I2765">
        <v>1497.42</v>
      </c>
      <c r="J2765">
        <v>0.2</v>
      </c>
      <c r="K2765">
        <v>4492.26</v>
      </c>
      <c r="L2765">
        <v>4845</v>
      </c>
      <c r="M2765">
        <v>-352.74</v>
      </c>
      <c r="N2765" s="11" t="s">
        <v>550</v>
      </c>
      <c r="O2765" s="11" t="s">
        <v>543</v>
      </c>
    </row>
    <row r="2766" spans="1:15" x14ac:dyDescent="0.25">
      <c r="A2766" s="11" t="s">
        <v>2540</v>
      </c>
      <c r="B2766" s="12">
        <v>46135</v>
      </c>
      <c r="C2766" s="11" t="s">
        <v>244</v>
      </c>
      <c r="D2766" s="11" t="s">
        <v>371</v>
      </c>
      <c r="E2766" s="11" t="s">
        <v>385</v>
      </c>
      <c r="F2766" s="11" t="s">
        <v>410</v>
      </c>
      <c r="G2766" s="11" t="s">
        <v>552</v>
      </c>
      <c r="H2766">
        <v>1</v>
      </c>
      <c r="I2766">
        <v>20191.14</v>
      </c>
      <c r="J2766">
        <v>0.2</v>
      </c>
      <c r="K2766">
        <v>20191.14</v>
      </c>
      <c r="L2766">
        <v>21316</v>
      </c>
      <c r="M2766">
        <v>-1124.8599999999999</v>
      </c>
      <c r="N2766" s="11" t="s">
        <v>542</v>
      </c>
      <c r="O2766" s="11" t="s">
        <v>543</v>
      </c>
    </row>
    <row r="2767" spans="1:15" x14ac:dyDescent="0.25">
      <c r="A2767" s="11" t="s">
        <v>2565</v>
      </c>
      <c r="B2767" s="12">
        <v>45673</v>
      </c>
      <c r="C2767" s="11" t="s">
        <v>152</v>
      </c>
      <c r="D2767" s="11" t="s">
        <v>377</v>
      </c>
      <c r="E2767" s="11" t="s">
        <v>398</v>
      </c>
      <c r="F2767" s="11" t="s">
        <v>501</v>
      </c>
      <c r="G2767" s="11" t="s">
        <v>552</v>
      </c>
      <c r="H2767">
        <v>6</v>
      </c>
      <c r="I2767">
        <v>20793.54</v>
      </c>
      <c r="J2767">
        <v>0.2</v>
      </c>
      <c r="K2767">
        <v>124761.24</v>
      </c>
      <c r="L2767">
        <v>111306</v>
      </c>
      <c r="M2767">
        <v>13455.24</v>
      </c>
      <c r="N2767" s="11" t="s">
        <v>542</v>
      </c>
      <c r="O2767" s="11" t="s">
        <v>543</v>
      </c>
    </row>
    <row r="2768" spans="1:15" x14ac:dyDescent="0.25">
      <c r="A2768" s="11" t="s">
        <v>2574</v>
      </c>
      <c r="B2768" s="12">
        <v>45971</v>
      </c>
      <c r="C2768" s="11" t="s">
        <v>228</v>
      </c>
      <c r="D2768" s="11" t="s">
        <v>334</v>
      </c>
      <c r="E2768" s="11" t="s">
        <v>387</v>
      </c>
      <c r="F2768" s="11" t="s">
        <v>501</v>
      </c>
      <c r="G2768" s="11" t="s">
        <v>552</v>
      </c>
      <c r="H2768">
        <v>3</v>
      </c>
      <c r="I2768">
        <v>297.01</v>
      </c>
      <c r="J2768">
        <v>0.2</v>
      </c>
      <c r="K2768">
        <v>891.03</v>
      </c>
      <c r="L2768">
        <v>855</v>
      </c>
      <c r="M2768">
        <v>36.03</v>
      </c>
      <c r="N2768" s="11" t="s">
        <v>542</v>
      </c>
      <c r="O2768" s="11" t="s">
        <v>543</v>
      </c>
    </row>
    <row r="2769" spans="1:15" x14ac:dyDescent="0.25">
      <c r="A2769" s="11" t="s">
        <v>2593</v>
      </c>
      <c r="B2769" s="12">
        <v>45753</v>
      </c>
      <c r="C2769" s="11" t="s">
        <v>280</v>
      </c>
      <c r="D2769" s="11" t="s">
        <v>368</v>
      </c>
      <c r="E2769" s="11" t="s">
        <v>391</v>
      </c>
      <c r="F2769" s="11" t="s">
        <v>501</v>
      </c>
      <c r="G2769" s="11" t="s">
        <v>552</v>
      </c>
      <c r="H2769">
        <v>3</v>
      </c>
      <c r="I2769">
        <v>858.95</v>
      </c>
      <c r="J2769">
        <v>0.2</v>
      </c>
      <c r="K2769">
        <v>2576.85</v>
      </c>
      <c r="L2769">
        <v>2328</v>
      </c>
      <c r="M2769">
        <v>248.85</v>
      </c>
      <c r="N2769" s="11" t="s">
        <v>542</v>
      </c>
      <c r="O2769" s="11" t="s">
        <v>543</v>
      </c>
    </row>
    <row r="2770" spans="1:15" x14ac:dyDescent="0.25">
      <c r="A2770" s="11" t="s">
        <v>2608</v>
      </c>
      <c r="B2770" s="12">
        <v>46107</v>
      </c>
      <c r="C2770" s="11" t="s">
        <v>132</v>
      </c>
      <c r="D2770" s="11" t="s">
        <v>362</v>
      </c>
      <c r="E2770" s="11" t="s">
        <v>389</v>
      </c>
      <c r="F2770" s="11" t="s">
        <v>495</v>
      </c>
      <c r="G2770" s="11" t="s">
        <v>552</v>
      </c>
      <c r="H2770">
        <v>1</v>
      </c>
      <c r="I2770">
        <v>18037.47</v>
      </c>
      <c r="J2770">
        <v>0.2</v>
      </c>
      <c r="K2770">
        <v>18037.47</v>
      </c>
      <c r="L2770">
        <v>17059</v>
      </c>
      <c r="M2770">
        <v>978.47</v>
      </c>
      <c r="N2770" s="11" t="s">
        <v>546</v>
      </c>
      <c r="O2770" s="11" t="s">
        <v>543</v>
      </c>
    </row>
    <row r="2771" spans="1:15" x14ac:dyDescent="0.25">
      <c r="A2771" s="11" t="s">
        <v>2637</v>
      </c>
      <c r="B2771" s="12">
        <v>45679</v>
      </c>
      <c r="C2771" s="11" t="s">
        <v>208</v>
      </c>
      <c r="D2771" s="11" t="s">
        <v>330</v>
      </c>
      <c r="E2771" s="11" t="s">
        <v>391</v>
      </c>
      <c r="F2771" s="11" t="s">
        <v>505</v>
      </c>
      <c r="G2771" s="11" t="s">
        <v>552</v>
      </c>
      <c r="H2771">
        <v>5</v>
      </c>
      <c r="I2771">
        <v>10747.47</v>
      </c>
      <c r="J2771">
        <v>0.2</v>
      </c>
      <c r="K2771">
        <v>53737.35</v>
      </c>
      <c r="L2771">
        <v>51965</v>
      </c>
      <c r="M2771">
        <v>1772.35</v>
      </c>
      <c r="N2771" s="11" t="s">
        <v>546</v>
      </c>
      <c r="O2771" s="11" t="s">
        <v>543</v>
      </c>
    </row>
    <row r="2772" spans="1:15" x14ac:dyDescent="0.25">
      <c r="A2772" s="11" t="s">
        <v>2642</v>
      </c>
      <c r="B2772" s="12">
        <v>45962</v>
      </c>
      <c r="C2772" s="11" t="s">
        <v>152</v>
      </c>
      <c r="D2772" s="11" t="s">
        <v>371</v>
      </c>
      <c r="E2772" s="11" t="s">
        <v>385</v>
      </c>
      <c r="F2772" s="11" t="s">
        <v>410</v>
      </c>
      <c r="G2772" s="11" t="s">
        <v>552</v>
      </c>
      <c r="H2772">
        <v>8</v>
      </c>
      <c r="I2772">
        <v>20191.14</v>
      </c>
      <c r="J2772">
        <v>0.2</v>
      </c>
      <c r="K2772">
        <v>161529.12</v>
      </c>
      <c r="L2772">
        <v>170528</v>
      </c>
      <c r="M2772">
        <v>-8998.8799999999992</v>
      </c>
      <c r="N2772" s="11" t="s">
        <v>556</v>
      </c>
      <c r="O2772" s="11" t="s">
        <v>543</v>
      </c>
    </row>
    <row r="2773" spans="1:15" x14ac:dyDescent="0.25">
      <c r="A2773" s="11" t="s">
        <v>2653</v>
      </c>
      <c r="B2773" s="12">
        <v>46353</v>
      </c>
      <c r="C2773" s="11" t="s">
        <v>146</v>
      </c>
      <c r="D2773" s="11" t="s">
        <v>366</v>
      </c>
      <c r="E2773" s="11" t="s">
        <v>395</v>
      </c>
      <c r="F2773" s="11" t="s">
        <v>517</v>
      </c>
      <c r="G2773" s="11" t="s">
        <v>552</v>
      </c>
      <c r="H2773">
        <v>6</v>
      </c>
      <c r="I2773">
        <v>19917.32</v>
      </c>
      <c r="J2773">
        <v>0.2</v>
      </c>
      <c r="K2773">
        <v>119503.92</v>
      </c>
      <c r="L2773">
        <v>100662</v>
      </c>
      <c r="M2773">
        <v>18841.919999999998</v>
      </c>
      <c r="N2773" s="11" t="s">
        <v>556</v>
      </c>
      <c r="O2773" s="11" t="s">
        <v>543</v>
      </c>
    </row>
    <row r="2774" spans="1:15" x14ac:dyDescent="0.25">
      <c r="A2774" s="11" t="s">
        <v>2710</v>
      </c>
      <c r="B2774" s="12">
        <v>46248</v>
      </c>
      <c r="C2774" s="11" t="s">
        <v>236</v>
      </c>
      <c r="D2774" s="11" t="s">
        <v>345</v>
      </c>
      <c r="E2774" s="11" t="s">
        <v>395</v>
      </c>
      <c r="F2774" s="11" t="s">
        <v>483</v>
      </c>
      <c r="G2774" s="11" t="s">
        <v>552</v>
      </c>
      <c r="H2774">
        <v>7</v>
      </c>
      <c r="I2774">
        <v>1497.42</v>
      </c>
      <c r="J2774">
        <v>0.2</v>
      </c>
      <c r="K2774">
        <v>10481.94</v>
      </c>
      <c r="L2774">
        <v>11305</v>
      </c>
      <c r="M2774">
        <v>-823.06</v>
      </c>
      <c r="N2774" s="11" t="s">
        <v>542</v>
      </c>
      <c r="O2774" s="11" t="s">
        <v>543</v>
      </c>
    </row>
    <row r="2775" spans="1:15" x14ac:dyDescent="0.25">
      <c r="A2775" s="11" t="s">
        <v>2748</v>
      </c>
      <c r="B2775" s="12">
        <v>45740</v>
      </c>
      <c r="C2775" s="11" t="s">
        <v>212</v>
      </c>
      <c r="D2775" s="11" t="s">
        <v>375</v>
      </c>
      <c r="E2775" s="11" t="s">
        <v>395</v>
      </c>
      <c r="F2775" s="11" t="s">
        <v>497</v>
      </c>
      <c r="G2775" s="11" t="s">
        <v>552</v>
      </c>
      <c r="H2775">
        <v>8</v>
      </c>
      <c r="I2775">
        <v>4378.18</v>
      </c>
      <c r="J2775">
        <v>0.2</v>
      </c>
      <c r="K2775">
        <v>35025.440000000002</v>
      </c>
      <c r="L2775">
        <v>29496</v>
      </c>
      <c r="M2775">
        <v>5529.44</v>
      </c>
      <c r="N2775" s="11" t="s">
        <v>556</v>
      </c>
      <c r="O2775" s="11" t="s">
        <v>543</v>
      </c>
    </row>
    <row r="2776" spans="1:15" x14ac:dyDescent="0.25">
      <c r="A2776" s="11" t="s">
        <v>2757</v>
      </c>
      <c r="B2776" s="12">
        <v>45753</v>
      </c>
      <c r="C2776" s="11" t="s">
        <v>33</v>
      </c>
      <c r="D2776" s="11" t="s">
        <v>371</v>
      </c>
      <c r="E2776" s="11" t="s">
        <v>391</v>
      </c>
      <c r="F2776" s="11" t="s">
        <v>463</v>
      </c>
      <c r="G2776" s="11" t="s">
        <v>552</v>
      </c>
      <c r="H2776">
        <v>3</v>
      </c>
      <c r="I2776">
        <v>20191.14</v>
      </c>
      <c r="J2776">
        <v>0.2</v>
      </c>
      <c r="K2776">
        <v>60573.42</v>
      </c>
      <c r="L2776">
        <v>63948</v>
      </c>
      <c r="M2776">
        <v>-3374.58</v>
      </c>
      <c r="N2776" s="11" t="s">
        <v>546</v>
      </c>
      <c r="O2776" s="11" t="s">
        <v>543</v>
      </c>
    </row>
    <row r="2777" spans="1:15" x14ac:dyDescent="0.25">
      <c r="A2777" s="11" t="s">
        <v>2762</v>
      </c>
      <c r="B2777" s="12">
        <v>45766</v>
      </c>
      <c r="C2777" s="11" t="s">
        <v>88</v>
      </c>
      <c r="D2777" s="11" t="s">
        <v>353</v>
      </c>
      <c r="E2777" s="11" t="s">
        <v>385</v>
      </c>
      <c r="F2777" s="11" t="s">
        <v>511</v>
      </c>
      <c r="G2777" s="11" t="s">
        <v>552</v>
      </c>
      <c r="H2777">
        <v>8</v>
      </c>
      <c r="I2777">
        <v>6434.8</v>
      </c>
      <c r="J2777">
        <v>0.2</v>
      </c>
      <c r="K2777">
        <v>51478.400000000001</v>
      </c>
      <c r="L2777">
        <v>42696</v>
      </c>
      <c r="M2777">
        <v>8782.4</v>
      </c>
      <c r="N2777" s="11" t="s">
        <v>546</v>
      </c>
      <c r="O2777" s="11" t="s">
        <v>543</v>
      </c>
    </row>
    <row r="2778" spans="1:15" x14ac:dyDescent="0.25">
      <c r="A2778" s="11" t="s">
        <v>2775</v>
      </c>
      <c r="B2778" s="12">
        <v>46136</v>
      </c>
      <c r="C2778" s="11" t="s">
        <v>33</v>
      </c>
      <c r="D2778" s="11" t="s">
        <v>353</v>
      </c>
      <c r="E2778" s="11" t="s">
        <v>382</v>
      </c>
      <c r="F2778" s="11" t="s">
        <v>483</v>
      </c>
      <c r="G2778" s="11" t="s">
        <v>552</v>
      </c>
      <c r="H2778">
        <v>3</v>
      </c>
      <c r="I2778">
        <v>6434.8</v>
      </c>
      <c r="J2778">
        <v>0.2</v>
      </c>
      <c r="K2778">
        <v>19304.400000000001</v>
      </c>
      <c r="L2778">
        <v>16011</v>
      </c>
      <c r="M2778">
        <v>3293.4</v>
      </c>
      <c r="N2778" s="11" t="s">
        <v>546</v>
      </c>
      <c r="O2778" s="11" t="s">
        <v>543</v>
      </c>
    </row>
    <row r="2779" spans="1:15" x14ac:dyDescent="0.25">
      <c r="A2779" s="11" t="s">
        <v>2812</v>
      </c>
      <c r="B2779" s="12">
        <v>46365</v>
      </c>
      <c r="C2779" s="11" t="s">
        <v>162</v>
      </c>
      <c r="D2779" s="11" t="s">
        <v>330</v>
      </c>
      <c r="E2779" s="11" t="s">
        <v>387</v>
      </c>
      <c r="F2779" s="11" t="s">
        <v>493</v>
      </c>
      <c r="G2779" s="11" t="s">
        <v>552</v>
      </c>
      <c r="H2779">
        <v>7</v>
      </c>
      <c r="I2779">
        <v>10747.47</v>
      </c>
      <c r="J2779">
        <v>0.2</v>
      </c>
      <c r="K2779">
        <v>75232.289999999994</v>
      </c>
      <c r="L2779">
        <v>72751</v>
      </c>
      <c r="M2779">
        <v>2481.29</v>
      </c>
      <c r="N2779" s="11" t="s">
        <v>542</v>
      </c>
      <c r="O2779" s="11" t="s">
        <v>543</v>
      </c>
    </row>
    <row r="2780" spans="1:15" x14ac:dyDescent="0.25">
      <c r="A2780" s="11" t="s">
        <v>2821</v>
      </c>
      <c r="B2780" s="12">
        <v>46293</v>
      </c>
      <c r="C2780" s="11" t="s">
        <v>30</v>
      </c>
      <c r="D2780" s="11" t="s">
        <v>334</v>
      </c>
      <c r="E2780" s="11" t="s">
        <v>391</v>
      </c>
      <c r="F2780" s="11" t="s">
        <v>443</v>
      </c>
      <c r="G2780" s="11" t="s">
        <v>552</v>
      </c>
      <c r="H2780">
        <v>4</v>
      </c>
      <c r="I2780">
        <v>297.01</v>
      </c>
      <c r="J2780">
        <v>0.2</v>
      </c>
      <c r="K2780">
        <v>1188.04</v>
      </c>
      <c r="L2780">
        <v>1140</v>
      </c>
      <c r="M2780">
        <v>48.04</v>
      </c>
      <c r="N2780" s="11" t="s">
        <v>542</v>
      </c>
      <c r="O2780" s="11" t="s">
        <v>543</v>
      </c>
    </row>
    <row r="2781" spans="1:15" x14ac:dyDescent="0.25">
      <c r="A2781" s="11" t="s">
        <v>2836</v>
      </c>
      <c r="B2781" s="12">
        <v>45927</v>
      </c>
      <c r="C2781" s="11" t="s">
        <v>242</v>
      </c>
      <c r="D2781" s="11" t="s">
        <v>362</v>
      </c>
      <c r="E2781" s="11" t="s">
        <v>389</v>
      </c>
      <c r="F2781" s="11" t="s">
        <v>443</v>
      </c>
      <c r="G2781" s="11" t="s">
        <v>552</v>
      </c>
      <c r="H2781">
        <v>5</v>
      </c>
      <c r="I2781">
        <v>18037.47</v>
      </c>
      <c r="J2781">
        <v>0.2</v>
      </c>
      <c r="K2781">
        <v>90187.35</v>
      </c>
      <c r="L2781">
        <v>85295</v>
      </c>
      <c r="M2781">
        <v>4892.3500000000004</v>
      </c>
      <c r="N2781" s="11" t="s">
        <v>542</v>
      </c>
      <c r="O2781" s="11" t="s">
        <v>543</v>
      </c>
    </row>
    <row r="2782" spans="1:15" x14ac:dyDescent="0.25">
      <c r="A2782" s="11" t="s">
        <v>2860</v>
      </c>
      <c r="B2782" s="12">
        <v>46092</v>
      </c>
      <c r="C2782" s="11" t="s">
        <v>102</v>
      </c>
      <c r="D2782" s="11" t="s">
        <v>355</v>
      </c>
      <c r="E2782" s="11" t="s">
        <v>385</v>
      </c>
      <c r="F2782" s="11" t="s">
        <v>457</v>
      </c>
      <c r="G2782" s="11" t="s">
        <v>552</v>
      </c>
      <c r="H2782">
        <v>3</v>
      </c>
      <c r="I2782">
        <v>23056.34</v>
      </c>
      <c r="J2782">
        <v>0.2</v>
      </c>
      <c r="K2782">
        <v>69169.02</v>
      </c>
      <c r="L2782">
        <v>59394</v>
      </c>
      <c r="M2782">
        <v>9775.02</v>
      </c>
      <c r="N2782" s="11" t="s">
        <v>542</v>
      </c>
      <c r="O2782" s="11" t="s">
        <v>543</v>
      </c>
    </row>
    <row r="2783" spans="1:15" x14ac:dyDescent="0.25">
      <c r="A2783" s="11" t="s">
        <v>2876</v>
      </c>
      <c r="B2783" s="12">
        <v>45739</v>
      </c>
      <c r="C2783" s="11" t="s">
        <v>23</v>
      </c>
      <c r="D2783" s="11" t="s">
        <v>353</v>
      </c>
      <c r="E2783" s="11" t="s">
        <v>395</v>
      </c>
      <c r="F2783" s="11" t="s">
        <v>461</v>
      </c>
      <c r="G2783" s="11" t="s">
        <v>552</v>
      </c>
      <c r="H2783">
        <v>2</v>
      </c>
      <c r="I2783">
        <v>6434.8</v>
      </c>
      <c r="J2783">
        <v>0.2</v>
      </c>
      <c r="K2783">
        <v>12869.6</v>
      </c>
      <c r="L2783">
        <v>10674</v>
      </c>
      <c r="M2783">
        <v>2195.6</v>
      </c>
      <c r="N2783" s="11" t="s">
        <v>542</v>
      </c>
      <c r="O2783" s="11" t="s">
        <v>543</v>
      </c>
    </row>
    <row r="2784" spans="1:15" x14ac:dyDescent="0.25">
      <c r="A2784" s="11" t="s">
        <v>2887</v>
      </c>
      <c r="B2784" s="12">
        <v>46230</v>
      </c>
      <c r="C2784" s="11" t="s">
        <v>134</v>
      </c>
      <c r="D2784" s="11" t="s">
        <v>362</v>
      </c>
      <c r="E2784" s="11" t="s">
        <v>387</v>
      </c>
      <c r="F2784" s="11" t="s">
        <v>483</v>
      </c>
      <c r="G2784" s="11" t="s">
        <v>552</v>
      </c>
      <c r="H2784">
        <v>2</v>
      </c>
      <c r="I2784">
        <v>18037.47</v>
      </c>
      <c r="J2784">
        <v>0.2</v>
      </c>
      <c r="K2784">
        <v>36074.94</v>
      </c>
      <c r="L2784">
        <v>34118</v>
      </c>
      <c r="M2784">
        <v>1956.94</v>
      </c>
      <c r="N2784" s="11" t="s">
        <v>550</v>
      </c>
      <c r="O2784" s="11" t="s">
        <v>543</v>
      </c>
    </row>
    <row r="2785" spans="1:15" x14ac:dyDescent="0.25">
      <c r="A2785" s="11" t="s">
        <v>2912</v>
      </c>
      <c r="B2785" s="12">
        <v>46107</v>
      </c>
      <c r="C2785" s="11" t="s">
        <v>214</v>
      </c>
      <c r="D2785" s="11" t="s">
        <v>366</v>
      </c>
      <c r="E2785" s="11" t="s">
        <v>393</v>
      </c>
      <c r="F2785" s="11" t="s">
        <v>404</v>
      </c>
      <c r="G2785" s="11" t="s">
        <v>552</v>
      </c>
      <c r="H2785">
        <v>8</v>
      </c>
      <c r="I2785">
        <v>19917.32</v>
      </c>
      <c r="J2785">
        <v>0.2</v>
      </c>
      <c r="K2785">
        <v>159338.56</v>
      </c>
      <c r="L2785">
        <v>134216</v>
      </c>
      <c r="M2785">
        <v>25122.560000000001</v>
      </c>
      <c r="N2785" s="11" t="s">
        <v>550</v>
      </c>
      <c r="O2785" s="11" t="s">
        <v>543</v>
      </c>
    </row>
    <row r="2786" spans="1:15" x14ac:dyDescent="0.25">
      <c r="A2786" s="11" t="s">
        <v>2915</v>
      </c>
      <c r="B2786" s="12">
        <v>46015</v>
      </c>
      <c r="C2786" s="11" t="s">
        <v>172</v>
      </c>
      <c r="D2786" s="11" t="s">
        <v>345</v>
      </c>
      <c r="E2786" s="11" t="s">
        <v>382</v>
      </c>
      <c r="F2786" s="11" t="s">
        <v>519</v>
      </c>
      <c r="G2786" s="11" t="s">
        <v>552</v>
      </c>
      <c r="H2786">
        <v>2</v>
      </c>
      <c r="I2786">
        <v>1497.42</v>
      </c>
      <c r="J2786">
        <v>0.2</v>
      </c>
      <c r="K2786">
        <v>2994.84</v>
      </c>
      <c r="L2786">
        <v>3230</v>
      </c>
      <c r="M2786">
        <v>-235.16</v>
      </c>
      <c r="N2786" s="11" t="s">
        <v>556</v>
      </c>
      <c r="O2786" s="11" t="s">
        <v>543</v>
      </c>
    </row>
    <row r="2787" spans="1:15" x14ac:dyDescent="0.25">
      <c r="A2787" s="11" t="s">
        <v>2933</v>
      </c>
      <c r="B2787" s="12">
        <v>45949</v>
      </c>
      <c r="C2787" s="11" t="s">
        <v>66</v>
      </c>
      <c r="D2787" s="11" t="s">
        <v>345</v>
      </c>
      <c r="E2787" s="11" t="s">
        <v>398</v>
      </c>
      <c r="F2787" s="11" t="s">
        <v>423</v>
      </c>
      <c r="G2787" s="11" t="s">
        <v>552</v>
      </c>
      <c r="H2787">
        <v>5</v>
      </c>
      <c r="I2787">
        <v>1497.42</v>
      </c>
      <c r="J2787">
        <v>0.2</v>
      </c>
      <c r="K2787">
        <v>6062.92</v>
      </c>
      <c r="L2787">
        <v>8075</v>
      </c>
      <c r="M2787">
        <v>-2012.08</v>
      </c>
      <c r="N2787" s="11" t="s">
        <v>542</v>
      </c>
      <c r="O2787" s="11" t="s">
        <v>543</v>
      </c>
    </row>
    <row r="2788" spans="1:15" x14ac:dyDescent="0.25">
      <c r="A2788" s="11" t="s">
        <v>2937</v>
      </c>
      <c r="B2788" s="12">
        <v>45995</v>
      </c>
      <c r="C2788" s="11" t="s">
        <v>248</v>
      </c>
      <c r="D2788" s="11" t="s">
        <v>362</v>
      </c>
      <c r="E2788" s="11" t="s">
        <v>391</v>
      </c>
      <c r="F2788" s="11" t="s">
        <v>425</v>
      </c>
      <c r="G2788" s="11" t="s">
        <v>552</v>
      </c>
      <c r="H2788">
        <v>6</v>
      </c>
      <c r="I2788">
        <v>18037.47</v>
      </c>
      <c r="J2788">
        <v>0.2</v>
      </c>
      <c r="K2788">
        <v>108224.82</v>
      </c>
      <c r="L2788">
        <v>102354</v>
      </c>
      <c r="M2788">
        <v>5870.82</v>
      </c>
      <c r="N2788" s="11" t="s">
        <v>556</v>
      </c>
      <c r="O2788" s="11" t="s">
        <v>543</v>
      </c>
    </row>
    <row r="2789" spans="1:15" x14ac:dyDescent="0.25">
      <c r="A2789" s="11" t="s">
        <v>2969</v>
      </c>
      <c r="B2789" s="12">
        <v>46082</v>
      </c>
      <c r="C2789" s="11" t="s">
        <v>56</v>
      </c>
      <c r="D2789" s="11" t="s">
        <v>341</v>
      </c>
      <c r="E2789" s="11" t="s">
        <v>391</v>
      </c>
      <c r="F2789" s="11" t="s">
        <v>517</v>
      </c>
      <c r="G2789" s="11" t="s">
        <v>552</v>
      </c>
      <c r="H2789">
        <v>3</v>
      </c>
      <c r="I2789">
        <v>413.86</v>
      </c>
      <c r="J2789">
        <v>0.2</v>
      </c>
      <c r="K2789">
        <v>1241.58</v>
      </c>
      <c r="L2789">
        <v>1236</v>
      </c>
      <c r="M2789">
        <v>5.58</v>
      </c>
      <c r="N2789" s="11" t="s">
        <v>556</v>
      </c>
      <c r="O2789" s="11" t="s">
        <v>543</v>
      </c>
    </row>
    <row r="2790" spans="1:15" x14ac:dyDescent="0.25">
      <c r="A2790" s="11" t="s">
        <v>3013</v>
      </c>
      <c r="B2790" s="12">
        <v>45979</v>
      </c>
      <c r="C2790" s="11" t="s">
        <v>150</v>
      </c>
      <c r="D2790" s="11" t="s">
        <v>330</v>
      </c>
      <c r="E2790" s="11" t="s">
        <v>387</v>
      </c>
      <c r="F2790" s="11" t="s">
        <v>455</v>
      </c>
      <c r="G2790" s="11" t="s">
        <v>552</v>
      </c>
      <c r="H2790">
        <v>4</v>
      </c>
      <c r="I2790">
        <v>10747.47</v>
      </c>
      <c r="J2790">
        <v>0.2</v>
      </c>
      <c r="K2790">
        <v>42989.88</v>
      </c>
      <c r="L2790">
        <v>41572</v>
      </c>
      <c r="M2790">
        <v>1417.88</v>
      </c>
      <c r="N2790" s="11" t="s">
        <v>546</v>
      </c>
      <c r="O2790" s="11" t="s">
        <v>543</v>
      </c>
    </row>
    <row r="2791" spans="1:15" x14ac:dyDescent="0.25">
      <c r="A2791" s="11" t="s">
        <v>3015</v>
      </c>
      <c r="B2791" s="12">
        <v>45736</v>
      </c>
      <c r="C2791" s="11" t="s">
        <v>202</v>
      </c>
      <c r="D2791" s="11" t="s">
        <v>373</v>
      </c>
      <c r="E2791" s="11" t="s">
        <v>387</v>
      </c>
      <c r="F2791" s="11" t="s">
        <v>435</v>
      </c>
      <c r="G2791" s="11" t="s">
        <v>552</v>
      </c>
      <c r="H2791">
        <v>1</v>
      </c>
      <c r="I2791">
        <v>1821.81</v>
      </c>
      <c r="J2791">
        <v>0.2</v>
      </c>
      <c r="K2791">
        <v>1821.81</v>
      </c>
      <c r="L2791">
        <v>1621</v>
      </c>
      <c r="M2791">
        <v>200.81</v>
      </c>
      <c r="N2791" s="11" t="s">
        <v>556</v>
      </c>
      <c r="O2791" s="11" t="s">
        <v>543</v>
      </c>
    </row>
    <row r="2792" spans="1:15" x14ac:dyDescent="0.25">
      <c r="A2792" s="11" t="s">
        <v>3016</v>
      </c>
      <c r="B2792" s="12">
        <v>45756</v>
      </c>
      <c r="C2792" s="11" t="s">
        <v>102</v>
      </c>
      <c r="D2792" s="11" t="s">
        <v>334</v>
      </c>
      <c r="E2792" s="11" t="s">
        <v>389</v>
      </c>
      <c r="F2792" s="11" t="s">
        <v>435</v>
      </c>
      <c r="G2792" s="11" t="s">
        <v>552</v>
      </c>
      <c r="H2792">
        <v>6</v>
      </c>
      <c r="I2792">
        <v>297.01</v>
      </c>
      <c r="J2792">
        <v>0.2</v>
      </c>
      <c r="K2792">
        <v>1782.06</v>
      </c>
      <c r="L2792">
        <v>1710</v>
      </c>
      <c r="M2792">
        <v>72.06</v>
      </c>
      <c r="N2792" s="11" t="s">
        <v>542</v>
      </c>
      <c r="O2792" s="11" t="s">
        <v>543</v>
      </c>
    </row>
    <row r="2793" spans="1:15" x14ac:dyDescent="0.25">
      <c r="A2793" s="11" t="s">
        <v>3033</v>
      </c>
      <c r="B2793" s="12">
        <v>45998</v>
      </c>
      <c r="C2793" s="11" t="s">
        <v>114</v>
      </c>
      <c r="D2793" s="11" t="s">
        <v>368</v>
      </c>
      <c r="E2793" s="11" t="s">
        <v>398</v>
      </c>
      <c r="F2793" s="11" t="s">
        <v>433</v>
      </c>
      <c r="G2793" s="11" t="s">
        <v>552</v>
      </c>
      <c r="H2793">
        <v>5</v>
      </c>
      <c r="I2793">
        <v>858.95</v>
      </c>
      <c r="J2793">
        <v>0.2</v>
      </c>
      <c r="K2793">
        <v>4294.75</v>
      </c>
      <c r="L2793">
        <v>3880</v>
      </c>
      <c r="M2793">
        <v>414.75</v>
      </c>
      <c r="N2793" s="11" t="s">
        <v>550</v>
      </c>
      <c r="O2793" s="11" t="s">
        <v>543</v>
      </c>
    </row>
    <row r="2794" spans="1:15" x14ac:dyDescent="0.25">
      <c r="A2794" s="11" t="s">
        <v>3042</v>
      </c>
      <c r="B2794" s="12">
        <v>46035</v>
      </c>
      <c r="C2794" s="11" t="s">
        <v>290</v>
      </c>
      <c r="D2794" s="11" t="s">
        <v>348</v>
      </c>
      <c r="E2794" s="11" t="s">
        <v>387</v>
      </c>
      <c r="F2794" s="11" t="s">
        <v>455</v>
      </c>
      <c r="G2794" s="11" t="s">
        <v>552</v>
      </c>
      <c r="H2794">
        <v>4</v>
      </c>
      <c r="I2794">
        <v>10162.780000000001</v>
      </c>
      <c r="J2794">
        <v>0.2</v>
      </c>
      <c r="K2794">
        <v>40651.120000000003</v>
      </c>
      <c r="L2794">
        <v>40876</v>
      </c>
      <c r="M2794">
        <v>-224.88</v>
      </c>
      <c r="N2794" s="11" t="s">
        <v>546</v>
      </c>
      <c r="O2794" s="11" t="s">
        <v>543</v>
      </c>
    </row>
    <row r="2795" spans="1:15" x14ac:dyDescent="0.25">
      <c r="A2795" s="11" t="s">
        <v>3055</v>
      </c>
      <c r="B2795" s="12">
        <v>45856</v>
      </c>
      <c r="C2795" s="11" t="s">
        <v>322</v>
      </c>
      <c r="D2795" s="11" t="s">
        <v>373</v>
      </c>
      <c r="E2795" s="11" t="s">
        <v>389</v>
      </c>
      <c r="F2795" s="11" t="s">
        <v>453</v>
      </c>
      <c r="G2795" s="11" t="s">
        <v>552</v>
      </c>
      <c r="H2795">
        <v>1</v>
      </c>
      <c r="I2795">
        <v>1821.81</v>
      </c>
      <c r="J2795">
        <v>0.2</v>
      </c>
      <c r="K2795">
        <v>1821.81</v>
      </c>
      <c r="L2795">
        <v>1621</v>
      </c>
      <c r="M2795">
        <v>200.81</v>
      </c>
      <c r="N2795" s="11" t="s">
        <v>546</v>
      </c>
      <c r="O2795" s="11" t="s">
        <v>543</v>
      </c>
    </row>
    <row r="2796" spans="1:15" x14ac:dyDescent="0.25">
      <c r="A2796" s="11" t="s">
        <v>3064</v>
      </c>
      <c r="B2796" s="12">
        <v>46070</v>
      </c>
      <c r="C2796" s="11" t="s">
        <v>144</v>
      </c>
      <c r="D2796" s="11" t="s">
        <v>360</v>
      </c>
      <c r="E2796" s="11" t="s">
        <v>395</v>
      </c>
      <c r="F2796" s="11" t="s">
        <v>427</v>
      </c>
      <c r="G2796" s="11" t="s">
        <v>552</v>
      </c>
      <c r="H2796">
        <v>3</v>
      </c>
      <c r="I2796">
        <v>19831.8</v>
      </c>
      <c r="J2796">
        <v>0.2</v>
      </c>
      <c r="K2796">
        <v>59495.4</v>
      </c>
      <c r="L2796">
        <v>61569</v>
      </c>
      <c r="M2796">
        <v>-2073.6</v>
      </c>
      <c r="N2796" s="11" t="s">
        <v>550</v>
      </c>
      <c r="O2796" s="11" t="s">
        <v>543</v>
      </c>
    </row>
    <row r="2797" spans="1:15" x14ac:dyDescent="0.25">
      <c r="A2797" s="11" t="s">
        <v>3068</v>
      </c>
      <c r="B2797" s="12">
        <v>46278</v>
      </c>
      <c r="C2797" s="11" t="s">
        <v>124</v>
      </c>
      <c r="D2797" s="11" t="s">
        <v>351</v>
      </c>
      <c r="E2797" s="11" t="s">
        <v>385</v>
      </c>
      <c r="F2797" s="11" t="s">
        <v>481</v>
      </c>
      <c r="G2797" s="11" t="s">
        <v>552</v>
      </c>
      <c r="H2797">
        <v>2</v>
      </c>
      <c r="I2797">
        <v>23190.3</v>
      </c>
      <c r="J2797">
        <v>0.2</v>
      </c>
      <c r="K2797">
        <v>46380.6</v>
      </c>
      <c r="L2797">
        <v>38876</v>
      </c>
      <c r="M2797">
        <v>7504.6</v>
      </c>
      <c r="N2797" s="11" t="s">
        <v>550</v>
      </c>
      <c r="O2797" s="11" t="s">
        <v>543</v>
      </c>
    </row>
    <row r="2798" spans="1:15" x14ac:dyDescent="0.25">
      <c r="A2798" s="11" t="s">
        <v>3072</v>
      </c>
      <c r="B2798" s="12">
        <v>46257</v>
      </c>
      <c r="C2798" s="11" t="s">
        <v>246</v>
      </c>
      <c r="D2798" s="11" t="s">
        <v>339</v>
      </c>
      <c r="E2798" s="11" t="s">
        <v>395</v>
      </c>
      <c r="F2798" s="11" t="s">
        <v>443</v>
      </c>
      <c r="G2798" s="11" t="s">
        <v>552</v>
      </c>
      <c r="H2798">
        <v>5</v>
      </c>
      <c r="I2798">
        <v>7392.16</v>
      </c>
      <c r="J2798">
        <v>0.2</v>
      </c>
      <c r="K2798">
        <v>36960.800000000003</v>
      </c>
      <c r="L2798">
        <v>34175</v>
      </c>
      <c r="M2798">
        <v>2785.8</v>
      </c>
      <c r="N2798" s="11" t="s">
        <v>546</v>
      </c>
      <c r="O2798" s="11" t="s">
        <v>543</v>
      </c>
    </row>
    <row r="2799" spans="1:15" x14ac:dyDescent="0.25">
      <c r="A2799" s="11" t="s">
        <v>3082</v>
      </c>
      <c r="B2799" s="12">
        <v>45768</v>
      </c>
      <c r="C2799" s="11" t="s">
        <v>268</v>
      </c>
      <c r="D2799" s="11" t="s">
        <v>375</v>
      </c>
      <c r="E2799" s="11" t="s">
        <v>395</v>
      </c>
      <c r="F2799" s="11" t="s">
        <v>461</v>
      </c>
      <c r="G2799" s="11" t="s">
        <v>552</v>
      </c>
      <c r="H2799">
        <v>6</v>
      </c>
      <c r="I2799">
        <v>4378.18</v>
      </c>
      <c r="J2799">
        <v>0.2</v>
      </c>
      <c r="K2799">
        <v>26269.08</v>
      </c>
      <c r="L2799">
        <v>22122</v>
      </c>
      <c r="M2799">
        <v>4147.08</v>
      </c>
      <c r="N2799" s="11" t="s">
        <v>550</v>
      </c>
      <c r="O2799" s="11" t="s">
        <v>543</v>
      </c>
    </row>
    <row r="2800" spans="1:15" x14ac:dyDescent="0.25">
      <c r="A2800" s="11" t="s">
        <v>3087</v>
      </c>
      <c r="B2800" s="12">
        <v>45716</v>
      </c>
      <c r="C2800" s="11" t="s">
        <v>292</v>
      </c>
      <c r="D2800" s="11" t="s">
        <v>357</v>
      </c>
      <c r="E2800" s="11" t="s">
        <v>398</v>
      </c>
      <c r="F2800" s="11" t="s">
        <v>423</v>
      </c>
      <c r="G2800" s="11" t="s">
        <v>552</v>
      </c>
      <c r="H2800">
        <v>1</v>
      </c>
      <c r="I2800">
        <v>16622.830000000002</v>
      </c>
      <c r="J2800">
        <v>0.2</v>
      </c>
      <c r="K2800">
        <v>16622.830000000002</v>
      </c>
      <c r="L2800">
        <v>16443</v>
      </c>
      <c r="M2800">
        <v>179.83</v>
      </c>
      <c r="N2800" s="11" t="s">
        <v>542</v>
      </c>
      <c r="O2800" s="11" t="s">
        <v>543</v>
      </c>
    </row>
    <row r="2801" spans="1:15" x14ac:dyDescent="0.25">
      <c r="A2801" s="11" t="s">
        <v>3140</v>
      </c>
      <c r="B2801" s="12">
        <v>45780</v>
      </c>
      <c r="C2801" s="11" t="s">
        <v>222</v>
      </c>
      <c r="D2801" s="11" t="s">
        <v>355</v>
      </c>
      <c r="E2801" s="11" t="s">
        <v>391</v>
      </c>
      <c r="F2801" s="11" t="s">
        <v>495</v>
      </c>
      <c r="G2801" s="11" t="s">
        <v>552</v>
      </c>
      <c r="H2801">
        <v>8</v>
      </c>
      <c r="I2801">
        <v>23056.34</v>
      </c>
      <c r="J2801">
        <v>0.2</v>
      </c>
      <c r="K2801">
        <v>184450.72</v>
      </c>
      <c r="L2801">
        <v>158384</v>
      </c>
      <c r="M2801">
        <v>26066.720000000001</v>
      </c>
      <c r="N2801" s="11" t="s">
        <v>546</v>
      </c>
      <c r="O2801" s="11" t="s">
        <v>543</v>
      </c>
    </row>
    <row r="2802" spans="1:15" x14ac:dyDescent="0.25">
      <c r="A2802" s="11" t="s">
        <v>3143</v>
      </c>
      <c r="B2802" s="12">
        <v>46353</v>
      </c>
      <c r="C2802" s="11" t="s">
        <v>298</v>
      </c>
      <c r="D2802" s="11" t="s">
        <v>375</v>
      </c>
      <c r="E2802" s="11" t="s">
        <v>382</v>
      </c>
      <c r="F2802" s="11" t="s">
        <v>475</v>
      </c>
      <c r="G2802" s="11" t="s">
        <v>552</v>
      </c>
      <c r="H2802">
        <v>7</v>
      </c>
      <c r="I2802">
        <v>4378.18</v>
      </c>
      <c r="J2802">
        <v>0.2</v>
      </c>
      <c r="K2802">
        <v>30647.26</v>
      </c>
      <c r="L2802">
        <v>25809</v>
      </c>
      <c r="M2802">
        <v>4838.26</v>
      </c>
      <c r="N2802" s="11" t="s">
        <v>550</v>
      </c>
      <c r="O2802" s="11" t="s">
        <v>543</v>
      </c>
    </row>
    <row r="2803" spans="1:15" x14ac:dyDescent="0.25">
      <c r="A2803" s="11" t="s">
        <v>3148</v>
      </c>
      <c r="B2803" s="12">
        <v>46152</v>
      </c>
      <c r="C2803" s="11" t="s">
        <v>262</v>
      </c>
      <c r="D2803" s="11" t="s">
        <v>360</v>
      </c>
      <c r="E2803" s="11" t="s">
        <v>391</v>
      </c>
      <c r="F2803" s="11" t="s">
        <v>457</v>
      </c>
      <c r="G2803" s="11" t="s">
        <v>552</v>
      </c>
      <c r="H2803">
        <v>1</v>
      </c>
      <c r="I2803">
        <v>19831.8</v>
      </c>
      <c r="J2803">
        <v>0.2</v>
      </c>
      <c r="K2803">
        <v>19831.8</v>
      </c>
      <c r="L2803">
        <v>20523</v>
      </c>
      <c r="M2803">
        <v>-691.2</v>
      </c>
      <c r="N2803" s="11" t="s">
        <v>542</v>
      </c>
      <c r="O2803" s="11" t="s">
        <v>543</v>
      </c>
    </row>
    <row r="2804" spans="1:15" x14ac:dyDescent="0.25">
      <c r="A2804" s="11" t="s">
        <v>3153</v>
      </c>
      <c r="B2804" s="12">
        <v>45693</v>
      </c>
      <c r="C2804" s="11" t="s">
        <v>322</v>
      </c>
      <c r="D2804" s="11" t="s">
        <v>355</v>
      </c>
      <c r="E2804" s="11" t="s">
        <v>398</v>
      </c>
      <c r="F2804" s="11" t="s">
        <v>525</v>
      </c>
      <c r="G2804" s="11" t="s">
        <v>552</v>
      </c>
      <c r="H2804">
        <v>2</v>
      </c>
      <c r="I2804">
        <v>23056.34</v>
      </c>
      <c r="J2804">
        <v>0.2</v>
      </c>
      <c r="K2804">
        <v>46112.68</v>
      </c>
      <c r="L2804">
        <v>39596</v>
      </c>
      <c r="M2804">
        <v>6516.68</v>
      </c>
      <c r="N2804" s="11" t="s">
        <v>546</v>
      </c>
      <c r="O2804" s="11" t="s">
        <v>543</v>
      </c>
    </row>
    <row r="2805" spans="1:15" x14ac:dyDescent="0.25">
      <c r="A2805" s="11" t="s">
        <v>3164</v>
      </c>
      <c r="B2805" s="12">
        <v>46221</v>
      </c>
      <c r="C2805" s="11" t="s">
        <v>190</v>
      </c>
      <c r="D2805" s="11" t="s">
        <v>377</v>
      </c>
      <c r="E2805" s="11" t="s">
        <v>385</v>
      </c>
      <c r="F2805" s="11" t="s">
        <v>461</v>
      </c>
      <c r="G2805" s="11" t="s">
        <v>552</v>
      </c>
      <c r="H2805">
        <v>4</v>
      </c>
      <c r="I2805">
        <v>20793.54</v>
      </c>
      <c r="J2805">
        <v>0.2</v>
      </c>
      <c r="K2805">
        <v>83174.16</v>
      </c>
      <c r="L2805">
        <v>74204</v>
      </c>
      <c r="M2805">
        <v>8970.16</v>
      </c>
      <c r="N2805" s="11" t="s">
        <v>550</v>
      </c>
      <c r="O2805" s="11" t="s">
        <v>543</v>
      </c>
    </row>
    <row r="2806" spans="1:15" x14ac:dyDescent="0.25">
      <c r="A2806" s="11" t="s">
        <v>3226</v>
      </c>
      <c r="B2806" s="12">
        <v>46335</v>
      </c>
      <c r="C2806" s="11" t="s">
        <v>302</v>
      </c>
      <c r="D2806" s="11" t="s">
        <v>337</v>
      </c>
      <c r="E2806" s="11" t="s">
        <v>393</v>
      </c>
      <c r="F2806" s="11" t="s">
        <v>417</v>
      </c>
      <c r="G2806" s="11" t="s">
        <v>552</v>
      </c>
      <c r="H2806">
        <v>2</v>
      </c>
      <c r="I2806">
        <v>17081.22</v>
      </c>
      <c r="J2806">
        <v>0.2</v>
      </c>
      <c r="K2806">
        <v>34162.44</v>
      </c>
      <c r="L2806">
        <v>31606</v>
      </c>
      <c r="M2806">
        <v>2556.44</v>
      </c>
      <c r="N2806" s="11" t="s">
        <v>542</v>
      </c>
      <c r="O2806" s="11" t="s">
        <v>543</v>
      </c>
    </row>
    <row r="2807" spans="1:15" x14ac:dyDescent="0.25">
      <c r="A2807" s="11" t="s">
        <v>3239</v>
      </c>
      <c r="B2807" s="12">
        <v>46199</v>
      </c>
      <c r="C2807" s="11" t="s">
        <v>64</v>
      </c>
      <c r="D2807" s="11" t="s">
        <v>330</v>
      </c>
      <c r="E2807" s="11" t="s">
        <v>382</v>
      </c>
      <c r="F2807" s="11" t="s">
        <v>417</v>
      </c>
      <c r="G2807" s="11" t="s">
        <v>552</v>
      </c>
      <c r="H2807">
        <v>5</v>
      </c>
      <c r="I2807">
        <v>10747.47</v>
      </c>
      <c r="J2807">
        <v>0.2</v>
      </c>
      <c r="K2807">
        <v>53737.35</v>
      </c>
      <c r="L2807">
        <v>51965</v>
      </c>
      <c r="M2807">
        <v>1772.35</v>
      </c>
      <c r="N2807" s="11" t="s">
        <v>556</v>
      </c>
      <c r="O2807" s="11" t="s">
        <v>543</v>
      </c>
    </row>
    <row r="2808" spans="1:15" x14ac:dyDescent="0.25">
      <c r="A2808" s="11" t="s">
        <v>3243</v>
      </c>
      <c r="B2808" s="12">
        <v>46031</v>
      </c>
      <c r="C2808" s="11" t="s">
        <v>276</v>
      </c>
      <c r="D2808" s="11" t="s">
        <v>337</v>
      </c>
      <c r="E2808" s="11" t="s">
        <v>395</v>
      </c>
      <c r="F2808" s="11" t="s">
        <v>441</v>
      </c>
      <c r="G2808" s="11" t="s">
        <v>552</v>
      </c>
      <c r="H2808">
        <v>3</v>
      </c>
      <c r="I2808">
        <v>17081.22</v>
      </c>
      <c r="J2808">
        <v>0.2</v>
      </c>
      <c r="K2808">
        <v>51243.66</v>
      </c>
      <c r="L2808">
        <v>47409</v>
      </c>
      <c r="M2808">
        <v>3834.66</v>
      </c>
      <c r="N2808" s="11" t="s">
        <v>550</v>
      </c>
      <c r="O2808" s="11" t="s">
        <v>543</v>
      </c>
    </row>
    <row r="2809" spans="1:15" x14ac:dyDescent="0.25">
      <c r="A2809" s="11" t="s">
        <v>3244</v>
      </c>
      <c r="B2809" s="12">
        <v>46138</v>
      </c>
      <c r="C2809" s="11" t="s">
        <v>200</v>
      </c>
      <c r="D2809" s="11" t="s">
        <v>371</v>
      </c>
      <c r="E2809" s="11" t="s">
        <v>385</v>
      </c>
      <c r="F2809" s="11" t="s">
        <v>429</v>
      </c>
      <c r="G2809" s="11" t="s">
        <v>552</v>
      </c>
      <c r="H2809">
        <v>5</v>
      </c>
      <c r="I2809">
        <v>20191.14</v>
      </c>
      <c r="J2809">
        <v>0.2</v>
      </c>
      <c r="K2809">
        <v>100955.7</v>
      </c>
      <c r="L2809">
        <v>106580</v>
      </c>
      <c r="M2809">
        <v>-5624.3</v>
      </c>
      <c r="N2809" s="11" t="s">
        <v>546</v>
      </c>
      <c r="O2809" s="11" t="s">
        <v>543</v>
      </c>
    </row>
    <row r="2810" spans="1:15" x14ac:dyDescent="0.25">
      <c r="A2810" s="11" t="s">
        <v>3249</v>
      </c>
      <c r="B2810" s="12">
        <v>46102</v>
      </c>
      <c r="C2810" s="11" t="s">
        <v>146</v>
      </c>
      <c r="D2810" s="11" t="s">
        <v>366</v>
      </c>
      <c r="E2810" s="11" t="s">
        <v>393</v>
      </c>
      <c r="F2810" s="11" t="s">
        <v>441</v>
      </c>
      <c r="G2810" s="11" t="s">
        <v>552</v>
      </c>
      <c r="H2810">
        <v>2</v>
      </c>
      <c r="I2810">
        <v>19917.32</v>
      </c>
      <c r="J2810">
        <v>0.2</v>
      </c>
      <c r="K2810">
        <v>39834.639999999999</v>
      </c>
      <c r="L2810">
        <v>33554</v>
      </c>
      <c r="M2810">
        <v>6280.64</v>
      </c>
      <c r="N2810" s="11" t="s">
        <v>546</v>
      </c>
      <c r="O2810" s="11" t="s">
        <v>543</v>
      </c>
    </row>
    <row r="2811" spans="1:15" x14ac:dyDescent="0.25">
      <c r="A2811" s="11" t="s">
        <v>3264</v>
      </c>
      <c r="B2811" s="12">
        <v>46360</v>
      </c>
      <c r="C2811" s="11" t="s">
        <v>214</v>
      </c>
      <c r="D2811" s="11" t="s">
        <v>345</v>
      </c>
      <c r="E2811" s="11" t="s">
        <v>387</v>
      </c>
      <c r="F2811" s="11" t="s">
        <v>527</v>
      </c>
      <c r="G2811" s="11" t="s">
        <v>552</v>
      </c>
      <c r="H2811">
        <v>8</v>
      </c>
      <c r="I2811">
        <v>1497.42</v>
      </c>
      <c r="J2811">
        <v>0.2</v>
      </c>
      <c r="K2811">
        <v>11979.36</v>
      </c>
      <c r="L2811">
        <v>12920</v>
      </c>
      <c r="M2811">
        <v>-940.64</v>
      </c>
      <c r="N2811" s="11" t="s">
        <v>542</v>
      </c>
      <c r="O2811" s="11" t="s">
        <v>543</v>
      </c>
    </row>
    <row r="2812" spans="1:15" x14ac:dyDescent="0.25">
      <c r="A2812" s="11" t="s">
        <v>3281</v>
      </c>
      <c r="B2812" s="12">
        <v>46084</v>
      </c>
      <c r="C2812" s="11" t="s">
        <v>302</v>
      </c>
      <c r="D2812" s="11" t="s">
        <v>343</v>
      </c>
      <c r="E2812" s="11" t="s">
        <v>395</v>
      </c>
      <c r="F2812" s="11" t="s">
        <v>435</v>
      </c>
      <c r="G2812" s="11" t="s">
        <v>552</v>
      </c>
      <c r="H2812">
        <v>3</v>
      </c>
      <c r="I2812">
        <v>3343.67</v>
      </c>
      <c r="J2812">
        <v>0.2</v>
      </c>
      <c r="K2812">
        <v>10031.01</v>
      </c>
      <c r="L2812">
        <v>9573</v>
      </c>
      <c r="M2812">
        <v>458.01</v>
      </c>
      <c r="N2812" s="11" t="s">
        <v>550</v>
      </c>
      <c r="O2812" s="11" t="s">
        <v>543</v>
      </c>
    </row>
    <row r="2813" spans="1:15" x14ac:dyDescent="0.25">
      <c r="A2813" s="11" t="s">
        <v>3282</v>
      </c>
      <c r="B2813" s="12">
        <v>46371</v>
      </c>
      <c r="C2813" s="11" t="s">
        <v>96</v>
      </c>
      <c r="D2813" s="11" t="s">
        <v>357</v>
      </c>
      <c r="E2813" s="11" t="s">
        <v>393</v>
      </c>
      <c r="F2813" s="11" t="s">
        <v>467</v>
      </c>
      <c r="G2813" s="11" t="s">
        <v>552</v>
      </c>
      <c r="H2813">
        <v>4</v>
      </c>
      <c r="I2813">
        <v>16622.830000000002</v>
      </c>
      <c r="J2813">
        <v>0.2</v>
      </c>
      <c r="K2813">
        <v>66491.320000000007</v>
      </c>
      <c r="L2813">
        <v>65772</v>
      </c>
      <c r="M2813">
        <v>719.32</v>
      </c>
      <c r="N2813" s="11" t="s">
        <v>542</v>
      </c>
      <c r="O2813" s="11" t="s">
        <v>543</v>
      </c>
    </row>
    <row r="2814" spans="1:15" x14ac:dyDescent="0.25">
      <c r="A2814" s="11" t="s">
        <v>3291</v>
      </c>
      <c r="B2814" s="12">
        <v>45686</v>
      </c>
      <c r="C2814" s="11" t="s">
        <v>246</v>
      </c>
      <c r="D2814" s="11" t="s">
        <v>339</v>
      </c>
      <c r="E2814" s="11" t="s">
        <v>389</v>
      </c>
      <c r="F2814" s="11" t="s">
        <v>435</v>
      </c>
      <c r="G2814" s="11" t="s">
        <v>552</v>
      </c>
      <c r="H2814">
        <v>6</v>
      </c>
      <c r="I2814">
        <v>7392.16</v>
      </c>
      <c r="J2814">
        <v>0.2</v>
      </c>
      <c r="K2814">
        <v>44352.959999999999</v>
      </c>
      <c r="L2814">
        <v>41010</v>
      </c>
      <c r="M2814">
        <v>3342.96</v>
      </c>
      <c r="N2814" s="11" t="s">
        <v>542</v>
      </c>
      <c r="O2814" s="11" t="s">
        <v>543</v>
      </c>
    </row>
    <row r="2815" spans="1:15" x14ac:dyDescent="0.25">
      <c r="A2815" s="11" t="s">
        <v>3302</v>
      </c>
      <c r="B2815" s="12">
        <v>46289</v>
      </c>
      <c r="C2815" s="11" t="s">
        <v>52</v>
      </c>
      <c r="D2815" s="11" t="s">
        <v>355</v>
      </c>
      <c r="E2815" s="11" t="s">
        <v>395</v>
      </c>
      <c r="F2815" s="11" t="s">
        <v>471</v>
      </c>
      <c r="G2815" s="11" t="s">
        <v>552</v>
      </c>
      <c r="H2815">
        <v>2</v>
      </c>
      <c r="I2815">
        <v>23056.34</v>
      </c>
      <c r="J2815">
        <v>0.2</v>
      </c>
      <c r="K2815">
        <v>46112.68</v>
      </c>
      <c r="L2815">
        <v>39596</v>
      </c>
      <c r="M2815">
        <v>6516.68</v>
      </c>
      <c r="N2815" s="11" t="s">
        <v>550</v>
      </c>
      <c r="O2815" s="11" t="s">
        <v>543</v>
      </c>
    </row>
    <row r="2816" spans="1:15" x14ac:dyDescent="0.25">
      <c r="A2816" s="11" t="s">
        <v>3305</v>
      </c>
      <c r="B2816" s="12">
        <v>46121</v>
      </c>
      <c r="C2816" s="11" t="s">
        <v>144</v>
      </c>
      <c r="D2816" s="11" t="s">
        <v>375</v>
      </c>
      <c r="E2816" s="11" t="s">
        <v>382</v>
      </c>
      <c r="F2816" s="11" t="s">
        <v>503</v>
      </c>
      <c r="G2816" s="11" t="s">
        <v>552</v>
      </c>
      <c r="H2816">
        <v>8</v>
      </c>
      <c r="I2816">
        <v>4378.18</v>
      </c>
      <c r="J2816">
        <v>0.2</v>
      </c>
      <c r="K2816">
        <v>35025.440000000002</v>
      </c>
      <c r="L2816">
        <v>29496</v>
      </c>
      <c r="M2816">
        <v>5529.44</v>
      </c>
      <c r="N2816" s="11" t="s">
        <v>556</v>
      </c>
      <c r="O2816" s="11" t="s">
        <v>543</v>
      </c>
    </row>
    <row r="2817" spans="1:15" x14ac:dyDescent="0.25">
      <c r="A2817" s="11" t="s">
        <v>3307</v>
      </c>
      <c r="B2817" s="12">
        <v>46127</v>
      </c>
      <c r="C2817" s="11" t="s">
        <v>128</v>
      </c>
      <c r="D2817" s="11" t="s">
        <v>345</v>
      </c>
      <c r="E2817" s="11" t="s">
        <v>398</v>
      </c>
      <c r="F2817" s="11" t="s">
        <v>455</v>
      </c>
      <c r="G2817" s="11" t="s">
        <v>552</v>
      </c>
      <c r="H2817">
        <v>4</v>
      </c>
      <c r="I2817">
        <v>1497.42</v>
      </c>
      <c r="J2817">
        <v>0.2</v>
      </c>
      <c r="K2817">
        <v>5989.68</v>
      </c>
      <c r="L2817">
        <v>6460</v>
      </c>
      <c r="M2817">
        <v>-470.32</v>
      </c>
      <c r="N2817" s="11" t="s">
        <v>556</v>
      </c>
      <c r="O2817" s="11" t="s">
        <v>543</v>
      </c>
    </row>
    <row r="2818" spans="1:15" x14ac:dyDescent="0.25">
      <c r="A2818" s="11" t="s">
        <v>3321</v>
      </c>
      <c r="B2818" s="12">
        <v>46298</v>
      </c>
      <c r="C2818" s="11" t="s">
        <v>194</v>
      </c>
      <c r="D2818" s="11" t="s">
        <v>375</v>
      </c>
      <c r="E2818" s="11" t="s">
        <v>398</v>
      </c>
      <c r="F2818" s="11" t="s">
        <v>410</v>
      </c>
      <c r="G2818" s="11" t="s">
        <v>552</v>
      </c>
      <c r="H2818">
        <v>5</v>
      </c>
      <c r="I2818">
        <v>4378.18</v>
      </c>
      <c r="J2818">
        <v>0.2</v>
      </c>
      <c r="K2818">
        <v>21890.9</v>
      </c>
      <c r="L2818">
        <v>18435</v>
      </c>
      <c r="M2818">
        <v>3455.9</v>
      </c>
      <c r="N2818" s="11" t="s">
        <v>556</v>
      </c>
      <c r="O2818" s="11" t="s">
        <v>543</v>
      </c>
    </row>
    <row r="2819" spans="1:15" x14ac:dyDescent="0.25">
      <c r="A2819" s="11" t="s">
        <v>3379</v>
      </c>
      <c r="B2819" s="12">
        <v>45702</v>
      </c>
      <c r="C2819" s="11" t="s">
        <v>86</v>
      </c>
      <c r="D2819" s="11" t="s">
        <v>339</v>
      </c>
      <c r="E2819" s="11" t="s">
        <v>382</v>
      </c>
      <c r="F2819" s="11" t="s">
        <v>423</v>
      </c>
      <c r="G2819" s="11" t="s">
        <v>552</v>
      </c>
      <c r="H2819">
        <v>2</v>
      </c>
      <c r="I2819">
        <v>7392.16</v>
      </c>
      <c r="J2819">
        <v>0.2</v>
      </c>
      <c r="K2819">
        <v>14784.32</v>
      </c>
      <c r="L2819">
        <v>13670</v>
      </c>
      <c r="M2819">
        <v>1114.32</v>
      </c>
      <c r="N2819" s="11" t="s">
        <v>542</v>
      </c>
      <c r="O2819" s="11" t="s">
        <v>543</v>
      </c>
    </row>
    <row r="2820" spans="1:15" x14ac:dyDescent="0.25">
      <c r="A2820" s="11" t="s">
        <v>3388</v>
      </c>
      <c r="B2820" s="12">
        <v>46268</v>
      </c>
      <c r="C2820" s="11" t="s">
        <v>182</v>
      </c>
      <c r="D2820" s="11" t="s">
        <v>334</v>
      </c>
      <c r="E2820" s="11" t="s">
        <v>391</v>
      </c>
      <c r="F2820" s="11" t="s">
        <v>525</v>
      </c>
      <c r="G2820" s="11" t="s">
        <v>552</v>
      </c>
      <c r="H2820">
        <v>1</v>
      </c>
      <c r="I2820">
        <v>297.01</v>
      </c>
      <c r="J2820">
        <v>0.2</v>
      </c>
      <c r="K2820">
        <v>297.01</v>
      </c>
      <c r="L2820">
        <v>285</v>
      </c>
      <c r="M2820">
        <v>12.01</v>
      </c>
      <c r="N2820" s="11" t="s">
        <v>556</v>
      </c>
      <c r="O2820" s="11" t="s">
        <v>543</v>
      </c>
    </row>
    <row r="2821" spans="1:15" x14ac:dyDescent="0.25">
      <c r="A2821" s="11" t="s">
        <v>3414</v>
      </c>
      <c r="B2821" s="12">
        <v>46178</v>
      </c>
      <c r="C2821" s="11" t="s">
        <v>110</v>
      </c>
      <c r="D2821" s="11" t="s">
        <v>375</v>
      </c>
      <c r="E2821" s="11" t="s">
        <v>389</v>
      </c>
      <c r="F2821" s="11" t="s">
        <v>485</v>
      </c>
      <c r="G2821" s="11" t="s">
        <v>552</v>
      </c>
      <c r="H2821">
        <v>7</v>
      </c>
      <c r="I2821">
        <v>4378.18</v>
      </c>
      <c r="J2821">
        <v>0.2</v>
      </c>
      <c r="K2821">
        <v>30647.26</v>
      </c>
      <c r="L2821">
        <v>25809</v>
      </c>
      <c r="M2821">
        <v>4838.26</v>
      </c>
      <c r="N2821" s="11" t="s">
        <v>542</v>
      </c>
      <c r="O2821" s="11" t="s">
        <v>543</v>
      </c>
    </row>
    <row r="2822" spans="1:15" x14ac:dyDescent="0.25">
      <c r="A2822" s="11" t="s">
        <v>3416</v>
      </c>
      <c r="B2822" s="12">
        <v>46058</v>
      </c>
      <c r="C2822" s="11" t="s">
        <v>276</v>
      </c>
      <c r="D2822" s="11" t="s">
        <v>371</v>
      </c>
      <c r="E2822" s="11" t="s">
        <v>385</v>
      </c>
      <c r="F2822" s="11" t="s">
        <v>497</v>
      </c>
      <c r="G2822" s="11" t="s">
        <v>552</v>
      </c>
      <c r="H2822">
        <v>2</v>
      </c>
      <c r="I2822">
        <v>20191.14</v>
      </c>
      <c r="J2822">
        <v>0.2</v>
      </c>
      <c r="K2822">
        <v>40382.28</v>
      </c>
      <c r="L2822">
        <v>42632</v>
      </c>
      <c r="M2822">
        <v>-2249.7199999999998</v>
      </c>
      <c r="N2822" s="11" t="s">
        <v>542</v>
      </c>
      <c r="O2822" s="11" t="s">
        <v>543</v>
      </c>
    </row>
    <row r="2823" spans="1:15" x14ac:dyDescent="0.25">
      <c r="A2823" s="11" t="s">
        <v>3438</v>
      </c>
      <c r="B2823" s="12">
        <v>45701</v>
      </c>
      <c r="C2823" s="11" t="s">
        <v>78</v>
      </c>
      <c r="D2823" s="11" t="s">
        <v>343</v>
      </c>
      <c r="E2823" s="11" t="s">
        <v>387</v>
      </c>
      <c r="F2823" s="11" t="s">
        <v>447</v>
      </c>
      <c r="G2823" s="11" t="s">
        <v>552</v>
      </c>
      <c r="H2823">
        <v>6</v>
      </c>
      <c r="I2823">
        <v>3343.67</v>
      </c>
      <c r="J2823">
        <v>0.2</v>
      </c>
      <c r="K2823">
        <v>20062.02</v>
      </c>
      <c r="L2823">
        <v>19146</v>
      </c>
      <c r="M2823">
        <v>916.02</v>
      </c>
      <c r="N2823" s="11" t="s">
        <v>550</v>
      </c>
      <c r="O2823" s="11" t="s">
        <v>543</v>
      </c>
    </row>
    <row r="2824" spans="1:15" x14ac:dyDescent="0.25">
      <c r="A2824" s="11" t="s">
        <v>3504</v>
      </c>
      <c r="B2824" s="12">
        <v>46121</v>
      </c>
      <c r="C2824" s="11" t="s">
        <v>304</v>
      </c>
      <c r="D2824" s="11" t="s">
        <v>357</v>
      </c>
      <c r="E2824" s="11" t="s">
        <v>382</v>
      </c>
      <c r="F2824" s="11" t="s">
        <v>481</v>
      </c>
      <c r="G2824" s="11" t="s">
        <v>552</v>
      </c>
      <c r="H2824">
        <v>7</v>
      </c>
      <c r="I2824">
        <v>16622.830000000002</v>
      </c>
      <c r="J2824">
        <v>0.2</v>
      </c>
      <c r="K2824">
        <v>116359.81</v>
      </c>
      <c r="L2824">
        <v>115101</v>
      </c>
      <c r="M2824">
        <v>1258.81</v>
      </c>
      <c r="N2824" s="11" t="s">
        <v>550</v>
      </c>
      <c r="O2824" s="11" t="s">
        <v>543</v>
      </c>
    </row>
    <row r="2825" spans="1:15" x14ac:dyDescent="0.25">
      <c r="A2825" s="11" t="s">
        <v>3546</v>
      </c>
      <c r="B2825" s="12">
        <v>46306</v>
      </c>
      <c r="C2825" s="11" t="s">
        <v>322</v>
      </c>
      <c r="D2825" s="11" t="s">
        <v>341</v>
      </c>
      <c r="E2825" s="11" t="s">
        <v>395</v>
      </c>
      <c r="F2825" s="11" t="s">
        <v>501</v>
      </c>
      <c r="G2825" s="11" t="s">
        <v>552</v>
      </c>
      <c r="H2825">
        <v>2</v>
      </c>
      <c r="I2825">
        <v>413.86</v>
      </c>
      <c r="J2825">
        <v>0.2</v>
      </c>
      <c r="K2825">
        <v>827.72</v>
      </c>
      <c r="L2825">
        <v>824</v>
      </c>
      <c r="M2825">
        <v>3.72</v>
      </c>
      <c r="N2825" s="11" t="s">
        <v>542</v>
      </c>
      <c r="O2825" s="11" t="s">
        <v>543</v>
      </c>
    </row>
    <row r="2826" spans="1:15" x14ac:dyDescent="0.25">
      <c r="A2826" s="11" t="s">
        <v>548</v>
      </c>
      <c r="B2826" s="12">
        <v>46126</v>
      </c>
      <c r="C2826" s="11" t="s">
        <v>66</v>
      </c>
      <c r="D2826" s="11" t="s">
        <v>368</v>
      </c>
      <c r="E2826" s="11" t="s">
        <v>382</v>
      </c>
      <c r="F2826" s="11" t="s">
        <v>404</v>
      </c>
      <c r="G2826" s="11" t="s">
        <v>545</v>
      </c>
      <c r="H2826">
        <v>2</v>
      </c>
      <c r="I2826">
        <v>858.95</v>
      </c>
      <c r="J2826">
        <v>0.2</v>
      </c>
      <c r="K2826">
        <v>1717.9</v>
      </c>
      <c r="L2826">
        <v>1552</v>
      </c>
      <c r="M2826">
        <v>165.9</v>
      </c>
      <c r="N2826" s="11" t="s">
        <v>542</v>
      </c>
      <c r="O2826" s="11" t="s">
        <v>543</v>
      </c>
    </row>
    <row r="2827" spans="1:15" x14ac:dyDescent="0.25">
      <c r="A2827" s="11" t="s">
        <v>574</v>
      </c>
      <c r="B2827" s="12">
        <v>46327</v>
      </c>
      <c r="C2827" s="11" t="s">
        <v>260</v>
      </c>
      <c r="D2827" s="11" t="s">
        <v>368</v>
      </c>
      <c r="E2827" s="11" t="s">
        <v>382</v>
      </c>
      <c r="F2827" s="11" t="s">
        <v>420</v>
      </c>
      <c r="G2827" s="11" t="s">
        <v>545</v>
      </c>
      <c r="H2827">
        <v>4</v>
      </c>
      <c r="I2827">
        <v>858.95</v>
      </c>
      <c r="J2827">
        <v>0.2</v>
      </c>
      <c r="K2827">
        <v>3435.8</v>
      </c>
      <c r="L2827">
        <v>3104</v>
      </c>
      <c r="M2827">
        <v>331.8</v>
      </c>
      <c r="N2827" s="11" t="s">
        <v>546</v>
      </c>
      <c r="O2827" s="11" t="s">
        <v>543</v>
      </c>
    </row>
    <row r="2828" spans="1:15" x14ac:dyDescent="0.25">
      <c r="A2828" s="11" t="s">
        <v>608</v>
      </c>
      <c r="B2828" s="12">
        <v>45854</v>
      </c>
      <c r="C2828" s="11" t="s">
        <v>222</v>
      </c>
      <c r="D2828" s="11" t="s">
        <v>345</v>
      </c>
      <c r="E2828" s="11" t="s">
        <v>393</v>
      </c>
      <c r="F2828" s="11" t="s">
        <v>485</v>
      </c>
      <c r="G2828" s="11" t="s">
        <v>545</v>
      </c>
      <c r="H2828">
        <v>3</v>
      </c>
      <c r="I2828">
        <v>1497.42</v>
      </c>
      <c r="J2828">
        <v>0.2</v>
      </c>
      <c r="K2828">
        <v>4492.26</v>
      </c>
      <c r="L2828">
        <v>4845</v>
      </c>
      <c r="M2828">
        <v>-352.74</v>
      </c>
      <c r="N2828" s="11" t="s">
        <v>546</v>
      </c>
      <c r="O2828" s="11" t="s">
        <v>543</v>
      </c>
    </row>
    <row r="2829" spans="1:15" x14ac:dyDescent="0.25">
      <c r="A2829" s="11" t="s">
        <v>623</v>
      </c>
      <c r="B2829" s="12">
        <v>45911</v>
      </c>
      <c r="C2829" s="11" t="s">
        <v>190</v>
      </c>
      <c r="D2829" s="11" t="s">
        <v>375</v>
      </c>
      <c r="E2829" s="11" t="s">
        <v>393</v>
      </c>
      <c r="F2829" s="11" t="s">
        <v>429</v>
      </c>
      <c r="G2829" s="11" t="s">
        <v>545</v>
      </c>
      <c r="H2829">
        <v>3</v>
      </c>
      <c r="I2829">
        <v>4378.18</v>
      </c>
      <c r="J2829">
        <v>0.2</v>
      </c>
      <c r="K2829">
        <v>13134.54</v>
      </c>
      <c r="L2829">
        <v>11061</v>
      </c>
      <c r="M2829">
        <v>2073.54</v>
      </c>
      <c r="N2829" s="11" t="s">
        <v>550</v>
      </c>
      <c r="O2829" s="11" t="s">
        <v>543</v>
      </c>
    </row>
    <row r="2830" spans="1:15" x14ac:dyDescent="0.25">
      <c r="A2830" s="11" t="s">
        <v>626</v>
      </c>
      <c r="B2830" s="12">
        <v>46305</v>
      </c>
      <c r="C2830" s="11" t="s">
        <v>174</v>
      </c>
      <c r="D2830" s="11" t="s">
        <v>360</v>
      </c>
      <c r="E2830" s="11" t="s">
        <v>398</v>
      </c>
      <c r="F2830" s="11" t="s">
        <v>407</v>
      </c>
      <c r="G2830" s="11" t="s">
        <v>545</v>
      </c>
      <c r="H2830">
        <v>7</v>
      </c>
      <c r="I2830">
        <v>19831.8</v>
      </c>
      <c r="J2830">
        <v>0.2</v>
      </c>
      <c r="K2830">
        <v>138822.6</v>
      </c>
      <c r="L2830">
        <v>143661</v>
      </c>
      <c r="M2830">
        <v>-4838.3999999999996</v>
      </c>
      <c r="N2830" s="11" t="s">
        <v>550</v>
      </c>
      <c r="O2830" s="11" t="s">
        <v>543</v>
      </c>
    </row>
    <row r="2831" spans="1:15" x14ac:dyDescent="0.25">
      <c r="A2831" s="11" t="s">
        <v>627</v>
      </c>
      <c r="B2831" s="12">
        <v>46098</v>
      </c>
      <c r="C2831" s="11" t="s">
        <v>316</v>
      </c>
      <c r="D2831" s="11" t="s">
        <v>360</v>
      </c>
      <c r="E2831" s="11" t="s">
        <v>395</v>
      </c>
      <c r="F2831" s="11" t="s">
        <v>517</v>
      </c>
      <c r="G2831" s="11" t="s">
        <v>545</v>
      </c>
      <c r="H2831">
        <v>1</v>
      </c>
      <c r="I2831">
        <v>19831.8</v>
      </c>
      <c r="J2831">
        <v>0.2</v>
      </c>
      <c r="K2831">
        <v>19831.8</v>
      </c>
      <c r="L2831">
        <v>20523</v>
      </c>
      <c r="M2831">
        <v>-691.2</v>
      </c>
      <c r="N2831" s="11" t="s">
        <v>542</v>
      </c>
      <c r="O2831" s="11" t="s">
        <v>543</v>
      </c>
    </row>
    <row r="2832" spans="1:15" x14ac:dyDescent="0.25">
      <c r="A2832" s="11" t="s">
        <v>651</v>
      </c>
      <c r="B2832" s="12">
        <v>45761</v>
      </c>
      <c r="C2832" s="11" t="s">
        <v>116</v>
      </c>
      <c r="D2832" s="11" t="s">
        <v>377</v>
      </c>
      <c r="E2832" s="11" t="s">
        <v>382</v>
      </c>
      <c r="F2832" s="11" t="s">
        <v>461</v>
      </c>
      <c r="G2832" s="11" t="s">
        <v>545</v>
      </c>
      <c r="H2832">
        <v>8</v>
      </c>
      <c r="I2832">
        <v>20793.54</v>
      </c>
      <c r="J2832">
        <v>0.2</v>
      </c>
      <c r="K2832">
        <v>166348.32</v>
      </c>
      <c r="L2832">
        <v>148408</v>
      </c>
      <c r="M2832">
        <v>17940.32</v>
      </c>
      <c r="N2832" s="11" t="s">
        <v>556</v>
      </c>
      <c r="O2832" s="11" t="s">
        <v>543</v>
      </c>
    </row>
    <row r="2833" spans="1:15" x14ac:dyDescent="0.25">
      <c r="A2833" s="11" t="s">
        <v>669</v>
      </c>
      <c r="B2833" s="12">
        <v>45741</v>
      </c>
      <c r="C2833" s="11" t="s">
        <v>102</v>
      </c>
      <c r="D2833" s="11" t="s">
        <v>339</v>
      </c>
      <c r="E2833" s="11" t="s">
        <v>393</v>
      </c>
      <c r="F2833" s="11" t="s">
        <v>485</v>
      </c>
      <c r="G2833" s="11" t="s">
        <v>545</v>
      </c>
      <c r="H2833">
        <v>6</v>
      </c>
      <c r="I2833">
        <v>7392.16</v>
      </c>
      <c r="J2833">
        <v>0.2</v>
      </c>
      <c r="K2833">
        <v>44352.959999999999</v>
      </c>
      <c r="L2833">
        <v>41010</v>
      </c>
      <c r="M2833">
        <v>3342.96</v>
      </c>
      <c r="N2833" s="11" t="s">
        <v>550</v>
      </c>
      <c r="O2833" s="11" t="s">
        <v>543</v>
      </c>
    </row>
    <row r="2834" spans="1:15" x14ac:dyDescent="0.25">
      <c r="A2834" s="11" t="s">
        <v>672</v>
      </c>
      <c r="B2834" s="12">
        <v>45723</v>
      </c>
      <c r="C2834" s="11" t="s">
        <v>226</v>
      </c>
      <c r="D2834" s="11" t="s">
        <v>371</v>
      </c>
      <c r="E2834" s="11" t="s">
        <v>385</v>
      </c>
      <c r="F2834" s="11" t="s">
        <v>499</v>
      </c>
      <c r="G2834" s="11" t="s">
        <v>545</v>
      </c>
      <c r="H2834">
        <v>6</v>
      </c>
      <c r="I2834">
        <v>20191.14</v>
      </c>
      <c r="J2834">
        <v>0.2</v>
      </c>
      <c r="K2834">
        <v>121146.84</v>
      </c>
      <c r="L2834">
        <v>127896</v>
      </c>
      <c r="M2834">
        <v>-6749.16</v>
      </c>
      <c r="N2834" s="11" t="s">
        <v>550</v>
      </c>
      <c r="O2834" s="11" t="s">
        <v>543</v>
      </c>
    </row>
    <row r="2835" spans="1:15" x14ac:dyDescent="0.25">
      <c r="A2835" s="11" t="s">
        <v>673</v>
      </c>
      <c r="B2835" s="12">
        <v>45845</v>
      </c>
      <c r="C2835" s="11" t="s">
        <v>252</v>
      </c>
      <c r="D2835" s="11" t="s">
        <v>348</v>
      </c>
      <c r="E2835" s="11" t="s">
        <v>387</v>
      </c>
      <c r="F2835" s="11" t="s">
        <v>455</v>
      </c>
      <c r="G2835" s="11" t="s">
        <v>545</v>
      </c>
      <c r="H2835">
        <v>2</v>
      </c>
      <c r="I2835">
        <v>10162.780000000001</v>
      </c>
      <c r="J2835">
        <v>0.2</v>
      </c>
      <c r="K2835">
        <v>20325.560000000001</v>
      </c>
      <c r="L2835">
        <v>20438</v>
      </c>
      <c r="M2835">
        <v>-112.44</v>
      </c>
      <c r="N2835" s="11" t="s">
        <v>542</v>
      </c>
      <c r="O2835" s="11" t="s">
        <v>543</v>
      </c>
    </row>
    <row r="2836" spans="1:15" x14ac:dyDescent="0.25">
      <c r="A2836" s="11" t="s">
        <v>699</v>
      </c>
      <c r="B2836" s="12">
        <v>46352</v>
      </c>
      <c r="C2836" s="11" t="s">
        <v>162</v>
      </c>
      <c r="D2836" s="11" t="s">
        <v>334</v>
      </c>
      <c r="E2836" s="11" t="s">
        <v>382</v>
      </c>
      <c r="F2836" s="11" t="s">
        <v>487</v>
      </c>
      <c r="G2836" s="11" t="s">
        <v>545</v>
      </c>
      <c r="H2836">
        <v>1</v>
      </c>
      <c r="I2836">
        <v>297.01</v>
      </c>
      <c r="J2836">
        <v>0.2</v>
      </c>
      <c r="K2836">
        <v>297.01</v>
      </c>
      <c r="L2836">
        <v>285</v>
      </c>
      <c r="M2836">
        <v>12.01</v>
      </c>
      <c r="N2836" s="11" t="s">
        <v>550</v>
      </c>
      <c r="O2836" s="11" t="s">
        <v>543</v>
      </c>
    </row>
    <row r="2837" spans="1:15" x14ac:dyDescent="0.25">
      <c r="A2837" s="11" t="s">
        <v>708</v>
      </c>
      <c r="B2837" s="12">
        <v>46378</v>
      </c>
      <c r="C2837" s="11" t="s">
        <v>88</v>
      </c>
      <c r="D2837" s="11" t="s">
        <v>366</v>
      </c>
      <c r="E2837" s="11" t="s">
        <v>395</v>
      </c>
      <c r="F2837" s="11" t="s">
        <v>519</v>
      </c>
      <c r="G2837" s="11" t="s">
        <v>545</v>
      </c>
      <c r="H2837">
        <v>5</v>
      </c>
      <c r="I2837">
        <v>19917.32</v>
      </c>
      <c r="J2837">
        <v>0.2</v>
      </c>
      <c r="K2837">
        <v>99586.6</v>
      </c>
      <c r="L2837">
        <v>83885</v>
      </c>
      <c r="M2837">
        <v>15701.6</v>
      </c>
      <c r="N2837" s="11" t="s">
        <v>556</v>
      </c>
      <c r="O2837" s="11" t="s">
        <v>543</v>
      </c>
    </row>
    <row r="2838" spans="1:15" x14ac:dyDescent="0.25">
      <c r="A2838" s="11" t="s">
        <v>732</v>
      </c>
      <c r="B2838" s="12">
        <v>46268</v>
      </c>
      <c r="C2838" s="11" t="s">
        <v>248</v>
      </c>
      <c r="D2838" s="11" t="s">
        <v>364</v>
      </c>
      <c r="E2838" s="11" t="s">
        <v>393</v>
      </c>
      <c r="F2838" s="11" t="s">
        <v>477</v>
      </c>
      <c r="G2838" s="11" t="s">
        <v>545</v>
      </c>
      <c r="H2838">
        <v>3</v>
      </c>
      <c r="I2838">
        <v>20365.72</v>
      </c>
      <c r="J2838">
        <v>0.2</v>
      </c>
      <c r="K2838">
        <v>61097.16</v>
      </c>
      <c r="L2838">
        <v>50445</v>
      </c>
      <c r="M2838">
        <v>10652.16</v>
      </c>
      <c r="N2838" s="11" t="s">
        <v>546</v>
      </c>
      <c r="O2838" s="11" t="s">
        <v>543</v>
      </c>
    </row>
    <row r="2839" spans="1:15" x14ac:dyDescent="0.25">
      <c r="A2839" s="11" t="s">
        <v>738</v>
      </c>
      <c r="B2839" s="12">
        <v>46072</v>
      </c>
      <c r="C2839" s="11" t="s">
        <v>44</v>
      </c>
      <c r="D2839" s="11" t="s">
        <v>375</v>
      </c>
      <c r="E2839" s="11" t="s">
        <v>387</v>
      </c>
      <c r="F2839" s="11" t="s">
        <v>463</v>
      </c>
      <c r="G2839" s="11" t="s">
        <v>545</v>
      </c>
      <c r="H2839">
        <v>4</v>
      </c>
      <c r="I2839">
        <v>4378.18</v>
      </c>
      <c r="J2839">
        <v>0.2</v>
      </c>
      <c r="K2839">
        <v>17512.72</v>
      </c>
      <c r="L2839">
        <v>14748</v>
      </c>
      <c r="M2839">
        <v>2764.72</v>
      </c>
      <c r="N2839" s="11" t="s">
        <v>550</v>
      </c>
      <c r="O2839" s="11" t="s">
        <v>543</v>
      </c>
    </row>
    <row r="2840" spans="1:15" x14ac:dyDescent="0.25">
      <c r="A2840" s="11" t="s">
        <v>794</v>
      </c>
      <c r="B2840" s="12">
        <v>46056</v>
      </c>
      <c r="C2840" s="11" t="s">
        <v>258</v>
      </c>
      <c r="D2840" s="11" t="s">
        <v>366</v>
      </c>
      <c r="E2840" s="11" t="s">
        <v>389</v>
      </c>
      <c r="F2840" s="11" t="s">
        <v>449</v>
      </c>
      <c r="G2840" s="11" t="s">
        <v>545</v>
      </c>
      <c r="H2840">
        <v>4</v>
      </c>
      <c r="I2840">
        <v>19917.32</v>
      </c>
      <c r="J2840">
        <v>0.2</v>
      </c>
      <c r="K2840">
        <v>79669.279999999999</v>
      </c>
      <c r="L2840">
        <v>67108</v>
      </c>
      <c r="M2840">
        <v>12561.28</v>
      </c>
      <c r="N2840" s="11" t="s">
        <v>556</v>
      </c>
      <c r="O2840" s="11" t="s">
        <v>543</v>
      </c>
    </row>
    <row r="2841" spans="1:15" x14ac:dyDescent="0.25">
      <c r="A2841" s="11" t="s">
        <v>799</v>
      </c>
      <c r="B2841" s="12">
        <v>46107</v>
      </c>
      <c r="C2841" s="11" t="s">
        <v>116</v>
      </c>
      <c r="D2841" s="11" t="s">
        <v>334</v>
      </c>
      <c r="E2841" s="11" t="s">
        <v>395</v>
      </c>
      <c r="F2841" s="11" t="s">
        <v>519</v>
      </c>
      <c r="G2841" s="11" t="s">
        <v>545</v>
      </c>
      <c r="H2841">
        <v>4</v>
      </c>
      <c r="I2841">
        <v>297.01</v>
      </c>
      <c r="J2841">
        <v>0.2</v>
      </c>
      <c r="K2841">
        <v>1188.04</v>
      </c>
      <c r="L2841">
        <v>1140</v>
      </c>
      <c r="M2841">
        <v>48.04</v>
      </c>
      <c r="N2841" s="11" t="s">
        <v>550</v>
      </c>
      <c r="O2841" s="11" t="s">
        <v>543</v>
      </c>
    </row>
    <row r="2842" spans="1:15" x14ac:dyDescent="0.25">
      <c r="A2842" s="11" t="s">
        <v>808</v>
      </c>
      <c r="B2842" s="12">
        <v>46044</v>
      </c>
      <c r="C2842" s="11" t="s">
        <v>146</v>
      </c>
      <c r="D2842" s="11" t="s">
        <v>368</v>
      </c>
      <c r="E2842" s="11" t="s">
        <v>389</v>
      </c>
      <c r="F2842" s="11" t="s">
        <v>493</v>
      </c>
      <c r="G2842" s="11" t="s">
        <v>545</v>
      </c>
      <c r="H2842">
        <v>5</v>
      </c>
      <c r="I2842">
        <v>858.95</v>
      </c>
      <c r="J2842">
        <v>0.2</v>
      </c>
      <c r="K2842">
        <v>4294.75</v>
      </c>
      <c r="L2842">
        <v>3880</v>
      </c>
      <c r="M2842">
        <v>414.75</v>
      </c>
      <c r="N2842" s="11" t="s">
        <v>556</v>
      </c>
      <c r="O2842" s="11" t="s">
        <v>543</v>
      </c>
    </row>
    <row r="2843" spans="1:15" x14ac:dyDescent="0.25">
      <c r="A2843" s="11" t="s">
        <v>849</v>
      </c>
      <c r="B2843" s="12">
        <v>46363</v>
      </c>
      <c r="C2843" s="11" t="s">
        <v>140</v>
      </c>
      <c r="D2843" s="11" t="s">
        <v>334</v>
      </c>
      <c r="E2843" s="11" t="s">
        <v>385</v>
      </c>
      <c r="F2843" s="11" t="s">
        <v>505</v>
      </c>
      <c r="G2843" s="11" t="s">
        <v>545</v>
      </c>
      <c r="H2843">
        <v>8</v>
      </c>
      <c r="I2843">
        <v>297.01</v>
      </c>
      <c r="J2843">
        <v>0.2</v>
      </c>
      <c r="K2843">
        <v>2376.08</v>
      </c>
      <c r="L2843">
        <v>2280</v>
      </c>
      <c r="M2843">
        <v>96.08</v>
      </c>
      <c r="N2843" s="11" t="s">
        <v>542</v>
      </c>
      <c r="O2843" s="11" t="s">
        <v>543</v>
      </c>
    </row>
    <row r="2844" spans="1:15" x14ac:dyDescent="0.25">
      <c r="A2844" s="11" t="s">
        <v>853</v>
      </c>
      <c r="B2844" s="12">
        <v>45829</v>
      </c>
      <c r="C2844" s="11" t="s">
        <v>100</v>
      </c>
      <c r="D2844" s="11" t="s">
        <v>348</v>
      </c>
      <c r="E2844" s="11" t="s">
        <v>393</v>
      </c>
      <c r="F2844" s="11" t="s">
        <v>507</v>
      </c>
      <c r="G2844" s="11" t="s">
        <v>545</v>
      </c>
      <c r="H2844">
        <v>3</v>
      </c>
      <c r="I2844">
        <v>10162.780000000001</v>
      </c>
      <c r="J2844">
        <v>0.2</v>
      </c>
      <c r="K2844">
        <v>30488.34</v>
      </c>
      <c r="L2844">
        <v>30657</v>
      </c>
      <c r="M2844">
        <v>-168.66</v>
      </c>
      <c r="N2844" s="11" t="s">
        <v>542</v>
      </c>
      <c r="O2844" s="11" t="s">
        <v>543</v>
      </c>
    </row>
    <row r="2845" spans="1:15" x14ac:dyDescent="0.25">
      <c r="A2845" s="11" t="s">
        <v>868</v>
      </c>
      <c r="B2845" s="12">
        <v>46127</v>
      </c>
      <c r="C2845" s="11" t="s">
        <v>39</v>
      </c>
      <c r="D2845" s="11" t="s">
        <v>368</v>
      </c>
      <c r="E2845" s="11" t="s">
        <v>393</v>
      </c>
      <c r="F2845" s="11" t="s">
        <v>469</v>
      </c>
      <c r="G2845" s="11" t="s">
        <v>545</v>
      </c>
      <c r="H2845">
        <v>3</v>
      </c>
      <c r="I2845">
        <v>858.95</v>
      </c>
      <c r="J2845">
        <v>0.2</v>
      </c>
      <c r="K2845">
        <v>2576.85</v>
      </c>
      <c r="L2845">
        <v>2328</v>
      </c>
      <c r="M2845">
        <v>248.85</v>
      </c>
      <c r="N2845" s="11" t="s">
        <v>556</v>
      </c>
      <c r="O2845" s="11" t="s">
        <v>543</v>
      </c>
    </row>
    <row r="2846" spans="1:15" x14ac:dyDescent="0.25">
      <c r="A2846" s="11" t="s">
        <v>901</v>
      </c>
      <c r="B2846" s="12">
        <v>45903</v>
      </c>
      <c r="C2846" s="11" t="s">
        <v>264</v>
      </c>
      <c r="D2846" s="11" t="s">
        <v>343</v>
      </c>
      <c r="E2846" s="11" t="s">
        <v>398</v>
      </c>
      <c r="F2846" s="11" t="s">
        <v>485</v>
      </c>
      <c r="G2846" s="11" t="s">
        <v>545</v>
      </c>
      <c r="H2846">
        <v>7</v>
      </c>
      <c r="I2846">
        <v>3343.67</v>
      </c>
      <c r="J2846">
        <v>0.2</v>
      </c>
      <c r="K2846">
        <v>23405.69</v>
      </c>
      <c r="L2846">
        <v>22337</v>
      </c>
      <c r="M2846">
        <v>1068.69</v>
      </c>
      <c r="N2846" s="11" t="s">
        <v>556</v>
      </c>
      <c r="O2846" s="11" t="s">
        <v>543</v>
      </c>
    </row>
    <row r="2847" spans="1:15" x14ac:dyDescent="0.25">
      <c r="A2847" s="11" t="s">
        <v>913</v>
      </c>
      <c r="B2847" s="12">
        <v>46142</v>
      </c>
      <c r="C2847" s="11" t="s">
        <v>190</v>
      </c>
      <c r="D2847" s="11" t="s">
        <v>364</v>
      </c>
      <c r="E2847" s="11" t="s">
        <v>391</v>
      </c>
      <c r="F2847" s="11" t="s">
        <v>511</v>
      </c>
      <c r="G2847" s="11" t="s">
        <v>545</v>
      </c>
      <c r="H2847">
        <v>3</v>
      </c>
      <c r="I2847">
        <v>20365.72</v>
      </c>
      <c r="J2847">
        <v>0.2</v>
      </c>
      <c r="K2847">
        <v>61097.16</v>
      </c>
      <c r="L2847">
        <v>50445</v>
      </c>
      <c r="M2847">
        <v>10652.16</v>
      </c>
      <c r="N2847" s="11" t="s">
        <v>556</v>
      </c>
      <c r="O2847" s="11" t="s">
        <v>543</v>
      </c>
    </row>
    <row r="2848" spans="1:15" x14ac:dyDescent="0.25">
      <c r="A2848" s="11" t="s">
        <v>919</v>
      </c>
      <c r="B2848" s="12">
        <v>45737</v>
      </c>
      <c r="C2848" s="11" t="s">
        <v>56</v>
      </c>
      <c r="D2848" s="11" t="s">
        <v>375</v>
      </c>
      <c r="E2848" s="11" t="s">
        <v>385</v>
      </c>
      <c r="F2848" s="11" t="s">
        <v>477</v>
      </c>
      <c r="G2848" s="11" t="s">
        <v>545</v>
      </c>
      <c r="H2848">
        <v>2</v>
      </c>
      <c r="I2848">
        <v>4378.18</v>
      </c>
      <c r="J2848">
        <v>0.2</v>
      </c>
      <c r="K2848">
        <v>8756.36</v>
      </c>
      <c r="L2848">
        <v>7374</v>
      </c>
      <c r="M2848">
        <v>1382.36</v>
      </c>
      <c r="N2848" s="11" t="s">
        <v>556</v>
      </c>
      <c r="O2848" s="11" t="s">
        <v>543</v>
      </c>
    </row>
    <row r="2849" spans="1:15" x14ac:dyDescent="0.25">
      <c r="A2849" s="11" t="s">
        <v>920</v>
      </c>
      <c r="B2849" s="12">
        <v>46180</v>
      </c>
      <c r="C2849" s="11" t="s">
        <v>164</v>
      </c>
      <c r="D2849" s="11" t="s">
        <v>341</v>
      </c>
      <c r="E2849" s="11" t="s">
        <v>398</v>
      </c>
      <c r="F2849" s="11" t="s">
        <v>431</v>
      </c>
      <c r="G2849" s="11" t="s">
        <v>545</v>
      </c>
      <c r="H2849">
        <v>2</v>
      </c>
      <c r="I2849">
        <v>413.86</v>
      </c>
      <c r="J2849">
        <v>0.2</v>
      </c>
      <c r="K2849">
        <v>827.72</v>
      </c>
      <c r="L2849">
        <v>824</v>
      </c>
      <c r="M2849">
        <v>3.72</v>
      </c>
      <c r="N2849" s="11" t="s">
        <v>550</v>
      </c>
      <c r="O2849" s="11" t="s">
        <v>543</v>
      </c>
    </row>
    <row r="2850" spans="1:15" x14ac:dyDescent="0.25">
      <c r="A2850" s="11" t="s">
        <v>923</v>
      </c>
      <c r="B2850" s="12">
        <v>45977</v>
      </c>
      <c r="C2850" s="11" t="s">
        <v>158</v>
      </c>
      <c r="D2850" s="11" t="s">
        <v>337</v>
      </c>
      <c r="E2850" s="11" t="s">
        <v>387</v>
      </c>
      <c r="F2850" s="11" t="s">
        <v>410</v>
      </c>
      <c r="G2850" s="11" t="s">
        <v>545</v>
      </c>
      <c r="H2850">
        <v>3</v>
      </c>
      <c r="I2850">
        <v>17081.22</v>
      </c>
      <c r="J2850">
        <v>0.2</v>
      </c>
      <c r="K2850">
        <v>51243.66</v>
      </c>
      <c r="L2850">
        <v>47409</v>
      </c>
      <c r="M2850">
        <v>3834.66</v>
      </c>
      <c r="N2850" s="11" t="s">
        <v>546</v>
      </c>
      <c r="O2850" s="11" t="s">
        <v>543</v>
      </c>
    </row>
    <row r="2851" spans="1:15" x14ac:dyDescent="0.25">
      <c r="A2851" s="11" t="s">
        <v>936</v>
      </c>
      <c r="B2851" s="12">
        <v>46270</v>
      </c>
      <c r="C2851" s="11" t="s">
        <v>258</v>
      </c>
      <c r="D2851" s="11" t="s">
        <v>357</v>
      </c>
      <c r="E2851" s="11" t="s">
        <v>385</v>
      </c>
      <c r="F2851" s="11" t="s">
        <v>465</v>
      </c>
      <c r="G2851" s="11" t="s">
        <v>545</v>
      </c>
      <c r="H2851">
        <v>3</v>
      </c>
      <c r="I2851">
        <v>16622.830000000002</v>
      </c>
      <c r="J2851">
        <v>0.2</v>
      </c>
      <c r="K2851">
        <v>49868.49</v>
      </c>
      <c r="L2851">
        <v>49329</v>
      </c>
      <c r="M2851">
        <v>539.49</v>
      </c>
      <c r="N2851" s="11" t="s">
        <v>556</v>
      </c>
      <c r="O2851" s="11" t="s">
        <v>543</v>
      </c>
    </row>
    <row r="2852" spans="1:15" x14ac:dyDescent="0.25">
      <c r="A2852" s="11" t="s">
        <v>970</v>
      </c>
      <c r="B2852" s="12">
        <v>45825</v>
      </c>
      <c r="C2852" s="11" t="s">
        <v>296</v>
      </c>
      <c r="D2852" s="11" t="s">
        <v>341</v>
      </c>
      <c r="E2852" s="11" t="s">
        <v>395</v>
      </c>
      <c r="F2852" s="11" t="s">
        <v>429</v>
      </c>
      <c r="G2852" s="11" t="s">
        <v>545</v>
      </c>
      <c r="H2852">
        <v>2</v>
      </c>
      <c r="I2852">
        <v>413.86</v>
      </c>
      <c r="J2852">
        <v>0.2</v>
      </c>
      <c r="K2852">
        <v>827.72</v>
      </c>
      <c r="L2852">
        <v>824</v>
      </c>
      <c r="M2852">
        <v>3.72</v>
      </c>
      <c r="N2852" s="11" t="s">
        <v>542</v>
      </c>
      <c r="O2852" s="11" t="s">
        <v>543</v>
      </c>
    </row>
    <row r="2853" spans="1:15" x14ac:dyDescent="0.25">
      <c r="A2853" s="11" t="s">
        <v>999</v>
      </c>
      <c r="B2853" s="12">
        <v>46066</v>
      </c>
      <c r="C2853" s="11" t="s">
        <v>190</v>
      </c>
      <c r="D2853" s="11" t="s">
        <v>330</v>
      </c>
      <c r="E2853" s="11" t="s">
        <v>389</v>
      </c>
      <c r="F2853" s="11" t="s">
        <v>451</v>
      </c>
      <c r="G2853" s="11" t="s">
        <v>545</v>
      </c>
      <c r="H2853">
        <v>3</v>
      </c>
      <c r="I2853">
        <v>10747.47</v>
      </c>
      <c r="J2853">
        <v>0.2</v>
      </c>
      <c r="K2853">
        <v>32242.41</v>
      </c>
      <c r="L2853">
        <v>31179</v>
      </c>
      <c r="M2853">
        <v>1063.4100000000001</v>
      </c>
      <c r="N2853" s="11" t="s">
        <v>546</v>
      </c>
      <c r="O2853" s="11" t="s">
        <v>543</v>
      </c>
    </row>
    <row r="2854" spans="1:15" x14ac:dyDescent="0.25">
      <c r="A2854" s="11" t="s">
        <v>1010</v>
      </c>
      <c r="B2854" s="12">
        <v>45809</v>
      </c>
      <c r="C2854" s="11" t="s">
        <v>48</v>
      </c>
      <c r="D2854" s="11" t="s">
        <v>330</v>
      </c>
      <c r="E2854" s="11" t="s">
        <v>387</v>
      </c>
      <c r="F2854" s="11" t="s">
        <v>471</v>
      </c>
      <c r="G2854" s="11" t="s">
        <v>545</v>
      </c>
      <c r="H2854">
        <v>6</v>
      </c>
      <c r="I2854">
        <v>10747.47</v>
      </c>
      <c r="J2854">
        <v>0.2</v>
      </c>
      <c r="K2854">
        <v>64484.82</v>
      </c>
      <c r="L2854">
        <v>62358</v>
      </c>
      <c r="M2854">
        <v>2126.8200000000002</v>
      </c>
      <c r="N2854" s="11" t="s">
        <v>546</v>
      </c>
      <c r="O2854" s="11" t="s">
        <v>543</v>
      </c>
    </row>
    <row r="2855" spans="1:15" x14ac:dyDescent="0.25">
      <c r="A2855" s="11" t="s">
        <v>1016</v>
      </c>
      <c r="B2855" s="12">
        <v>45741</v>
      </c>
      <c r="C2855" s="11" t="s">
        <v>252</v>
      </c>
      <c r="D2855" s="11" t="s">
        <v>362</v>
      </c>
      <c r="E2855" s="11" t="s">
        <v>393</v>
      </c>
      <c r="F2855" s="11" t="s">
        <v>420</v>
      </c>
      <c r="G2855" s="11" t="s">
        <v>545</v>
      </c>
      <c r="H2855">
        <v>8</v>
      </c>
      <c r="I2855">
        <v>18037.47</v>
      </c>
      <c r="J2855">
        <v>0.2</v>
      </c>
      <c r="K2855">
        <v>144299.76</v>
      </c>
      <c r="L2855">
        <v>136472</v>
      </c>
      <c r="M2855">
        <v>7827.76</v>
      </c>
      <c r="N2855" s="11" t="s">
        <v>546</v>
      </c>
      <c r="O2855" s="11" t="s">
        <v>543</v>
      </c>
    </row>
    <row r="2856" spans="1:15" x14ac:dyDescent="0.25">
      <c r="A2856" s="11" t="s">
        <v>1053</v>
      </c>
      <c r="B2856" s="12">
        <v>45702</v>
      </c>
      <c r="C2856" s="11" t="s">
        <v>296</v>
      </c>
      <c r="D2856" s="11" t="s">
        <v>362</v>
      </c>
      <c r="E2856" s="11" t="s">
        <v>391</v>
      </c>
      <c r="F2856" s="11" t="s">
        <v>443</v>
      </c>
      <c r="G2856" s="11" t="s">
        <v>545</v>
      </c>
      <c r="H2856">
        <v>7</v>
      </c>
      <c r="I2856">
        <v>18037.47</v>
      </c>
      <c r="J2856">
        <v>0.2</v>
      </c>
      <c r="K2856">
        <v>126262.29</v>
      </c>
      <c r="L2856">
        <v>119413</v>
      </c>
      <c r="M2856">
        <v>6849.29</v>
      </c>
      <c r="N2856" s="11" t="s">
        <v>546</v>
      </c>
      <c r="O2856" s="11" t="s">
        <v>543</v>
      </c>
    </row>
    <row r="2857" spans="1:15" x14ac:dyDescent="0.25">
      <c r="A2857" s="11" t="s">
        <v>1068</v>
      </c>
      <c r="B2857" s="12">
        <v>45751</v>
      </c>
      <c r="C2857" s="11" t="s">
        <v>182</v>
      </c>
      <c r="D2857" s="11" t="s">
        <v>339</v>
      </c>
      <c r="E2857" s="11" t="s">
        <v>398</v>
      </c>
      <c r="F2857" s="11" t="s">
        <v>519</v>
      </c>
      <c r="G2857" s="11" t="s">
        <v>545</v>
      </c>
      <c r="H2857">
        <v>5</v>
      </c>
      <c r="I2857">
        <v>7392.16</v>
      </c>
      <c r="J2857">
        <v>0.2</v>
      </c>
      <c r="K2857">
        <v>36960.800000000003</v>
      </c>
      <c r="L2857">
        <v>34175</v>
      </c>
      <c r="M2857">
        <v>2785.8</v>
      </c>
      <c r="N2857" s="11" t="s">
        <v>556</v>
      </c>
      <c r="O2857" s="11" t="s">
        <v>543</v>
      </c>
    </row>
    <row r="2858" spans="1:15" x14ac:dyDescent="0.25">
      <c r="A2858" s="11" t="s">
        <v>1074</v>
      </c>
      <c r="B2858" s="12">
        <v>45701</v>
      </c>
      <c r="C2858" s="11" t="s">
        <v>278</v>
      </c>
      <c r="D2858" s="11" t="s">
        <v>348</v>
      </c>
      <c r="E2858" s="11" t="s">
        <v>398</v>
      </c>
      <c r="F2858" s="11" t="s">
        <v>511</v>
      </c>
      <c r="G2858" s="11" t="s">
        <v>545</v>
      </c>
      <c r="H2858">
        <v>6</v>
      </c>
      <c r="I2858">
        <v>10162.780000000001</v>
      </c>
      <c r="J2858">
        <v>0.2</v>
      </c>
      <c r="K2858">
        <v>60976.68</v>
      </c>
      <c r="L2858">
        <v>61314</v>
      </c>
      <c r="M2858">
        <v>-337.32</v>
      </c>
      <c r="N2858" s="11" t="s">
        <v>542</v>
      </c>
      <c r="O2858" s="11" t="s">
        <v>543</v>
      </c>
    </row>
    <row r="2859" spans="1:15" x14ac:dyDescent="0.25">
      <c r="A2859" s="11" t="s">
        <v>1078</v>
      </c>
      <c r="B2859" s="12">
        <v>45740</v>
      </c>
      <c r="C2859" s="11" t="s">
        <v>39</v>
      </c>
      <c r="D2859" s="11" t="s">
        <v>343</v>
      </c>
      <c r="E2859" s="11" t="s">
        <v>387</v>
      </c>
      <c r="F2859" s="11" t="s">
        <v>443</v>
      </c>
      <c r="G2859" s="11" t="s">
        <v>545</v>
      </c>
      <c r="H2859">
        <v>1</v>
      </c>
      <c r="I2859">
        <v>3343.67</v>
      </c>
      <c r="J2859">
        <v>0.2</v>
      </c>
      <c r="K2859">
        <v>3343.67</v>
      </c>
      <c r="L2859">
        <v>3191</v>
      </c>
      <c r="M2859">
        <v>152.66999999999999</v>
      </c>
      <c r="N2859" s="11" t="s">
        <v>542</v>
      </c>
      <c r="O2859" s="11" t="s">
        <v>543</v>
      </c>
    </row>
    <row r="2860" spans="1:15" x14ac:dyDescent="0.25">
      <c r="A2860" s="11" t="s">
        <v>1097</v>
      </c>
      <c r="B2860" s="12">
        <v>45681</v>
      </c>
      <c r="C2860" s="11" t="s">
        <v>138</v>
      </c>
      <c r="D2860" s="11" t="s">
        <v>339</v>
      </c>
      <c r="E2860" s="11" t="s">
        <v>389</v>
      </c>
      <c r="F2860" s="11" t="s">
        <v>453</v>
      </c>
      <c r="G2860" s="11" t="s">
        <v>545</v>
      </c>
      <c r="H2860">
        <v>8</v>
      </c>
      <c r="I2860">
        <v>7392.16</v>
      </c>
      <c r="J2860">
        <v>0.2</v>
      </c>
      <c r="K2860">
        <v>59137.279999999999</v>
      </c>
      <c r="L2860">
        <v>54680</v>
      </c>
      <c r="M2860">
        <v>4457.28</v>
      </c>
      <c r="N2860" s="11" t="s">
        <v>550</v>
      </c>
      <c r="O2860" s="11" t="s">
        <v>543</v>
      </c>
    </row>
    <row r="2861" spans="1:15" x14ac:dyDescent="0.25">
      <c r="A2861" s="11" t="s">
        <v>1129</v>
      </c>
      <c r="B2861" s="12">
        <v>45774</v>
      </c>
      <c r="C2861" s="11" t="s">
        <v>150</v>
      </c>
      <c r="D2861" s="11" t="s">
        <v>355</v>
      </c>
      <c r="E2861" s="11" t="s">
        <v>387</v>
      </c>
      <c r="F2861" s="11" t="s">
        <v>435</v>
      </c>
      <c r="G2861" s="11" t="s">
        <v>545</v>
      </c>
      <c r="H2861">
        <v>2</v>
      </c>
      <c r="I2861">
        <v>23056.34</v>
      </c>
      <c r="J2861">
        <v>0.2</v>
      </c>
      <c r="K2861">
        <v>46112.68</v>
      </c>
      <c r="L2861">
        <v>39596</v>
      </c>
      <c r="M2861">
        <v>6516.68</v>
      </c>
      <c r="N2861" s="11" t="s">
        <v>542</v>
      </c>
      <c r="O2861" s="11" t="s">
        <v>543</v>
      </c>
    </row>
    <row r="2862" spans="1:15" x14ac:dyDescent="0.25">
      <c r="A2862" s="11" t="s">
        <v>1140</v>
      </c>
      <c r="B2862" s="12">
        <v>45926</v>
      </c>
      <c r="C2862" s="11" t="s">
        <v>144</v>
      </c>
      <c r="D2862" s="11" t="s">
        <v>348</v>
      </c>
      <c r="E2862" s="11" t="s">
        <v>395</v>
      </c>
      <c r="F2862" s="11" t="s">
        <v>515</v>
      </c>
      <c r="G2862" s="11" t="s">
        <v>545</v>
      </c>
      <c r="H2862">
        <v>1</v>
      </c>
      <c r="I2862">
        <v>10162.780000000001</v>
      </c>
      <c r="J2862">
        <v>0.2</v>
      </c>
      <c r="K2862">
        <v>10162.780000000001</v>
      </c>
      <c r="L2862">
        <v>10219</v>
      </c>
      <c r="M2862">
        <v>-56.22</v>
      </c>
      <c r="N2862" s="11" t="s">
        <v>550</v>
      </c>
      <c r="O2862" s="11" t="s">
        <v>543</v>
      </c>
    </row>
    <row r="2863" spans="1:15" x14ac:dyDescent="0.25">
      <c r="A2863" s="11" t="s">
        <v>1149</v>
      </c>
      <c r="B2863" s="12">
        <v>45786</v>
      </c>
      <c r="C2863" s="11" t="s">
        <v>150</v>
      </c>
      <c r="D2863" s="11" t="s">
        <v>330</v>
      </c>
      <c r="E2863" s="11" t="s">
        <v>398</v>
      </c>
      <c r="F2863" s="11" t="s">
        <v>493</v>
      </c>
      <c r="G2863" s="11" t="s">
        <v>545</v>
      </c>
      <c r="H2863">
        <v>2</v>
      </c>
      <c r="I2863">
        <v>10747.47</v>
      </c>
      <c r="J2863">
        <v>0.2</v>
      </c>
      <c r="K2863">
        <v>21494.94</v>
      </c>
      <c r="L2863">
        <v>20786</v>
      </c>
      <c r="M2863">
        <v>708.94</v>
      </c>
      <c r="N2863" s="11" t="s">
        <v>546</v>
      </c>
      <c r="O2863" s="11" t="s">
        <v>543</v>
      </c>
    </row>
    <row r="2864" spans="1:15" x14ac:dyDescent="0.25">
      <c r="A2864" s="11" t="s">
        <v>1157</v>
      </c>
      <c r="B2864" s="12">
        <v>46356</v>
      </c>
      <c r="C2864" s="11" t="s">
        <v>70</v>
      </c>
      <c r="D2864" s="11" t="s">
        <v>364</v>
      </c>
      <c r="E2864" s="11" t="s">
        <v>385</v>
      </c>
      <c r="F2864" s="11" t="s">
        <v>489</v>
      </c>
      <c r="G2864" s="11" t="s">
        <v>545</v>
      </c>
      <c r="H2864">
        <v>7</v>
      </c>
      <c r="I2864">
        <v>20365.72</v>
      </c>
      <c r="J2864">
        <v>0.2</v>
      </c>
      <c r="K2864">
        <v>142560.04</v>
      </c>
      <c r="L2864">
        <v>117705</v>
      </c>
      <c r="M2864">
        <v>24855.040000000001</v>
      </c>
      <c r="N2864" s="11" t="s">
        <v>550</v>
      </c>
      <c r="O2864" s="11" t="s">
        <v>543</v>
      </c>
    </row>
    <row r="2865" spans="1:15" x14ac:dyDescent="0.25">
      <c r="A2865" s="11" t="s">
        <v>1187</v>
      </c>
      <c r="B2865" s="12">
        <v>46343</v>
      </c>
      <c r="C2865" s="11" t="s">
        <v>66</v>
      </c>
      <c r="D2865" s="11" t="s">
        <v>362</v>
      </c>
      <c r="E2865" s="11" t="s">
        <v>382</v>
      </c>
      <c r="F2865" s="11" t="s">
        <v>485</v>
      </c>
      <c r="G2865" s="11" t="s">
        <v>545</v>
      </c>
      <c r="H2865">
        <v>4</v>
      </c>
      <c r="I2865">
        <v>18037.47</v>
      </c>
      <c r="J2865">
        <v>0.2</v>
      </c>
      <c r="K2865">
        <v>72149.88</v>
      </c>
      <c r="L2865">
        <v>68236</v>
      </c>
      <c r="M2865">
        <v>3913.88</v>
      </c>
      <c r="N2865" s="11" t="s">
        <v>556</v>
      </c>
      <c r="O2865" s="11" t="s">
        <v>543</v>
      </c>
    </row>
    <row r="2866" spans="1:15" x14ac:dyDescent="0.25">
      <c r="A2866" s="11" t="s">
        <v>1223</v>
      </c>
      <c r="B2866" s="12">
        <v>46089</v>
      </c>
      <c r="C2866" s="11" t="s">
        <v>156</v>
      </c>
      <c r="D2866" s="11" t="s">
        <v>339</v>
      </c>
      <c r="E2866" s="11" t="s">
        <v>393</v>
      </c>
      <c r="F2866" s="11" t="s">
        <v>413</v>
      </c>
      <c r="G2866" s="11" t="s">
        <v>545</v>
      </c>
      <c r="H2866">
        <v>3</v>
      </c>
      <c r="I2866">
        <v>7392.16</v>
      </c>
      <c r="J2866">
        <v>0.2</v>
      </c>
      <c r="K2866">
        <v>22176.48</v>
      </c>
      <c r="L2866">
        <v>20505</v>
      </c>
      <c r="M2866">
        <v>1671.48</v>
      </c>
      <c r="N2866" s="11" t="s">
        <v>550</v>
      </c>
      <c r="O2866" s="11" t="s">
        <v>543</v>
      </c>
    </row>
    <row r="2867" spans="1:15" x14ac:dyDescent="0.25">
      <c r="A2867" s="11" t="s">
        <v>1264</v>
      </c>
      <c r="B2867" s="12">
        <v>45665</v>
      </c>
      <c r="C2867" s="11" t="s">
        <v>126</v>
      </c>
      <c r="D2867" s="11" t="s">
        <v>366</v>
      </c>
      <c r="E2867" s="11" t="s">
        <v>393</v>
      </c>
      <c r="F2867" s="11" t="s">
        <v>461</v>
      </c>
      <c r="G2867" s="11" t="s">
        <v>545</v>
      </c>
      <c r="H2867">
        <v>4</v>
      </c>
      <c r="I2867">
        <v>19917.32</v>
      </c>
      <c r="J2867">
        <v>0.2</v>
      </c>
      <c r="K2867">
        <v>79669.279999999999</v>
      </c>
      <c r="L2867">
        <v>67108</v>
      </c>
      <c r="M2867">
        <v>12561.28</v>
      </c>
      <c r="N2867" s="11" t="s">
        <v>546</v>
      </c>
      <c r="O2867" s="11" t="s">
        <v>543</v>
      </c>
    </row>
    <row r="2868" spans="1:15" x14ac:dyDescent="0.25">
      <c r="A2868" s="11" t="s">
        <v>1280</v>
      </c>
      <c r="B2868" s="12">
        <v>46311</v>
      </c>
      <c r="C2868" s="11" t="s">
        <v>46</v>
      </c>
      <c r="D2868" s="11" t="s">
        <v>371</v>
      </c>
      <c r="E2868" s="11" t="s">
        <v>391</v>
      </c>
      <c r="F2868" s="11" t="s">
        <v>505</v>
      </c>
      <c r="G2868" s="11" t="s">
        <v>545</v>
      </c>
      <c r="H2868">
        <v>3</v>
      </c>
      <c r="I2868">
        <v>20191.14</v>
      </c>
      <c r="J2868">
        <v>0.2</v>
      </c>
      <c r="K2868">
        <v>60573.42</v>
      </c>
      <c r="L2868">
        <v>63948</v>
      </c>
      <c r="M2868">
        <v>-3374.58</v>
      </c>
      <c r="N2868" s="11" t="s">
        <v>542</v>
      </c>
      <c r="O2868" s="11" t="s">
        <v>543</v>
      </c>
    </row>
    <row r="2869" spans="1:15" x14ac:dyDescent="0.25">
      <c r="A2869" s="11" t="s">
        <v>1296</v>
      </c>
      <c r="B2869" s="12">
        <v>45774</v>
      </c>
      <c r="C2869" s="11" t="s">
        <v>94</v>
      </c>
      <c r="D2869" s="11" t="s">
        <v>341</v>
      </c>
      <c r="E2869" s="11" t="s">
        <v>389</v>
      </c>
      <c r="F2869" s="11" t="s">
        <v>473</v>
      </c>
      <c r="G2869" s="11" t="s">
        <v>545</v>
      </c>
      <c r="H2869">
        <v>5</v>
      </c>
      <c r="I2869">
        <v>413.86</v>
      </c>
      <c r="J2869">
        <v>0.2</v>
      </c>
      <c r="K2869">
        <v>2069.3000000000002</v>
      </c>
      <c r="L2869">
        <v>2060</v>
      </c>
      <c r="M2869">
        <v>9.3000000000000007</v>
      </c>
      <c r="N2869" s="11" t="s">
        <v>546</v>
      </c>
      <c r="O2869" s="11" t="s">
        <v>543</v>
      </c>
    </row>
    <row r="2870" spans="1:15" x14ac:dyDescent="0.25">
      <c r="A2870" s="11" t="s">
        <v>1311</v>
      </c>
      <c r="B2870" s="12">
        <v>46045</v>
      </c>
      <c r="C2870" s="11" t="s">
        <v>210</v>
      </c>
      <c r="D2870" s="11" t="s">
        <v>364</v>
      </c>
      <c r="E2870" s="11" t="s">
        <v>389</v>
      </c>
      <c r="F2870" s="11" t="s">
        <v>509</v>
      </c>
      <c r="G2870" s="11" t="s">
        <v>545</v>
      </c>
      <c r="H2870">
        <v>5</v>
      </c>
      <c r="I2870">
        <v>20365.72</v>
      </c>
      <c r="J2870">
        <v>0.2</v>
      </c>
      <c r="K2870">
        <v>101828.6</v>
      </c>
      <c r="L2870">
        <v>84075</v>
      </c>
      <c r="M2870">
        <v>17753.599999999999</v>
      </c>
      <c r="N2870" s="11" t="s">
        <v>546</v>
      </c>
      <c r="O2870" s="11" t="s">
        <v>543</v>
      </c>
    </row>
    <row r="2871" spans="1:15" x14ac:dyDescent="0.25">
      <c r="A2871" s="11" t="s">
        <v>1327</v>
      </c>
      <c r="B2871" s="12">
        <v>45721</v>
      </c>
      <c r="C2871" s="11" t="s">
        <v>278</v>
      </c>
      <c r="D2871" s="11" t="s">
        <v>357</v>
      </c>
      <c r="E2871" s="11" t="s">
        <v>391</v>
      </c>
      <c r="F2871" s="11" t="s">
        <v>515</v>
      </c>
      <c r="G2871" s="11" t="s">
        <v>545</v>
      </c>
      <c r="H2871">
        <v>2</v>
      </c>
      <c r="I2871">
        <v>16622.830000000002</v>
      </c>
      <c r="J2871">
        <v>0.2</v>
      </c>
      <c r="K2871">
        <v>33245.660000000003</v>
      </c>
      <c r="L2871">
        <v>32886</v>
      </c>
      <c r="M2871">
        <v>359.66</v>
      </c>
      <c r="N2871" s="11" t="s">
        <v>556</v>
      </c>
      <c r="O2871" s="11" t="s">
        <v>543</v>
      </c>
    </row>
    <row r="2872" spans="1:15" x14ac:dyDescent="0.25">
      <c r="A2872" s="11" t="s">
        <v>1354</v>
      </c>
      <c r="B2872" s="12">
        <v>46246</v>
      </c>
      <c r="C2872" s="11" t="s">
        <v>174</v>
      </c>
      <c r="D2872" s="11" t="s">
        <v>366</v>
      </c>
      <c r="E2872" s="11" t="s">
        <v>398</v>
      </c>
      <c r="F2872" s="11" t="s">
        <v>495</v>
      </c>
      <c r="G2872" s="11" t="s">
        <v>545</v>
      </c>
      <c r="H2872">
        <v>2</v>
      </c>
      <c r="I2872">
        <v>19917.32</v>
      </c>
      <c r="J2872">
        <v>0.2</v>
      </c>
      <c r="K2872">
        <v>39834.639999999999</v>
      </c>
      <c r="L2872">
        <v>33554</v>
      </c>
      <c r="M2872">
        <v>6280.64</v>
      </c>
      <c r="N2872" s="11" t="s">
        <v>546</v>
      </c>
      <c r="O2872" s="11" t="s">
        <v>543</v>
      </c>
    </row>
    <row r="2873" spans="1:15" x14ac:dyDescent="0.25">
      <c r="A2873" s="11" t="s">
        <v>1359</v>
      </c>
      <c r="B2873" s="12">
        <v>46214</v>
      </c>
      <c r="C2873" s="11" t="s">
        <v>270</v>
      </c>
      <c r="D2873" s="11" t="s">
        <v>339</v>
      </c>
      <c r="E2873" s="11" t="s">
        <v>393</v>
      </c>
      <c r="F2873" s="11" t="s">
        <v>455</v>
      </c>
      <c r="G2873" s="11" t="s">
        <v>545</v>
      </c>
      <c r="H2873">
        <v>8</v>
      </c>
      <c r="I2873">
        <v>7392.16</v>
      </c>
      <c r="J2873">
        <v>0.2</v>
      </c>
      <c r="K2873">
        <v>59137.279999999999</v>
      </c>
      <c r="L2873">
        <v>54680</v>
      </c>
      <c r="M2873">
        <v>4457.28</v>
      </c>
      <c r="N2873" s="11" t="s">
        <v>556</v>
      </c>
      <c r="O2873" s="11" t="s">
        <v>543</v>
      </c>
    </row>
    <row r="2874" spans="1:15" x14ac:dyDescent="0.25">
      <c r="A2874" s="11" t="s">
        <v>1382</v>
      </c>
      <c r="B2874" s="12">
        <v>45928</v>
      </c>
      <c r="C2874" s="11" t="s">
        <v>234</v>
      </c>
      <c r="D2874" s="11" t="s">
        <v>371</v>
      </c>
      <c r="E2874" s="11" t="s">
        <v>385</v>
      </c>
      <c r="F2874" s="11" t="s">
        <v>415</v>
      </c>
      <c r="G2874" s="11" t="s">
        <v>545</v>
      </c>
      <c r="H2874">
        <v>6</v>
      </c>
      <c r="I2874">
        <v>20191.14</v>
      </c>
      <c r="J2874">
        <v>0.2</v>
      </c>
      <c r="K2874">
        <v>98493.08</v>
      </c>
      <c r="L2874">
        <v>127896</v>
      </c>
      <c r="M2874">
        <v>-29402.92</v>
      </c>
      <c r="N2874" s="11" t="s">
        <v>542</v>
      </c>
      <c r="O2874" s="11" t="s">
        <v>543</v>
      </c>
    </row>
    <row r="2875" spans="1:15" x14ac:dyDescent="0.25">
      <c r="A2875" s="11" t="s">
        <v>1391</v>
      </c>
      <c r="B2875" s="12">
        <v>45770</v>
      </c>
      <c r="C2875" s="11" t="s">
        <v>228</v>
      </c>
      <c r="D2875" s="11" t="s">
        <v>366</v>
      </c>
      <c r="E2875" s="11" t="s">
        <v>385</v>
      </c>
      <c r="F2875" s="11" t="s">
        <v>469</v>
      </c>
      <c r="G2875" s="11" t="s">
        <v>545</v>
      </c>
      <c r="H2875">
        <v>4</v>
      </c>
      <c r="I2875">
        <v>19917.32</v>
      </c>
      <c r="J2875">
        <v>0.2</v>
      </c>
      <c r="K2875">
        <v>79669.279999999999</v>
      </c>
      <c r="L2875">
        <v>67108</v>
      </c>
      <c r="M2875">
        <v>12561.28</v>
      </c>
      <c r="N2875" s="11" t="s">
        <v>556</v>
      </c>
      <c r="O2875" s="11" t="s">
        <v>543</v>
      </c>
    </row>
    <row r="2876" spans="1:15" x14ac:dyDescent="0.25">
      <c r="A2876" s="11" t="s">
        <v>1411</v>
      </c>
      <c r="B2876" s="12">
        <v>46223</v>
      </c>
      <c r="C2876" s="11" t="s">
        <v>314</v>
      </c>
      <c r="D2876" s="11" t="s">
        <v>360</v>
      </c>
      <c r="E2876" s="11" t="s">
        <v>387</v>
      </c>
      <c r="F2876" s="11" t="s">
        <v>511</v>
      </c>
      <c r="G2876" s="11" t="s">
        <v>545</v>
      </c>
      <c r="H2876">
        <v>5</v>
      </c>
      <c r="I2876">
        <v>19831.8</v>
      </c>
      <c r="J2876">
        <v>0.2</v>
      </c>
      <c r="K2876">
        <v>99159</v>
      </c>
      <c r="L2876">
        <v>102615</v>
      </c>
      <c r="M2876">
        <v>-3456</v>
      </c>
      <c r="N2876" s="11" t="s">
        <v>542</v>
      </c>
      <c r="O2876" s="11" t="s">
        <v>543</v>
      </c>
    </row>
    <row r="2877" spans="1:15" x14ac:dyDescent="0.25">
      <c r="A2877" s="11" t="s">
        <v>1414</v>
      </c>
      <c r="B2877" s="12">
        <v>46216</v>
      </c>
      <c r="C2877" s="11" t="s">
        <v>198</v>
      </c>
      <c r="D2877" s="11" t="s">
        <v>337</v>
      </c>
      <c r="E2877" s="11" t="s">
        <v>389</v>
      </c>
      <c r="F2877" s="11" t="s">
        <v>511</v>
      </c>
      <c r="G2877" s="11" t="s">
        <v>545</v>
      </c>
      <c r="H2877">
        <v>2</v>
      </c>
      <c r="I2877">
        <v>17081.22</v>
      </c>
      <c r="J2877">
        <v>0.2</v>
      </c>
      <c r="K2877">
        <v>34162.44</v>
      </c>
      <c r="L2877">
        <v>31606</v>
      </c>
      <c r="M2877">
        <v>2556.44</v>
      </c>
      <c r="N2877" s="11" t="s">
        <v>542</v>
      </c>
      <c r="O2877" s="11" t="s">
        <v>543</v>
      </c>
    </row>
    <row r="2878" spans="1:15" x14ac:dyDescent="0.25">
      <c r="A2878" s="11" t="s">
        <v>1422</v>
      </c>
      <c r="B2878" s="12">
        <v>45751</v>
      </c>
      <c r="C2878" s="11" t="s">
        <v>74</v>
      </c>
      <c r="D2878" s="11" t="s">
        <v>353</v>
      </c>
      <c r="E2878" s="11" t="s">
        <v>393</v>
      </c>
      <c r="F2878" s="11" t="s">
        <v>487</v>
      </c>
      <c r="G2878" s="11" t="s">
        <v>545</v>
      </c>
      <c r="H2878">
        <v>6</v>
      </c>
      <c r="I2878">
        <v>6434.8</v>
      </c>
      <c r="J2878">
        <v>0.2</v>
      </c>
      <c r="K2878">
        <v>38608.800000000003</v>
      </c>
      <c r="L2878">
        <v>32022</v>
      </c>
      <c r="M2878">
        <v>6586.8</v>
      </c>
      <c r="N2878" s="11" t="s">
        <v>546</v>
      </c>
      <c r="O2878" s="11" t="s">
        <v>543</v>
      </c>
    </row>
    <row r="2879" spans="1:15" x14ac:dyDescent="0.25">
      <c r="A2879" s="11" t="s">
        <v>1428</v>
      </c>
      <c r="B2879" s="12">
        <v>45875</v>
      </c>
      <c r="C2879" s="11" t="s">
        <v>90</v>
      </c>
      <c r="D2879" s="11" t="s">
        <v>362</v>
      </c>
      <c r="E2879" s="11" t="s">
        <v>398</v>
      </c>
      <c r="F2879" s="11" t="s">
        <v>493</v>
      </c>
      <c r="G2879" s="11" t="s">
        <v>545</v>
      </c>
      <c r="H2879">
        <v>6</v>
      </c>
      <c r="I2879">
        <v>18037.47</v>
      </c>
      <c r="J2879">
        <v>0.2</v>
      </c>
      <c r="K2879">
        <v>108224.82</v>
      </c>
      <c r="L2879">
        <v>102354</v>
      </c>
      <c r="M2879">
        <v>5870.82</v>
      </c>
      <c r="N2879" s="11" t="s">
        <v>556</v>
      </c>
      <c r="O2879" s="11" t="s">
        <v>543</v>
      </c>
    </row>
    <row r="2880" spans="1:15" x14ac:dyDescent="0.25">
      <c r="A2880" s="11" t="s">
        <v>1436</v>
      </c>
      <c r="B2880" s="12">
        <v>46141</v>
      </c>
      <c r="C2880" s="11" t="s">
        <v>35</v>
      </c>
      <c r="D2880" s="11" t="s">
        <v>341</v>
      </c>
      <c r="E2880" s="11" t="s">
        <v>387</v>
      </c>
      <c r="F2880" s="11" t="s">
        <v>465</v>
      </c>
      <c r="G2880" s="11" t="s">
        <v>545</v>
      </c>
      <c r="H2880">
        <v>2</v>
      </c>
      <c r="I2880">
        <v>413.86</v>
      </c>
      <c r="J2880">
        <v>0.2</v>
      </c>
      <c r="K2880">
        <v>827.72</v>
      </c>
      <c r="L2880">
        <v>824</v>
      </c>
      <c r="M2880">
        <v>3.72</v>
      </c>
      <c r="N2880" s="11" t="s">
        <v>550</v>
      </c>
      <c r="O2880" s="11" t="s">
        <v>543</v>
      </c>
    </row>
    <row r="2881" spans="1:15" x14ac:dyDescent="0.25">
      <c r="A2881" s="11" t="s">
        <v>1444</v>
      </c>
      <c r="B2881" s="12">
        <v>46197</v>
      </c>
      <c r="C2881" s="11" t="s">
        <v>290</v>
      </c>
      <c r="D2881" s="11" t="s">
        <v>377</v>
      </c>
      <c r="E2881" s="11" t="s">
        <v>391</v>
      </c>
      <c r="F2881" s="11" t="s">
        <v>420</v>
      </c>
      <c r="G2881" s="11" t="s">
        <v>545</v>
      </c>
      <c r="H2881">
        <v>7</v>
      </c>
      <c r="I2881">
        <v>20793.54</v>
      </c>
      <c r="J2881">
        <v>0.2</v>
      </c>
      <c r="K2881">
        <v>145554.78</v>
      </c>
      <c r="L2881">
        <v>129857</v>
      </c>
      <c r="M2881">
        <v>15697.78</v>
      </c>
      <c r="N2881" s="11" t="s">
        <v>556</v>
      </c>
      <c r="O2881" s="11" t="s">
        <v>543</v>
      </c>
    </row>
    <row r="2882" spans="1:15" x14ac:dyDescent="0.25">
      <c r="A2882" s="11" t="s">
        <v>1447</v>
      </c>
      <c r="B2882" s="12">
        <v>46101</v>
      </c>
      <c r="C2882" s="11" t="s">
        <v>82</v>
      </c>
      <c r="D2882" s="11" t="s">
        <v>377</v>
      </c>
      <c r="E2882" s="11" t="s">
        <v>387</v>
      </c>
      <c r="F2882" s="11" t="s">
        <v>513</v>
      </c>
      <c r="G2882" s="11" t="s">
        <v>545</v>
      </c>
      <c r="H2882">
        <v>3</v>
      </c>
      <c r="I2882">
        <v>20793.54</v>
      </c>
      <c r="J2882">
        <v>0.2</v>
      </c>
      <c r="K2882">
        <v>62380.62</v>
      </c>
      <c r="L2882">
        <v>55653</v>
      </c>
      <c r="M2882">
        <v>6727.62</v>
      </c>
      <c r="N2882" s="11" t="s">
        <v>550</v>
      </c>
      <c r="O2882" s="11" t="s">
        <v>543</v>
      </c>
    </row>
    <row r="2883" spans="1:15" x14ac:dyDescent="0.25">
      <c r="A2883" s="11" t="s">
        <v>1459</v>
      </c>
      <c r="B2883" s="12">
        <v>45793</v>
      </c>
      <c r="C2883" s="11" t="s">
        <v>264</v>
      </c>
      <c r="D2883" s="11" t="s">
        <v>337</v>
      </c>
      <c r="E2883" s="11" t="s">
        <v>387</v>
      </c>
      <c r="F2883" s="11" t="s">
        <v>521</v>
      </c>
      <c r="G2883" s="11" t="s">
        <v>545</v>
      </c>
      <c r="H2883">
        <v>7</v>
      </c>
      <c r="I2883">
        <v>17081.22</v>
      </c>
      <c r="J2883">
        <v>0.2</v>
      </c>
      <c r="K2883">
        <v>119568.54</v>
      </c>
      <c r="L2883">
        <v>110621</v>
      </c>
      <c r="M2883">
        <v>8947.5400000000009</v>
      </c>
      <c r="N2883" s="11" t="s">
        <v>550</v>
      </c>
      <c r="O2883" s="11" t="s">
        <v>543</v>
      </c>
    </row>
    <row r="2884" spans="1:15" x14ac:dyDescent="0.25">
      <c r="A2884" s="11" t="s">
        <v>1472</v>
      </c>
      <c r="B2884" s="12">
        <v>46057</v>
      </c>
      <c r="C2884" s="11" t="s">
        <v>222</v>
      </c>
      <c r="D2884" s="11" t="s">
        <v>377</v>
      </c>
      <c r="E2884" s="11" t="s">
        <v>398</v>
      </c>
      <c r="F2884" s="11" t="s">
        <v>501</v>
      </c>
      <c r="G2884" s="11" t="s">
        <v>545</v>
      </c>
      <c r="H2884">
        <v>4</v>
      </c>
      <c r="I2884">
        <v>20793.54</v>
      </c>
      <c r="J2884">
        <v>0.2</v>
      </c>
      <c r="K2884">
        <v>83174.16</v>
      </c>
      <c r="L2884">
        <v>74204</v>
      </c>
      <c r="M2884">
        <v>8970.16</v>
      </c>
      <c r="N2884" s="11" t="s">
        <v>550</v>
      </c>
      <c r="O2884" s="11" t="s">
        <v>543</v>
      </c>
    </row>
    <row r="2885" spans="1:15" x14ac:dyDescent="0.25">
      <c r="A2885" s="11" t="s">
        <v>1505</v>
      </c>
      <c r="B2885" s="12">
        <v>46280</v>
      </c>
      <c r="C2885" s="11" t="s">
        <v>64</v>
      </c>
      <c r="D2885" s="11" t="s">
        <v>371</v>
      </c>
      <c r="E2885" s="11" t="s">
        <v>382</v>
      </c>
      <c r="F2885" s="11" t="s">
        <v>503</v>
      </c>
      <c r="G2885" s="11" t="s">
        <v>545</v>
      </c>
      <c r="H2885">
        <v>2</v>
      </c>
      <c r="I2885">
        <v>20191.14</v>
      </c>
      <c r="J2885">
        <v>0.2</v>
      </c>
      <c r="K2885">
        <v>40382.28</v>
      </c>
      <c r="L2885">
        <v>42632</v>
      </c>
      <c r="M2885">
        <v>-2249.7199999999998</v>
      </c>
      <c r="N2885" s="11" t="s">
        <v>550</v>
      </c>
      <c r="O2885" s="11" t="s">
        <v>543</v>
      </c>
    </row>
    <row r="2886" spans="1:15" x14ac:dyDescent="0.25">
      <c r="A2886" s="11" t="s">
        <v>1537</v>
      </c>
      <c r="B2886" s="12">
        <v>45873</v>
      </c>
      <c r="C2886" s="11" t="s">
        <v>236</v>
      </c>
      <c r="D2886" s="11" t="s">
        <v>377</v>
      </c>
      <c r="E2886" s="11" t="s">
        <v>393</v>
      </c>
      <c r="F2886" s="11" t="s">
        <v>441</v>
      </c>
      <c r="G2886" s="11" t="s">
        <v>545</v>
      </c>
      <c r="H2886">
        <v>3</v>
      </c>
      <c r="I2886">
        <v>20793.54</v>
      </c>
      <c r="J2886">
        <v>0.2</v>
      </c>
      <c r="K2886">
        <v>62380.62</v>
      </c>
      <c r="L2886">
        <v>55653</v>
      </c>
      <c r="M2886">
        <v>6727.62</v>
      </c>
      <c r="N2886" s="11" t="s">
        <v>550</v>
      </c>
      <c r="O2886" s="11" t="s">
        <v>543</v>
      </c>
    </row>
    <row r="2887" spans="1:15" x14ac:dyDescent="0.25">
      <c r="A2887" s="11" t="s">
        <v>1544</v>
      </c>
      <c r="B2887" s="12">
        <v>45688</v>
      </c>
      <c r="C2887" s="11" t="s">
        <v>76</v>
      </c>
      <c r="D2887" s="11" t="s">
        <v>366</v>
      </c>
      <c r="E2887" s="11" t="s">
        <v>382</v>
      </c>
      <c r="F2887" s="11" t="s">
        <v>469</v>
      </c>
      <c r="G2887" s="11" t="s">
        <v>545</v>
      </c>
      <c r="H2887">
        <v>8</v>
      </c>
      <c r="I2887">
        <v>19917.32</v>
      </c>
      <c r="J2887">
        <v>0.2</v>
      </c>
      <c r="K2887">
        <v>159338.56</v>
      </c>
      <c r="L2887">
        <v>134216</v>
      </c>
      <c r="M2887">
        <v>25122.560000000001</v>
      </c>
      <c r="N2887" s="11" t="s">
        <v>546</v>
      </c>
      <c r="O2887" s="11" t="s">
        <v>543</v>
      </c>
    </row>
    <row r="2888" spans="1:15" x14ac:dyDescent="0.25">
      <c r="A2888" s="11" t="s">
        <v>1567</v>
      </c>
      <c r="B2888" s="12">
        <v>45946</v>
      </c>
      <c r="C2888" s="11" t="s">
        <v>166</v>
      </c>
      <c r="D2888" s="11" t="s">
        <v>348</v>
      </c>
      <c r="E2888" s="11" t="s">
        <v>382</v>
      </c>
      <c r="F2888" s="11" t="s">
        <v>407</v>
      </c>
      <c r="G2888" s="11" t="s">
        <v>545</v>
      </c>
      <c r="H2888">
        <v>5</v>
      </c>
      <c r="I2888">
        <v>10162.780000000001</v>
      </c>
      <c r="J2888">
        <v>0.2</v>
      </c>
      <c r="K2888">
        <v>50813.9</v>
      </c>
      <c r="L2888">
        <v>51095</v>
      </c>
      <c r="M2888">
        <v>-281.10000000000002</v>
      </c>
      <c r="N2888" s="11" t="s">
        <v>542</v>
      </c>
      <c r="O2888" s="11" t="s">
        <v>543</v>
      </c>
    </row>
    <row r="2889" spans="1:15" x14ac:dyDescent="0.25">
      <c r="A2889" s="11" t="s">
        <v>1571</v>
      </c>
      <c r="B2889" s="12">
        <v>46226</v>
      </c>
      <c r="C2889" s="11" t="s">
        <v>134</v>
      </c>
      <c r="D2889" s="11" t="s">
        <v>360</v>
      </c>
      <c r="E2889" s="11" t="s">
        <v>393</v>
      </c>
      <c r="F2889" s="11" t="s">
        <v>463</v>
      </c>
      <c r="G2889" s="11" t="s">
        <v>545</v>
      </c>
      <c r="H2889">
        <v>2</v>
      </c>
      <c r="I2889">
        <v>19831.8</v>
      </c>
      <c r="J2889">
        <v>0.2</v>
      </c>
      <c r="K2889">
        <v>39663.599999999999</v>
      </c>
      <c r="L2889">
        <v>41046</v>
      </c>
      <c r="M2889">
        <v>-1382.4</v>
      </c>
      <c r="N2889" s="11" t="s">
        <v>542</v>
      </c>
      <c r="O2889" s="11" t="s">
        <v>543</v>
      </c>
    </row>
    <row r="2890" spans="1:15" x14ac:dyDescent="0.25">
      <c r="A2890" s="11" t="s">
        <v>1577</v>
      </c>
      <c r="B2890" s="12">
        <v>46215</v>
      </c>
      <c r="C2890" s="11" t="s">
        <v>246</v>
      </c>
      <c r="D2890" s="11" t="s">
        <v>343</v>
      </c>
      <c r="E2890" s="11" t="s">
        <v>398</v>
      </c>
      <c r="F2890" s="11" t="s">
        <v>413</v>
      </c>
      <c r="G2890" s="11" t="s">
        <v>545</v>
      </c>
      <c r="H2890">
        <v>3</v>
      </c>
      <c r="I2890">
        <v>3343.67</v>
      </c>
      <c r="J2890">
        <v>0.2</v>
      </c>
      <c r="K2890">
        <v>10031.01</v>
      </c>
      <c r="L2890">
        <v>9573</v>
      </c>
      <c r="M2890">
        <v>458.01</v>
      </c>
      <c r="N2890" s="11" t="s">
        <v>542</v>
      </c>
      <c r="O2890" s="11" t="s">
        <v>543</v>
      </c>
    </row>
    <row r="2891" spans="1:15" x14ac:dyDescent="0.25">
      <c r="A2891" s="11" t="s">
        <v>1597</v>
      </c>
      <c r="B2891" s="12">
        <v>46352</v>
      </c>
      <c r="C2891" s="11" t="s">
        <v>176</v>
      </c>
      <c r="D2891" s="11" t="s">
        <v>364</v>
      </c>
      <c r="E2891" s="11" t="s">
        <v>391</v>
      </c>
      <c r="F2891" s="11" t="s">
        <v>499</v>
      </c>
      <c r="G2891" s="11" t="s">
        <v>545</v>
      </c>
      <c r="H2891">
        <v>6</v>
      </c>
      <c r="I2891">
        <v>20365.72</v>
      </c>
      <c r="J2891">
        <v>0.2</v>
      </c>
      <c r="K2891">
        <v>122194.32</v>
      </c>
      <c r="L2891">
        <v>100890</v>
      </c>
      <c r="M2891">
        <v>21304.32</v>
      </c>
      <c r="N2891" s="11" t="s">
        <v>550</v>
      </c>
      <c r="O2891" s="11" t="s">
        <v>543</v>
      </c>
    </row>
    <row r="2892" spans="1:15" x14ac:dyDescent="0.25">
      <c r="A2892" s="11" t="s">
        <v>1615</v>
      </c>
      <c r="B2892" s="12">
        <v>45857</v>
      </c>
      <c r="C2892" s="11" t="s">
        <v>150</v>
      </c>
      <c r="D2892" s="11" t="s">
        <v>337</v>
      </c>
      <c r="E2892" s="11" t="s">
        <v>382</v>
      </c>
      <c r="F2892" s="11" t="s">
        <v>410</v>
      </c>
      <c r="G2892" s="11" t="s">
        <v>545</v>
      </c>
      <c r="H2892">
        <v>2</v>
      </c>
      <c r="I2892">
        <v>17081.22</v>
      </c>
      <c r="J2892">
        <v>0.2</v>
      </c>
      <c r="K2892">
        <v>34162.44</v>
      </c>
      <c r="L2892">
        <v>31606</v>
      </c>
      <c r="M2892">
        <v>2556.44</v>
      </c>
      <c r="N2892" s="11" t="s">
        <v>546</v>
      </c>
      <c r="O2892" s="11" t="s">
        <v>543</v>
      </c>
    </row>
    <row r="2893" spans="1:15" x14ac:dyDescent="0.25">
      <c r="A2893" s="11" t="s">
        <v>1677</v>
      </c>
      <c r="B2893" s="12">
        <v>46328</v>
      </c>
      <c r="C2893" s="11" t="s">
        <v>190</v>
      </c>
      <c r="D2893" s="11" t="s">
        <v>355</v>
      </c>
      <c r="E2893" s="11" t="s">
        <v>385</v>
      </c>
      <c r="F2893" s="11" t="s">
        <v>413</v>
      </c>
      <c r="G2893" s="11" t="s">
        <v>545</v>
      </c>
      <c r="H2893">
        <v>3</v>
      </c>
      <c r="I2893">
        <v>23056.34</v>
      </c>
      <c r="J2893">
        <v>0.2</v>
      </c>
      <c r="K2893">
        <v>69169.02</v>
      </c>
      <c r="L2893">
        <v>59394</v>
      </c>
      <c r="M2893">
        <v>9775.02</v>
      </c>
      <c r="N2893" s="11" t="s">
        <v>546</v>
      </c>
      <c r="O2893" s="11" t="s">
        <v>543</v>
      </c>
    </row>
    <row r="2894" spans="1:15" x14ac:dyDescent="0.25">
      <c r="A2894" s="11" t="s">
        <v>1680</v>
      </c>
      <c r="B2894" s="12">
        <v>46319</v>
      </c>
      <c r="C2894" s="11" t="s">
        <v>39</v>
      </c>
      <c r="D2894" s="11" t="s">
        <v>334</v>
      </c>
      <c r="E2894" s="11" t="s">
        <v>385</v>
      </c>
      <c r="F2894" s="11" t="s">
        <v>410</v>
      </c>
      <c r="G2894" s="11" t="s">
        <v>545</v>
      </c>
      <c r="H2894">
        <v>1</v>
      </c>
      <c r="I2894">
        <v>297.01</v>
      </c>
      <c r="J2894">
        <v>0.2</v>
      </c>
      <c r="K2894">
        <v>234.2</v>
      </c>
      <c r="L2894">
        <v>285</v>
      </c>
      <c r="M2894">
        <v>-50.8</v>
      </c>
      <c r="N2894" s="11" t="s">
        <v>556</v>
      </c>
      <c r="O2894" s="11" t="s">
        <v>543</v>
      </c>
    </row>
    <row r="2895" spans="1:15" x14ac:dyDescent="0.25">
      <c r="A2895" s="11" t="s">
        <v>1688</v>
      </c>
      <c r="B2895" s="12">
        <v>45939</v>
      </c>
      <c r="C2895" s="11" t="s">
        <v>142</v>
      </c>
      <c r="D2895" s="11" t="s">
        <v>355</v>
      </c>
      <c r="E2895" s="11" t="s">
        <v>395</v>
      </c>
      <c r="F2895" s="11" t="s">
        <v>415</v>
      </c>
      <c r="G2895" s="11" t="s">
        <v>545</v>
      </c>
      <c r="H2895">
        <v>3</v>
      </c>
      <c r="I2895">
        <v>23056.34</v>
      </c>
      <c r="J2895">
        <v>0.2</v>
      </c>
      <c r="K2895">
        <v>69169.02</v>
      </c>
      <c r="L2895">
        <v>59394</v>
      </c>
      <c r="M2895">
        <v>9775.02</v>
      </c>
      <c r="N2895" s="11" t="s">
        <v>550</v>
      </c>
      <c r="O2895" s="11" t="s">
        <v>543</v>
      </c>
    </row>
    <row r="2896" spans="1:15" x14ac:dyDescent="0.25">
      <c r="A2896" s="11" t="s">
        <v>1690</v>
      </c>
      <c r="B2896" s="12">
        <v>46322</v>
      </c>
      <c r="C2896" s="11" t="s">
        <v>236</v>
      </c>
      <c r="D2896" s="11" t="s">
        <v>345</v>
      </c>
      <c r="E2896" s="11" t="s">
        <v>382</v>
      </c>
      <c r="F2896" s="11" t="s">
        <v>519</v>
      </c>
      <c r="G2896" s="11" t="s">
        <v>545</v>
      </c>
      <c r="H2896">
        <v>1</v>
      </c>
      <c r="I2896">
        <v>1497.42</v>
      </c>
      <c r="J2896">
        <v>0.2</v>
      </c>
      <c r="K2896">
        <v>1279.8499999999999</v>
      </c>
      <c r="L2896">
        <v>1615</v>
      </c>
      <c r="M2896">
        <v>-335.15</v>
      </c>
      <c r="N2896" s="11" t="s">
        <v>550</v>
      </c>
      <c r="O2896" s="11" t="s">
        <v>543</v>
      </c>
    </row>
    <row r="2897" spans="1:15" x14ac:dyDescent="0.25">
      <c r="A2897" s="11" t="s">
        <v>1726</v>
      </c>
      <c r="B2897" s="12">
        <v>46007</v>
      </c>
      <c r="C2897" s="11" t="s">
        <v>222</v>
      </c>
      <c r="D2897" s="11" t="s">
        <v>371</v>
      </c>
      <c r="E2897" s="11" t="s">
        <v>382</v>
      </c>
      <c r="F2897" s="11" t="s">
        <v>423</v>
      </c>
      <c r="G2897" s="11" t="s">
        <v>545</v>
      </c>
      <c r="H2897">
        <v>6</v>
      </c>
      <c r="I2897">
        <v>20191.14</v>
      </c>
      <c r="J2897">
        <v>0.2</v>
      </c>
      <c r="K2897">
        <v>121146.84</v>
      </c>
      <c r="L2897">
        <v>127896</v>
      </c>
      <c r="M2897">
        <v>-6749.16</v>
      </c>
      <c r="N2897" s="11" t="s">
        <v>550</v>
      </c>
      <c r="O2897" s="11" t="s">
        <v>543</v>
      </c>
    </row>
    <row r="2898" spans="1:15" x14ac:dyDescent="0.25">
      <c r="A2898" s="11" t="s">
        <v>1754</v>
      </c>
      <c r="B2898" s="12">
        <v>45749</v>
      </c>
      <c r="C2898" s="11" t="s">
        <v>72</v>
      </c>
      <c r="D2898" s="11" t="s">
        <v>377</v>
      </c>
      <c r="E2898" s="11" t="s">
        <v>393</v>
      </c>
      <c r="F2898" s="11" t="s">
        <v>499</v>
      </c>
      <c r="G2898" s="11" t="s">
        <v>545</v>
      </c>
      <c r="H2898">
        <v>4</v>
      </c>
      <c r="I2898">
        <v>20793.54</v>
      </c>
      <c r="J2898">
        <v>0.2</v>
      </c>
      <c r="K2898">
        <v>83174.16</v>
      </c>
      <c r="L2898">
        <v>74204</v>
      </c>
      <c r="M2898">
        <v>8970.16</v>
      </c>
      <c r="N2898" s="11" t="s">
        <v>556</v>
      </c>
      <c r="O2898" s="11" t="s">
        <v>543</v>
      </c>
    </row>
    <row r="2899" spans="1:15" x14ac:dyDescent="0.25">
      <c r="A2899" s="11" t="s">
        <v>1759</v>
      </c>
      <c r="B2899" s="12">
        <v>46109</v>
      </c>
      <c r="C2899" s="11" t="s">
        <v>14</v>
      </c>
      <c r="D2899" s="11" t="s">
        <v>351</v>
      </c>
      <c r="E2899" s="11" t="s">
        <v>395</v>
      </c>
      <c r="F2899" s="11" t="s">
        <v>503</v>
      </c>
      <c r="G2899" s="11" t="s">
        <v>545</v>
      </c>
      <c r="H2899">
        <v>5</v>
      </c>
      <c r="I2899">
        <v>23190.3</v>
      </c>
      <c r="J2899">
        <v>0.2</v>
      </c>
      <c r="K2899">
        <v>115951.5</v>
      </c>
      <c r="L2899">
        <v>97190</v>
      </c>
      <c r="M2899">
        <v>18761.5</v>
      </c>
      <c r="N2899" s="11" t="s">
        <v>542</v>
      </c>
      <c r="O2899" s="11" t="s">
        <v>543</v>
      </c>
    </row>
    <row r="2900" spans="1:15" x14ac:dyDescent="0.25">
      <c r="A2900" s="11" t="s">
        <v>1771</v>
      </c>
      <c r="B2900" s="12">
        <v>45786</v>
      </c>
      <c r="C2900" s="11" t="s">
        <v>156</v>
      </c>
      <c r="D2900" s="11" t="s">
        <v>339</v>
      </c>
      <c r="E2900" s="11" t="s">
        <v>395</v>
      </c>
      <c r="F2900" s="11" t="s">
        <v>487</v>
      </c>
      <c r="G2900" s="11" t="s">
        <v>545</v>
      </c>
      <c r="H2900">
        <v>7</v>
      </c>
      <c r="I2900">
        <v>7392.16</v>
      </c>
      <c r="J2900">
        <v>0.2</v>
      </c>
      <c r="K2900">
        <v>51745.120000000003</v>
      </c>
      <c r="L2900">
        <v>47845</v>
      </c>
      <c r="M2900">
        <v>3900.12</v>
      </c>
      <c r="N2900" s="11" t="s">
        <v>550</v>
      </c>
      <c r="O2900" s="11" t="s">
        <v>543</v>
      </c>
    </row>
    <row r="2901" spans="1:15" x14ac:dyDescent="0.25">
      <c r="A2901" s="11" t="s">
        <v>1787</v>
      </c>
      <c r="B2901" s="12">
        <v>45924</v>
      </c>
      <c r="C2901" s="11" t="s">
        <v>37</v>
      </c>
      <c r="D2901" s="11" t="s">
        <v>364</v>
      </c>
      <c r="E2901" s="11" t="s">
        <v>389</v>
      </c>
      <c r="F2901" s="11" t="s">
        <v>410</v>
      </c>
      <c r="G2901" s="11" t="s">
        <v>545</v>
      </c>
      <c r="H2901">
        <v>2</v>
      </c>
      <c r="I2901">
        <v>20365.72</v>
      </c>
      <c r="J2901">
        <v>0.2</v>
      </c>
      <c r="K2901">
        <v>40731.440000000002</v>
      </c>
      <c r="L2901">
        <v>33630</v>
      </c>
      <c r="M2901">
        <v>7101.44</v>
      </c>
      <c r="N2901" s="11" t="s">
        <v>546</v>
      </c>
      <c r="O2901" s="11" t="s">
        <v>543</v>
      </c>
    </row>
    <row r="2902" spans="1:15" x14ac:dyDescent="0.25">
      <c r="A2902" s="11" t="s">
        <v>1823</v>
      </c>
      <c r="B2902" s="12">
        <v>45816</v>
      </c>
      <c r="C2902" s="11" t="s">
        <v>128</v>
      </c>
      <c r="D2902" s="11" t="s">
        <v>334</v>
      </c>
      <c r="E2902" s="11" t="s">
        <v>389</v>
      </c>
      <c r="F2902" s="11" t="s">
        <v>467</v>
      </c>
      <c r="G2902" s="11" t="s">
        <v>545</v>
      </c>
      <c r="H2902">
        <v>4</v>
      </c>
      <c r="I2902">
        <v>297.01</v>
      </c>
      <c r="J2902">
        <v>0.2</v>
      </c>
      <c r="K2902">
        <v>1188.04</v>
      </c>
      <c r="L2902">
        <v>1140</v>
      </c>
      <c r="M2902">
        <v>48.04</v>
      </c>
      <c r="N2902" s="11" t="s">
        <v>546</v>
      </c>
      <c r="O2902" s="11" t="s">
        <v>543</v>
      </c>
    </row>
    <row r="2903" spans="1:15" x14ac:dyDescent="0.25">
      <c r="A2903" s="11" t="s">
        <v>1828</v>
      </c>
      <c r="B2903" s="12">
        <v>45958</v>
      </c>
      <c r="C2903" s="11" t="s">
        <v>100</v>
      </c>
      <c r="D2903" s="11" t="s">
        <v>348</v>
      </c>
      <c r="E2903" s="11" t="s">
        <v>382</v>
      </c>
      <c r="F2903" s="11" t="s">
        <v>469</v>
      </c>
      <c r="G2903" s="11" t="s">
        <v>545</v>
      </c>
      <c r="H2903">
        <v>2</v>
      </c>
      <c r="I2903">
        <v>10162.780000000001</v>
      </c>
      <c r="J2903">
        <v>0.2</v>
      </c>
      <c r="K2903">
        <v>20325.560000000001</v>
      </c>
      <c r="L2903">
        <v>20438</v>
      </c>
      <c r="M2903">
        <v>-112.44</v>
      </c>
      <c r="N2903" s="11" t="s">
        <v>542</v>
      </c>
      <c r="O2903" s="11" t="s">
        <v>543</v>
      </c>
    </row>
    <row r="2904" spans="1:15" x14ac:dyDescent="0.25">
      <c r="A2904" s="11" t="s">
        <v>1831</v>
      </c>
      <c r="B2904" s="12">
        <v>45762</v>
      </c>
      <c r="C2904" s="11" t="s">
        <v>132</v>
      </c>
      <c r="D2904" s="11" t="s">
        <v>343</v>
      </c>
      <c r="E2904" s="11" t="s">
        <v>385</v>
      </c>
      <c r="F2904" s="11" t="s">
        <v>477</v>
      </c>
      <c r="G2904" s="11" t="s">
        <v>545</v>
      </c>
      <c r="H2904">
        <v>2</v>
      </c>
      <c r="I2904">
        <v>3343.67</v>
      </c>
      <c r="J2904">
        <v>0.2</v>
      </c>
      <c r="K2904">
        <v>6687.34</v>
      </c>
      <c r="L2904">
        <v>6382</v>
      </c>
      <c r="M2904">
        <v>305.33999999999997</v>
      </c>
      <c r="N2904" s="11" t="s">
        <v>556</v>
      </c>
      <c r="O2904" s="11" t="s">
        <v>543</v>
      </c>
    </row>
    <row r="2905" spans="1:15" x14ac:dyDescent="0.25">
      <c r="A2905" s="11" t="s">
        <v>1832</v>
      </c>
      <c r="B2905" s="12">
        <v>46369</v>
      </c>
      <c r="C2905" s="11" t="s">
        <v>216</v>
      </c>
      <c r="D2905" s="11" t="s">
        <v>348</v>
      </c>
      <c r="E2905" s="11" t="s">
        <v>393</v>
      </c>
      <c r="F2905" s="11" t="s">
        <v>439</v>
      </c>
      <c r="G2905" s="11" t="s">
        <v>545</v>
      </c>
      <c r="H2905">
        <v>6</v>
      </c>
      <c r="I2905">
        <v>10162.780000000001</v>
      </c>
      <c r="J2905">
        <v>0.2</v>
      </c>
      <c r="K2905">
        <v>60976.68</v>
      </c>
      <c r="L2905">
        <v>61314</v>
      </c>
      <c r="M2905">
        <v>-337.32</v>
      </c>
      <c r="N2905" s="11" t="s">
        <v>546</v>
      </c>
      <c r="O2905" s="11" t="s">
        <v>543</v>
      </c>
    </row>
    <row r="2906" spans="1:15" x14ac:dyDescent="0.25">
      <c r="A2906" s="11" t="s">
        <v>1837</v>
      </c>
      <c r="B2906" s="12">
        <v>45697</v>
      </c>
      <c r="C2906" s="11" t="s">
        <v>308</v>
      </c>
      <c r="D2906" s="11" t="s">
        <v>377</v>
      </c>
      <c r="E2906" s="11" t="s">
        <v>395</v>
      </c>
      <c r="F2906" s="11" t="s">
        <v>477</v>
      </c>
      <c r="G2906" s="11" t="s">
        <v>545</v>
      </c>
      <c r="H2906">
        <v>8</v>
      </c>
      <c r="I2906">
        <v>20793.54</v>
      </c>
      <c r="J2906">
        <v>0.2</v>
      </c>
      <c r="K2906">
        <v>166348.32</v>
      </c>
      <c r="L2906">
        <v>148408</v>
      </c>
      <c r="M2906">
        <v>17940.32</v>
      </c>
      <c r="N2906" s="11" t="s">
        <v>546</v>
      </c>
      <c r="O2906" s="11" t="s">
        <v>543</v>
      </c>
    </row>
    <row r="2907" spans="1:15" x14ac:dyDescent="0.25">
      <c r="A2907" s="11" t="s">
        <v>1854</v>
      </c>
      <c r="B2907" s="12">
        <v>45790</v>
      </c>
      <c r="C2907" s="11" t="s">
        <v>124</v>
      </c>
      <c r="D2907" s="11" t="s">
        <v>357</v>
      </c>
      <c r="E2907" s="11" t="s">
        <v>391</v>
      </c>
      <c r="F2907" s="11" t="s">
        <v>465</v>
      </c>
      <c r="G2907" s="11" t="s">
        <v>545</v>
      </c>
      <c r="H2907">
        <v>3</v>
      </c>
      <c r="I2907">
        <v>16622.830000000002</v>
      </c>
      <c r="J2907">
        <v>0.2</v>
      </c>
      <c r="K2907">
        <v>49868.49</v>
      </c>
      <c r="L2907">
        <v>49329</v>
      </c>
      <c r="M2907">
        <v>539.49</v>
      </c>
      <c r="N2907" s="11" t="s">
        <v>556</v>
      </c>
      <c r="O2907" s="11" t="s">
        <v>543</v>
      </c>
    </row>
    <row r="2908" spans="1:15" x14ac:dyDescent="0.25">
      <c r="A2908" s="11" t="s">
        <v>1855</v>
      </c>
      <c r="B2908" s="12">
        <v>46100</v>
      </c>
      <c r="C2908" s="11" t="s">
        <v>322</v>
      </c>
      <c r="D2908" s="11" t="s">
        <v>371</v>
      </c>
      <c r="E2908" s="11" t="s">
        <v>395</v>
      </c>
      <c r="F2908" s="11" t="s">
        <v>459</v>
      </c>
      <c r="G2908" s="11" t="s">
        <v>545</v>
      </c>
      <c r="H2908">
        <v>2</v>
      </c>
      <c r="I2908">
        <v>20191.14</v>
      </c>
      <c r="J2908">
        <v>0.2</v>
      </c>
      <c r="K2908">
        <v>40382.28</v>
      </c>
      <c r="L2908">
        <v>42632</v>
      </c>
      <c r="M2908">
        <v>-2249.7199999999998</v>
      </c>
      <c r="N2908" s="11" t="s">
        <v>550</v>
      </c>
      <c r="O2908" s="11" t="s">
        <v>543</v>
      </c>
    </row>
    <row r="2909" spans="1:15" x14ac:dyDescent="0.25">
      <c r="A2909" s="11" t="s">
        <v>1859</v>
      </c>
      <c r="B2909" s="12">
        <v>46255</v>
      </c>
      <c r="C2909" s="11" t="s">
        <v>78</v>
      </c>
      <c r="D2909" s="11" t="s">
        <v>373</v>
      </c>
      <c r="E2909" s="11" t="s">
        <v>395</v>
      </c>
      <c r="F2909" s="11" t="s">
        <v>404</v>
      </c>
      <c r="G2909" s="11" t="s">
        <v>545</v>
      </c>
      <c r="H2909">
        <v>5</v>
      </c>
      <c r="I2909">
        <v>1821.81</v>
      </c>
      <c r="J2909">
        <v>0.2</v>
      </c>
      <c r="K2909">
        <v>9109.0499999999993</v>
      </c>
      <c r="L2909">
        <v>8105</v>
      </c>
      <c r="M2909">
        <v>1004.05</v>
      </c>
      <c r="N2909" s="11" t="s">
        <v>546</v>
      </c>
      <c r="O2909" s="11" t="s">
        <v>543</v>
      </c>
    </row>
    <row r="2910" spans="1:15" x14ac:dyDescent="0.25">
      <c r="A2910" s="11" t="s">
        <v>1862</v>
      </c>
      <c r="B2910" s="12">
        <v>46217</v>
      </c>
      <c r="C2910" s="11" t="s">
        <v>78</v>
      </c>
      <c r="D2910" s="11" t="s">
        <v>337</v>
      </c>
      <c r="E2910" s="11" t="s">
        <v>398</v>
      </c>
      <c r="F2910" s="11" t="s">
        <v>487</v>
      </c>
      <c r="G2910" s="11" t="s">
        <v>545</v>
      </c>
      <c r="H2910">
        <v>6</v>
      </c>
      <c r="I2910">
        <v>17081.22</v>
      </c>
      <c r="J2910">
        <v>0.2</v>
      </c>
      <c r="K2910">
        <v>102487.32</v>
      </c>
      <c r="L2910">
        <v>94818</v>
      </c>
      <c r="M2910">
        <v>7669.32</v>
      </c>
      <c r="N2910" s="11" t="s">
        <v>546</v>
      </c>
      <c r="O2910" s="11" t="s">
        <v>543</v>
      </c>
    </row>
    <row r="2911" spans="1:15" x14ac:dyDescent="0.25">
      <c r="A2911" s="11" t="s">
        <v>1863</v>
      </c>
      <c r="B2911" s="12">
        <v>45887</v>
      </c>
      <c r="C2911" s="11" t="s">
        <v>236</v>
      </c>
      <c r="D2911" s="11" t="s">
        <v>334</v>
      </c>
      <c r="E2911" s="11" t="s">
        <v>382</v>
      </c>
      <c r="F2911" s="11" t="s">
        <v>447</v>
      </c>
      <c r="G2911" s="11" t="s">
        <v>545</v>
      </c>
      <c r="H2911">
        <v>8</v>
      </c>
      <c r="I2911">
        <v>297.01</v>
      </c>
      <c r="J2911">
        <v>0.2</v>
      </c>
      <c r="K2911">
        <v>2376.08</v>
      </c>
      <c r="L2911">
        <v>2280</v>
      </c>
      <c r="M2911">
        <v>96.08</v>
      </c>
      <c r="N2911" s="11" t="s">
        <v>542</v>
      </c>
      <c r="O2911" s="11" t="s">
        <v>543</v>
      </c>
    </row>
    <row r="2912" spans="1:15" x14ac:dyDescent="0.25">
      <c r="A2912" s="11" t="s">
        <v>1877</v>
      </c>
      <c r="B2912" s="12">
        <v>46031</v>
      </c>
      <c r="C2912" s="11" t="s">
        <v>56</v>
      </c>
      <c r="D2912" s="11" t="s">
        <v>343</v>
      </c>
      <c r="E2912" s="11" t="s">
        <v>382</v>
      </c>
      <c r="F2912" s="11" t="s">
        <v>495</v>
      </c>
      <c r="G2912" s="11" t="s">
        <v>545</v>
      </c>
      <c r="H2912">
        <v>8</v>
      </c>
      <c r="I2912">
        <v>3343.67</v>
      </c>
      <c r="J2912">
        <v>0.2</v>
      </c>
      <c r="K2912">
        <v>26749.360000000001</v>
      </c>
      <c r="L2912">
        <v>25528</v>
      </c>
      <c r="M2912">
        <v>1221.3599999999999</v>
      </c>
      <c r="N2912" s="11" t="s">
        <v>550</v>
      </c>
      <c r="O2912" s="11" t="s">
        <v>543</v>
      </c>
    </row>
    <row r="2913" spans="1:15" x14ac:dyDescent="0.25">
      <c r="A2913" s="11" t="s">
        <v>1882</v>
      </c>
      <c r="B2913" s="12">
        <v>46241</v>
      </c>
      <c r="C2913" s="11" t="s">
        <v>116</v>
      </c>
      <c r="D2913" s="11" t="s">
        <v>330</v>
      </c>
      <c r="E2913" s="11" t="s">
        <v>391</v>
      </c>
      <c r="F2913" s="11" t="s">
        <v>413</v>
      </c>
      <c r="G2913" s="11" t="s">
        <v>545</v>
      </c>
      <c r="H2913">
        <v>8</v>
      </c>
      <c r="I2913">
        <v>10747.47</v>
      </c>
      <c r="J2913">
        <v>0.2</v>
      </c>
      <c r="K2913">
        <v>85979.76</v>
      </c>
      <c r="L2913">
        <v>83144</v>
      </c>
      <c r="M2913">
        <v>2835.76</v>
      </c>
      <c r="N2913" s="11" t="s">
        <v>546</v>
      </c>
      <c r="O2913" s="11" t="s">
        <v>543</v>
      </c>
    </row>
    <row r="2914" spans="1:15" x14ac:dyDescent="0.25">
      <c r="A2914" s="11" t="s">
        <v>1883</v>
      </c>
      <c r="B2914" s="12">
        <v>46334</v>
      </c>
      <c r="C2914" s="11" t="s">
        <v>248</v>
      </c>
      <c r="D2914" s="11" t="s">
        <v>360</v>
      </c>
      <c r="E2914" s="11" t="s">
        <v>398</v>
      </c>
      <c r="F2914" s="11" t="s">
        <v>451</v>
      </c>
      <c r="G2914" s="11" t="s">
        <v>545</v>
      </c>
      <c r="H2914">
        <v>7</v>
      </c>
      <c r="I2914">
        <v>19831.8</v>
      </c>
      <c r="J2914">
        <v>0.2</v>
      </c>
      <c r="K2914">
        <v>138822.6</v>
      </c>
      <c r="L2914">
        <v>143661</v>
      </c>
      <c r="M2914">
        <v>-4838.3999999999996</v>
      </c>
      <c r="N2914" s="11" t="s">
        <v>546</v>
      </c>
      <c r="O2914" s="11" t="s">
        <v>543</v>
      </c>
    </row>
    <row r="2915" spans="1:15" x14ac:dyDescent="0.25">
      <c r="A2915" s="11" t="s">
        <v>1953</v>
      </c>
      <c r="B2915" s="12">
        <v>45782</v>
      </c>
      <c r="C2915" s="11" t="s">
        <v>102</v>
      </c>
      <c r="D2915" s="11" t="s">
        <v>348</v>
      </c>
      <c r="E2915" s="11" t="s">
        <v>389</v>
      </c>
      <c r="F2915" s="11" t="s">
        <v>417</v>
      </c>
      <c r="G2915" s="11" t="s">
        <v>545</v>
      </c>
      <c r="H2915">
        <v>8</v>
      </c>
      <c r="I2915">
        <v>10162.780000000001</v>
      </c>
      <c r="J2915">
        <v>0.2</v>
      </c>
      <c r="K2915">
        <v>81302.240000000005</v>
      </c>
      <c r="L2915">
        <v>81752</v>
      </c>
      <c r="M2915">
        <v>-449.76</v>
      </c>
      <c r="N2915" s="11" t="s">
        <v>546</v>
      </c>
      <c r="O2915" s="11" t="s">
        <v>543</v>
      </c>
    </row>
    <row r="2916" spans="1:15" x14ac:dyDescent="0.25">
      <c r="A2916" s="11" t="s">
        <v>1959</v>
      </c>
      <c r="B2916" s="12">
        <v>46053</v>
      </c>
      <c r="C2916" s="11" t="s">
        <v>298</v>
      </c>
      <c r="D2916" s="11" t="s">
        <v>351</v>
      </c>
      <c r="E2916" s="11" t="s">
        <v>393</v>
      </c>
      <c r="F2916" s="11" t="s">
        <v>404</v>
      </c>
      <c r="G2916" s="11" t="s">
        <v>545</v>
      </c>
      <c r="H2916">
        <v>5</v>
      </c>
      <c r="I2916">
        <v>23190.3</v>
      </c>
      <c r="J2916">
        <v>0.2</v>
      </c>
      <c r="K2916">
        <v>115951.5</v>
      </c>
      <c r="L2916">
        <v>97190</v>
      </c>
      <c r="M2916">
        <v>18761.5</v>
      </c>
      <c r="N2916" s="11" t="s">
        <v>550</v>
      </c>
      <c r="O2916" s="11" t="s">
        <v>543</v>
      </c>
    </row>
    <row r="2917" spans="1:15" x14ac:dyDescent="0.25">
      <c r="A2917" s="11" t="s">
        <v>1962</v>
      </c>
      <c r="B2917" s="12">
        <v>45670</v>
      </c>
      <c r="C2917" s="11" t="s">
        <v>228</v>
      </c>
      <c r="D2917" s="11" t="s">
        <v>366</v>
      </c>
      <c r="E2917" s="11" t="s">
        <v>391</v>
      </c>
      <c r="F2917" s="11" t="s">
        <v>481</v>
      </c>
      <c r="G2917" s="11" t="s">
        <v>545</v>
      </c>
      <c r="H2917">
        <v>8</v>
      </c>
      <c r="I2917">
        <v>19917.32</v>
      </c>
      <c r="J2917">
        <v>0.2</v>
      </c>
      <c r="K2917">
        <v>159338.56</v>
      </c>
      <c r="L2917">
        <v>134216</v>
      </c>
      <c r="M2917">
        <v>25122.560000000001</v>
      </c>
      <c r="N2917" s="11" t="s">
        <v>550</v>
      </c>
      <c r="O2917" s="11" t="s">
        <v>543</v>
      </c>
    </row>
    <row r="2918" spans="1:15" x14ac:dyDescent="0.25">
      <c r="A2918" s="11" t="s">
        <v>2026</v>
      </c>
      <c r="B2918" s="12">
        <v>46224</v>
      </c>
      <c r="C2918" s="11" t="s">
        <v>138</v>
      </c>
      <c r="D2918" s="11" t="s">
        <v>330</v>
      </c>
      <c r="E2918" s="11" t="s">
        <v>389</v>
      </c>
      <c r="F2918" s="11" t="s">
        <v>415</v>
      </c>
      <c r="G2918" s="11" t="s">
        <v>545</v>
      </c>
      <c r="H2918">
        <v>2</v>
      </c>
      <c r="I2918">
        <v>10747.47</v>
      </c>
      <c r="J2918">
        <v>0.2</v>
      </c>
      <c r="K2918">
        <v>21494.94</v>
      </c>
      <c r="L2918">
        <v>20786</v>
      </c>
      <c r="M2918">
        <v>708.94</v>
      </c>
      <c r="N2918" s="11" t="s">
        <v>556</v>
      </c>
      <c r="O2918" s="11" t="s">
        <v>543</v>
      </c>
    </row>
    <row r="2919" spans="1:15" x14ac:dyDescent="0.25">
      <c r="A2919" s="11" t="s">
        <v>2027</v>
      </c>
      <c r="B2919" s="12">
        <v>46181</v>
      </c>
      <c r="C2919" s="11" t="s">
        <v>46</v>
      </c>
      <c r="D2919" s="11" t="s">
        <v>341</v>
      </c>
      <c r="E2919" s="11" t="s">
        <v>391</v>
      </c>
      <c r="F2919" s="11" t="s">
        <v>431</v>
      </c>
      <c r="G2919" s="11" t="s">
        <v>545</v>
      </c>
      <c r="H2919">
        <v>6</v>
      </c>
      <c r="I2919">
        <v>413.86</v>
      </c>
      <c r="J2919">
        <v>0.2</v>
      </c>
      <c r="K2919">
        <v>2483.16</v>
      </c>
      <c r="L2919">
        <v>2472</v>
      </c>
      <c r="M2919">
        <v>11.16</v>
      </c>
      <c r="N2919" s="11" t="s">
        <v>542</v>
      </c>
      <c r="O2919" s="11" t="s">
        <v>543</v>
      </c>
    </row>
    <row r="2920" spans="1:15" x14ac:dyDescent="0.25">
      <c r="A2920" s="11" t="s">
        <v>2038</v>
      </c>
      <c r="B2920" s="12">
        <v>45726</v>
      </c>
      <c r="C2920" s="11" t="s">
        <v>150</v>
      </c>
      <c r="D2920" s="11" t="s">
        <v>362</v>
      </c>
      <c r="E2920" s="11" t="s">
        <v>389</v>
      </c>
      <c r="F2920" s="11" t="s">
        <v>431</v>
      </c>
      <c r="G2920" s="11" t="s">
        <v>545</v>
      </c>
      <c r="H2920">
        <v>6</v>
      </c>
      <c r="I2920">
        <v>18037.47</v>
      </c>
      <c r="J2920">
        <v>0.2</v>
      </c>
      <c r="K2920">
        <v>108224.82</v>
      </c>
      <c r="L2920">
        <v>102354</v>
      </c>
      <c r="M2920">
        <v>5870.82</v>
      </c>
      <c r="N2920" s="11" t="s">
        <v>546</v>
      </c>
      <c r="O2920" s="11" t="s">
        <v>543</v>
      </c>
    </row>
    <row r="2921" spans="1:15" x14ac:dyDescent="0.25">
      <c r="A2921" s="11" t="s">
        <v>2048</v>
      </c>
      <c r="B2921" s="12">
        <v>46100</v>
      </c>
      <c r="C2921" s="11" t="s">
        <v>234</v>
      </c>
      <c r="D2921" s="11" t="s">
        <v>345</v>
      </c>
      <c r="E2921" s="11" t="s">
        <v>387</v>
      </c>
      <c r="F2921" s="11" t="s">
        <v>441</v>
      </c>
      <c r="G2921" s="11" t="s">
        <v>545</v>
      </c>
      <c r="H2921">
        <v>1</v>
      </c>
      <c r="I2921">
        <v>1497.42</v>
      </c>
      <c r="J2921">
        <v>0.2</v>
      </c>
      <c r="K2921">
        <v>1497.42</v>
      </c>
      <c r="L2921">
        <v>1615</v>
      </c>
      <c r="M2921">
        <v>-117.58</v>
      </c>
      <c r="N2921" s="11" t="s">
        <v>546</v>
      </c>
      <c r="O2921" s="11" t="s">
        <v>543</v>
      </c>
    </row>
    <row r="2922" spans="1:15" x14ac:dyDescent="0.25">
      <c r="A2922" s="11" t="s">
        <v>2059</v>
      </c>
      <c r="B2922" s="12">
        <v>46179</v>
      </c>
      <c r="C2922" s="11" t="s">
        <v>190</v>
      </c>
      <c r="D2922" s="11" t="s">
        <v>371</v>
      </c>
      <c r="E2922" s="11" t="s">
        <v>385</v>
      </c>
      <c r="F2922" s="11" t="s">
        <v>493</v>
      </c>
      <c r="G2922" s="11" t="s">
        <v>545</v>
      </c>
      <c r="H2922">
        <v>4</v>
      </c>
      <c r="I2922">
        <v>20191.14</v>
      </c>
      <c r="J2922">
        <v>0.2</v>
      </c>
      <c r="K2922">
        <v>80764.56</v>
      </c>
      <c r="L2922">
        <v>85264</v>
      </c>
      <c r="M2922">
        <v>-4499.4399999999996</v>
      </c>
      <c r="N2922" s="11" t="s">
        <v>546</v>
      </c>
      <c r="O2922" s="11" t="s">
        <v>543</v>
      </c>
    </row>
    <row r="2923" spans="1:15" x14ac:dyDescent="0.25">
      <c r="A2923" s="11" t="s">
        <v>2079</v>
      </c>
      <c r="B2923" s="12">
        <v>46157</v>
      </c>
      <c r="C2923" s="11" t="s">
        <v>198</v>
      </c>
      <c r="D2923" s="11" t="s">
        <v>360</v>
      </c>
      <c r="E2923" s="11" t="s">
        <v>387</v>
      </c>
      <c r="F2923" s="11" t="s">
        <v>427</v>
      </c>
      <c r="G2923" s="11" t="s">
        <v>545</v>
      </c>
      <c r="H2923">
        <v>8</v>
      </c>
      <c r="I2923">
        <v>19831.8</v>
      </c>
      <c r="J2923">
        <v>0.2</v>
      </c>
      <c r="K2923">
        <v>158654.39999999999</v>
      </c>
      <c r="L2923">
        <v>164184</v>
      </c>
      <c r="M2923">
        <v>-5529.6</v>
      </c>
      <c r="N2923" s="11" t="s">
        <v>550</v>
      </c>
      <c r="O2923" s="11" t="s">
        <v>543</v>
      </c>
    </row>
    <row r="2924" spans="1:15" x14ac:dyDescent="0.25">
      <c r="A2924" s="11" t="s">
        <v>2110</v>
      </c>
      <c r="B2924" s="12">
        <v>46286</v>
      </c>
      <c r="C2924" s="11" t="s">
        <v>162</v>
      </c>
      <c r="D2924" s="11" t="s">
        <v>355</v>
      </c>
      <c r="E2924" s="11" t="s">
        <v>387</v>
      </c>
      <c r="F2924" s="11" t="s">
        <v>473</v>
      </c>
      <c r="G2924" s="11" t="s">
        <v>545</v>
      </c>
      <c r="H2924">
        <v>3</v>
      </c>
      <c r="I2924">
        <v>23056.34</v>
      </c>
      <c r="J2924">
        <v>0.2</v>
      </c>
      <c r="K2924">
        <v>69169.02</v>
      </c>
      <c r="L2924">
        <v>59394</v>
      </c>
      <c r="M2924">
        <v>9775.02</v>
      </c>
      <c r="N2924" s="11" t="s">
        <v>546</v>
      </c>
      <c r="O2924" s="11" t="s">
        <v>543</v>
      </c>
    </row>
    <row r="2925" spans="1:15" x14ac:dyDescent="0.25">
      <c r="A2925" s="11" t="s">
        <v>2121</v>
      </c>
      <c r="B2925" s="12">
        <v>46148</v>
      </c>
      <c r="C2925" s="11" t="s">
        <v>176</v>
      </c>
      <c r="D2925" s="11" t="s">
        <v>355</v>
      </c>
      <c r="E2925" s="11" t="s">
        <v>389</v>
      </c>
      <c r="F2925" s="11" t="s">
        <v>463</v>
      </c>
      <c r="G2925" s="11" t="s">
        <v>545</v>
      </c>
      <c r="H2925">
        <v>2</v>
      </c>
      <c r="I2925">
        <v>23056.34</v>
      </c>
      <c r="J2925">
        <v>0.2</v>
      </c>
      <c r="K2925">
        <v>46112.68</v>
      </c>
      <c r="L2925">
        <v>39596</v>
      </c>
      <c r="M2925">
        <v>6516.68</v>
      </c>
      <c r="N2925" s="11" t="s">
        <v>550</v>
      </c>
      <c r="O2925" s="11" t="s">
        <v>543</v>
      </c>
    </row>
    <row r="2926" spans="1:15" x14ac:dyDescent="0.25">
      <c r="A2926" s="11" t="s">
        <v>2174</v>
      </c>
      <c r="B2926" s="12">
        <v>46132</v>
      </c>
      <c r="C2926" s="11" t="s">
        <v>316</v>
      </c>
      <c r="D2926" s="11" t="s">
        <v>373</v>
      </c>
      <c r="E2926" s="11" t="s">
        <v>385</v>
      </c>
      <c r="F2926" s="11" t="s">
        <v>463</v>
      </c>
      <c r="G2926" s="11" t="s">
        <v>545</v>
      </c>
      <c r="H2926">
        <v>4</v>
      </c>
      <c r="I2926">
        <v>1821.81</v>
      </c>
      <c r="J2926">
        <v>0.2</v>
      </c>
      <c r="K2926">
        <v>7287.24</v>
      </c>
      <c r="L2926">
        <v>6484</v>
      </c>
      <c r="M2926">
        <v>803.24</v>
      </c>
      <c r="N2926" s="11" t="s">
        <v>546</v>
      </c>
      <c r="O2926" s="11" t="s">
        <v>543</v>
      </c>
    </row>
    <row r="2927" spans="1:15" x14ac:dyDescent="0.25">
      <c r="A2927" s="11" t="s">
        <v>2186</v>
      </c>
      <c r="B2927" s="12">
        <v>46221</v>
      </c>
      <c r="C2927" s="11" t="s">
        <v>238</v>
      </c>
      <c r="D2927" s="11" t="s">
        <v>357</v>
      </c>
      <c r="E2927" s="11" t="s">
        <v>385</v>
      </c>
      <c r="F2927" s="11" t="s">
        <v>509</v>
      </c>
      <c r="G2927" s="11" t="s">
        <v>545</v>
      </c>
      <c r="H2927">
        <v>2</v>
      </c>
      <c r="I2927">
        <v>16622.830000000002</v>
      </c>
      <c r="J2927">
        <v>0.2</v>
      </c>
      <c r="K2927">
        <v>33245.660000000003</v>
      </c>
      <c r="L2927">
        <v>32886</v>
      </c>
      <c r="M2927">
        <v>359.66</v>
      </c>
      <c r="N2927" s="11" t="s">
        <v>542</v>
      </c>
      <c r="O2927" s="11" t="s">
        <v>543</v>
      </c>
    </row>
    <row r="2928" spans="1:15" x14ac:dyDescent="0.25">
      <c r="A2928" s="11" t="s">
        <v>2189</v>
      </c>
      <c r="B2928" s="12">
        <v>45767</v>
      </c>
      <c r="C2928" s="11" t="s">
        <v>44</v>
      </c>
      <c r="D2928" s="11" t="s">
        <v>337</v>
      </c>
      <c r="E2928" s="11" t="s">
        <v>393</v>
      </c>
      <c r="F2928" s="11" t="s">
        <v>463</v>
      </c>
      <c r="G2928" s="11" t="s">
        <v>545</v>
      </c>
      <c r="H2928">
        <v>3</v>
      </c>
      <c r="I2928">
        <v>17081.22</v>
      </c>
      <c r="J2928">
        <v>0.2</v>
      </c>
      <c r="K2928">
        <v>51243.66</v>
      </c>
      <c r="L2928">
        <v>47409</v>
      </c>
      <c r="M2928">
        <v>3834.66</v>
      </c>
      <c r="N2928" s="11" t="s">
        <v>546</v>
      </c>
      <c r="O2928" s="11" t="s">
        <v>543</v>
      </c>
    </row>
    <row r="2929" spans="1:15" x14ac:dyDescent="0.25">
      <c r="A2929" s="11" t="s">
        <v>2203</v>
      </c>
      <c r="B2929" s="12">
        <v>45685</v>
      </c>
      <c r="C2929" s="11" t="s">
        <v>178</v>
      </c>
      <c r="D2929" s="11" t="s">
        <v>345</v>
      </c>
      <c r="E2929" s="11" t="s">
        <v>391</v>
      </c>
      <c r="F2929" s="11" t="s">
        <v>469</v>
      </c>
      <c r="G2929" s="11" t="s">
        <v>545</v>
      </c>
      <c r="H2929">
        <v>8</v>
      </c>
      <c r="I2929">
        <v>1497.42</v>
      </c>
      <c r="J2929">
        <v>0.2</v>
      </c>
      <c r="K2929">
        <v>11979.36</v>
      </c>
      <c r="L2929">
        <v>12920</v>
      </c>
      <c r="M2929">
        <v>-940.64</v>
      </c>
      <c r="N2929" s="11" t="s">
        <v>550</v>
      </c>
      <c r="O2929" s="11" t="s">
        <v>543</v>
      </c>
    </row>
    <row r="2930" spans="1:15" x14ac:dyDescent="0.25">
      <c r="A2930" s="11" t="s">
        <v>2209</v>
      </c>
      <c r="B2930" s="12">
        <v>45976</v>
      </c>
      <c r="C2930" s="11" t="s">
        <v>190</v>
      </c>
      <c r="D2930" s="11" t="s">
        <v>366</v>
      </c>
      <c r="E2930" s="11" t="s">
        <v>395</v>
      </c>
      <c r="F2930" s="11" t="s">
        <v>437</v>
      </c>
      <c r="G2930" s="11" t="s">
        <v>545</v>
      </c>
      <c r="H2930">
        <v>3</v>
      </c>
      <c r="I2930">
        <v>19917.32</v>
      </c>
      <c r="J2930">
        <v>0.2</v>
      </c>
      <c r="K2930">
        <v>59751.96</v>
      </c>
      <c r="L2930">
        <v>50331</v>
      </c>
      <c r="M2930">
        <v>9420.9599999999991</v>
      </c>
      <c r="N2930" s="11" t="s">
        <v>550</v>
      </c>
      <c r="O2930" s="11" t="s">
        <v>543</v>
      </c>
    </row>
    <row r="2931" spans="1:15" x14ac:dyDescent="0.25">
      <c r="A2931" s="11" t="s">
        <v>2222</v>
      </c>
      <c r="B2931" s="12">
        <v>45685</v>
      </c>
      <c r="C2931" s="11" t="s">
        <v>176</v>
      </c>
      <c r="D2931" s="11" t="s">
        <v>339</v>
      </c>
      <c r="E2931" s="11" t="s">
        <v>385</v>
      </c>
      <c r="F2931" s="11" t="s">
        <v>517</v>
      </c>
      <c r="G2931" s="11" t="s">
        <v>545</v>
      </c>
      <c r="H2931">
        <v>4</v>
      </c>
      <c r="I2931">
        <v>7392.16</v>
      </c>
      <c r="J2931">
        <v>0.2</v>
      </c>
      <c r="K2931">
        <v>29568.639999999999</v>
      </c>
      <c r="L2931">
        <v>27340</v>
      </c>
      <c r="M2931">
        <v>2228.64</v>
      </c>
      <c r="N2931" s="11" t="s">
        <v>556</v>
      </c>
      <c r="O2931" s="11" t="s">
        <v>543</v>
      </c>
    </row>
    <row r="2932" spans="1:15" x14ac:dyDescent="0.25">
      <c r="A2932" s="11" t="s">
        <v>2265</v>
      </c>
      <c r="B2932" s="12">
        <v>46049</v>
      </c>
      <c r="C2932" s="11" t="s">
        <v>90</v>
      </c>
      <c r="D2932" s="11" t="s">
        <v>373</v>
      </c>
      <c r="E2932" s="11" t="s">
        <v>389</v>
      </c>
      <c r="F2932" s="11" t="s">
        <v>495</v>
      </c>
      <c r="G2932" s="11" t="s">
        <v>545</v>
      </c>
      <c r="H2932">
        <v>6</v>
      </c>
      <c r="I2932">
        <v>1821.81</v>
      </c>
      <c r="J2932">
        <v>0.2</v>
      </c>
      <c r="K2932">
        <v>10930.86</v>
      </c>
      <c r="L2932">
        <v>9726</v>
      </c>
      <c r="M2932">
        <v>1204.8599999999999</v>
      </c>
      <c r="N2932" s="11" t="s">
        <v>542</v>
      </c>
      <c r="O2932" s="11" t="s">
        <v>543</v>
      </c>
    </row>
    <row r="2933" spans="1:15" x14ac:dyDescent="0.25">
      <c r="A2933" s="11" t="s">
        <v>2282</v>
      </c>
      <c r="B2933" s="12">
        <v>46082</v>
      </c>
      <c r="C2933" s="11" t="s">
        <v>212</v>
      </c>
      <c r="D2933" s="11" t="s">
        <v>357</v>
      </c>
      <c r="E2933" s="11" t="s">
        <v>382</v>
      </c>
      <c r="F2933" s="11" t="s">
        <v>410</v>
      </c>
      <c r="G2933" s="11" t="s">
        <v>545</v>
      </c>
      <c r="H2933">
        <v>6</v>
      </c>
      <c r="I2933">
        <v>16622.830000000002</v>
      </c>
      <c r="J2933">
        <v>0.2</v>
      </c>
      <c r="K2933">
        <v>99736.98</v>
      </c>
      <c r="L2933">
        <v>98658</v>
      </c>
      <c r="M2933">
        <v>1078.98</v>
      </c>
      <c r="N2933" s="11" t="s">
        <v>546</v>
      </c>
      <c r="O2933" s="11" t="s">
        <v>543</v>
      </c>
    </row>
    <row r="2934" spans="1:15" x14ac:dyDescent="0.25">
      <c r="A2934" s="11" t="s">
        <v>2283</v>
      </c>
      <c r="B2934" s="12">
        <v>45911</v>
      </c>
      <c r="C2934" s="11" t="s">
        <v>30</v>
      </c>
      <c r="D2934" s="11" t="s">
        <v>366</v>
      </c>
      <c r="E2934" s="11" t="s">
        <v>389</v>
      </c>
      <c r="F2934" s="11" t="s">
        <v>433</v>
      </c>
      <c r="G2934" s="11" t="s">
        <v>545</v>
      </c>
      <c r="H2934">
        <v>1</v>
      </c>
      <c r="I2934">
        <v>19917.32</v>
      </c>
      <c r="J2934">
        <v>0.2</v>
      </c>
      <c r="K2934">
        <v>19917.32</v>
      </c>
      <c r="L2934">
        <v>16777</v>
      </c>
      <c r="M2934">
        <v>3140.32</v>
      </c>
      <c r="N2934" s="11" t="s">
        <v>546</v>
      </c>
      <c r="O2934" s="11" t="s">
        <v>543</v>
      </c>
    </row>
    <row r="2935" spans="1:15" x14ac:dyDescent="0.25">
      <c r="A2935" s="11" t="s">
        <v>2288</v>
      </c>
      <c r="B2935" s="12">
        <v>46223</v>
      </c>
      <c r="C2935" s="11" t="s">
        <v>222</v>
      </c>
      <c r="D2935" s="11" t="s">
        <v>357</v>
      </c>
      <c r="E2935" s="11" t="s">
        <v>398</v>
      </c>
      <c r="F2935" s="11" t="s">
        <v>461</v>
      </c>
      <c r="G2935" s="11" t="s">
        <v>545</v>
      </c>
      <c r="H2935">
        <v>1</v>
      </c>
      <c r="I2935">
        <v>16622.830000000002</v>
      </c>
      <c r="J2935">
        <v>0.2</v>
      </c>
      <c r="K2935">
        <v>16622.830000000002</v>
      </c>
      <c r="L2935">
        <v>16443</v>
      </c>
      <c r="M2935">
        <v>179.83</v>
      </c>
      <c r="N2935" s="11" t="s">
        <v>546</v>
      </c>
      <c r="O2935" s="11" t="s">
        <v>543</v>
      </c>
    </row>
    <row r="2936" spans="1:15" x14ac:dyDescent="0.25">
      <c r="A2936" s="11" t="s">
        <v>2291</v>
      </c>
      <c r="B2936" s="12">
        <v>46130</v>
      </c>
      <c r="C2936" s="11" t="s">
        <v>158</v>
      </c>
      <c r="D2936" s="11" t="s">
        <v>355</v>
      </c>
      <c r="E2936" s="11" t="s">
        <v>389</v>
      </c>
      <c r="F2936" s="11" t="s">
        <v>481</v>
      </c>
      <c r="G2936" s="11" t="s">
        <v>545</v>
      </c>
      <c r="H2936">
        <v>7</v>
      </c>
      <c r="I2936">
        <v>23056.34</v>
      </c>
      <c r="J2936">
        <v>0.2</v>
      </c>
      <c r="K2936">
        <v>161394.38</v>
      </c>
      <c r="L2936">
        <v>138586</v>
      </c>
      <c r="M2936">
        <v>22808.38</v>
      </c>
      <c r="N2936" s="11" t="s">
        <v>556</v>
      </c>
      <c r="O2936" s="11" t="s">
        <v>543</v>
      </c>
    </row>
    <row r="2937" spans="1:15" x14ac:dyDescent="0.25">
      <c r="A2937" s="11" t="s">
        <v>2298</v>
      </c>
      <c r="B2937" s="12">
        <v>46172</v>
      </c>
      <c r="C2937" s="11" t="s">
        <v>168</v>
      </c>
      <c r="D2937" s="11" t="s">
        <v>355</v>
      </c>
      <c r="E2937" s="11" t="s">
        <v>385</v>
      </c>
      <c r="F2937" s="11" t="s">
        <v>457</v>
      </c>
      <c r="G2937" s="11" t="s">
        <v>545</v>
      </c>
      <c r="H2937">
        <v>7</v>
      </c>
      <c r="I2937">
        <v>23056.34</v>
      </c>
      <c r="J2937">
        <v>0.2</v>
      </c>
      <c r="K2937">
        <v>161394.38</v>
      </c>
      <c r="L2937">
        <v>138586</v>
      </c>
      <c r="M2937">
        <v>22808.38</v>
      </c>
      <c r="N2937" s="11" t="s">
        <v>542</v>
      </c>
      <c r="O2937" s="11" t="s">
        <v>543</v>
      </c>
    </row>
    <row r="2938" spans="1:15" x14ac:dyDescent="0.25">
      <c r="A2938" s="11" t="s">
        <v>2319</v>
      </c>
      <c r="B2938" s="12">
        <v>46302</v>
      </c>
      <c r="C2938" s="11" t="s">
        <v>78</v>
      </c>
      <c r="D2938" s="11" t="s">
        <v>353</v>
      </c>
      <c r="E2938" s="11" t="s">
        <v>387</v>
      </c>
      <c r="F2938" s="11" t="s">
        <v>425</v>
      </c>
      <c r="G2938" s="11" t="s">
        <v>545</v>
      </c>
      <c r="H2938">
        <v>4</v>
      </c>
      <c r="I2938">
        <v>6434.8</v>
      </c>
      <c r="J2938">
        <v>0.2</v>
      </c>
      <c r="K2938">
        <v>25739.200000000001</v>
      </c>
      <c r="L2938">
        <v>21348</v>
      </c>
      <c r="M2938">
        <v>4391.2</v>
      </c>
      <c r="N2938" s="11" t="s">
        <v>556</v>
      </c>
      <c r="O2938" s="11" t="s">
        <v>543</v>
      </c>
    </row>
    <row r="2939" spans="1:15" x14ac:dyDescent="0.25">
      <c r="A2939" s="11" t="s">
        <v>2321</v>
      </c>
      <c r="B2939" s="12">
        <v>46361</v>
      </c>
      <c r="C2939" s="11" t="s">
        <v>288</v>
      </c>
      <c r="D2939" s="11" t="s">
        <v>351</v>
      </c>
      <c r="E2939" s="11" t="s">
        <v>393</v>
      </c>
      <c r="F2939" s="11" t="s">
        <v>511</v>
      </c>
      <c r="G2939" s="11" t="s">
        <v>545</v>
      </c>
      <c r="H2939">
        <v>2</v>
      </c>
      <c r="I2939">
        <v>23190.3</v>
      </c>
      <c r="J2939">
        <v>0.2</v>
      </c>
      <c r="K2939">
        <v>46380.6</v>
      </c>
      <c r="L2939">
        <v>38876</v>
      </c>
      <c r="M2939">
        <v>7504.6</v>
      </c>
      <c r="N2939" s="11" t="s">
        <v>542</v>
      </c>
      <c r="O2939" s="11" t="s">
        <v>543</v>
      </c>
    </row>
    <row r="2940" spans="1:15" x14ac:dyDescent="0.25">
      <c r="A2940" s="11" t="s">
        <v>2334</v>
      </c>
      <c r="B2940" s="12">
        <v>45905</v>
      </c>
      <c r="C2940" s="11" t="s">
        <v>222</v>
      </c>
      <c r="D2940" s="11" t="s">
        <v>377</v>
      </c>
      <c r="E2940" s="11" t="s">
        <v>391</v>
      </c>
      <c r="F2940" s="11" t="s">
        <v>487</v>
      </c>
      <c r="G2940" s="11" t="s">
        <v>545</v>
      </c>
      <c r="H2940">
        <v>7</v>
      </c>
      <c r="I2940">
        <v>20793.54</v>
      </c>
      <c r="J2940">
        <v>0.2</v>
      </c>
      <c r="K2940">
        <v>145554.78</v>
      </c>
      <c r="L2940">
        <v>129857</v>
      </c>
      <c r="M2940">
        <v>15697.78</v>
      </c>
      <c r="N2940" s="11" t="s">
        <v>546</v>
      </c>
      <c r="O2940" s="11" t="s">
        <v>543</v>
      </c>
    </row>
    <row r="2941" spans="1:15" x14ac:dyDescent="0.25">
      <c r="A2941" s="11" t="s">
        <v>2421</v>
      </c>
      <c r="B2941" s="12">
        <v>45686</v>
      </c>
      <c r="C2941" s="11" t="s">
        <v>92</v>
      </c>
      <c r="D2941" s="11" t="s">
        <v>334</v>
      </c>
      <c r="E2941" s="11" t="s">
        <v>398</v>
      </c>
      <c r="F2941" s="11" t="s">
        <v>407</v>
      </c>
      <c r="G2941" s="11" t="s">
        <v>545</v>
      </c>
      <c r="H2941">
        <v>3</v>
      </c>
      <c r="I2941">
        <v>297.01</v>
      </c>
      <c r="J2941">
        <v>0.2</v>
      </c>
      <c r="K2941">
        <v>891.03</v>
      </c>
      <c r="L2941">
        <v>855</v>
      </c>
      <c r="M2941">
        <v>36.03</v>
      </c>
      <c r="N2941" s="11" t="s">
        <v>556</v>
      </c>
      <c r="O2941" s="11" t="s">
        <v>543</v>
      </c>
    </row>
    <row r="2942" spans="1:15" x14ac:dyDescent="0.25">
      <c r="A2942" s="11" t="s">
        <v>2450</v>
      </c>
      <c r="B2942" s="12">
        <v>46374</v>
      </c>
      <c r="C2942" s="11" t="s">
        <v>118</v>
      </c>
      <c r="D2942" s="11" t="s">
        <v>368</v>
      </c>
      <c r="E2942" s="11" t="s">
        <v>398</v>
      </c>
      <c r="F2942" s="11" t="s">
        <v>439</v>
      </c>
      <c r="G2942" s="11" t="s">
        <v>545</v>
      </c>
      <c r="H2942">
        <v>2</v>
      </c>
      <c r="I2942">
        <v>858.95</v>
      </c>
      <c r="J2942">
        <v>0.2</v>
      </c>
      <c r="K2942">
        <v>1717.9</v>
      </c>
      <c r="L2942">
        <v>1552</v>
      </c>
      <c r="M2942">
        <v>165.9</v>
      </c>
      <c r="N2942" s="11" t="s">
        <v>542</v>
      </c>
      <c r="O2942" s="11" t="s">
        <v>543</v>
      </c>
    </row>
    <row r="2943" spans="1:15" x14ac:dyDescent="0.25">
      <c r="A2943" s="11" t="s">
        <v>2458</v>
      </c>
      <c r="B2943" s="12">
        <v>46092</v>
      </c>
      <c r="C2943" s="11" t="s">
        <v>290</v>
      </c>
      <c r="D2943" s="11" t="s">
        <v>337</v>
      </c>
      <c r="E2943" s="11" t="s">
        <v>382</v>
      </c>
      <c r="F2943" s="11" t="s">
        <v>417</v>
      </c>
      <c r="G2943" s="11" t="s">
        <v>545</v>
      </c>
      <c r="H2943">
        <v>5</v>
      </c>
      <c r="I2943">
        <v>17081.22</v>
      </c>
      <c r="J2943">
        <v>0.2</v>
      </c>
      <c r="K2943">
        <v>85406.1</v>
      </c>
      <c r="L2943">
        <v>79015</v>
      </c>
      <c r="M2943">
        <v>6391.1</v>
      </c>
      <c r="N2943" s="11" t="s">
        <v>542</v>
      </c>
      <c r="O2943" s="11" t="s">
        <v>543</v>
      </c>
    </row>
    <row r="2944" spans="1:15" x14ac:dyDescent="0.25">
      <c r="A2944" s="11" t="s">
        <v>2508</v>
      </c>
      <c r="B2944" s="12">
        <v>46128</v>
      </c>
      <c r="C2944" s="11" t="s">
        <v>142</v>
      </c>
      <c r="D2944" s="11" t="s">
        <v>357</v>
      </c>
      <c r="E2944" s="11" t="s">
        <v>382</v>
      </c>
      <c r="F2944" s="11" t="s">
        <v>431</v>
      </c>
      <c r="G2944" s="11" t="s">
        <v>545</v>
      </c>
      <c r="H2944">
        <v>3</v>
      </c>
      <c r="I2944">
        <v>16622.830000000002</v>
      </c>
      <c r="J2944">
        <v>0.2</v>
      </c>
      <c r="K2944">
        <v>49868.49</v>
      </c>
      <c r="L2944">
        <v>49329</v>
      </c>
      <c r="M2944">
        <v>539.49</v>
      </c>
      <c r="N2944" s="11" t="s">
        <v>542</v>
      </c>
      <c r="O2944" s="11" t="s">
        <v>543</v>
      </c>
    </row>
    <row r="2945" spans="1:15" x14ac:dyDescent="0.25">
      <c r="A2945" s="11" t="s">
        <v>2510</v>
      </c>
      <c r="B2945" s="12">
        <v>46182</v>
      </c>
      <c r="C2945" s="11" t="s">
        <v>170</v>
      </c>
      <c r="D2945" s="11" t="s">
        <v>351</v>
      </c>
      <c r="E2945" s="11" t="s">
        <v>385</v>
      </c>
      <c r="F2945" s="11" t="s">
        <v>441</v>
      </c>
      <c r="G2945" s="11" t="s">
        <v>545</v>
      </c>
      <c r="H2945">
        <v>4</v>
      </c>
      <c r="I2945">
        <v>23190.3</v>
      </c>
      <c r="J2945">
        <v>0.2</v>
      </c>
      <c r="K2945">
        <v>92761.2</v>
      </c>
      <c r="L2945">
        <v>77752</v>
      </c>
      <c r="M2945">
        <v>15009.2</v>
      </c>
      <c r="N2945" s="11" t="s">
        <v>556</v>
      </c>
      <c r="O2945" s="11" t="s">
        <v>543</v>
      </c>
    </row>
    <row r="2946" spans="1:15" x14ac:dyDescent="0.25">
      <c r="A2946" s="11" t="s">
        <v>2531</v>
      </c>
      <c r="B2946" s="12">
        <v>45755</v>
      </c>
      <c r="C2946" s="11" t="s">
        <v>236</v>
      </c>
      <c r="D2946" s="11" t="s">
        <v>330</v>
      </c>
      <c r="E2946" s="11" t="s">
        <v>393</v>
      </c>
      <c r="F2946" s="11" t="s">
        <v>425</v>
      </c>
      <c r="G2946" s="11" t="s">
        <v>545</v>
      </c>
      <c r="H2946">
        <v>6</v>
      </c>
      <c r="I2946">
        <v>10747.47</v>
      </c>
      <c r="J2946">
        <v>0.2</v>
      </c>
      <c r="K2946">
        <v>64484.82</v>
      </c>
      <c r="L2946">
        <v>62358</v>
      </c>
      <c r="M2946">
        <v>2126.8200000000002</v>
      </c>
      <c r="N2946" s="11" t="s">
        <v>546</v>
      </c>
      <c r="O2946" s="11" t="s">
        <v>543</v>
      </c>
    </row>
    <row r="2947" spans="1:15" x14ac:dyDescent="0.25">
      <c r="A2947" s="11" t="s">
        <v>2551</v>
      </c>
      <c r="B2947" s="12">
        <v>46371</v>
      </c>
      <c r="C2947" s="11" t="s">
        <v>260</v>
      </c>
      <c r="D2947" s="11" t="s">
        <v>366</v>
      </c>
      <c r="E2947" s="11" t="s">
        <v>395</v>
      </c>
      <c r="F2947" s="11" t="s">
        <v>453</v>
      </c>
      <c r="G2947" s="11" t="s">
        <v>545</v>
      </c>
      <c r="H2947">
        <v>4</v>
      </c>
      <c r="I2947">
        <v>19917.32</v>
      </c>
      <c r="J2947">
        <v>0.2</v>
      </c>
      <c r="K2947">
        <v>79669.279999999999</v>
      </c>
      <c r="L2947">
        <v>67108</v>
      </c>
      <c r="M2947">
        <v>12561.28</v>
      </c>
      <c r="N2947" s="11" t="s">
        <v>556</v>
      </c>
      <c r="O2947" s="11" t="s">
        <v>543</v>
      </c>
    </row>
    <row r="2948" spans="1:15" x14ac:dyDescent="0.25">
      <c r="A2948" s="11" t="s">
        <v>2572</v>
      </c>
      <c r="B2948" s="12">
        <v>45814</v>
      </c>
      <c r="C2948" s="11" t="s">
        <v>306</v>
      </c>
      <c r="D2948" s="11" t="s">
        <v>357</v>
      </c>
      <c r="E2948" s="11" t="s">
        <v>395</v>
      </c>
      <c r="F2948" s="11" t="s">
        <v>451</v>
      </c>
      <c r="G2948" s="11" t="s">
        <v>545</v>
      </c>
      <c r="H2948">
        <v>6</v>
      </c>
      <c r="I2948">
        <v>16622.830000000002</v>
      </c>
      <c r="J2948">
        <v>0.2</v>
      </c>
      <c r="K2948">
        <v>99736.98</v>
      </c>
      <c r="L2948">
        <v>98658</v>
      </c>
      <c r="M2948">
        <v>1078.98</v>
      </c>
      <c r="N2948" s="11" t="s">
        <v>546</v>
      </c>
      <c r="O2948" s="11" t="s">
        <v>543</v>
      </c>
    </row>
    <row r="2949" spans="1:15" x14ac:dyDescent="0.25">
      <c r="A2949" s="11" t="s">
        <v>2576</v>
      </c>
      <c r="B2949" s="12">
        <v>45810</v>
      </c>
      <c r="C2949" s="11" t="s">
        <v>272</v>
      </c>
      <c r="D2949" s="11" t="s">
        <v>371</v>
      </c>
      <c r="E2949" s="11" t="s">
        <v>385</v>
      </c>
      <c r="F2949" s="11" t="s">
        <v>410</v>
      </c>
      <c r="G2949" s="11" t="s">
        <v>545</v>
      </c>
      <c r="H2949">
        <v>2</v>
      </c>
      <c r="I2949">
        <v>20191.14</v>
      </c>
      <c r="J2949">
        <v>0.2</v>
      </c>
      <c r="K2949">
        <v>40382.28</v>
      </c>
      <c r="L2949">
        <v>42632</v>
      </c>
      <c r="M2949">
        <v>-2249.7199999999998</v>
      </c>
      <c r="N2949" s="11" t="s">
        <v>556</v>
      </c>
      <c r="O2949" s="11" t="s">
        <v>543</v>
      </c>
    </row>
    <row r="2950" spans="1:15" x14ac:dyDescent="0.25">
      <c r="A2950" s="11" t="s">
        <v>2610</v>
      </c>
      <c r="B2950" s="12">
        <v>46154</v>
      </c>
      <c r="C2950" s="11" t="s">
        <v>142</v>
      </c>
      <c r="D2950" s="11" t="s">
        <v>360</v>
      </c>
      <c r="E2950" s="11" t="s">
        <v>393</v>
      </c>
      <c r="F2950" s="11" t="s">
        <v>407</v>
      </c>
      <c r="G2950" s="11" t="s">
        <v>545</v>
      </c>
      <c r="H2950">
        <v>3</v>
      </c>
      <c r="I2950">
        <v>19831.8</v>
      </c>
      <c r="J2950">
        <v>0.2</v>
      </c>
      <c r="K2950">
        <v>50772.27</v>
      </c>
      <c r="L2950">
        <v>61569</v>
      </c>
      <c r="M2950">
        <v>-10796.73</v>
      </c>
      <c r="N2950" s="11" t="s">
        <v>550</v>
      </c>
      <c r="O2950" s="11" t="s">
        <v>543</v>
      </c>
    </row>
    <row r="2951" spans="1:15" x14ac:dyDescent="0.25">
      <c r="A2951" s="11" t="s">
        <v>2660</v>
      </c>
      <c r="B2951" s="12">
        <v>45799</v>
      </c>
      <c r="C2951" s="11" t="s">
        <v>114</v>
      </c>
      <c r="D2951" s="11" t="s">
        <v>348</v>
      </c>
      <c r="E2951" s="11" t="s">
        <v>391</v>
      </c>
      <c r="F2951" s="11" t="s">
        <v>407</v>
      </c>
      <c r="G2951" s="11" t="s">
        <v>545</v>
      </c>
      <c r="H2951">
        <v>8</v>
      </c>
      <c r="I2951">
        <v>10162.780000000001</v>
      </c>
      <c r="J2951">
        <v>0.2</v>
      </c>
      <c r="K2951">
        <v>81302.240000000005</v>
      </c>
      <c r="L2951">
        <v>81752</v>
      </c>
      <c r="M2951">
        <v>-449.76</v>
      </c>
      <c r="N2951" s="11" t="s">
        <v>542</v>
      </c>
      <c r="O2951" s="11" t="s">
        <v>543</v>
      </c>
    </row>
    <row r="2952" spans="1:15" x14ac:dyDescent="0.25">
      <c r="A2952" s="11" t="s">
        <v>2668</v>
      </c>
      <c r="B2952" s="12">
        <v>45845</v>
      </c>
      <c r="C2952" s="11" t="s">
        <v>268</v>
      </c>
      <c r="D2952" s="11" t="s">
        <v>377</v>
      </c>
      <c r="E2952" s="11" t="s">
        <v>382</v>
      </c>
      <c r="F2952" s="11" t="s">
        <v>457</v>
      </c>
      <c r="G2952" s="11" t="s">
        <v>545</v>
      </c>
      <c r="H2952">
        <v>1</v>
      </c>
      <c r="I2952">
        <v>20793.54</v>
      </c>
      <c r="J2952">
        <v>0.2</v>
      </c>
      <c r="K2952">
        <v>20793.54</v>
      </c>
      <c r="L2952">
        <v>18551</v>
      </c>
      <c r="M2952">
        <v>2242.54</v>
      </c>
      <c r="N2952" s="11" t="s">
        <v>546</v>
      </c>
      <c r="O2952" s="11" t="s">
        <v>543</v>
      </c>
    </row>
    <row r="2953" spans="1:15" x14ac:dyDescent="0.25">
      <c r="A2953" s="11" t="s">
        <v>2669</v>
      </c>
      <c r="B2953" s="12">
        <v>45939</v>
      </c>
      <c r="C2953" s="11" t="s">
        <v>39</v>
      </c>
      <c r="D2953" s="11" t="s">
        <v>345</v>
      </c>
      <c r="E2953" s="11" t="s">
        <v>389</v>
      </c>
      <c r="F2953" s="11" t="s">
        <v>513</v>
      </c>
      <c r="G2953" s="11" t="s">
        <v>545</v>
      </c>
      <c r="H2953">
        <v>1</v>
      </c>
      <c r="I2953">
        <v>1497.42</v>
      </c>
      <c r="J2953">
        <v>0.2</v>
      </c>
      <c r="K2953">
        <v>1497.42</v>
      </c>
      <c r="L2953">
        <v>1615</v>
      </c>
      <c r="M2953">
        <v>-117.58</v>
      </c>
      <c r="N2953" s="11" t="s">
        <v>556</v>
      </c>
      <c r="O2953" s="11" t="s">
        <v>543</v>
      </c>
    </row>
    <row r="2954" spans="1:15" x14ac:dyDescent="0.25">
      <c r="A2954" s="11" t="s">
        <v>2696</v>
      </c>
      <c r="B2954" s="12">
        <v>45904</v>
      </c>
      <c r="C2954" s="11" t="s">
        <v>86</v>
      </c>
      <c r="D2954" s="11" t="s">
        <v>339</v>
      </c>
      <c r="E2954" s="11" t="s">
        <v>398</v>
      </c>
      <c r="F2954" s="11" t="s">
        <v>481</v>
      </c>
      <c r="G2954" s="11" t="s">
        <v>545</v>
      </c>
      <c r="H2954">
        <v>1</v>
      </c>
      <c r="I2954">
        <v>7392.16</v>
      </c>
      <c r="J2954">
        <v>0.2</v>
      </c>
      <c r="K2954">
        <v>7392.16</v>
      </c>
      <c r="L2954">
        <v>6835</v>
      </c>
      <c r="M2954">
        <v>557.16</v>
      </c>
      <c r="N2954" s="11" t="s">
        <v>546</v>
      </c>
      <c r="O2954" s="11" t="s">
        <v>543</v>
      </c>
    </row>
    <row r="2955" spans="1:15" x14ac:dyDescent="0.25">
      <c r="A2955" s="11" t="s">
        <v>2725</v>
      </c>
      <c r="B2955" s="12">
        <v>46082</v>
      </c>
      <c r="C2955" s="11" t="s">
        <v>204</v>
      </c>
      <c r="D2955" s="11" t="s">
        <v>355</v>
      </c>
      <c r="E2955" s="11" t="s">
        <v>387</v>
      </c>
      <c r="F2955" s="11" t="s">
        <v>433</v>
      </c>
      <c r="G2955" s="11" t="s">
        <v>545</v>
      </c>
      <c r="H2955">
        <v>5</v>
      </c>
      <c r="I2955">
        <v>23056.34</v>
      </c>
      <c r="J2955">
        <v>0.2</v>
      </c>
      <c r="K2955">
        <v>115281.7</v>
      </c>
      <c r="L2955">
        <v>98990</v>
      </c>
      <c r="M2955">
        <v>16291.7</v>
      </c>
      <c r="N2955" s="11" t="s">
        <v>546</v>
      </c>
      <c r="O2955" s="11" t="s">
        <v>543</v>
      </c>
    </row>
    <row r="2956" spans="1:15" x14ac:dyDescent="0.25">
      <c r="A2956" s="11" t="s">
        <v>2744</v>
      </c>
      <c r="B2956" s="12">
        <v>46241</v>
      </c>
      <c r="C2956" s="11" t="s">
        <v>288</v>
      </c>
      <c r="D2956" s="11" t="s">
        <v>334</v>
      </c>
      <c r="E2956" s="11" t="s">
        <v>391</v>
      </c>
      <c r="F2956" s="11" t="s">
        <v>505</v>
      </c>
      <c r="G2956" s="11" t="s">
        <v>545</v>
      </c>
      <c r="H2956">
        <v>1</v>
      </c>
      <c r="I2956">
        <v>297.01</v>
      </c>
      <c r="J2956">
        <v>0.2</v>
      </c>
      <c r="K2956">
        <v>297.01</v>
      </c>
      <c r="L2956">
        <v>285</v>
      </c>
      <c r="M2956">
        <v>12.01</v>
      </c>
      <c r="N2956" s="11" t="s">
        <v>556</v>
      </c>
      <c r="O2956" s="11" t="s">
        <v>543</v>
      </c>
    </row>
    <row r="2957" spans="1:15" x14ac:dyDescent="0.25">
      <c r="A2957" s="11" t="s">
        <v>2801</v>
      </c>
      <c r="B2957" s="12">
        <v>45824</v>
      </c>
      <c r="C2957" s="11" t="s">
        <v>102</v>
      </c>
      <c r="D2957" s="11" t="s">
        <v>357</v>
      </c>
      <c r="E2957" s="11" t="s">
        <v>389</v>
      </c>
      <c r="F2957" s="11" t="s">
        <v>451</v>
      </c>
      <c r="G2957" s="11" t="s">
        <v>545</v>
      </c>
      <c r="H2957">
        <v>5</v>
      </c>
      <c r="I2957">
        <v>16622.830000000002</v>
      </c>
      <c r="J2957">
        <v>0.2</v>
      </c>
      <c r="K2957">
        <v>83114.149999999994</v>
      </c>
      <c r="L2957">
        <v>82215</v>
      </c>
      <c r="M2957">
        <v>899.15</v>
      </c>
      <c r="N2957" s="11" t="s">
        <v>550</v>
      </c>
      <c r="O2957" s="11" t="s">
        <v>543</v>
      </c>
    </row>
    <row r="2958" spans="1:15" x14ac:dyDescent="0.25">
      <c r="A2958" s="11" t="s">
        <v>2815</v>
      </c>
      <c r="B2958" s="12">
        <v>46320</v>
      </c>
      <c r="C2958" s="11" t="s">
        <v>286</v>
      </c>
      <c r="D2958" s="11" t="s">
        <v>355</v>
      </c>
      <c r="E2958" s="11" t="s">
        <v>395</v>
      </c>
      <c r="F2958" s="11" t="s">
        <v>457</v>
      </c>
      <c r="G2958" s="11" t="s">
        <v>545</v>
      </c>
      <c r="H2958">
        <v>3</v>
      </c>
      <c r="I2958">
        <v>23056.34</v>
      </c>
      <c r="J2958">
        <v>0.2</v>
      </c>
      <c r="K2958">
        <v>69169.02</v>
      </c>
      <c r="L2958">
        <v>59394</v>
      </c>
      <c r="M2958">
        <v>9775.02</v>
      </c>
      <c r="N2958" s="11" t="s">
        <v>542</v>
      </c>
      <c r="O2958" s="11" t="s">
        <v>543</v>
      </c>
    </row>
    <row r="2959" spans="1:15" x14ac:dyDescent="0.25">
      <c r="A2959" s="11" t="s">
        <v>2824</v>
      </c>
      <c r="B2959" s="12">
        <v>46150</v>
      </c>
      <c r="C2959" s="11" t="s">
        <v>212</v>
      </c>
      <c r="D2959" s="11" t="s">
        <v>355</v>
      </c>
      <c r="E2959" s="11" t="s">
        <v>387</v>
      </c>
      <c r="F2959" s="11" t="s">
        <v>525</v>
      </c>
      <c r="G2959" s="11" t="s">
        <v>545</v>
      </c>
      <c r="H2959">
        <v>3</v>
      </c>
      <c r="I2959">
        <v>23056.34</v>
      </c>
      <c r="J2959">
        <v>0.2</v>
      </c>
      <c r="K2959">
        <v>69169.02</v>
      </c>
      <c r="L2959">
        <v>59394</v>
      </c>
      <c r="M2959">
        <v>9775.02</v>
      </c>
      <c r="N2959" s="11" t="s">
        <v>546</v>
      </c>
      <c r="O2959" s="11" t="s">
        <v>543</v>
      </c>
    </row>
    <row r="2960" spans="1:15" x14ac:dyDescent="0.25">
      <c r="A2960" s="11" t="s">
        <v>2825</v>
      </c>
      <c r="B2960" s="12">
        <v>45746</v>
      </c>
      <c r="C2960" s="11" t="s">
        <v>88</v>
      </c>
      <c r="D2960" s="11" t="s">
        <v>355</v>
      </c>
      <c r="E2960" s="11" t="s">
        <v>382</v>
      </c>
      <c r="F2960" s="11" t="s">
        <v>483</v>
      </c>
      <c r="G2960" s="11" t="s">
        <v>545</v>
      </c>
      <c r="H2960">
        <v>2</v>
      </c>
      <c r="I2960">
        <v>23056.34</v>
      </c>
      <c r="J2960">
        <v>0.2</v>
      </c>
      <c r="K2960">
        <v>46112.68</v>
      </c>
      <c r="L2960">
        <v>39596</v>
      </c>
      <c r="M2960">
        <v>6516.68</v>
      </c>
      <c r="N2960" s="11" t="s">
        <v>556</v>
      </c>
      <c r="O2960" s="11" t="s">
        <v>543</v>
      </c>
    </row>
    <row r="2961" spans="1:15" x14ac:dyDescent="0.25">
      <c r="A2961" s="11" t="s">
        <v>2856</v>
      </c>
      <c r="B2961" s="12">
        <v>45767</v>
      </c>
      <c r="C2961" s="11" t="s">
        <v>98</v>
      </c>
      <c r="D2961" s="11" t="s">
        <v>375</v>
      </c>
      <c r="E2961" s="11" t="s">
        <v>395</v>
      </c>
      <c r="F2961" s="11" t="s">
        <v>461</v>
      </c>
      <c r="G2961" s="11" t="s">
        <v>545</v>
      </c>
      <c r="H2961">
        <v>1</v>
      </c>
      <c r="I2961">
        <v>4378.18</v>
      </c>
      <c r="J2961">
        <v>0.2</v>
      </c>
      <c r="K2961">
        <v>4378.18</v>
      </c>
      <c r="L2961">
        <v>3687</v>
      </c>
      <c r="M2961">
        <v>691.18</v>
      </c>
      <c r="N2961" s="11" t="s">
        <v>542</v>
      </c>
      <c r="O2961" s="11" t="s">
        <v>543</v>
      </c>
    </row>
    <row r="2962" spans="1:15" x14ac:dyDescent="0.25">
      <c r="A2962" s="11" t="s">
        <v>2858</v>
      </c>
      <c r="B2962" s="12">
        <v>45838</v>
      </c>
      <c r="C2962" s="11" t="s">
        <v>270</v>
      </c>
      <c r="D2962" s="11" t="s">
        <v>377</v>
      </c>
      <c r="E2962" s="11" t="s">
        <v>391</v>
      </c>
      <c r="F2962" s="11" t="s">
        <v>505</v>
      </c>
      <c r="G2962" s="11" t="s">
        <v>545</v>
      </c>
      <c r="H2962">
        <v>1</v>
      </c>
      <c r="I2962">
        <v>20793.54</v>
      </c>
      <c r="J2962">
        <v>0.2</v>
      </c>
      <c r="K2962">
        <v>20793.54</v>
      </c>
      <c r="L2962">
        <v>18551</v>
      </c>
      <c r="M2962">
        <v>2242.54</v>
      </c>
      <c r="N2962" s="11" t="s">
        <v>550</v>
      </c>
      <c r="O2962" s="11" t="s">
        <v>543</v>
      </c>
    </row>
    <row r="2963" spans="1:15" x14ac:dyDescent="0.25">
      <c r="A2963" s="11" t="s">
        <v>2873</v>
      </c>
      <c r="B2963" s="12">
        <v>46079</v>
      </c>
      <c r="C2963" s="11" t="s">
        <v>166</v>
      </c>
      <c r="D2963" s="11" t="s">
        <v>343</v>
      </c>
      <c r="E2963" s="11" t="s">
        <v>398</v>
      </c>
      <c r="F2963" s="11" t="s">
        <v>483</v>
      </c>
      <c r="G2963" s="11" t="s">
        <v>545</v>
      </c>
      <c r="H2963">
        <v>8</v>
      </c>
      <c r="I2963">
        <v>3343.67</v>
      </c>
      <c r="J2963">
        <v>0.2</v>
      </c>
      <c r="K2963">
        <v>26749.360000000001</v>
      </c>
      <c r="L2963">
        <v>25528</v>
      </c>
      <c r="M2963">
        <v>1221.3599999999999</v>
      </c>
      <c r="N2963" s="11" t="s">
        <v>556</v>
      </c>
      <c r="O2963" s="11" t="s">
        <v>543</v>
      </c>
    </row>
    <row r="2964" spans="1:15" x14ac:dyDescent="0.25">
      <c r="A2964" s="11" t="s">
        <v>2885</v>
      </c>
      <c r="B2964" s="12">
        <v>45767</v>
      </c>
      <c r="C2964" s="11" t="s">
        <v>33</v>
      </c>
      <c r="D2964" s="11" t="s">
        <v>360</v>
      </c>
      <c r="E2964" s="11" t="s">
        <v>398</v>
      </c>
      <c r="F2964" s="11" t="s">
        <v>417</v>
      </c>
      <c r="G2964" s="11" t="s">
        <v>545</v>
      </c>
      <c r="H2964">
        <v>1</v>
      </c>
      <c r="I2964">
        <v>19831.8</v>
      </c>
      <c r="J2964">
        <v>0.2</v>
      </c>
      <c r="K2964">
        <v>19831.8</v>
      </c>
      <c r="L2964">
        <v>20523</v>
      </c>
      <c r="M2964">
        <v>-691.2</v>
      </c>
      <c r="N2964" s="11" t="s">
        <v>556</v>
      </c>
      <c r="O2964" s="11" t="s">
        <v>543</v>
      </c>
    </row>
    <row r="2965" spans="1:15" x14ac:dyDescent="0.25">
      <c r="A2965" s="11" t="s">
        <v>2886</v>
      </c>
      <c r="B2965" s="12">
        <v>45988</v>
      </c>
      <c r="C2965" s="11" t="s">
        <v>182</v>
      </c>
      <c r="D2965" s="11" t="s">
        <v>360</v>
      </c>
      <c r="E2965" s="11" t="s">
        <v>398</v>
      </c>
      <c r="F2965" s="11" t="s">
        <v>415</v>
      </c>
      <c r="G2965" s="11" t="s">
        <v>545</v>
      </c>
      <c r="H2965">
        <v>4</v>
      </c>
      <c r="I2965">
        <v>19831.8</v>
      </c>
      <c r="J2965">
        <v>0.2</v>
      </c>
      <c r="K2965">
        <v>79327.199999999997</v>
      </c>
      <c r="L2965">
        <v>82092</v>
      </c>
      <c r="M2965">
        <v>-2764.8</v>
      </c>
      <c r="N2965" s="11" t="s">
        <v>542</v>
      </c>
      <c r="O2965" s="11" t="s">
        <v>543</v>
      </c>
    </row>
    <row r="2966" spans="1:15" x14ac:dyDescent="0.25">
      <c r="A2966" s="11" t="s">
        <v>2891</v>
      </c>
      <c r="B2966" s="12">
        <v>45875</v>
      </c>
      <c r="C2966" s="11" t="s">
        <v>39</v>
      </c>
      <c r="D2966" s="11" t="s">
        <v>362</v>
      </c>
      <c r="E2966" s="11" t="s">
        <v>387</v>
      </c>
      <c r="F2966" s="11" t="s">
        <v>509</v>
      </c>
      <c r="G2966" s="11" t="s">
        <v>545</v>
      </c>
      <c r="H2966">
        <v>1</v>
      </c>
      <c r="I2966">
        <v>18037.47</v>
      </c>
      <c r="J2966">
        <v>0.2</v>
      </c>
      <c r="K2966">
        <v>18037.47</v>
      </c>
      <c r="L2966">
        <v>17059</v>
      </c>
      <c r="M2966">
        <v>978.47</v>
      </c>
      <c r="N2966" s="11" t="s">
        <v>542</v>
      </c>
      <c r="O2966" s="11" t="s">
        <v>543</v>
      </c>
    </row>
    <row r="2967" spans="1:15" x14ac:dyDescent="0.25">
      <c r="A2967" s="11" t="s">
        <v>2894</v>
      </c>
      <c r="B2967" s="12">
        <v>46284</v>
      </c>
      <c r="C2967" s="11" t="s">
        <v>72</v>
      </c>
      <c r="D2967" s="11" t="s">
        <v>355</v>
      </c>
      <c r="E2967" s="11" t="s">
        <v>382</v>
      </c>
      <c r="F2967" s="11" t="s">
        <v>413</v>
      </c>
      <c r="G2967" s="11" t="s">
        <v>545</v>
      </c>
      <c r="H2967">
        <v>4</v>
      </c>
      <c r="I2967">
        <v>23056.34</v>
      </c>
      <c r="J2967">
        <v>0.2</v>
      </c>
      <c r="K2967">
        <v>92225.36</v>
      </c>
      <c r="L2967">
        <v>79192</v>
      </c>
      <c r="M2967">
        <v>13033.36</v>
      </c>
      <c r="N2967" s="11" t="s">
        <v>550</v>
      </c>
      <c r="O2967" s="11" t="s">
        <v>543</v>
      </c>
    </row>
    <row r="2968" spans="1:15" x14ac:dyDescent="0.25">
      <c r="A2968" s="11" t="s">
        <v>2919</v>
      </c>
      <c r="B2968" s="12">
        <v>45950</v>
      </c>
      <c r="C2968" s="11" t="s">
        <v>98</v>
      </c>
      <c r="D2968" s="11" t="s">
        <v>348</v>
      </c>
      <c r="E2968" s="11" t="s">
        <v>398</v>
      </c>
      <c r="F2968" s="11" t="s">
        <v>407</v>
      </c>
      <c r="G2968" s="11" t="s">
        <v>545</v>
      </c>
      <c r="H2968">
        <v>3</v>
      </c>
      <c r="I2968">
        <v>10162.780000000001</v>
      </c>
      <c r="J2968">
        <v>0.2</v>
      </c>
      <c r="K2968">
        <v>30488.34</v>
      </c>
      <c r="L2968">
        <v>30657</v>
      </c>
      <c r="M2968">
        <v>-168.66</v>
      </c>
      <c r="N2968" s="11" t="s">
        <v>556</v>
      </c>
      <c r="O2968" s="11" t="s">
        <v>543</v>
      </c>
    </row>
    <row r="2969" spans="1:15" x14ac:dyDescent="0.25">
      <c r="A2969" s="11" t="s">
        <v>2950</v>
      </c>
      <c r="B2969" s="12">
        <v>46349</v>
      </c>
      <c r="C2969" s="11" t="s">
        <v>140</v>
      </c>
      <c r="D2969" s="11" t="s">
        <v>366</v>
      </c>
      <c r="E2969" s="11" t="s">
        <v>389</v>
      </c>
      <c r="F2969" s="11" t="s">
        <v>445</v>
      </c>
      <c r="G2969" s="11" t="s">
        <v>545</v>
      </c>
      <c r="H2969">
        <v>1</v>
      </c>
      <c r="I2969">
        <v>19917.32</v>
      </c>
      <c r="J2969">
        <v>0.2</v>
      </c>
      <c r="K2969">
        <v>19917.32</v>
      </c>
      <c r="L2969">
        <v>16777</v>
      </c>
      <c r="M2969">
        <v>3140.32</v>
      </c>
      <c r="N2969" s="11" t="s">
        <v>550</v>
      </c>
      <c r="O2969" s="11" t="s">
        <v>543</v>
      </c>
    </row>
    <row r="2970" spans="1:15" x14ac:dyDescent="0.25">
      <c r="A2970" s="11" t="s">
        <v>2960</v>
      </c>
      <c r="B2970" s="12">
        <v>46076</v>
      </c>
      <c r="C2970" s="11" t="s">
        <v>214</v>
      </c>
      <c r="D2970" s="11" t="s">
        <v>366</v>
      </c>
      <c r="E2970" s="11" t="s">
        <v>382</v>
      </c>
      <c r="F2970" s="11" t="s">
        <v>425</v>
      </c>
      <c r="G2970" s="11" t="s">
        <v>545</v>
      </c>
      <c r="H2970">
        <v>3</v>
      </c>
      <c r="I2970">
        <v>19917.32</v>
      </c>
      <c r="J2970">
        <v>0.2</v>
      </c>
      <c r="K2970">
        <v>59751.96</v>
      </c>
      <c r="L2970">
        <v>50331</v>
      </c>
      <c r="M2970">
        <v>9420.9599999999991</v>
      </c>
      <c r="N2970" s="11" t="s">
        <v>556</v>
      </c>
      <c r="O2970" s="11" t="s">
        <v>543</v>
      </c>
    </row>
    <row r="2971" spans="1:15" x14ac:dyDescent="0.25">
      <c r="A2971" s="11" t="s">
        <v>2961</v>
      </c>
      <c r="B2971" s="12">
        <v>46058</v>
      </c>
      <c r="C2971" s="11" t="s">
        <v>258</v>
      </c>
      <c r="D2971" s="11" t="s">
        <v>351</v>
      </c>
      <c r="E2971" s="11" t="s">
        <v>385</v>
      </c>
      <c r="F2971" s="11" t="s">
        <v>519</v>
      </c>
      <c r="G2971" s="11" t="s">
        <v>545</v>
      </c>
      <c r="H2971">
        <v>4</v>
      </c>
      <c r="I2971">
        <v>23190.3</v>
      </c>
      <c r="J2971">
        <v>0.2</v>
      </c>
      <c r="K2971">
        <v>92761.2</v>
      </c>
      <c r="L2971">
        <v>77752</v>
      </c>
      <c r="M2971">
        <v>15009.2</v>
      </c>
      <c r="N2971" s="11" t="s">
        <v>546</v>
      </c>
      <c r="O2971" s="11" t="s">
        <v>543</v>
      </c>
    </row>
    <row r="2972" spans="1:15" x14ac:dyDescent="0.25">
      <c r="A2972" s="11" t="s">
        <v>2963</v>
      </c>
      <c r="B2972" s="12">
        <v>46173</v>
      </c>
      <c r="C2972" s="11" t="s">
        <v>202</v>
      </c>
      <c r="D2972" s="11" t="s">
        <v>355</v>
      </c>
      <c r="E2972" s="11" t="s">
        <v>393</v>
      </c>
      <c r="F2972" s="11" t="s">
        <v>483</v>
      </c>
      <c r="G2972" s="11" t="s">
        <v>545</v>
      </c>
      <c r="H2972">
        <v>5</v>
      </c>
      <c r="I2972">
        <v>23056.34</v>
      </c>
      <c r="J2972">
        <v>0.2</v>
      </c>
      <c r="K2972">
        <v>115281.7</v>
      </c>
      <c r="L2972">
        <v>98990</v>
      </c>
      <c r="M2972">
        <v>16291.7</v>
      </c>
      <c r="N2972" s="11" t="s">
        <v>542</v>
      </c>
      <c r="O2972" s="11" t="s">
        <v>543</v>
      </c>
    </row>
    <row r="2973" spans="1:15" x14ac:dyDescent="0.25">
      <c r="A2973" s="11" t="s">
        <v>2971</v>
      </c>
      <c r="B2973" s="12">
        <v>46211</v>
      </c>
      <c r="C2973" s="11" t="s">
        <v>74</v>
      </c>
      <c r="D2973" s="11" t="s">
        <v>357</v>
      </c>
      <c r="E2973" s="11" t="s">
        <v>387</v>
      </c>
      <c r="F2973" s="11" t="s">
        <v>499</v>
      </c>
      <c r="G2973" s="11" t="s">
        <v>545</v>
      </c>
      <c r="H2973">
        <v>3</v>
      </c>
      <c r="I2973">
        <v>16622.830000000002</v>
      </c>
      <c r="J2973">
        <v>0.2</v>
      </c>
      <c r="K2973">
        <v>49868.49</v>
      </c>
      <c r="L2973">
        <v>49329</v>
      </c>
      <c r="M2973">
        <v>539.49</v>
      </c>
      <c r="N2973" s="11" t="s">
        <v>546</v>
      </c>
      <c r="O2973" s="11" t="s">
        <v>543</v>
      </c>
    </row>
    <row r="2974" spans="1:15" x14ac:dyDescent="0.25">
      <c r="A2974" s="11" t="s">
        <v>2983</v>
      </c>
      <c r="B2974" s="12">
        <v>46240</v>
      </c>
      <c r="C2974" s="11" t="s">
        <v>244</v>
      </c>
      <c r="D2974" s="11" t="s">
        <v>343</v>
      </c>
      <c r="E2974" s="11" t="s">
        <v>387</v>
      </c>
      <c r="F2974" s="11" t="s">
        <v>461</v>
      </c>
      <c r="G2974" s="11" t="s">
        <v>545</v>
      </c>
      <c r="H2974">
        <v>6</v>
      </c>
      <c r="I2974">
        <v>3343.67</v>
      </c>
      <c r="J2974">
        <v>0.2</v>
      </c>
      <c r="K2974">
        <v>20062.02</v>
      </c>
      <c r="L2974">
        <v>19146</v>
      </c>
      <c r="M2974">
        <v>916.02</v>
      </c>
      <c r="N2974" s="11" t="s">
        <v>556</v>
      </c>
      <c r="O2974" s="11" t="s">
        <v>543</v>
      </c>
    </row>
    <row r="2975" spans="1:15" x14ac:dyDescent="0.25">
      <c r="A2975" s="11" t="s">
        <v>3032</v>
      </c>
      <c r="B2975" s="12">
        <v>45837</v>
      </c>
      <c r="C2975" s="11" t="s">
        <v>35</v>
      </c>
      <c r="D2975" s="11" t="s">
        <v>364</v>
      </c>
      <c r="E2975" s="11" t="s">
        <v>393</v>
      </c>
      <c r="F2975" s="11" t="s">
        <v>501</v>
      </c>
      <c r="G2975" s="11" t="s">
        <v>545</v>
      </c>
      <c r="H2975">
        <v>7</v>
      </c>
      <c r="I2975">
        <v>20365.72</v>
      </c>
      <c r="J2975">
        <v>0.2</v>
      </c>
      <c r="K2975">
        <v>142560.04</v>
      </c>
      <c r="L2975">
        <v>117705</v>
      </c>
      <c r="M2975">
        <v>24855.040000000001</v>
      </c>
      <c r="N2975" s="11" t="s">
        <v>556</v>
      </c>
      <c r="O2975" s="11" t="s">
        <v>543</v>
      </c>
    </row>
    <row r="2976" spans="1:15" x14ac:dyDescent="0.25">
      <c r="A2976" s="11" t="s">
        <v>3095</v>
      </c>
      <c r="B2976" s="12">
        <v>46122</v>
      </c>
      <c r="C2976" s="11" t="s">
        <v>104</v>
      </c>
      <c r="D2976" s="11" t="s">
        <v>373</v>
      </c>
      <c r="E2976" s="11" t="s">
        <v>398</v>
      </c>
      <c r="F2976" s="11" t="s">
        <v>471</v>
      </c>
      <c r="G2976" s="11" t="s">
        <v>545</v>
      </c>
      <c r="H2976">
        <v>3</v>
      </c>
      <c r="I2976">
        <v>1821.81</v>
      </c>
      <c r="J2976">
        <v>0.2</v>
      </c>
      <c r="K2976">
        <v>5465.43</v>
      </c>
      <c r="L2976">
        <v>4863</v>
      </c>
      <c r="M2976">
        <v>602.42999999999995</v>
      </c>
      <c r="N2976" s="11" t="s">
        <v>546</v>
      </c>
      <c r="O2976" s="11" t="s">
        <v>543</v>
      </c>
    </row>
    <row r="2977" spans="1:15" x14ac:dyDescent="0.25">
      <c r="A2977" s="11" t="s">
        <v>3111</v>
      </c>
      <c r="B2977" s="12">
        <v>46241</v>
      </c>
      <c r="C2977" s="11" t="s">
        <v>242</v>
      </c>
      <c r="D2977" s="11" t="s">
        <v>351</v>
      </c>
      <c r="E2977" s="11" t="s">
        <v>387</v>
      </c>
      <c r="F2977" s="11" t="s">
        <v>471</v>
      </c>
      <c r="G2977" s="11" t="s">
        <v>545</v>
      </c>
      <c r="H2977">
        <v>6</v>
      </c>
      <c r="I2977">
        <v>23190.3</v>
      </c>
      <c r="J2977">
        <v>0.2</v>
      </c>
      <c r="K2977">
        <v>107992.15</v>
      </c>
      <c r="L2977">
        <v>116628</v>
      </c>
      <c r="M2977">
        <v>-8635.85</v>
      </c>
      <c r="N2977" s="11" t="s">
        <v>556</v>
      </c>
      <c r="O2977" s="11" t="s">
        <v>543</v>
      </c>
    </row>
    <row r="2978" spans="1:15" x14ac:dyDescent="0.25">
      <c r="A2978" s="11" t="s">
        <v>3135</v>
      </c>
      <c r="B2978" s="12">
        <v>45880</v>
      </c>
      <c r="C2978" s="11" t="s">
        <v>190</v>
      </c>
      <c r="D2978" s="11" t="s">
        <v>343</v>
      </c>
      <c r="E2978" s="11" t="s">
        <v>385</v>
      </c>
      <c r="F2978" s="11" t="s">
        <v>485</v>
      </c>
      <c r="G2978" s="11" t="s">
        <v>545</v>
      </c>
      <c r="H2978">
        <v>1</v>
      </c>
      <c r="I2978">
        <v>3343.67</v>
      </c>
      <c r="J2978">
        <v>0.2</v>
      </c>
      <c r="K2978">
        <v>3343.67</v>
      </c>
      <c r="L2978">
        <v>3191</v>
      </c>
      <c r="M2978">
        <v>152.66999999999999</v>
      </c>
      <c r="N2978" s="11" t="s">
        <v>546</v>
      </c>
      <c r="O2978" s="11" t="s">
        <v>543</v>
      </c>
    </row>
    <row r="2979" spans="1:15" x14ac:dyDescent="0.25">
      <c r="A2979" s="11" t="s">
        <v>3139</v>
      </c>
      <c r="B2979" s="12">
        <v>45960</v>
      </c>
      <c r="C2979" s="11" t="s">
        <v>162</v>
      </c>
      <c r="D2979" s="11" t="s">
        <v>345</v>
      </c>
      <c r="E2979" s="11" t="s">
        <v>398</v>
      </c>
      <c r="F2979" s="11" t="s">
        <v>489</v>
      </c>
      <c r="G2979" s="11" t="s">
        <v>545</v>
      </c>
      <c r="H2979">
        <v>5</v>
      </c>
      <c r="I2979">
        <v>1497.42</v>
      </c>
      <c r="J2979">
        <v>0.2</v>
      </c>
      <c r="K2979">
        <v>7487.1</v>
      </c>
      <c r="L2979">
        <v>8075</v>
      </c>
      <c r="M2979">
        <v>-587.9</v>
      </c>
      <c r="N2979" s="11" t="s">
        <v>546</v>
      </c>
      <c r="O2979" s="11" t="s">
        <v>543</v>
      </c>
    </row>
    <row r="2980" spans="1:15" x14ac:dyDescent="0.25">
      <c r="A2980" s="11" t="s">
        <v>3142</v>
      </c>
      <c r="B2980" s="12">
        <v>45958</v>
      </c>
      <c r="C2980" s="11" t="s">
        <v>138</v>
      </c>
      <c r="D2980" s="11" t="s">
        <v>366</v>
      </c>
      <c r="E2980" s="11" t="s">
        <v>393</v>
      </c>
      <c r="F2980" s="11" t="s">
        <v>527</v>
      </c>
      <c r="G2980" s="11" t="s">
        <v>545</v>
      </c>
      <c r="H2980">
        <v>7</v>
      </c>
      <c r="I2980">
        <v>19917.32</v>
      </c>
      <c r="J2980">
        <v>0.2</v>
      </c>
      <c r="K2980">
        <v>139421.24</v>
      </c>
      <c r="L2980">
        <v>117439</v>
      </c>
      <c r="M2980">
        <v>21982.240000000002</v>
      </c>
      <c r="N2980" s="11" t="s">
        <v>550</v>
      </c>
      <c r="O2980" s="11" t="s">
        <v>543</v>
      </c>
    </row>
    <row r="2981" spans="1:15" x14ac:dyDescent="0.25">
      <c r="A2981" s="11" t="s">
        <v>3144</v>
      </c>
      <c r="B2981" s="12">
        <v>45880</v>
      </c>
      <c r="C2981" s="11" t="s">
        <v>320</v>
      </c>
      <c r="D2981" s="11" t="s">
        <v>353</v>
      </c>
      <c r="E2981" s="11" t="s">
        <v>387</v>
      </c>
      <c r="F2981" s="11" t="s">
        <v>465</v>
      </c>
      <c r="G2981" s="11" t="s">
        <v>545</v>
      </c>
      <c r="H2981">
        <v>7</v>
      </c>
      <c r="I2981">
        <v>6434.8</v>
      </c>
      <c r="J2981">
        <v>0.2</v>
      </c>
      <c r="K2981">
        <v>45043.6</v>
      </c>
      <c r="L2981">
        <v>37359</v>
      </c>
      <c r="M2981">
        <v>7684.6</v>
      </c>
      <c r="N2981" s="11" t="s">
        <v>556</v>
      </c>
      <c r="O2981" s="11" t="s">
        <v>543</v>
      </c>
    </row>
    <row r="2982" spans="1:15" x14ac:dyDescent="0.25">
      <c r="A2982" s="11" t="s">
        <v>3174</v>
      </c>
      <c r="B2982" s="12">
        <v>46262</v>
      </c>
      <c r="C2982" s="11" t="s">
        <v>174</v>
      </c>
      <c r="D2982" s="11" t="s">
        <v>345</v>
      </c>
      <c r="E2982" s="11" t="s">
        <v>382</v>
      </c>
      <c r="F2982" s="11" t="s">
        <v>475</v>
      </c>
      <c r="G2982" s="11" t="s">
        <v>545</v>
      </c>
      <c r="H2982">
        <v>4</v>
      </c>
      <c r="I2982">
        <v>1497.42</v>
      </c>
      <c r="J2982">
        <v>0.2</v>
      </c>
      <c r="K2982">
        <v>5989.68</v>
      </c>
      <c r="L2982">
        <v>6460</v>
      </c>
      <c r="M2982">
        <v>-470.32</v>
      </c>
      <c r="N2982" s="11" t="s">
        <v>550</v>
      </c>
      <c r="O2982" s="11" t="s">
        <v>543</v>
      </c>
    </row>
    <row r="2983" spans="1:15" x14ac:dyDescent="0.25">
      <c r="A2983" s="11" t="s">
        <v>3177</v>
      </c>
      <c r="B2983" s="12">
        <v>46091</v>
      </c>
      <c r="C2983" s="11" t="s">
        <v>162</v>
      </c>
      <c r="D2983" s="11" t="s">
        <v>348</v>
      </c>
      <c r="E2983" s="11" t="s">
        <v>387</v>
      </c>
      <c r="F2983" s="11" t="s">
        <v>431</v>
      </c>
      <c r="G2983" s="11" t="s">
        <v>545</v>
      </c>
      <c r="H2983">
        <v>8</v>
      </c>
      <c r="I2983">
        <v>10162.780000000001</v>
      </c>
      <c r="J2983">
        <v>0.2</v>
      </c>
      <c r="K2983">
        <v>81302.240000000005</v>
      </c>
      <c r="L2983">
        <v>81752</v>
      </c>
      <c r="M2983">
        <v>-449.76</v>
      </c>
      <c r="N2983" s="11" t="s">
        <v>556</v>
      </c>
      <c r="O2983" s="11" t="s">
        <v>543</v>
      </c>
    </row>
    <row r="2984" spans="1:15" x14ac:dyDescent="0.25">
      <c r="A2984" s="11" t="s">
        <v>3182</v>
      </c>
      <c r="B2984" s="12">
        <v>45805</v>
      </c>
      <c r="C2984" s="11" t="s">
        <v>226</v>
      </c>
      <c r="D2984" s="11" t="s">
        <v>364</v>
      </c>
      <c r="E2984" s="11" t="s">
        <v>385</v>
      </c>
      <c r="F2984" s="11" t="s">
        <v>499</v>
      </c>
      <c r="G2984" s="11" t="s">
        <v>545</v>
      </c>
      <c r="H2984">
        <v>2</v>
      </c>
      <c r="I2984">
        <v>20365.72</v>
      </c>
      <c r="J2984">
        <v>0.2</v>
      </c>
      <c r="K2984">
        <v>40731.440000000002</v>
      </c>
      <c r="L2984">
        <v>33630</v>
      </c>
      <c r="M2984">
        <v>7101.44</v>
      </c>
      <c r="N2984" s="11" t="s">
        <v>542</v>
      </c>
      <c r="O2984" s="11" t="s">
        <v>543</v>
      </c>
    </row>
    <row r="2985" spans="1:15" x14ac:dyDescent="0.25">
      <c r="A2985" s="11" t="s">
        <v>3217</v>
      </c>
      <c r="B2985" s="12">
        <v>46124</v>
      </c>
      <c r="C2985" s="11" t="s">
        <v>110</v>
      </c>
      <c r="D2985" s="11" t="s">
        <v>351</v>
      </c>
      <c r="E2985" s="11" t="s">
        <v>385</v>
      </c>
      <c r="F2985" s="11" t="s">
        <v>407</v>
      </c>
      <c r="G2985" s="11" t="s">
        <v>545</v>
      </c>
      <c r="H2985">
        <v>8</v>
      </c>
      <c r="I2985">
        <v>23190.3</v>
      </c>
      <c r="J2985">
        <v>0.2</v>
      </c>
      <c r="K2985">
        <v>185522.4</v>
      </c>
      <c r="L2985">
        <v>155504</v>
      </c>
      <c r="M2985">
        <v>30018.400000000001</v>
      </c>
      <c r="N2985" s="11" t="s">
        <v>556</v>
      </c>
      <c r="O2985" s="11" t="s">
        <v>543</v>
      </c>
    </row>
    <row r="2986" spans="1:15" x14ac:dyDescent="0.25">
      <c r="A2986" s="11" t="s">
        <v>3238</v>
      </c>
      <c r="B2986" s="12">
        <v>45965</v>
      </c>
      <c r="C2986" s="11" t="s">
        <v>238</v>
      </c>
      <c r="D2986" s="11" t="s">
        <v>366</v>
      </c>
      <c r="E2986" s="11" t="s">
        <v>389</v>
      </c>
      <c r="F2986" s="11" t="s">
        <v>497</v>
      </c>
      <c r="G2986" s="11" t="s">
        <v>545</v>
      </c>
      <c r="H2986">
        <v>5</v>
      </c>
      <c r="I2986">
        <v>19917.32</v>
      </c>
      <c r="J2986">
        <v>0.2</v>
      </c>
      <c r="K2986">
        <v>99586.6</v>
      </c>
      <c r="L2986">
        <v>83885</v>
      </c>
      <c r="M2986">
        <v>15701.6</v>
      </c>
      <c r="N2986" s="11" t="s">
        <v>546</v>
      </c>
      <c r="O2986" s="11" t="s">
        <v>543</v>
      </c>
    </row>
    <row r="2987" spans="1:15" x14ac:dyDescent="0.25">
      <c r="A2987" s="11" t="s">
        <v>3266</v>
      </c>
      <c r="B2987" s="12">
        <v>46186</v>
      </c>
      <c r="C2987" s="11" t="s">
        <v>284</v>
      </c>
      <c r="D2987" s="11" t="s">
        <v>337</v>
      </c>
      <c r="E2987" s="11" t="s">
        <v>393</v>
      </c>
      <c r="F2987" s="11" t="s">
        <v>455</v>
      </c>
      <c r="G2987" s="11" t="s">
        <v>545</v>
      </c>
      <c r="H2987">
        <v>1</v>
      </c>
      <c r="I2987">
        <v>17081.22</v>
      </c>
      <c r="J2987">
        <v>0.2</v>
      </c>
      <c r="K2987">
        <v>17081.22</v>
      </c>
      <c r="L2987">
        <v>15803</v>
      </c>
      <c r="M2987">
        <v>1278.22</v>
      </c>
      <c r="N2987" s="11" t="s">
        <v>542</v>
      </c>
      <c r="O2987" s="11" t="s">
        <v>543</v>
      </c>
    </row>
    <row r="2988" spans="1:15" x14ac:dyDescent="0.25">
      <c r="A2988" s="11" t="s">
        <v>3270</v>
      </c>
      <c r="B2988" s="12">
        <v>45678</v>
      </c>
      <c r="C2988" s="11" t="s">
        <v>94</v>
      </c>
      <c r="D2988" s="11" t="s">
        <v>339</v>
      </c>
      <c r="E2988" s="11" t="s">
        <v>393</v>
      </c>
      <c r="F2988" s="11" t="s">
        <v>491</v>
      </c>
      <c r="G2988" s="11" t="s">
        <v>545</v>
      </c>
      <c r="H2988">
        <v>1</v>
      </c>
      <c r="I2988">
        <v>7392.16</v>
      </c>
      <c r="J2988">
        <v>0.2</v>
      </c>
      <c r="K2988">
        <v>7392.16</v>
      </c>
      <c r="L2988">
        <v>6835</v>
      </c>
      <c r="M2988">
        <v>557.16</v>
      </c>
      <c r="N2988" s="11" t="s">
        <v>550</v>
      </c>
      <c r="O2988" s="11" t="s">
        <v>543</v>
      </c>
    </row>
    <row r="2989" spans="1:15" x14ac:dyDescent="0.25">
      <c r="A2989" s="11" t="s">
        <v>3293</v>
      </c>
      <c r="B2989" s="12">
        <v>45870</v>
      </c>
      <c r="C2989" s="11" t="s">
        <v>296</v>
      </c>
      <c r="D2989" s="11" t="s">
        <v>355</v>
      </c>
      <c r="E2989" s="11" t="s">
        <v>385</v>
      </c>
      <c r="F2989" s="11" t="s">
        <v>517</v>
      </c>
      <c r="G2989" s="11" t="s">
        <v>545</v>
      </c>
      <c r="H2989">
        <v>2</v>
      </c>
      <c r="I2989">
        <v>23056.34</v>
      </c>
      <c r="J2989">
        <v>0.2</v>
      </c>
      <c r="K2989">
        <v>46112.68</v>
      </c>
      <c r="L2989">
        <v>39596</v>
      </c>
      <c r="M2989">
        <v>6516.68</v>
      </c>
      <c r="N2989" s="11" t="s">
        <v>542</v>
      </c>
      <c r="O2989" s="11" t="s">
        <v>543</v>
      </c>
    </row>
    <row r="2990" spans="1:15" x14ac:dyDescent="0.25">
      <c r="A2990" s="11" t="s">
        <v>3315</v>
      </c>
      <c r="B2990" s="12">
        <v>46046</v>
      </c>
      <c r="C2990" s="11" t="s">
        <v>124</v>
      </c>
      <c r="D2990" s="11" t="s">
        <v>377</v>
      </c>
      <c r="E2990" s="11" t="s">
        <v>382</v>
      </c>
      <c r="F2990" s="11" t="s">
        <v>447</v>
      </c>
      <c r="G2990" s="11" t="s">
        <v>545</v>
      </c>
      <c r="H2990">
        <v>2</v>
      </c>
      <c r="I2990">
        <v>20793.54</v>
      </c>
      <c r="J2990">
        <v>0.2</v>
      </c>
      <c r="K2990">
        <v>41587.08</v>
      </c>
      <c r="L2990">
        <v>37102</v>
      </c>
      <c r="M2990">
        <v>4485.08</v>
      </c>
      <c r="N2990" s="11" t="s">
        <v>550</v>
      </c>
      <c r="O2990" s="11" t="s">
        <v>543</v>
      </c>
    </row>
    <row r="2991" spans="1:15" x14ac:dyDescent="0.25">
      <c r="A2991" s="11" t="s">
        <v>3331</v>
      </c>
      <c r="B2991" s="12">
        <v>45906</v>
      </c>
      <c r="C2991" s="11" t="s">
        <v>226</v>
      </c>
      <c r="D2991" s="11" t="s">
        <v>330</v>
      </c>
      <c r="E2991" s="11" t="s">
        <v>393</v>
      </c>
      <c r="F2991" s="11" t="s">
        <v>475</v>
      </c>
      <c r="G2991" s="11" t="s">
        <v>545</v>
      </c>
      <c r="H2991">
        <v>1</v>
      </c>
      <c r="I2991">
        <v>10747.47</v>
      </c>
      <c r="J2991">
        <v>0.2</v>
      </c>
      <c r="K2991">
        <v>10747.47</v>
      </c>
      <c r="L2991">
        <v>10393</v>
      </c>
      <c r="M2991">
        <v>354.47</v>
      </c>
      <c r="N2991" s="11" t="s">
        <v>542</v>
      </c>
      <c r="O2991" s="11" t="s">
        <v>543</v>
      </c>
    </row>
    <row r="2992" spans="1:15" x14ac:dyDescent="0.25">
      <c r="A2992" s="11" t="s">
        <v>3356</v>
      </c>
      <c r="B2992" s="12">
        <v>46369</v>
      </c>
      <c r="C2992" s="11" t="s">
        <v>222</v>
      </c>
      <c r="D2992" s="11" t="s">
        <v>373</v>
      </c>
      <c r="E2992" s="11" t="s">
        <v>395</v>
      </c>
      <c r="F2992" s="11" t="s">
        <v>519</v>
      </c>
      <c r="G2992" s="11" t="s">
        <v>545</v>
      </c>
      <c r="H2992">
        <v>8</v>
      </c>
      <c r="I2992">
        <v>1821.81</v>
      </c>
      <c r="J2992">
        <v>0.2</v>
      </c>
      <c r="K2992">
        <v>14574.48</v>
      </c>
      <c r="L2992">
        <v>12968</v>
      </c>
      <c r="M2992">
        <v>1606.48</v>
      </c>
      <c r="N2992" s="11" t="s">
        <v>556</v>
      </c>
      <c r="O2992" s="11" t="s">
        <v>543</v>
      </c>
    </row>
    <row r="2993" spans="1:15" x14ac:dyDescent="0.25">
      <c r="A2993" s="11" t="s">
        <v>3391</v>
      </c>
      <c r="B2993" s="12">
        <v>46077</v>
      </c>
      <c r="C2993" s="11" t="s">
        <v>30</v>
      </c>
      <c r="D2993" s="11" t="s">
        <v>355</v>
      </c>
      <c r="E2993" s="11" t="s">
        <v>393</v>
      </c>
      <c r="F2993" s="11" t="s">
        <v>479</v>
      </c>
      <c r="G2993" s="11" t="s">
        <v>545</v>
      </c>
      <c r="H2993">
        <v>1</v>
      </c>
      <c r="I2993">
        <v>23056.34</v>
      </c>
      <c r="J2993">
        <v>0.2</v>
      </c>
      <c r="K2993">
        <v>23056.34</v>
      </c>
      <c r="L2993">
        <v>19798</v>
      </c>
      <c r="M2993">
        <v>3258.34</v>
      </c>
      <c r="N2993" s="11" t="s">
        <v>542</v>
      </c>
      <c r="O2993" s="11" t="s">
        <v>543</v>
      </c>
    </row>
    <row r="2994" spans="1:15" x14ac:dyDescent="0.25">
      <c r="A2994" s="11" t="s">
        <v>3401</v>
      </c>
      <c r="B2994" s="12">
        <v>46250</v>
      </c>
      <c r="C2994" s="11" t="s">
        <v>116</v>
      </c>
      <c r="D2994" s="11" t="s">
        <v>348</v>
      </c>
      <c r="E2994" s="11" t="s">
        <v>387</v>
      </c>
      <c r="F2994" s="11" t="s">
        <v>519</v>
      </c>
      <c r="G2994" s="11" t="s">
        <v>545</v>
      </c>
      <c r="H2994">
        <v>1</v>
      </c>
      <c r="I2994">
        <v>10162.780000000001</v>
      </c>
      <c r="J2994">
        <v>0.2</v>
      </c>
      <c r="K2994">
        <v>10162.780000000001</v>
      </c>
      <c r="L2994">
        <v>10219</v>
      </c>
      <c r="M2994">
        <v>-56.22</v>
      </c>
      <c r="N2994" s="11" t="s">
        <v>542</v>
      </c>
      <c r="O2994" s="11" t="s">
        <v>543</v>
      </c>
    </row>
    <row r="2995" spans="1:15" x14ac:dyDescent="0.25">
      <c r="A2995" s="11" t="s">
        <v>3418</v>
      </c>
      <c r="B2995" s="12">
        <v>45871</v>
      </c>
      <c r="C2995" s="11" t="s">
        <v>106</v>
      </c>
      <c r="D2995" s="11" t="s">
        <v>341</v>
      </c>
      <c r="E2995" s="11" t="s">
        <v>387</v>
      </c>
      <c r="F2995" s="11" t="s">
        <v>429</v>
      </c>
      <c r="G2995" s="11" t="s">
        <v>545</v>
      </c>
      <c r="H2995">
        <v>7</v>
      </c>
      <c r="I2995">
        <v>413.86</v>
      </c>
      <c r="J2995">
        <v>0.2</v>
      </c>
      <c r="K2995">
        <v>2897.02</v>
      </c>
      <c r="L2995">
        <v>2884</v>
      </c>
      <c r="M2995">
        <v>13.02</v>
      </c>
      <c r="N2995" s="11" t="s">
        <v>550</v>
      </c>
      <c r="O2995" s="11" t="s">
        <v>543</v>
      </c>
    </row>
    <row r="2996" spans="1:15" x14ac:dyDescent="0.25">
      <c r="A2996" s="11" t="s">
        <v>3446</v>
      </c>
      <c r="B2996" s="12">
        <v>46118</v>
      </c>
      <c r="C2996" s="11" t="s">
        <v>158</v>
      </c>
      <c r="D2996" s="11" t="s">
        <v>362</v>
      </c>
      <c r="E2996" s="11" t="s">
        <v>385</v>
      </c>
      <c r="F2996" s="11" t="s">
        <v>523</v>
      </c>
      <c r="G2996" s="11" t="s">
        <v>545</v>
      </c>
      <c r="H2996">
        <v>8</v>
      </c>
      <c r="I2996">
        <v>18037.47</v>
      </c>
      <c r="J2996">
        <v>0.2</v>
      </c>
      <c r="K2996">
        <v>144299.76</v>
      </c>
      <c r="L2996">
        <v>136472</v>
      </c>
      <c r="M2996">
        <v>7827.76</v>
      </c>
      <c r="N2996" s="11" t="s">
        <v>546</v>
      </c>
      <c r="O2996" s="11" t="s">
        <v>543</v>
      </c>
    </row>
    <row r="2997" spans="1:15" x14ac:dyDescent="0.25">
      <c r="A2997" s="11" t="s">
        <v>3503</v>
      </c>
      <c r="B2997" s="12">
        <v>46127</v>
      </c>
      <c r="C2997" s="11" t="s">
        <v>286</v>
      </c>
      <c r="D2997" s="11" t="s">
        <v>360</v>
      </c>
      <c r="E2997" s="11" t="s">
        <v>387</v>
      </c>
      <c r="F2997" s="11" t="s">
        <v>410</v>
      </c>
      <c r="G2997" s="11" t="s">
        <v>545</v>
      </c>
      <c r="H2997">
        <v>8</v>
      </c>
      <c r="I2997">
        <v>19831.8</v>
      </c>
      <c r="J2997">
        <v>0.2</v>
      </c>
      <c r="K2997">
        <v>155028.31</v>
      </c>
      <c r="L2997">
        <v>164184</v>
      </c>
      <c r="M2997">
        <v>-9155.69</v>
      </c>
      <c r="N2997" s="11" t="s">
        <v>546</v>
      </c>
      <c r="O2997" s="11" t="s">
        <v>543</v>
      </c>
    </row>
    <row r="2998" spans="1:15" x14ac:dyDescent="0.25">
      <c r="A2998" s="11" t="s">
        <v>3523</v>
      </c>
      <c r="B2998" s="12">
        <v>45941</v>
      </c>
      <c r="C2998" s="11" t="s">
        <v>322</v>
      </c>
      <c r="D2998" s="11" t="s">
        <v>355</v>
      </c>
      <c r="E2998" s="11" t="s">
        <v>387</v>
      </c>
      <c r="F2998" s="11" t="s">
        <v>433</v>
      </c>
      <c r="G2998" s="11" t="s">
        <v>545</v>
      </c>
      <c r="H2998">
        <v>4</v>
      </c>
      <c r="I2998">
        <v>23056.34</v>
      </c>
      <c r="J2998">
        <v>0.2</v>
      </c>
      <c r="K2998">
        <v>92225.36</v>
      </c>
      <c r="L2998">
        <v>79192</v>
      </c>
      <c r="M2998">
        <v>13033.36</v>
      </c>
      <c r="N2998" s="11" t="s">
        <v>546</v>
      </c>
      <c r="O2998" s="11" t="s">
        <v>543</v>
      </c>
    </row>
    <row r="2999" spans="1:15" x14ac:dyDescent="0.25">
      <c r="A2999" s="11" t="s">
        <v>3524</v>
      </c>
      <c r="B2999" s="12">
        <v>46362</v>
      </c>
      <c r="C2999" s="11" t="s">
        <v>138</v>
      </c>
      <c r="D2999" s="11" t="s">
        <v>339</v>
      </c>
      <c r="E2999" s="11" t="s">
        <v>398</v>
      </c>
      <c r="F2999" s="11" t="s">
        <v>427</v>
      </c>
      <c r="G2999" s="11" t="s">
        <v>545</v>
      </c>
      <c r="H2999">
        <v>2</v>
      </c>
      <c r="I2999">
        <v>7392.16</v>
      </c>
      <c r="J2999">
        <v>0.2</v>
      </c>
      <c r="K2999">
        <v>14784.32</v>
      </c>
      <c r="L2999">
        <v>13670</v>
      </c>
      <c r="M2999">
        <v>1114.32</v>
      </c>
      <c r="N2999" s="11" t="s">
        <v>546</v>
      </c>
      <c r="O2999" s="11" t="s">
        <v>543</v>
      </c>
    </row>
    <row r="3000" spans="1:15" x14ac:dyDescent="0.25">
      <c r="A3000" s="11" t="s">
        <v>3534</v>
      </c>
      <c r="B3000" s="12">
        <v>46200</v>
      </c>
      <c r="C3000" s="11" t="s">
        <v>46</v>
      </c>
      <c r="D3000" s="11" t="s">
        <v>360</v>
      </c>
      <c r="E3000" s="11" t="s">
        <v>382</v>
      </c>
      <c r="F3000" s="11" t="s">
        <v>505</v>
      </c>
      <c r="G3000" s="11" t="s">
        <v>545</v>
      </c>
      <c r="H3000">
        <v>5</v>
      </c>
      <c r="I3000">
        <v>19831.8</v>
      </c>
      <c r="J3000">
        <v>0.2</v>
      </c>
      <c r="K3000">
        <v>99159</v>
      </c>
      <c r="L3000">
        <v>102615</v>
      </c>
      <c r="M3000">
        <v>-3456</v>
      </c>
      <c r="N3000" s="11" t="s">
        <v>542</v>
      </c>
      <c r="O3000" s="11" t="s">
        <v>543</v>
      </c>
    </row>
    <row r="3001" spans="1:15" x14ac:dyDescent="0.25">
      <c r="A3001" s="11" t="s">
        <v>3545</v>
      </c>
      <c r="B3001" s="12">
        <v>45985</v>
      </c>
      <c r="C3001" s="11" t="s">
        <v>180</v>
      </c>
      <c r="D3001" s="11" t="s">
        <v>375</v>
      </c>
      <c r="E3001" s="11" t="s">
        <v>391</v>
      </c>
      <c r="F3001" s="11" t="s">
        <v>511</v>
      </c>
      <c r="G3001" s="11" t="s">
        <v>545</v>
      </c>
      <c r="H3001">
        <v>5</v>
      </c>
      <c r="I3001">
        <v>4378.18</v>
      </c>
      <c r="J3001">
        <v>0.2</v>
      </c>
      <c r="K3001">
        <v>21890.9</v>
      </c>
      <c r="L3001">
        <v>18435</v>
      </c>
      <c r="M3001">
        <v>3455.9</v>
      </c>
      <c r="N3001" s="11" t="s">
        <v>550</v>
      </c>
      <c r="O3001" s="11" t="s">
        <v>543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7"/>
  <sheetViews>
    <sheetView showGridLines="0" zoomScale="160" zoomScaleNormal="160" workbookViewId="0">
      <selection activeCell="B6" sqref="B6"/>
    </sheetView>
  </sheetViews>
  <sheetFormatPr defaultRowHeight="15" x14ac:dyDescent="0.25"/>
  <cols>
    <col min="1" max="1" width="13.28515625" bestFit="1" customWidth="1"/>
    <col min="2" max="2" width="9.42578125" bestFit="1" customWidth="1"/>
    <col min="3" max="3" width="13.42578125" bestFit="1" customWidth="1"/>
  </cols>
  <sheetData>
    <row r="1" spans="1:3" x14ac:dyDescent="0.25">
      <c r="A1" s="3" t="s">
        <v>3549</v>
      </c>
      <c r="B1" s="3" t="s">
        <v>10</v>
      </c>
      <c r="C1" s="3" t="s">
        <v>3550</v>
      </c>
    </row>
    <row r="2" spans="1:3" x14ac:dyDescent="0.25">
      <c r="A2" s="2" t="s">
        <v>3551</v>
      </c>
      <c r="B2" s="2" t="s">
        <v>21</v>
      </c>
      <c r="C2" s="2">
        <v>2483590</v>
      </c>
    </row>
    <row r="3" spans="1:3" x14ac:dyDescent="0.25">
      <c r="A3" s="2" t="s">
        <v>3551</v>
      </c>
      <c r="B3" s="2" t="s">
        <v>29</v>
      </c>
      <c r="C3" s="2">
        <v>3304107</v>
      </c>
    </row>
    <row r="4" spans="1:3" x14ac:dyDescent="0.25">
      <c r="A4" s="2" t="s">
        <v>3551</v>
      </c>
      <c r="B4" s="2" t="s">
        <v>16</v>
      </c>
      <c r="C4" s="2">
        <v>3185268</v>
      </c>
    </row>
    <row r="5" spans="1:3" x14ac:dyDescent="0.25">
      <c r="A5" s="2" t="s">
        <v>3551</v>
      </c>
      <c r="B5" s="2" t="s">
        <v>32</v>
      </c>
      <c r="C5" s="2">
        <v>3450191</v>
      </c>
    </row>
    <row r="6" spans="1:3" x14ac:dyDescent="0.25">
      <c r="A6" s="2" t="s">
        <v>3552</v>
      </c>
      <c r="B6" s="2" t="s">
        <v>21</v>
      </c>
      <c r="C6" s="2">
        <v>2107473</v>
      </c>
    </row>
    <row r="7" spans="1:3" x14ac:dyDescent="0.25">
      <c r="A7" s="2" t="s">
        <v>3552</v>
      </c>
      <c r="B7" s="2" t="s">
        <v>29</v>
      </c>
      <c r="C7" s="2">
        <v>1954639</v>
      </c>
    </row>
    <row r="8" spans="1:3" x14ac:dyDescent="0.25">
      <c r="A8" s="2" t="s">
        <v>3552</v>
      </c>
      <c r="B8" s="2" t="s">
        <v>16</v>
      </c>
      <c r="C8" s="2">
        <v>1864161</v>
      </c>
    </row>
    <row r="9" spans="1:3" x14ac:dyDescent="0.25">
      <c r="A9" s="2" t="s">
        <v>3552</v>
      </c>
      <c r="B9" s="2" t="s">
        <v>32</v>
      </c>
      <c r="C9" s="2">
        <v>3208872</v>
      </c>
    </row>
    <row r="10" spans="1:3" x14ac:dyDescent="0.25">
      <c r="A10" s="2" t="s">
        <v>3553</v>
      </c>
      <c r="B10" s="2" t="s">
        <v>21</v>
      </c>
      <c r="C10" s="2">
        <v>2136212</v>
      </c>
    </row>
    <row r="11" spans="1:3" x14ac:dyDescent="0.25">
      <c r="A11" s="2" t="s">
        <v>3553</v>
      </c>
      <c r="B11" s="2" t="s">
        <v>29</v>
      </c>
      <c r="C11" s="2">
        <v>1929755</v>
      </c>
    </row>
    <row r="12" spans="1:3" x14ac:dyDescent="0.25">
      <c r="A12" s="2" t="s">
        <v>3553</v>
      </c>
      <c r="B12" s="2" t="s">
        <v>16</v>
      </c>
      <c r="C12" s="2">
        <v>2746960</v>
      </c>
    </row>
    <row r="13" spans="1:3" x14ac:dyDescent="0.25">
      <c r="A13" s="2" t="s">
        <v>3553</v>
      </c>
      <c r="B13" s="2" t="s">
        <v>32</v>
      </c>
      <c r="C13" s="2">
        <v>2930941</v>
      </c>
    </row>
    <row r="14" spans="1:3" x14ac:dyDescent="0.25">
      <c r="A14" s="2" t="s">
        <v>3554</v>
      </c>
      <c r="B14" s="2" t="s">
        <v>21</v>
      </c>
      <c r="C14" s="2">
        <v>2579679</v>
      </c>
    </row>
    <row r="15" spans="1:3" x14ac:dyDescent="0.25">
      <c r="A15" s="2" t="s">
        <v>3554</v>
      </c>
      <c r="B15" s="2" t="s">
        <v>29</v>
      </c>
      <c r="C15" s="2">
        <v>1997981</v>
      </c>
    </row>
    <row r="16" spans="1:3" x14ac:dyDescent="0.25">
      <c r="A16" s="2" t="s">
        <v>3554</v>
      </c>
      <c r="B16" s="2" t="s">
        <v>16</v>
      </c>
      <c r="C16" s="2">
        <v>1828002</v>
      </c>
    </row>
    <row r="17" spans="1:3" x14ac:dyDescent="0.25">
      <c r="A17" s="2" t="s">
        <v>3554</v>
      </c>
      <c r="B17" s="2" t="s">
        <v>32</v>
      </c>
      <c r="C17" s="2">
        <v>3476746</v>
      </c>
    </row>
    <row r="18" spans="1:3" x14ac:dyDescent="0.25">
      <c r="A18" s="2" t="s">
        <v>3555</v>
      </c>
      <c r="B18" s="2" t="s">
        <v>21</v>
      </c>
      <c r="C18" s="2">
        <v>2461745</v>
      </c>
    </row>
    <row r="19" spans="1:3" x14ac:dyDescent="0.25">
      <c r="A19" s="2" t="s">
        <v>3555</v>
      </c>
      <c r="B19" s="2" t="s">
        <v>29</v>
      </c>
      <c r="C19" s="2">
        <v>2215272</v>
      </c>
    </row>
    <row r="20" spans="1:3" x14ac:dyDescent="0.25">
      <c r="A20" s="2" t="s">
        <v>3555</v>
      </c>
      <c r="B20" s="2" t="s">
        <v>16</v>
      </c>
      <c r="C20" s="2">
        <v>3105756</v>
      </c>
    </row>
    <row r="21" spans="1:3" x14ac:dyDescent="0.25">
      <c r="A21" s="2" t="s">
        <v>3555</v>
      </c>
      <c r="B21" s="2" t="s">
        <v>32</v>
      </c>
      <c r="C21" s="2">
        <v>2612349</v>
      </c>
    </row>
    <row r="22" spans="1:3" x14ac:dyDescent="0.25">
      <c r="A22" s="2" t="s">
        <v>3556</v>
      </c>
      <c r="B22" s="2" t="s">
        <v>21</v>
      </c>
      <c r="C22" s="2">
        <v>3398970</v>
      </c>
    </row>
    <row r="23" spans="1:3" x14ac:dyDescent="0.25">
      <c r="A23" s="2" t="s">
        <v>3556</v>
      </c>
      <c r="B23" s="2" t="s">
        <v>29</v>
      </c>
      <c r="C23" s="2">
        <v>2897594</v>
      </c>
    </row>
    <row r="24" spans="1:3" x14ac:dyDescent="0.25">
      <c r="A24" s="2" t="s">
        <v>3556</v>
      </c>
      <c r="B24" s="2" t="s">
        <v>16</v>
      </c>
      <c r="C24" s="2">
        <v>1942737</v>
      </c>
    </row>
    <row r="25" spans="1:3" x14ac:dyDescent="0.25">
      <c r="A25" s="2" t="s">
        <v>3556</v>
      </c>
      <c r="B25" s="2" t="s">
        <v>32</v>
      </c>
      <c r="C25" s="2">
        <v>2323974</v>
      </c>
    </row>
    <row r="26" spans="1:3" x14ac:dyDescent="0.25">
      <c r="A26" s="2" t="s">
        <v>3557</v>
      </c>
      <c r="B26" s="2" t="s">
        <v>21</v>
      </c>
      <c r="C26" s="2">
        <v>3318547</v>
      </c>
    </row>
    <row r="27" spans="1:3" x14ac:dyDescent="0.25">
      <c r="A27" s="2" t="s">
        <v>3557</v>
      </c>
      <c r="B27" s="2" t="s">
        <v>29</v>
      </c>
      <c r="C27" s="2">
        <v>2504018</v>
      </c>
    </row>
    <row r="28" spans="1:3" x14ac:dyDescent="0.25">
      <c r="A28" s="2" t="s">
        <v>3557</v>
      </c>
      <c r="B28" s="2" t="s">
        <v>16</v>
      </c>
      <c r="C28" s="2">
        <v>2106982</v>
      </c>
    </row>
    <row r="29" spans="1:3" x14ac:dyDescent="0.25">
      <c r="A29" s="2" t="s">
        <v>3557</v>
      </c>
      <c r="B29" s="2" t="s">
        <v>32</v>
      </c>
      <c r="C29" s="2">
        <v>2532100</v>
      </c>
    </row>
    <row r="30" spans="1:3" x14ac:dyDescent="0.25">
      <c r="A30" s="2" t="s">
        <v>3558</v>
      </c>
      <c r="B30" s="2" t="s">
        <v>21</v>
      </c>
      <c r="C30" s="2">
        <v>2022379</v>
      </c>
    </row>
    <row r="31" spans="1:3" x14ac:dyDescent="0.25">
      <c r="A31" s="2" t="s">
        <v>3558</v>
      </c>
      <c r="B31" s="2" t="s">
        <v>29</v>
      </c>
      <c r="C31" s="2">
        <v>1996159</v>
      </c>
    </row>
    <row r="32" spans="1:3" x14ac:dyDescent="0.25">
      <c r="A32" s="2" t="s">
        <v>3558</v>
      </c>
      <c r="B32" s="2" t="s">
        <v>16</v>
      </c>
      <c r="C32" s="2">
        <v>3012226</v>
      </c>
    </row>
    <row r="33" spans="1:3" x14ac:dyDescent="0.25">
      <c r="A33" s="2" t="s">
        <v>3558</v>
      </c>
      <c r="B33" s="2" t="s">
        <v>32</v>
      </c>
      <c r="C33" s="2">
        <v>1858257</v>
      </c>
    </row>
    <row r="34" spans="1:3" x14ac:dyDescent="0.25">
      <c r="A34" s="2" t="s">
        <v>3559</v>
      </c>
      <c r="B34" s="2" t="s">
        <v>21</v>
      </c>
      <c r="C34" s="2">
        <v>3078267</v>
      </c>
    </row>
    <row r="35" spans="1:3" x14ac:dyDescent="0.25">
      <c r="A35" s="2" t="s">
        <v>3559</v>
      </c>
      <c r="B35" s="2" t="s">
        <v>29</v>
      </c>
      <c r="C35" s="2">
        <v>2691905</v>
      </c>
    </row>
    <row r="36" spans="1:3" x14ac:dyDescent="0.25">
      <c r="A36" s="2" t="s">
        <v>3559</v>
      </c>
      <c r="B36" s="2" t="s">
        <v>16</v>
      </c>
      <c r="C36" s="2">
        <v>3522614</v>
      </c>
    </row>
    <row r="37" spans="1:3" x14ac:dyDescent="0.25">
      <c r="A37" s="2" t="s">
        <v>3559</v>
      </c>
      <c r="B37" s="2" t="s">
        <v>32</v>
      </c>
      <c r="C37" s="2">
        <v>2541310</v>
      </c>
    </row>
    <row r="38" spans="1:3" x14ac:dyDescent="0.25">
      <c r="A38" s="2" t="s">
        <v>3560</v>
      </c>
      <c r="B38" s="2" t="s">
        <v>21</v>
      </c>
      <c r="C38" s="2">
        <v>3480918</v>
      </c>
    </row>
    <row r="39" spans="1:3" x14ac:dyDescent="0.25">
      <c r="A39" s="2" t="s">
        <v>3560</v>
      </c>
      <c r="B39" s="2" t="s">
        <v>29</v>
      </c>
      <c r="C39" s="2">
        <v>2437023</v>
      </c>
    </row>
    <row r="40" spans="1:3" x14ac:dyDescent="0.25">
      <c r="A40" s="2" t="s">
        <v>3560</v>
      </c>
      <c r="B40" s="2" t="s">
        <v>16</v>
      </c>
      <c r="C40" s="2">
        <v>2018292</v>
      </c>
    </row>
    <row r="41" spans="1:3" x14ac:dyDescent="0.25">
      <c r="A41" s="2" t="s">
        <v>3560</v>
      </c>
      <c r="B41" s="2" t="s">
        <v>32</v>
      </c>
      <c r="C41" s="2">
        <v>2293242</v>
      </c>
    </row>
    <row r="42" spans="1:3" x14ac:dyDescent="0.25">
      <c r="A42" s="2" t="s">
        <v>3561</v>
      </c>
      <c r="B42" s="2" t="s">
        <v>21</v>
      </c>
      <c r="C42" s="2">
        <v>3374691</v>
      </c>
    </row>
    <row r="43" spans="1:3" x14ac:dyDescent="0.25">
      <c r="A43" s="2" t="s">
        <v>3561</v>
      </c>
      <c r="B43" s="2" t="s">
        <v>29</v>
      </c>
      <c r="C43" s="2">
        <v>2132102</v>
      </c>
    </row>
    <row r="44" spans="1:3" x14ac:dyDescent="0.25">
      <c r="A44" s="2" t="s">
        <v>3561</v>
      </c>
      <c r="B44" s="2" t="s">
        <v>16</v>
      </c>
      <c r="C44" s="2">
        <v>2047669</v>
      </c>
    </row>
    <row r="45" spans="1:3" x14ac:dyDescent="0.25">
      <c r="A45" s="2" t="s">
        <v>3561</v>
      </c>
      <c r="B45" s="2" t="s">
        <v>32</v>
      </c>
      <c r="C45" s="2">
        <v>2471512</v>
      </c>
    </row>
    <row r="46" spans="1:3" x14ac:dyDescent="0.25">
      <c r="A46" s="2" t="s">
        <v>3562</v>
      </c>
      <c r="B46" s="2" t="s">
        <v>21</v>
      </c>
      <c r="C46" s="2">
        <v>2405916</v>
      </c>
    </row>
    <row r="47" spans="1:3" x14ac:dyDescent="0.25">
      <c r="A47" s="2" t="s">
        <v>3562</v>
      </c>
      <c r="B47" s="2" t="s">
        <v>29</v>
      </c>
      <c r="C47" s="2">
        <v>2967938</v>
      </c>
    </row>
    <row r="48" spans="1:3" x14ac:dyDescent="0.25">
      <c r="A48" s="2" t="s">
        <v>3562</v>
      </c>
      <c r="B48" s="2" t="s">
        <v>16</v>
      </c>
      <c r="C48" s="2">
        <v>2504429</v>
      </c>
    </row>
    <row r="49" spans="1:3" x14ac:dyDescent="0.25">
      <c r="A49" s="2" t="s">
        <v>3562</v>
      </c>
      <c r="B49" s="2" t="s">
        <v>32</v>
      </c>
      <c r="C49" s="2">
        <v>3496955</v>
      </c>
    </row>
    <row r="50" spans="1:3" x14ac:dyDescent="0.25">
      <c r="A50" s="2" t="s">
        <v>3563</v>
      </c>
      <c r="B50" s="2" t="s">
        <v>21</v>
      </c>
      <c r="C50" s="2">
        <v>3035439</v>
      </c>
    </row>
    <row r="51" spans="1:3" x14ac:dyDescent="0.25">
      <c r="A51" s="2" t="s">
        <v>3563</v>
      </c>
      <c r="B51" s="2" t="s">
        <v>29</v>
      </c>
      <c r="C51" s="2">
        <v>2473651</v>
      </c>
    </row>
    <row r="52" spans="1:3" x14ac:dyDescent="0.25">
      <c r="A52" s="2" t="s">
        <v>3563</v>
      </c>
      <c r="B52" s="2" t="s">
        <v>16</v>
      </c>
      <c r="C52" s="2">
        <v>3544989</v>
      </c>
    </row>
    <row r="53" spans="1:3" x14ac:dyDescent="0.25">
      <c r="A53" s="2" t="s">
        <v>3563</v>
      </c>
      <c r="B53" s="2" t="s">
        <v>32</v>
      </c>
      <c r="C53" s="2">
        <v>2806624</v>
      </c>
    </row>
    <row r="54" spans="1:3" x14ac:dyDescent="0.25">
      <c r="A54" s="2" t="s">
        <v>3564</v>
      </c>
      <c r="B54" s="2" t="s">
        <v>21</v>
      </c>
      <c r="C54" s="2">
        <v>2062267</v>
      </c>
    </row>
    <row r="55" spans="1:3" x14ac:dyDescent="0.25">
      <c r="A55" s="2" t="s">
        <v>3564</v>
      </c>
      <c r="B55" s="2" t="s">
        <v>29</v>
      </c>
      <c r="C55" s="2">
        <v>2128285</v>
      </c>
    </row>
    <row r="56" spans="1:3" x14ac:dyDescent="0.25">
      <c r="A56" s="2" t="s">
        <v>3564</v>
      </c>
      <c r="B56" s="2" t="s">
        <v>16</v>
      </c>
      <c r="C56" s="2">
        <v>2141623</v>
      </c>
    </row>
    <row r="57" spans="1:3" x14ac:dyDescent="0.25">
      <c r="A57" s="2" t="s">
        <v>3564</v>
      </c>
      <c r="B57" s="2" t="s">
        <v>32</v>
      </c>
      <c r="C57" s="2">
        <v>2113848</v>
      </c>
    </row>
    <row r="58" spans="1:3" x14ac:dyDescent="0.25">
      <c r="A58" s="2" t="s">
        <v>3565</v>
      </c>
      <c r="B58" s="2" t="s">
        <v>21</v>
      </c>
      <c r="C58" s="2">
        <v>1907740</v>
      </c>
    </row>
    <row r="59" spans="1:3" x14ac:dyDescent="0.25">
      <c r="A59" s="2" t="s">
        <v>3565</v>
      </c>
      <c r="B59" s="2" t="s">
        <v>29</v>
      </c>
      <c r="C59" s="2">
        <v>3216887</v>
      </c>
    </row>
    <row r="60" spans="1:3" x14ac:dyDescent="0.25">
      <c r="A60" s="2" t="s">
        <v>3565</v>
      </c>
      <c r="B60" s="2" t="s">
        <v>16</v>
      </c>
      <c r="C60" s="2">
        <v>2336955</v>
      </c>
    </row>
    <row r="61" spans="1:3" x14ac:dyDescent="0.25">
      <c r="A61" s="2" t="s">
        <v>3565</v>
      </c>
      <c r="B61" s="2" t="s">
        <v>32</v>
      </c>
      <c r="C61" s="2">
        <v>1883570</v>
      </c>
    </row>
    <row r="62" spans="1:3" x14ac:dyDescent="0.25">
      <c r="A62" s="2" t="s">
        <v>3566</v>
      </c>
      <c r="B62" s="2" t="s">
        <v>21</v>
      </c>
      <c r="C62" s="2">
        <v>2708462</v>
      </c>
    </row>
    <row r="63" spans="1:3" x14ac:dyDescent="0.25">
      <c r="A63" s="2" t="s">
        <v>3566</v>
      </c>
      <c r="B63" s="2" t="s">
        <v>29</v>
      </c>
      <c r="C63" s="2">
        <v>1881983</v>
      </c>
    </row>
    <row r="64" spans="1:3" x14ac:dyDescent="0.25">
      <c r="A64" s="2" t="s">
        <v>3566</v>
      </c>
      <c r="B64" s="2" t="s">
        <v>16</v>
      </c>
      <c r="C64" s="2">
        <v>2897242</v>
      </c>
    </row>
    <row r="65" spans="1:3" x14ac:dyDescent="0.25">
      <c r="A65" s="2" t="s">
        <v>3566</v>
      </c>
      <c r="B65" s="2" t="s">
        <v>32</v>
      </c>
      <c r="C65" s="2">
        <v>2671270</v>
      </c>
    </row>
    <row r="66" spans="1:3" x14ac:dyDescent="0.25">
      <c r="A66" s="2" t="s">
        <v>3567</v>
      </c>
      <c r="B66" s="2" t="s">
        <v>21</v>
      </c>
      <c r="C66" s="2">
        <v>2321439</v>
      </c>
    </row>
    <row r="67" spans="1:3" x14ac:dyDescent="0.25">
      <c r="A67" s="2" t="s">
        <v>3567</v>
      </c>
      <c r="B67" s="2" t="s">
        <v>29</v>
      </c>
      <c r="C67" s="2">
        <v>2680227</v>
      </c>
    </row>
    <row r="68" spans="1:3" x14ac:dyDescent="0.25">
      <c r="A68" s="2" t="s">
        <v>3567</v>
      </c>
      <c r="B68" s="2" t="s">
        <v>16</v>
      </c>
      <c r="C68" s="2">
        <v>2837429</v>
      </c>
    </row>
    <row r="69" spans="1:3" x14ac:dyDescent="0.25">
      <c r="A69" s="2" t="s">
        <v>3567</v>
      </c>
      <c r="B69" s="2" t="s">
        <v>32</v>
      </c>
      <c r="C69" s="2">
        <v>3244402</v>
      </c>
    </row>
    <row r="70" spans="1:3" x14ac:dyDescent="0.25">
      <c r="A70" s="2" t="s">
        <v>3568</v>
      </c>
      <c r="B70" s="2" t="s">
        <v>21</v>
      </c>
      <c r="C70" s="2">
        <v>2540954</v>
      </c>
    </row>
    <row r="71" spans="1:3" x14ac:dyDescent="0.25">
      <c r="A71" s="2" t="s">
        <v>3568</v>
      </c>
      <c r="B71" s="2" t="s">
        <v>29</v>
      </c>
      <c r="C71" s="2">
        <v>3416016</v>
      </c>
    </row>
    <row r="72" spans="1:3" x14ac:dyDescent="0.25">
      <c r="A72" s="2" t="s">
        <v>3568</v>
      </c>
      <c r="B72" s="2" t="s">
        <v>16</v>
      </c>
      <c r="C72" s="2">
        <v>1942424</v>
      </c>
    </row>
    <row r="73" spans="1:3" x14ac:dyDescent="0.25">
      <c r="A73" s="2" t="s">
        <v>3568</v>
      </c>
      <c r="B73" s="2" t="s">
        <v>32</v>
      </c>
      <c r="C73" s="2">
        <v>2857052</v>
      </c>
    </row>
    <row r="74" spans="1:3" x14ac:dyDescent="0.25">
      <c r="A74" s="2" t="s">
        <v>3569</v>
      </c>
      <c r="B74" s="2" t="s">
        <v>21</v>
      </c>
      <c r="C74" s="2">
        <v>3340688</v>
      </c>
    </row>
    <row r="75" spans="1:3" x14ac:dyDescent="0.25">
      <c r="A75" s="2" t="s">
        <v>3569</v>
      </c>
      <c r="B75" s="2" t="s">
        <v>29</v>
      </c>
      <c r="C75" s="2">
        <v>2161283</v>
      </c>
    </row>
    <row r="76" spans="1:3" x14ac:dyDescent="0.25">
      <c r="A76" s="2" t="s">
        <v>3569</v>
      </c>
      <c r="B76" s="2" t="s">
        <v>16</v>
      </c>
      <c r="C76" s="2">
        <v>2071101</v>
      </c>
    </row>
    <row r="77" spans="1:3" x14ac:dyDescent="0.25">
      <c r="A77" s="2" t="s">
        <v>3569</v>
      </c>
      <c r="B77" s="2" t="s">
        <v>32</v>
      </c>
      <c r="C77" s="2">
        <v>2864116</v>
      </c>
    </row>
    <row r="78" spans="1:3" x14ac:dyDescent="0.25">
      <c r="A78" s="2" t="s">
        <v>3570</v>
      </c>
      <c r="B78" s="2" t="s">
        <v>21</v>
      </c>
      <c r="C78" s="2">
        <v>2548517</v>
      </c>
    </row>
    <row r="79" spans="1:3" x14ac:dyDescent="0.25">
      <c r="A79" s="2" t="s">
        <v>3570</v>
      </c>
      <c r="B79" s="2" t="s">
        <v>29</v>
      </c>
      <c r="C79" s="2">
        <v>3480134</v>
      </c>
    </row>
    <row r="80" spans="1:3" x14ac:dyDescent="0.25">
      <c r="A80" s="2" t="s">
        <v>3570</v>
      </c>
      <c r="B80" s="2" t="s">
        <v>16</v>
      </c>
      <c r="C80" s="2">
        <v>3039173</v>
      </c>
    </row>
    <row r="81" spans="1:3" x14ac:dyDescent="0.25">
      <c r="A81" s="2" t="s">
        <v>3570</v>
      </c>
      <c r="B81" s="2" t="s">
        <v>32</v>
      </c>
      <c r="C81" s="2">
        <v>1979592</v>
      </c>
    </row>
    <row r="82" spans="1:3" x14ac:dyDescent="0.25">
      <c r="A82" s="2" t="s">
        <v>3571</v>
      </c>
      <c r="B82" s="2" t="s">
        <v>21</v>
      </c>
      <c r="C82" s="2">
        <v>2029779</v>
      </c>
    </row>
    <row r="83" spans="1:3" x14ac:dyDescent="0.25">
      <c r="A83" s="2" t="s">
        <v>3571</v>
      </c>
      <c r="B83" s="2" t="s">
        <v>29</v>
      </c>
      <c r="C83" s="2">
        <v>3196774</v>
      </c>
    </row>
    <row r="84" spans="1:3" x14ac:dyDescent="0.25">
      <c r="A84" s="2" t="s">
        <v>3571</v>
      </c>
      <c r="B84" s="2" t="s">
        <v>16</v>
      </c>
      <c r="C84" s="2">
        <v>2572679</v>
      </c>
    </row>
    <row r="85" spans="1:3" x14ac:dyDescent="0.25">
      <c r="A85" s="2" t="s">
        <v>3571</v>
      </c>
      <c r="B85" s="2" t="s">
        <v>32</v>
      </c>
      <c r="C85" s="2">
        <v>3088807</v>
      </c>
    </row>
    <row r="86" spans="1:3" x14ac:dyDescent="0.25">
      <c r="A86" s="2" t="s">
        <v>3572</v>
      </c>
      <c r="B86" s="2" t="s">
        <v>21</v>
      </c>
      <c r="C86" s="2">
        <v>1900388</v>
      </c>
    </row>
    <row r="87" spans="1:3" x14ac:dyDescent="0.25">
      <c r="A87" s="2" t="s">
        <v>3572</v>
      </c>
      <c r="B87" s="2" t="s">
        <v>29</v>
      </c>
      <c r="C87" s="2">
        <v>2835996</v>
      </c>
    </row>
    <row r="88" spans="1:3" x14ac:dyDescent="0.25">
      <c r="A88" s="2" t="s">
        <v>3572</v>
      </c>
      <c r="B88" s="2" t="s">
        <v>16</v>
      </c>
      <c r="C88" s="2">
        <v>1843532</v>
      </c>
    </row>
    <row r="89" spans="1:3" x14ac:dyDescent="0.25">
      <c r="A89" s="2" t="s">
        <v>3572</v>
      </c>
      <c r="B89" s="2" t="s">
        <v>32</v>
      </c>
      <c r="C89" s="2">
        <v>2515603</v>
      </c>
    </row>
    <row r="90" spans="1:3" x14ac:dyDescent="0.25">
      <c r="A90" s="2" t="s">
        <v>3573</v>
      </c>
      <c r="B90" s="2" t="s">
        <v>21</v>
      </c>
      <c r="C90" s="2">
        <v>3518962</v>
      </c>
    </row>
    <row r="91" spans="1:3" x14ac:dyDescent="0.25">
      <c r="A91" s="2" t="s">
        <v>3573</v>
      </c>
      <c r="B91" s="2" t="s">
        <v>29</v>
      </c>
      <c r="C91" s="2">
        <v>3135049</v>
      </c>
    </row>
    <row r="92" spans="1:3" x14ac:dyDescent="0.25">
      <c r="A92" s="2" t="s">
        <v>3573</v>
      </c>
      <c r="B92" s="2" t="s">
        <v>16</v>
      </c>
      <c r="C92" s="2">
        <v>3120596</v>
      </c>
    </row>
    <row r="93" spans="1:3" x14ac:dyDescent="0.25">
      <c r="A93" s="2" t="s">
        <v>3573</v>
      </c>
      <c r="B93" s="2" t="s">
        <v>32</v>
      </c>
      <c r="C93" s="2">
        <v>2879818</v>
      </c>
    </row>
    <row r="94" spans="1:3" x14ac:dyDescent="0.25">
      <c r="A94" s="2" t="s">
        <v>3574</v>
      </c>
      <c r="B94" s="2" t="s">
        <v>21</v>
      </c>
      <c r="C94" s="2">
        <v>1952360</v>
      </c>
    </row>
    <row r="95" spans="1:3" x14ac:dyDescent="0.25">
      <c r="A95" s="2" t="s">
        <v>3574</v>
      </c>
      <c r="B95" s="2" t="s">
        <v>29</v>
      </c>
      <c r="C95" s="2">
        <v>2260232</v>
      </c>
    </row>
    <row r="96" spans="1:3" x14ac:dyDescent="0.25">
      <c r="A96" s="2" t="s">
        <v>3574</v>
      </c>
      <c r="B96" s="2" t="s">
        <v>16</v>
      </c>
      <c r="C96" s="2">
        <v>3059969</v>
      </c>
    </row>
    <row r="97" spans="1:3" x14ac:dyDescent="0.25">
      <c r="A97" s="2" t="s">
        <v>3574</v>
      </c>
      <c r="B97" s="2" t="s">
        <v>32</v>
      </c>
      <c r="C97" s="2">
        <v>2823593</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4379-5F4F-487F-8A23-6BEFBC2F3776}">
  <dimension ref="A1:C97"/>
  <sheetViews>
    <sheetView workbookViewId="0">
      <selection activeCell="F9" sqref="F9"/>
    </sheetView>
  </sheetViews>
  <sheetFormatPr defaultRowHeight="15" x14ac:dyDescent="0.25"/>
  <cols>
    <col min="1" max="1" width="13.28515625" bestFit="1" customWidth="1"/>
    <col min="2" max="2" width="9.42578125" bestFit="1" customWidth="1"/>
    <col min="3" max="3" width="13.42578125" bestFit="1" customWidth="1"/>
  </cols>
  <sheetData>
    <row r="1" spans="1:3" x14ac:dyDescent="0.25">
      <c r="A1" t="s">
        <v>3549</v>
      </c>
      <c r="B1" t="s">
        <v>10</v>
      </c>
      <c r="C1" t="s">
        <v>3550</v>
      </c>
    </row>
    <row r="2" spans="1:3" x14ac:dyDescent="0.25">
      <c r="A2" s="12">
        <v>45658</v>
      </c>
      <c r="B2" s="11" t="s">
        <v>21</v>
      </c>
      <c r="C2">
        <v>2483590</v>
      </c>
    </row>
    <row r="3" spans="1:3" x14ac:dyDescent="0.25">
      <c r="A3" s="12">
        <v>45658</v>
      </c>
      <c r="B3" s="11" t="s">
        <v>29</v>
      </c>
      <c r="C3">
        <v>3304107</v>
      </c>
    </row>
    <row r="4" spans="1:3" x14ac:dyDescent="0.25">
      <c r="A4" s="12">
        <v>45658</v>
      </c>
      <c r="B4" s="11" t="s">
        <v>16</v>
      </c>
      <c r="C4">
        <v>3185268</v>
      </c>
    </row>
    <row r="5" spans="1:3" x14ac:dyDescent="0.25">
      <c r="A5" s="12">
        <v>45658</v>
      </c>
      <c r="B5" s="11" t="s">
        <v>32</v>
      </c>
      <c r="C5">
        <v>3450191</v>
      </c>
    </row>
    <row r="6" spans="1:3" x14ac:dyDescent="0.25">
      <c r="A6" s="12">
        <v>45689</v>
      </c>
      <c r="B6" s="11" t="s">
        <v>21</v>
      </c>
      <c r="C6">
        <v>2107473</v>
      </c>
    </row>
    <row r="7" spans="1:3" x14ac:dyDescent="0.25">
      <c r="A7" s="12">
        <v>45689</v>
      </c>
      <c r="B7" s="11" t="s">
        <v>29</v>
      </c>
      <c r="C7">
        <v>1954639</v>
      </c>
    </row>
    <row r="8" spans="1:3" x14ac:dyDescent="0.25">
      <c r="A8" s="12">
        <v>45689</v>
      </c>
      <c r="B8" s="11" t="s">
        <v>16</v>
      </c>
      <c r="C8">
        <v>1864161</v>
      </c>
    </row>
    <row r="9" spans="1:3" x14ac:dyDescent="0.25">
      <c r="A9" s="12">
        <v>45689</v>
      </c>
      <c r="B9" s="11" t="s">
        <v>32</v>
      </c>
      <c r="C9">
        <v>3208872</v>
      </c>
    </row>
    <row r="10" spans="1:3" x14ac:dyDescent="0.25">
      <c r="A10" s="12">
        <v>45717</v>
      </c>
      <c r="B10" s="11" t="s">
        <v>21</v>
      </c>
      <c r="C10">
        <v>2136212</v>
      </c>
    </row>
    <row r="11" spans="1:3" x14ac:dyDescent="0.25">
      <c r="A11" s="12">
        <v>45717</v>
      </c>
      <c r="B11" s="11" t="s">
        <v>29</v>
      </c>
      <c r="C11">
        <v>1929755</v>
      </c>
    </row>
    <row r="12" spans="1:3" x14ac:dyDescent="0.25">
      <c r="A12" s="12">
        <v>45717</v>
      </c>
      <c r="B12" s="11" t="s">
        <v>16</v>
      </c>
      <c r="C12">
        <v>2746960</v>
      </c>
    </row>
    <row r="13" spans="1:3" x14ac:dyDescent="0.25">
      <c r="A13" s="12">
        <v>45717</v>
      </c>
      <c r="B13" s="11" t="s">
        <v>32</v>
      </c>
      <c r="C13">
        <v>2930941</v>
      </c>
    </row>
    <row r="14" spans="1:3" x14ac:dyDescent="0.25">
      <c r="A14" s="12">
        <v>45748</v>
      </c>
      <c r="B14" s="11" t="s">
        <v>21</v>
      </c>
      <c r="C14">
        <v>2579679</v>
      </c>
    </row>
    <row r="15" spans="1:3" x14ac:dyDescent="0.25">
      <c r="A15" s="12">
        <v>45748</v>
      </c>
      <c r="B15" s="11" t="s">
        <v>29</v>
      </c>
      <c r="C15">
        <v>1997981</v>
      </c>
    </row>
    <row r="16" spans="1:3" x14ac:dyDescent="0.25">
      <c r="A16" s="12">
        <v>45748</v>
      </c>
      <c r="B16" s="11" t="s">
        <v>16</v>
      </c>
      <c r="C16">
        <v>1828002</v>
      </c>
    </row>
    <row r="17" spans="1:3" x14ac:dyDescent="0.25">
      <c r="A17" s="12">
        <v>45748</v>
      </c>
      <c r="B17" s="11" t="s">
        <v>32</v>
      </c>
      <c r="C17">
        <v>3476746</v>
      </c>
    </row>
    <row r="18" spans="1:3" x14ac:dyDescent="0.25">
      <c r="A18" s="12">
        <v>45778</v>
      </c>
      <c r="B18" s="11" t="s">
        <v>21</v>
      </c>
      <c r="C18">
        <v>2461745</v>
      </c>
    </row>
    <row r="19" spans="1:3" x14ac:dyDescent="0.25">
      <c r="A19" s="12">
        <v>45778</v>
      </c>
      <c r="B19" s="11" t="s">
        <v>29</v>
      </c>
      <c r="C19">
        <v>2215272</v>
      </c>
    </row>
    <row r="20" spans="1:3" x14ac:dyDescent="0.25">
      <c r="A20" s="12">
        <v>45778</v>
      </c>
      <c r="B20" s="11" t="s">
        <v>16</v>
      </c>
      <c r="C20">
        <v>3105756</v>
      </c>
    </row>
    <row r="21" spans="1:3" x14ac:dyDescent="0.25">
      <c r="A21" s="12">
        <v>45778</v>
      </c>
      <c r="B21" s="11" t="s">
        <v>32</v>
      </c>
      <c r="C21">
        <v>2612349</v>
      </c>
    </row>
    <row r="22" spans="1:3" x14ac:dyDescent="0.25">
      <c r="A22" s="12">
        <v>45809</v>
      </c>
      <c r="B22" s="11" t="s">
        <v>21</v>
      </c>
      <c r="C22">
        <v>3398970</v>
      </c>
    </row>
    <row r="23" spans="1:3" x14ac:dyDescent="0.25">
      <c r="A23" s="12">
        <v>45809</v>
      </c>
      <c r="B23" s="11" t="s">
        <v>29</v>
      </c>
      <c r="C23">
        <v>2897594</v>
      </c>
    </row>
    <row r="24" spans="1:3" x14ac:dyDescent="0.25">
      <c r="A24" s="12">
        <v>45809</v>
      </c>
      <c r="B24" s="11" t="s">
        <v>16</v>
      </c>
      <c r="C24">
        <v>1942737</v>
      </c>
    </row>
    <row r="25" spans="1:3" x14ac:dyDescent="0.25">
      <c r="A25" s="12">
        <v>45809</v>
      </c>
      <c r="B25" s="11" t="s">
        <v>32</v>
      </c>
      <c r="C25">
        <v>2323974</v>
      </c>
    </row>
    <row r="26" spans="1:3" x14ac:dyDescent="0.25">
      <c r="A26" s="12">
        <v>45839</v>
      </c>
      <c r="B26" s="11" t="s">
        <v>21</v>
      </c>
      <c r="C26">
        <v>3318547</v>
      </c>
    </row>
    <row r="27" spans="1:3" x14ac:dyDescent="0.25">
      <c r="A27" s="12">
        <v>45839</v>
      </c>
      <c r="B27" s="11" t="s">
        <v>29</v>
      </c>
      <c r="C27">
        <v>2504018</v>
      </c>
    </row>
    <row r="28" spans="1:3" x14ac:dyDescent="0.25">
      <c r="A28" s="12">
        <v>45839</v>
      </c>
      <c r="B28" s="11" t="s">
        <v>16</v>
      </c>
      <c r="C28">
        <v>2106982</v>
      </c>
    </row>
    <row r="29" spans="1:3" x14ac:dyDescent="0.25">
      <c r="A29" s="12">
        <v>45839</v>
      </c>
      <c r="B29" s="11" t="s">
        <v>32</v>
      </c>
      <c r="C29">
        <v>2532100</v>
      </c>
    </row>
    <row r="30" spans="1:3" x14ac:dyDescent="0.25">
      <c r="A30" s="12">
        <v>45870</v>
      </c>
      <c r="B30" s="11" t="s">
        <v>21</v>
      </c>
      <c r="C30">
        <v>2022379</v>
      </c>
    </row>
    <row r="31" spans="1:3" x14ac:dyDescent="0.25">
      <c r="A31" s="12">
        <v>45870</v>
      </c>
      <c r="B31" s="11" t="s">
        <v>29</v>
      </c>
      <c r="C31">
        <v>1996159</v>
      </c>
    </row>
    <row r="32" spans="1:3" x14ac:dyDescent="0.25">
      <c r="A32" s="12">
        <v>45870</v>
      </c>
      <c r="B32" s="11" t="s">
        <v>16</v>
      </c>
      <c r="C32">
        <v>3012226</v>
      </c>
    </row>
    <row r="33" spans="1:3" x14ac:dyDescent="0.25">
      <c r="A33" s="12">
        <v>45870</v>
      </c>
      <c r="B33" s="11" t="s">
        <v>32</v>
      </c>
      <c r="C33">
        <v>1858257</v>
      </c>
    </row>
    <row r="34" spans="1:3" x14ac:dyDescent="0.25">
      <c r="A34" s="12">
        <v>45901</v>
      </c>
      <c r="B34" s="11" t="s">
        <v>21</v>
      </c>
      <c r="C34">
        <v>3078267</v>
      </c>
    </row>
    <row r="35" spans="1:3" x14ac:dyDescent="0.25">
      <c r="A35" s="12">
        <v>45901</v>
      </c>
      <c r="B35" s="11" t="s">
        <v>29</v>
      </c>
      <c r="C35">
        <v>2691905</v>
      </c>
    </row>
    <row r="36" spans="1:3" x14ac:dyDescent="0.25">
      <c r="A36" s="12">
        <v>45901</v>
      </c>
      <c r="B36" s="11" t="s">
        <v>16</v>
      </c>
      <c r="C36">
        <v>3522614</v>
      </c>
    </row>
    <row r="37" spans="1:3" x14ac:dyDescent="0.25">
      <c r="A37" s="12">
        <v>45901</v>
      </c>
      <c r="B37" s="11" t="s">
        <v>32</v>
      </c>
      <c r="C37">
        <v>2541310</v>
      </c>
    </row>
    <row r="38" spans="1:3" x14ac:dyDescent="0.25">
      <c r="A38" s="12">
        <v>45931</v>
      </c>
      <c r="B38" s="11" t="s">
        <v>21</v>
      </c>
      <c r="C38">
        <v>3480918</v>
      </c>
    </row>
    <row r="39" spans="1:3" x14ac:dyDescent="0.25">
      <c r="A39" s="12">
        <v>45931</v>
      </c>
      <c r="B39" s="11" t="s">
        <v>29</v>
      </c>
      <c r="C39">
        <v>2437023</v>
      </c>
    </row>
    <row r="40" spans="1:3" x14ac:dyDescent="0.25">
      <c r="A40" s="12">
        <v>45931</v>
      </c>
      <c r="B40" s="11" t="s">
        <v>16</v>
      </c>
      <c r="C40">
        <v>2018292</v>
      </c>
    </row>
    <row r="41" spans="1:3" x14ac:dyDescent="0.25">
      <c r="A41" s="12">
        <v>45931</v>
      </c>
      <c r="B41" s="11" t="s">
        <v>32</v>
      </c>
      <c r="C41">
        <v>2293242</v>
      </c>
    </row>
    <row r="42" spans="1:3" x14ac:dyDescent="0.25">
      <c r="A42" s="12">
        <v>45962</v>
      </c>
      <c r="B42" s="11" t="s">
        <v>21</v>
      </c>
      <c r="C42">
        <v>3374691</v>
      </c>
    </row>
    <row r="43" spans="1:3" x14ac:dyDescent="0.25">
      <c r="A43" s="12">
        <v>45962</v>
      </c>
      <c r="B43" s="11" t="s">
        <v>29</v>
      </c>
      <c r="C43">
        <v>2132102</v>
      </c>
    </row>
    <row r="44" spans="1:3" x14ac:dyDescent="0.25">
      <c r="A44" s="12">
        <v>45962</v>
      </c>
      <c r="B44" s="11" t="s">
        <v>16</v>
      </c>
      <c r="C44">
        <v>2047669</v>
      </c>
    </row>
    <row r="45" spans="1:3" x14ac:dyDescent="0.25">
      <c r="A45" s="12">
        <v>45962</v>
      </c>
      <c r="B45" s="11" t="s">
        <v>32</v>
      </c>
      <c r="C45">
        <v>2471512</v>
      </c>
    </row>
    <row r="46" spans="1:3" x14ac:dyDescent="0.25">
      <c r="A46" s="12">
        <v>45992</v>
      </c>
      <c r="B46" s="11" t="s">
        <v>21</v>
      </c>
      <c r="C46">
        <v>2405916</v>
      </c>
    </row>
    <row r="47" spans="1:3" x14ac:dyDescent="0.25">
      <c r="A47" s="12">
        <v>45992</v>
      </c>
      <c r="B47" s="11" t="s">
        <v>29</v>
      </c>
      <c r="C47">
        <v>2967938</v>
      </c>
    </row>
    <row r="48" spans="1:3" x14ac:dyDescent="0.25">
      <c r="A48" s="12">
        <v>45992</v>
      </c>
      <c r="B48" s="11" t="s">
        <v>16</v>
      </c>
      <c r="C48">
        <v>2504429</v>
      </c>
    </row>
    <row r="49" spans="1:3" x14ac:dyDescent="0.25">
      <c r="A49" s="12">
        <v>45992</v>
      </c>
      <c r="B49" s="11" t="s">
        <v>32</v>
      </c>
      <c r="C49">
        <v>3496955</v>
      </c>
    </row>
    <row r="50" spans="1:3" x14ac:dyDescent="0.25">
      <c r="A50" s="12">
        <v>46023</v>
      </c>
      <c r="B50" s="11" t="s">
        <v>21</v>
      </c>
      <c r="C50">
        <v>3035439</v>
      </c>
    </row>
    <row r="51" spans="1:3" x14ac:dyDescent="0.25">
      <c r="A51" s="12">
        <v>46023</v>
      </c>
      <c r="B51" s="11" t="s">
        <v>29</v>
      </c>
      <c r="C51">
        <v>2473651</v>
      </c>
    </row>
    <row r="52" spans="1:3" x14ac:dyDescent="0.25">
      <c r="A52" s="12">
        <v>46023</v>
      </c>
      <c r="B52" s="11" t="s">
        <v>16</v>
      </c>
      <c r="C52">
        <v>3544989</v>
      </c>
    </row>
    <row r="53" spans="1:3" x14ac:dyDescent="0.25">
      <c r="A53" s="12">
        <v>46023</v>
      </c>
      <c r="B53" s="11" t="s">
        <v>32</v>
      </c>
      <c r="C53">
        <v>2806624</v>
      </c>
    </row>
    <row r="54" spans="1:3" x14ac:dyDescent="0.25">
      <c r="A54" s="12">
        <v>46054</v>
      </c>
      <c r="B54" s="11" t="s">
        <v>21</v>
      </c>
      <c r="C54">
        <v>2062267</v>
      </c>
    </row>
    <row r="55" spans="1:3" x14ac:dyDescent="0.25">
      <c r="A55" s="12">
        <v>46054</v>
      </c>
      <c r="B55" s="11" t="s">
        <v>29</v>
      </c>
      <c r="C55">
        <v>2128285</v>
      </c>
    </row>
    <row r="56" spans="1:3" x14ac:dyDescent="0.25">
      <c r="A56" s="12">
        <v>46054</v>
      </c>
      <c r="B56" s="11" t="s">
        <v>16</v>
      </c>
      <c r="C56">
        <v>2141623</v>
      </c>
    </row>
    <row r="57" spans="1:3" x14ac:dyDescent="0.25">
      <c r="A57" s="12">
        <v>46054</v>
      </c>
      <c r="B57" s="11" t="s">
        <v>32</v>
      </c>
      <c r="C57">
        <v>2113848</v>
      </c>
    </row>
    <row r="58" spans="1:3" x14ac:dyDescent="0.25">
      <c r="A58" s="12">
        <v>46082</v>
      </c>
      <c r="B58" s="11" t="s">
        <v>21</v>
      </c>
      <c r="C58">
        <v>1907740</v>
      </c>
    </row>
    <row r="59" spans="1:3" x14ac:dyDescent="0.25">
      <c r="A59" s="12">
        <v>46082</v>
      </c>
      <c r="B59" s="11" t="s">
        <v>29</v>
      </c>
      <c r="C59">
        <v>3216887</v>
      </c>
    </row>
    <row r="60" spans="1:3" x14ac:dyDescent="0.25">
      <c r="A60" s="12">
        <v>46082</v>
      </c>
      <c r="B60" s="11" t="s">
        <v>16</v>
      </c>
      <c r="C60">
        <v>2336955</v>
      </c>
    </row>
    <row r="61" spans="1:3" x14ac:dyDescent="0.25">
      <c r="A61" s="12">
        <v>46082</v>
      </c>
      <c r="B61" s="11" t="s">
        <v>32</v>
      </c>
      <c r="C61">
        <v>1883570</v>
      </c>
    </row>
    <row r="62" spans="1:3" x14ac:dyDescent="0.25">
      <c r="A62" s="12">
        <v>46113</v>
      </c>
      <c r="B62" s="11" t="s">
        <v>21</v>
      </c>
      <c r="C62">
        <v>2708462</v>
      </c>
    </row>
    <row r="63" spans="1:3" x14ac:dyDescent="0.25">
      <c r="A63" s="12">
        <v>46113</v>
      </c>
      <c r="B63" s="11" t="s">
        <v>29</v>
      </c>
      <c r="C63">
        <v>1881983</v>
      </c>
    </row>
    <row r="64" spans="1:3" x14ac:dyDescent="0.25">
      <c r="A64" s="12">
        <v>46113</v>
      </c>
      <c r="B64" s="11" t="s">
        <v>16</v>
      </c>
      <c r="C64">
        <v>2897242</v>
      </c>
    </row>
    <row r="65" spans="1:3" x14ac:dyDescent="0.25">
      <c r="A65" s="12">
        <v>46113</v>
      </c>
      <c r="B65" s="11" t="s">
        <v>32</v>
      </c>
      <c r="C65">
        <v>2671270</v>
      </c>
    </row>
    <row r="66" spans="1:3" x14ac:dyDescent="0.25">
      <c r="A66" s="12">
        <v>46143</v>
      </c>
      <c r="B66" s="11" t="s">
        <v>21</v>
      </c>
      <c r="C66">
        <v>2321439</v>
      </c>
    </row>
    <row r="67" spans="1:3" x14ac:dyDescent="0.25">
      <c r="A67" s="12">
        <v>46143</v>
      </c>
      <c r="B67" s="11" t="s">
        <v>29</v>
      </c>
      <c r="C67">
        <v>2680227</v>
      </c>
    </row>
    <row r="68" spans="1:3" x14ac:dyDescent="0.25">
      <c r="A68" s="12">
        <v>46143</v>
      </c>
      <c r="B68" s="11" t="s">
        <v>16</v>
      </c>
      <c r="C68">
        <v>2837429</v>
      </c>
    </row>
    <row r="69" spans="1:3" x14ac:dyDescent="0.25">
      <c r="A69" s="12">
        <v>46143</v>
      </c>
      <c r="B69" s="11" t="s">
        <v>32</v>
      </c>
      <c r="C69">
        <v>3244402</v>
      </c>
    </row>
    <row r="70" spans="1:3" x14ac:dyDescent="0.25">
      <c r="A70" s="12">
        <v>46174</v>
      </c>
      <c r="B70" s="11" t="s">
        <v>21</v>
      </c>
      <c r="C70">
        <v>2540954</v>
      </c>
    </row>
    <row r="71" spans="1:3" x14ac:dyDescent="0.25">
      <c r="A71" s="12">
        <v>46174</v>
      </c>
      <c r="B71" s="11" t="s">
        <v>29</v>
      </c>
      <c r="C71">
        <v>3416016</v>
      </c>
    </row>
    <row r="72" spans="1:3" x14ac:dyDescent="0.25">
      <c r="A72" s="12">
        <v>46174</v>
      </c>
      <c r="B72" s="11" t="s">
        <v>16</v>
      </c>
      <c r="C72">
        <v>1942424</v>
      </c>
    </row>
    <row r="73" spans="1:3" x14ac:dyDescent="0.25">
      <c r="A73" s="12">
        <v>46174</v>
      </c>
      <c r="B73" s="11" t="s">
        <v>32</v>
      </c>
      <c r="C73">
        <v>2857052</v>
      </c>
    </row>
    <row r="74" spans="1:3" x14ac:dyDescent="0.25">
      <c r="A74" s="12">
        <v>46204</v>
      </c>
      <c r="B74" s="11" t="s">
        <v>21</v>
      </c>
      <c r="C74">
        <v>3340688</v>
      </c>
    </row>
    <row r="75" spans="1:3" x14ac:dyDescent="0.25">
      <c r="A75" s="12">
        <v>46204</v>
      </c>
      <c r="B75" s="11" t="s">
        <v>29</v>
      </c>
      <c r="C75">
        <v>2161283</v>
      </c>
    </row>
    <row r="76" spans="1:3" x14ac:dyDescent="0.25">
      <c r="A76" s="12">
        <v>46204</v>
      </c>
      <c r="B76" s="11" t="s">
        <v>16</v>
      </c>
      <c r="C76">
        <v>2071101</v>
      </c>
    </row>
    <row r="77" spans="1:3" x14ac:dyDescent="0.25">
      <c r="A77" s="12">
        <v>46204</v>
      </c>
      <c r="B77" s="11" t="s">
        <v>32</v>
      </c>
      <c r="C77">
        <v>2864116</v>
      </c>
    </row>
    <row r="78" spans="1:3" x14ac:dyDescent="0.25">
      <c r="A78" s="12">
        <v>46235</v>
      </c>
      <c r="B78" s="11" t="s">
        <v>21</v>
      </c>
      <c r="C78">
        <v>2548517</v>
      </c>
    </row>
    <row r="79" spans="1:3" x14ac:dyDescent="0.25">
      <c r="A79" s="12">
        <v>46235</v>
      </c>
      <c r="B79" s="11" t="s">
        <v>29</v>
      </c>
      <c r="C79">
        <v>3480134</v>
      </c>
    </row>
    <row r="80" spans="1:3" x14ac:dyDescent="0.25">
      <c r="A80" s="12">
        <v>46235</v>
      </c>
      <c r="B80" s="11" t="s">
        <v>16</v>
      </c>
      <c r="C80">
        <v>3039173</v>
      </c>
    </row>
    <row r="81" spans="1:3" x14ac:dyDescent="0.25">
      <c r="A81" s="12">
        <v>46235</v>
      </c>
      <c r="B81" s="11" t="s">
        <v>32</v>
      </c>
      <c r="C81">
        <v>1979592</v>
      </c>
    </row>
    <row r="82" spans="1:3" x14ac:dyDescent="0.25">
      <c r="A82" s="12">
        <v>46266</v>
      </c>
      <c r="B82" s="11" t="s">
        <v>21</v>
      </c>
      <c r="C82">
        <v>2029779</v>
      </c>
    </row>
    <row r="83" spans="1:3" x14ac:dyDescent="0.25">
      <c r="A83" s="12">
        <v>46266</v>
      </c>
      <c r="B83" s="11" t="s">
        <v>29</v>
      </c>
      <c r="C83">
        <v>3196774</v>
      </c>
    </row>
    <row r="84" spans="1:3" x14ac:dyDescent="0.25">
      <c r="A84" s="12">
        <v>46266</v>
      </c>
      <c r="B84" s="11" t="s">
        <v>16</v>
      </c>
      <c r="C84">
        <v>2572679</v>
      </c>
    </row>
    <row r="85" spans="1:3" x14ac:dyDescent="0.25">
      <c r="A85" s="12">
        <v>46266</v>
      </c>
      <c r="B85" s="11" t="s">
        <v>32</v>
      </c>
      <c r="C85">
        <v>3088807</v>
      </c>
    </row>
    <row r="86" spans="1:3" x14ac:dyDescent="0.25">
      <c r="A86" s="12">
        <v>46296</v>
      </c>
      <c r="B86" s="11" t="s">
        <v>21</v>
      </c>
      <c r="C86">
        <v>1900388</v>
      </c>
    </row>
    <row r="87" spans="1:3" x14ac:dyDescent="0.25">
      <c r="A87" s="12">
        <v>46296</v>
      </c>
      <c r="B87" s="11" t="s">
        <v>29</v>
      </c>
      <c r="C87">
        <v>2835996</v>
      </c>
    </row>
    <row r="88" spans="1:3" x14ac:dyDescent="0.25">
      <c r="A88" s="12">
        <v>46296</v>
      </c>
      <c r="B88" s="11" t="s">
        <v>16</v>
      </c>
      <c r="C88">
        <v>1843532</v>
      </c>
    </row>
    <row r="89" spans="1:3" x14ac:dyDescent="0.25">
      <c r="A89" s="12">
        <v>46296</v>
      </c>
      <c r="B89" s="11" t="s">
        <v>32</v>
      </c>
      <c r="C89">
        <v>2515603</v>
      </c>
    </row>
    <row r="90" spans="1:3" x14ac:dyDescent="0.25">
      <c r="A90" s="12">
        <v>46327</v>
      </c>
      <c r="B90" s="11" t="s">
        <v>21</v>
      </c>
      <c r="C90">
        <v>3518962</v>
      </c>
    </row>
    <row r="91" spans="1:3" x14ac:dyDescent="0.25">
      <c r="A91" s="12">
        <v>46327</v>
      </c>
      <c r="B91" s="11" t="s">
        <v>29</v>
      </c>
      <c r="C91">
        <v>3135049</v>
      </c>
    </row>
    <row r="92" spans="1:3" x14ac:dyDescent="0.25">
      <c r="A92" s="12">
        <v>46327</v>
      </c>
      <c r="B92" s="11" t="s">
        <v>16</v>
      </c>
      <c r="C92">
        <v>3120596</v>
      </c>
    </row>
    <row r="93" spans="1:3" x14ac:dyDescent="0.25">
      <c r="A93" s="12">
        <v>46327</v>
      </c>
      <c r="B93" s="11" t="s">
        <v>32</v>
      </c>
      <c r="C93">
        <v>2879818</v>
      </c>
    </row>
    <row r="94" spans="1:3" x14ac:dyDescent="0.25">
      <c r="A94" s="12">
        <v>46357</v>
      </c>
      <c r="B94" s="11" t="s">
        <v>21</v>
      </c>
      <c r="C94">
        <v>1952360</v>
      </c>
    </row>
    <row r="95" spans="1:3" x14ac:dyDescent="0.25">
      <c r="A95" s="12">
        <v>46357</v>
      </c>
      <c r="B95" s="11" t="s">
        <v>29</v>
      </c>
      <c r="C95">
        <v>2260232</v>
      </c>
    </row>
    <row r="96" spans="1:3" x14ac:dyDescent="0.25">
      <c r="A96" s="12">
        <v>46357</v>
      </c>
      <c r="B96" s="11" t="s">
        <v>16</v>
      </c>
      <c r="C96">
        <v>3059969</v>
      </c>
    </row>
    <row r="97" spans="1:3" x14ac:dyDescent="0.25">
      <c r="A97" s="12">
        <v>46357</v>
      </c>
      <c r="B97" s="11" t="s">
        <v>32</v>
      </c>
      <c r="C97">
        <v>2823593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31"/>
  <sheetViews>
    <sheetView showGridLines="0" workbookViewId="0">
      <selection activeCell="L16" sqref="L16"/>
    </sheetView>
  </sheetViews>
  <sheetFormatPr defaultRowHeight="15" x14ac:dyDescent="0.25"/>
  <cols>
    <col min="1" max="1" width="12.140625" bestFit="1" customWidth="1"/>
    <col min="2" max="2" width="7.28515625" bestFit="1" customWidth="1"/>
    <col min="3" max="3" width="11.85546875" bestFit="1" customWidth="1"/>
    <col min="4" max="4" width="10.85546875" bestFit="1" customWidth="1"/>
    <col min="5" max="5" width="10.140625" bestFit="1" customWidth="1"/>
    <col min="6" max="6" width="13.28515625" bestFit="1" customWidth="1"/>
    <col min="7" max="7" width="11.7109375" bestFit="1" customWidth="1"/>
    <col min="8" max="8" width="13.42578125" bestFit="1" customWidth="1"/>
  </cols>
  <sheetData>
    <row r="1" spans="1:8" x14ac:dyDescent="0.25">
      <c r="A1" s="3" t="s">
        <v>3575</v>
      </c>
      <c r="B1" s="3" t="s">
        <v>3576</v>
      </c>
      <c r="C1" s="3" t="s">
        <v>3577</v>
      </c>
      <c r="D1" s="3" t="s">
        <v>3578</v>
      </c>
      <c r="E1" s="3" t="s">
        <v>3579</v>
      </c>
      <c r="F1" s="3" t="s">
        <v>3549</v>
      </c>
      <c r="G1" s="3" t="s">
        <v>3580</v>
      </c>
      <c r="H1" s="3" t="s">
        <v>3581</v>
      </c>
    </row>
    <row r="2" spans="1:8" x14ac:dyDescent="0.25">
      <c r="A2" s="5">
        <v>45658</v>
      </c>
      <c r="B2" s="2">
        <v>2025</v>
      </c>
      <c r="C2" s="2">
        <v>1</v>
      </c>
      <c r="D2" s="2" t="s">
        <v>3582</v>
      </c>
      <c r="E2" s="2" t="s">
        <v>3583</v>
      </c>
      <c r="F2" s="2" t="s">
        <v>3551</v>
      </c>
      <c r="G2" s="2" t="s">
        <v>3584</v>
      </c>
      <c r="H2" s="5">
        <v>45658</v>
      </c>
    </row>
    <row r="3" spans="1:8" x14ac:dyDescent="0.25">
      <c r="A3" s="5">
        <v>45659</v>
      </c>
      <c r="B3" s="2">
        <v>2025</v>
      </c>
      <c r="C3" s="2">
        <v>1</v>
      </c>
      <c r="D3" s="2" t="s">
        <v>3582</v>
      </c>
      <c r="E3" s="2" t="s">
        <v>3583</v>
      </c>
      <c r="F3" s="2" t="s">
        <v>3551</v>
      </c>
      <c r="G3" s="2" t="s">
        <v>3585</v>
      </c>
      <c r="H3" s="5">
        <v>45658</v>
      </c>
    </row>
    <row r="4" spans="1:8" x14ac:dyDescent="0.25">
      <c r="A4" s="5">
        <v>45660</v>
      </c>
      <c r="B4" s="2">
        <v>2025</v>
      </c>
      <c r="C4" s="2">
        <v>1</v>
      </c>
      <c r="D4" s="2" t="s">
        <v>3582</v>
      </c>
      <c r="E4" s="2" t="s">
        <v>3583</v>
      </c>
      <c r="F4" s="2" t="s">
        <v>3551</v>
      </c>
      <c r="G4" s="2" t="s">
        <v>3586</v>
      </c>
      <c r="H4" s="5">
        <v>45658</v>
      </c>
    </row>
    <row r="5" spans="1:8" x14ac:dyDescent="0.25">
      <c r="A5" s="5">
        <v>45661</v>
      </c>
      <c r="B5" s="2">
        <v>2025</v>
      </c>
      <c r="C5" s="2">
        <v>1</v>
      </c>
      <c r="D5" s="2" t="s">
        <v>3582</v>
      </c>
      <c r="E5" s="2" t="s">
        <v>3583</v>
      </c>
      <c r="F5" s="2" t="s">
        <v>3551</v>
      </c>
      <c r="G5" s="2" t="s">
        <v>3587</v>
      </c>
      <c r="H5" s="5">
        <v>45658</v>
      </c>
    </row>
    <row r="6" spans="1:8" x14ac:dyDescent="0.25">
      <c r="A6" s="5">
        <v>45662</v>
      </c>
      <c r="B6" s="2">
        <v>2025</v>
      </c>
      <c r="C6" s="2">
        <v>1</v>
      </c>
      <c r="D6" s="2" t="s">
        <v>3582</v>
      </c>
      <c r="E6" s="2" t="s">
        <v>3583</v>
      </c>
      <c r="F6" s="2" t="s">
        <v>3551</v>
      </c>
      <c r="G6" s="2" t="s">
        <v>3588</v>
      </c>
      <c r="H6" s="5">
        <v>45658</v>
      </c>
    </row>
    <row r="7" spans="1:8" x14ac:dyDescent="0.25">
      <c r="A7" s="5">
        <v>45663</v>
      </c>
      <c r="B7" s="2">
        <v>2025</v>
      </c>
      <c r="C7" s="2">
        <v>1</v>
      </c>
      <c r="D7" s="2" t="s">
        <v>3582</v>
      </c>
      <c r="E7" s="2" t="s">
        <v>3583</v>
      </c>
      <c r="F7" s="2" t="s">
        <v>3551</v>
      </c>
      <c r="G7" s="2" t="s">
        <v>3589</v>
      </c>
      <c r="H7" s="5">
        <v>45658</v>
      </c>
    </row>
    <row r="8" spans="1:8" x14ac:dyDescent="0.25">
      <c r="A8" s="5">
        <v>45664</v>
      </c>
      <c r="B8" s="2">
        <v>2025</v>
      </c>
      <c r="C8" s="2">
        <v>1</v>
      </c>
      <c r="D8" s="2" t="s">
        <v>3582</v>
      </c>
      <c r="E8" s="2" t="s">
        <v>3583</v>
      </c>
      <c r="F8" s="2" t="s">
        <v>3551</v>
      </c>
      <c r="G8" s="2" t="s">
        <v>3590</v>
      </c>
      <c r="H8" s="5">
        <v>45658</v>
      </c>
    </row>
    <row r="9" spans="1:8" x14ac:dyDescent="0.25">
      <c r="A9" s="5">
        <v>45665</v>
      </c>
      <c r="B9" s="2">
        <v>2025</v>
      </c>
      <c r="C9" s="2">
        <v>1</v>
      </c>
      <c r="D9" s="2" t="s">
        <v>3582</v>
      </c>
      <c r="E9" s="2" t="s">
        <v>3583</v>
      </c>
      <c r="F9" s="2" t="s">
        <v>3551</v>
      </c>
      <c r="G9" s="2" t="s">
        <v>3584</v>
      </c>
      <c r="H9" s="5">
        <v>45658</v>
      </c>
    </row>
    <row r="10" spans="1:8" x14ac:dyDescent="0.25">
      <c r="A10" s="5">
        <v>45666</v>
      </c>
      <c r="B10" s="2">
        <v>2025</v>
      </c>
      <c r="C10" s="2">
        <v>1</v>
      </c>
      <c r="D10" s="2" t="s">
        <v>3582</v>
      </c>
      <c r="E10" s="2" t="s">
        <v>3583</v>
      </c>
      <c r="F10" s="2" t="s">
        <v>3551</v>
      </c>
      <c r="G10" s="2" t="s">
        <v>3585</v>
      </c>
      <c r="H10" s="5">
        <v>45658</v>
      </c>
    </row>
    <row r="11" spans="1:8" x14ac:dyDescent="0.25">
      <c r="A11" s="5">
        <v>45667</v>
      </c>
      <c r="B11" s="2">
        <v>2025</v>
      </c>
      <c r="C11" s="2">
        <v>1</v>
      </c>
      <c r="D11" s="2" t="s">
        <v>3582</v>
      </c>
      <c r="E11" s="2" t="s">
        <v>3583</v>
      </c>
      <c r="F11" s="2" t="s">
        <v>3551</v>
      </c>
      <c r="G11" s="2" t="s">
        <v>3586</v>
      </c>
      <c r="H11" s="5">
        <v>45658</v>
      </c>
    </row>
    <row r="12" spans="1:8" x14ac:dyDescent="0.25">
      <c r="A12" s="5">
        <v>45668</v>
      </c>
      <c r="B12" s="2">
        <v>2025</v>
      </c>
      <c r="C12" s="2">
        <v>1</v>
      </c>
      <c r="D12" s="2" t="s">
        <v>3582</v>
      </c>
      <c r="E12" s="2" t="s">
        <v>3583</v>
      </c>
      <c r="F12" s="2" t="s">
        <v>3551</v>
      </c>
      <c r="G12" s="2" t="s">
        <v>3587</v>
      </c>
      <c r="H12" s="5">
        <v>45658</v>
      </c>
    </row>
    <row r="13" spans="1:8" x14ac:dyDescent="0.25">
      <c r="A13" s="5">
        <v>45669</v>
      </c>
      <c r="B13" s="2">
        <v>2025</v>
      </c>
      <c r="C13" s="2">
        <v>1</v>
      </c>
      <c r="D13" s="2" t="s">
        <v>3582</v>
      </c>
      <c r="E13" s="2" t="s">
        <v>3583</v>
      </c>
      <c r="F13" s="2" t="s">
        <v>3551</v>
      </c>
      <c r="G13" s="2" t="s">
        <v>3588</v>
      </c>
      <c r="H13" s="5">
        <v>45658</v>
      </c>
    </row>
    <row r="14" spans="1:8" x14ac:dyDescent="0.25">
      <c r="A14" s="5">
        <v>45670</v>
      </c>
      <c r="B14" s="2">
        <v>2025</v>
      </c>
      <c r="C14" s="2">
        <v>1</v>
      </c>
      <c r="D14" s="2" t="s">
        <v>3582</v>
      </c>
      <c r="E14" s="2" t="s">
        <v>3583</v>
      </c>
      <c r="F14" s="2" t="s">
        <v>3551</v>
      </c>
      <c r="G14" s="2" t="s">
        <v>3589</v>
      </c>
      <c r="H14" s="5">
        <v>45658</v>
      </c>
    </row>
    <row r="15" spans="1:8" x14ac:dyDescent="0.25">
      <c r="A15" s="5">
        <v>45671</v>
      </c>
      <c r="B15" s="2">
        <v>2025</v>
      </c>
      <c r="C15" s="2">
        <v>1</v>
      </c>
      <c r="D15" s="2" t="s">
        <v>3582</v>
      </c>
      <c r="E15" s="2" t="s">
        <v>3583</v>
      </c>
      <c r="F15" s="2" t="s">
        <v>3551</v>
      </c>
      <c r="G15" s="2" t="s">
        <v>3590</v>
      </c>
      <c r="H15" s="5">
        <v>45658</v>
      </c>
    </row>
    <row r="16" spans="1:8" x14ac:dyDescent="0.25">
      <c r="A16" s="5">
        <v>45672</v>
      </c>
      <c r="B16" s="2">
        <v>2025</v>
      </c>
      <c r="C16" s="2">
        <v>1</v>
      </c>
      <c r="D16" s="2" t="s">
        <v>3582</v>
      </c>
      <c r="E16" s="2" t="s">
        <v>3583</v>
      </c>
      <c r="F16" s="2" t="s">
        <v>3551</v>
      </c>
      <c r="G16" s="2" t="s">
        <v>3584</v>
      </c>
      <c r="H16" s="5">
        <v>45658</v>
      </c>
    </row>
    <row r="17" spans="1:8" x14ac:dyDescent="0.25">
      <c r="A17" s="5">
        <v>45673</v>
      </c>
      <c r="B17" s="2">
        <v>2025</v>
      </c>
      <c r="C17" s="2">
        <v>1</v>
      </c>
      <c r="D17" s="2" t="s">
        <v>3582</v>
      </c>
      <c r="E17" s="2" t="s">
        <v>3583</v>
      </c>
      <c r="F17" s="2" t="s">
        <v>3551</v>
      </c>
      <c r="G17" s="2" t="s">
        <v>3585</v>
      </c>
      <c r="H17" s="5">
        <v>45658</v>
      </c>
    </row>
    <row r="18" spans="1:8" x14ac:dyDescent="0.25">
      <c r="A18" s="5">
        <v>45674</v>
      </c>
      <c r="B18" s="2">
        <v>2025</v>
      </c>
      <c r="C18" s="2">
        <v>1</v>
      </c>
      <c r="D18" s="2" t="s">
        <v>3582</v>
      </c>
      <c r="E18" s="2" t="s">
        <v>3583</v>
      </c>
      <c r="F18" s="2" t="s">
        <v>3551</v>
      </c>
      <c r="G18" s="2" t="s">
        <v>3586</v>
      </c>
      <c r="H18" s="5">
        <v>45658</v>
      </c>
    </row>
    <row r="19" spans="1:8" x14ac:dyDescent="0.25">
      <c r="A19" s="5">
        <v>45675</v>
      </c>
      <c r="B19" s="2">
        <v>2025</v>
      </c>
      <c r="C19" s="2">
        <v>1</v>
      </c>
      <c r="D19" s="2" t="s">
        <v>3582</v>
      </c>
      <c r="E19" s="2" t="s">
        <v>3583</v>
      </c>
      <c r="F19" s="2" t="s">
        <v>3551</v>
      </c>
      <c r="G19" s="2" t="s">
        <v>3587</v>
      </c>
      <c r="H19" s="5">
        <v>45658</v>
      </c>
    </row>
    <row r="20" spans="1:8" x14ac:dyDescent="0.25">
      <c r="A20" s="5">
        <v>45676</v>
      </c>
      <c r="B20" s="2">
        <v>2025</v>
      </c>
      <c r="C20" s="2">
        <v>1</v>
      </c>
      <c r="D20" s="2" t="s">
        <v>3582</v>
      </c>
      <c r="E20" s="2" t="s">
        <v>3583</v>
      </c>
      <c r="F20" s="2" t="s">
        <v>3551</v>
      </c>
      <c r="G20" s="2" t="s">
        <v>3588</v>
      </c>
      <c r="H20" s="5">
        <v>45658</v>
      </c>
    </row>
    <row r="21" spans="1:8" x14ac:dyDescent="0.25">
      <c r="A21" s="5">
        <v>45677</v>
      </c>
      <c r="B21" s="2">
        <v>2025</v>
      </c>
      <c r="C21" s="2">
        <v>1</v>
      </c>
      <c r="D21" s="2" t="s">
        <v>3582</v>
      </c>
      <c r="E21" s="2" t="s">
        <v>3583</v>
      </c>
      <c r="F21" s="2" t="s">
        <v>3551</v>
      </c>
      <c r="G21" s="2" t="s">
        <v>3589</v>
      </c>
      <c r="H21" s="5">
        <v>45658</v>
      </c>
    </row>
    <row r="22" spans="1:8" x14ac:dyDescent="0.25">
      <c r="A22" s="5">
        <v>45678</v>
      </c>
      <c r="B22" s="2">
        <v>2025</v>
      </c>
      <c r="C22" s="2">
        <v>1</v>
      </c>
      <c r="D22" s="2" t="s">
        <v>3582</v>
      </c>
      <c r="E22" s="2" t="s">
        <v>3583</v>
      </c>
      <c r="F22" s="2" t="s">
        <v>3551</v>
      </c>
      <c r="G22" s="2" t="s">
        <v>3590</v>
      </c>
      <c r="H22" s="5">
        <v>45658</v>
      </c>
    </row>
    <row r="23" spans="1:8" x14ac:dyDescent="0.25">
      <c r="A23" s="5">
        <v>45679</v>
      </c>
      <c r="B23" s="2">
        <v>2025</v>
      </c>
      <c r="C23" s="2">
        <v>1</v>
      </c>
      <c r="D23" s="2" t="s">
        <v>3582</v>
      </c>
      <c r="E23" s="2" t="s">
        <v>3583</v>
      </c>
      <c r="F23" s="2" t="s">
        <v>3551</v>
      </c>
      <c r="G23" s="2" t="s">
        <v>3584</v>
      </c>
      <c r="H23" s="5">
        <v>45658</v>
      </c>
    </row>
    <row r="24" spans="1:8" x14ac:dyDescent="0.25">
      <c r="A24" s="5">
        <v>45680</v>
      </c>
      <c r="B24" s="2">
        <v>2025</v>
      </c>
      <c r="C24" s="2">
        <v>1</v>
      </c>
      <c r="D24" s="2" t="s">
        <v>3582</v>
      </c>
      <c r="E24" s="2" t="s">
        <v>3583</v>
      </c>
      <c r="F24" s="2" t="s">
        <v>3551</v>
      </c>
      <c r="G24" s="2" t="s">
        <v>3585</v>
      </c>
      <c r="H24" s="5">
        <v>45658</v>
      </c>
    </row>
    <row r="25" spans="1:8" x14ac:dyDescent="0.25">
      <c r="A25" s="5">
        <v>45681</v>
      </c>
      <c r="B25" s="2">
        <v>2025</v>
      </c>
      <c r="C25" s="2">
        <v>1</v>
      </c>
      <c r="D25" s="2" t="s">
        <v>3582</v>
      </c>
      <c r="E25" s="2" t="s">
        <v>3583</v>
      </c>
      <c r="F25" s="2" t="s">
        <v>3551</v>
      </c>
      <c r="G25" s="2" t="s">
        <v>3586</v>
      </c>
      <c r="H25" s="5">
        <v>45658</v>
      </c>
    </row>
    <row r="26" spans="1:8" x14ac:dyDescent="0.25">
      <c r="A26" s="5">
        <v>45682</v>
      </c>
      <c r="B26" s="2">
        <v>2025</v>
      </c>
      <c r="C26" s="2">
        <v>1</v>
      </c>
      <c r="D26" s="2" t="s">
        <v>3582</v>
      </c>
      <c r="E26" s="2" t="s">
        <v>3583</v>
      </c>
      <c r="F26" s="2" t="s">
        <v>3551</v>
      </c>
      <c r="G26" s="2" t="s">
        <v>3587</v>
      </c>
      <c r="H26" s="5">
        <v>45658</v>
      </c>
    </row>
    <row r="27" spans="1:8" x14ac:dyDescent="0.25">
      <c r="A27" s="5">
        <v>45683</v>
      </c>
      <c r="B27" s="2">
        <v>2025</v>
      </c>
      <c r="C27" s="2">
        <v>1</v>
      </c>
      <c r="D27" s="2" t="s">
        <v>3582</v>
      </c>
      <c r="E27" s="2" t="s">
        <v>3583</v>
      </c>
      <c r="F27" s="2" t="s">
        <v>3551</v>
      </c>
      <c r="G27" s="2" t="s">
        <v>3588</v>
      </c>
      <c r="H27" s="5">
        <v>45658</v>
      </c>
    </row>
    <row r="28" spans="1:8" x14ac:dyDescent="0.25">
      <c r="A28" s="5">
        <v>45684</v>
      </c>
      <c r="B28" s="2">
        <v>2025</v>
      </c>
      <c r="C28" s="2">
        <v>1</v>
      </c>
      <c r="D28" s="2" t="s">
        <v>3582</v>
      </c>
      <c r="E28" s="2" t="s">
        <v>3583</v>
      </c>
      <c r="F28" s="2" t="s">
        <v>3551</v>
      </c>
      <c r="G28" s="2" t="s">
        <v>3589</v>
      </c>
      <c r="H28" s="5">
        <v>45658</v>
      </c>
    </row>
    <row r="29" spans="1:8" x14ac:dyDescent="0.25">
      <c r="A29" s="5">
        <v>45685</v>
      </c>
      <c r="B29" s="2">
        <v>2025</v>
      </c>
      <c r="C29" s="2">
        <v>1</v>
      </c>
      <c r="D29" s="2" t="s">
        <v>3582</v>
      </c>
      <c r="E29" s="2" t="s">
        <v>3583</v>
      </c>
      <c r="F29" s="2" t="s">
        <v>3551</v>
      </c>
      <c r="G29" s="2" t="s">
        <v>3590</v>
      </c>
      <c r="H29" s="5">
        <v>45658</v>
      </c>
    </row>
    <row r="30" spans="1:8" x14ac:dyDescent="0.25">
      <c r="A30" s="5">
        <v>45686</v>
      </c>
      <c r="B30" s="2">
        <v>2025</v>
      </c>
      <c r="C30" s="2">
        <v>1</v>
      </c>
      <c r="D30" s="2" t="s">
        <v>3582</v>
      </c>
      <c r="E30" s="2" t="s">
        <v>3583</v>
      </c>
      <c r="F30" s="2" t="s">
        <v>3551</v>
      </c>
      <c r="G30" s="2" t="s">
        <v>3584</v>
      </c>
      <c r="H30" s="5">
        <v>45658</v>
      </c>
    </row>
    <row r="31" spans="1:8" x14ac:dyDescent="0.25">
      <c r="A31" s="5">
        <v>45687</v>
      </c>
      <c r="B31" s="2">
        <v>2025</v>
      </c>
      <c r="C31" s="2">
        <v>1</v>
      </c>
      <c r="D31" s="2" t="s">
        <v>3582</v>
      </c>
      <c r="E31" s="2" t="s">
        <v>3583</v>
      </c>
      <c r="F31" s="2" t="s">
        <v>3551</v>
      </c>
      <c r="G31" s="2" t="s">
        <v>3585</v>
      </c>
      <c r="H31" s="5">
        <v>45658</v>
      </c>
    </row>
    <row r="32" spans="1:8" x14ac:dyDescent="0.25">
      <c r="A32" s="5">
        <v>45688</v>
      </c>
      <c r="B32" s="2">
        <v>2025</v>
      </c>
      <c r="C32" s="2">
        <v>1</v>
      </c>
      <c r="D32" s="2" t="s">
        <v>3582</v>
      </c>
      <c r="E32" s="2" t="s">
        <v>3583</v>
      </c>
      <c r="F32" s="2" t="s">
        <v>3551</v>
      </c>
      <c r="G32" s="2" t="s">
        <v>3586</v>
      </c>
      <c r="H32" s="5">
        <v>45658</v>
      </c>
    </row>
    <row r="33" spans="1:8" x14ac:dyDescent="0.25">
      <c r="A33" s="5">
        <v>45689</v>
      </c>
      <c r="B33" s="2">
        <v>2025</v>
      </c>
      <c r="C33" s="2">
        <v>2</v>
      </c>
      <c r="D33" s="2" t="s">
        <v>3591</v>
      </c>
      <c r="E33" s="2" t="s">
        <v>3583</v>
      </c>
      <c r="F33" s="2" t="s">
        <v>3552</v>
      </c>
      <c r="G33" s="2" t="s">
        <v>3587</v>
      </c>
      <c r="H33" s="5">
        <v>45689</v>
      </c>
    </row>
    <row r="34" spans="1:8" x14ac:dyDescent="0.25">
      <c r="A34" s="5">
        <v>45690</v>
      </c>
      <c r="B34" s="2">
        <v>2025</v>
      </c>
      <c r="C34" s="2">
        <v>2</v>
      </c>
      <c r="D34" s="2" t="s">
        <v>3591</v>
      </c>
      <c r="E34" s="2" t="s">
        <v>3583</v>
      </c>
      <c r="F34" s="2" t="s">
        <v>3552</v>
      </c>
      <c r="G34" s="2" t="s">
        <v>3588</v>
      </c>
      <c r="H34" s="5">
        <v>45689</v>
      </c>
    </row>
    <row r="35" spans="1:8" x14ac:dyDescent="0.25">
      <c r="A35" s="5">
        <v>45691</v>
      </c>
      <c r="B35" s="2">
        <v>2025</v>
      </c>
      <c r="C35" s="2">
        <v>2</v>
      </c>
      <c r="D35" s="2" t="s">
        <v>3591</v>
      </c>
      <c r="E35" s="2" t="s">
        <v>3583</v>
      </c>
      <c r="F35" s="2" t="s">
        <v>3552</v>
      </c>
      <c r="G35" s="2" t="s">
        <v>3589</v>
      </c>
      <c r="H35" s="5">
        <v>45689</v>
      </c>
    </row>
    <row r="36" spans="1:8" x14ac:dyDescent="0.25">
      <c r="A36" s="5">
        <v>45692</v>
      </c>
      <c r="B36" s="2">
        <v>2025</v>
      </c>
      <c r="C36" s="2">
        <v>2</v>
      </c>
      <c r="D36" s="2" t="s">
        <v>3591</v>
      </c>
      <c r="E36" s="2" t="s">
        <v>3583</v>
      </c>
      <c r="F36" s="2" t="s">
        <v>3552</v>
      </c>
      <c r="G36" s="2" t="s">
        <v>3590</v>
      </c>
      <c r="H36" s="5">
        <v>45689</v>
      </c>
    </row>
    <row r="37" spans="1:8" x14ac:dyDescent="0.25">
      <c r="A37" s="5">
        <v>45693</v>
      </c>
      <c r="B37" s="2">
        <v>2025</v>
      </c>
      <c r="C37" s="2">
        <v>2</v>
      </c>
      <c r="D37" s="2" t="s">
        <v>3591</v>
      </c>
      <c r="E37" s="2" t="s">
        <v>3583</v>
      </c>
      <c r="F37" s="2" t="s">
        <v>3552</v>
      </c>
      <c r="G37" s="2" t="s">
        <v>3584</v>
      </c>
      <c r="H37" s="5">
        <v>45689</v>
      </c>
    </row>
    <row r="38" spans="1:8" x14ac:dyDescent="0.25">
      <c r="A38" s="5">
        <v>45694</v>
      </c>
      <c r="B38" s="2">
        <v>2025</v>
      </c>
      <c r="C38" s="2">
        <v>2</v>
      </c>
      <c r="D38" s="2" t="s">
        <v>3591</v>
      </c>
      <c r="E38" s="2" t="s">
        <v>3583</v>
      </c>
      <c r="F38" s="2" t="s">
        <v>3552</v>
      </c>
      <c r="G38" s="2" t="s">
        <v>3585</v>
      </c>
      <c r="H38" s="5">
        <v>45689</v>
      </c>
    </row>
    <row r="39" spans="1:8" x14ac:dyDescent="0.25">
      <c r="A39" s="5">
        <v>45695</v>
      </c>
      <c r="B39" s="2">
        <v>2025</v>
      </c>
      <c r="C39" s="2">
        <v>2</v>
      </c>
      <c r="D39" s="2" t="s">
        <v>3591</v>
      </c>
      <c r="E39" s="2" t="s">
        <v>3583</v>
      </c>
      <c r="F39" s="2" t="s">
        <v>3552</v>
      </c>
      <c r="G39" s="2" t="s">
        <v>3586</v>
      </c>
      <c r="H39" s="5">
        <v>45689</v>
      </c>
    </row>
    <row r="40" spans="1:8" x14ac:dyDescent="0.25">
      <c r="A40" s="5">
        <v>45696</v>
      </c>
      <c r="B40" s="2">
        <v>2025</v>
      </c>
      <c r="C40" s="2">
        <v>2</v>
      </c>
      <c r="D40" s="2" t="s">
        <v>3591</v>
      </c>
      <c r="E40" s="2" t="s">
        <v>3583</v>
      </c>
      <c r="F40" s="2" t="s">
        <v>3552</v>
      </c>
      <c r="G40" s="2" t="s">
        <v>3587</v>
      </c>
      <c r="H40" s="5">
        <v>45689</v>
      </c>
    </row>
    <row r="41" spans="1:8" x14ac:dyDescent="0.25">
      <c r="A41" s="5">
        <v>45697</v>
      </c>
      <c r="B41" s="2">
        <v>2025</v>
      </c>
      <c r="C41" s="2">
        <v>2</v>
      </c>
      <c r="D41" s="2" t="s">
        <v>3591</v>
      </c>
      <c r="E41" s="2" t="s">
        <v>3583</v>
      </c>
      <c r="F41" s="2" t="s">
        <v>3552</v>
      </c>
      <c r="G41" s="2" t="s">
        <v>3588</v>
      </c>
      <c r="H41" s="5">
        <v>45689</v>
      </c>
    </row>
    <row r="42" spans="1:8" x14ac:dyDescent="0.25">
      <c r="A42" s="5">
        <v>45698</v>
      </c>
      <c r="B42" s="2">
        <v>2025</v>
      </c>
      <c r="C42" s="2">
        <v>2</v>
      </c>
      <c r="D42" s="2" t="s">
        <v>3591</v>
      </c>
      <c r="E42" s="2" t="s">
        <v>3583</v>
      </c>
      <c r="F42" s="2" t="s">
        <v>3552</v>
      </c>
      <c r="G42" s="2" t="s">
        <v>3589</v>
      </c>
      <c r="H42" s="5">
        <v>45689</v>
      </c>
    </row>
    <row r="43" spans="1:8" x14ac:dyDescent="0.25">
      <c r="A43" s="5">
        <v>45699</v>
      </c>
      <c r="B43" s="2">
        <v>2025</v>
      </c>
      <c r="C43" s="2">
        <v>2</v>
      </c>
      <c r="D43" s="2" t="s">
        <v>3591</v>
      </c>
      <c r="E43" s="2" t="s">
        <v>3583</v>
      </c>
      <c r="F43" s="2" t="s">
        <v>3552</v>
      </c>
      <c r="G43" s="2" t="s">
        <v>3590</v>
      </c>
      <c r="H43" s="5">
        <v>45689</v>
      </c>
    </row>
    <row r="44" spans="1:8" x14ac:dyDescent="0.25">
      <c r="A44" s="5">
        <v>45700</v>
      </c>
      <c r="B44" s="2">
        <v>2025</v>
      </c>
      <c r="C44" s="2">
        <v>2</v>
      </c>
      <c r="D44" s="2" t="s">
        <v>3591</v>
      </c>
      <c r="E44" s="2" t="s">
        <v>3583</v>
      </c>
      <c r="F44" s="2" t="s">
        <v>3552</v>
      </c>
      <c r="G44" s="2" t="s">
        <v>3584</v>
      </c>
      <c r="H44" s="5">
        <v>45689</v>
      </c>
    </row>
    <row r="45" spans="1:8" x14ac:dyDescent="0.25">
      <c r="A45" s="5">
        <v>45701</v>
      </c>
      <c r="B45" s="2">
        <v>2025</v>
      </c>
      <c r="C45" s="2">
        <v>2</v>
      </c>
      <c r="D45" s="2" t="s">
        <v>3591</v>
      </c>
      <c r="E45" s="2" t="s">
        <v>3583</v>
      </c>
      <c r="F45" s="2" t="s">
        <v>3552</v>
      </c>
      <c r="G45" s="2" t="s">
        <v>3585</v>
      </c>
      <c r="H45" s="5">
        <v>45689</v>
      </c>
    </row>
    <row r="46" spans="1:8" x14ac:dyDescent="0.25">
      <c r="A46" s="5">
        <v>45702</v>
      </c>
      <c r="B46" s="2">
        <v>2025</v>
      </c>
      <c r="C46" s="2">
        <v>2</v>
      </c>
      <c r="D46" s="2" t="s">
        <v>3591</v>
      </c>
      <c r="E46" s="2" t="s">
        <v>3583</v>
      </c>
      <c r="F46" s="2" t="s">
        <v>3552</v>
      </c>
      <c r="G46" s="2" t="s">
        <v>3586</v>
      </c>
      <c r="H46" s="5">
        <v>45689</v>
      </c>
    </row>
    <row r="47" spans="1:8" x14ac:dyDescent="0.25">
      <c r="A47" s="5">
        <v>45703</v>
      </c>
      <c r="B47" s="2">
        <v>2025</v>
      </c>
      <c r="C47" s="2">
        <v>2</v>
      </c>
      <c r="D47" s="2" t="s">
        <v>3591</v>
      </c>
      <c r="E47" s="2" t="s">
        <v>3583</v>
      </c>
      <c r="F47" s="2" t="s">
        <v>3552</v>
      </c>
      <c r="G47" s="2" t="s">
        <v>3587</v>
      </c>
      <c r="H47" s="5">
        <v>45689</v>
      </c>
    </row>
    <row r="48" spans="1:8" x14ac:dyDescent="0.25">
      <c r="A48" s="5">
        <v>45704</v>
      </c>
      <c r="B48" s="2">
        <v>2025</v>
      </c>
      <c r="C48" s="2">
        <v>2</v>
      </c>
      <c r="D48" s="2" t="s">
        <v>3591</v>
      </c>
      <c r="E48" s="2" t="s">
        <v>3583</v>
      </c>
      <c r="F48" s="2" t="s">
        <v>3552</v>
      </c>
      <c r="G48" s="2" t="s">
        <v>3588</v>
      </c>
      <c r="H48" s="5">
        <v>45689</v>
      </c>
    </row>
    <row r="49" spans="1:8" x14ac:dyDescent="0.25">
      <c r="A49" s="5">
        <v>45705</v>
      </c>
      <c r="B49" s="2">
        <v>2025</v>
      </c>
      <c r="C49" s="2">
        <v>2</v>
      </c>
      <c r="D49" s="2" t="s">
        <v>3591</v>
      </c>
      <c r="E49" s="2" t="s">
        <v>3583</v>
      </c>
      <c r="F49" s="2" t="s">
        <v>3552</v>
      </c>
      <c r="G49" s="2" t="s">
        <v>3589</v>
      </c>
      <c r="H49" s="5">
        <v>45689</v>
      </c>
    </row>
    <row r="50" spans="1:8" x14ac:dyDescent="0.25">
      <c r="A50" s="5">
        <v>45706</v>
      </c>
      <c r="B50" s="2">
        <v>2025</v>
      </c>
      <c r="C50" s="2">
        <v>2</v>
      </c>
      <c r="D50" s="2" t="s">
        <v>3591</v>
      </c>
      <c r="E50" s="2" t="s">
        <v>3583</v>
      </c>
      <c r="F50" s="2" t="s">
        <v>3552</v>
      </c>
      <c r="G50" s="2" t="s">
        <v>3590</v>
      </c>
      <c r="H50" s="5">
        <v>45689</v>
      </c>
    </row>
    <row r="51" spans="1:8" x14ac:dyDescent="0.25">
      <c r="A51" s="5">
        <v>45707</v>
      </c>
      <c r="B51" s="2">
        <v>2025</v>
      </c>
      <c r="C51" s="2">
        <v>2</v>
      </c>
      <c r="D51" s="2" t="s">
        <v>3591</v>
      </c>
      <c r="E51" s="2" t="s">
        <v>3583</v>
      </c>
      <c r="F51" s="2" t="s">
        <v>3552</v>
      </c>
      <c r="G51" s="2" t="s">
        <v>3584</v>
      </c>
      <c r="H51" s="5">
        <v>45689</v>
      </c>
    </row>
    <row r="52" spans="1:8" x14ac:dyDescent="0.25">
      <c r="A52" s="5">
        <v>45708</v>
      </c>
      <c r="B52" s="2">
        <v>2025</v>
      </c>
      <c r="C52" s="2">
        <v>2</v>
      </c>
      <c r="D52" s="2" t="s">
        <v>3591</v>
      </c>
      <c r="E52" s="2" t="s">
        <v>3583</v>
      </c>
      <c r="F52" s="2" t="s">
        <v>3552</v>
      </c>
      <c r="G52" s="2" t="s">
        <v>3585</v>
      </c>
      <c r="H52" s="5">
        <v>45689</v>
      </c>
    </row>
    <row r="53" spans="1:8" x14ac:dyDescent="0.25">
      <c r="A53" s="5">
        <v>45709</v>
      </c>
      <c r="B53" s="2">
        <v>2025</v>
      </c>
      <c r="C53" s="2">
        <v>2</v>
      </c>
      <c r="D53" s="2" t="s">
        <v>3591</v>
      </c>
      <c r="E53" s="2" t="s">
        <v>3583</v>
      </c>
      <c r="F53" s="2" t="s">
        <v>3552</v>
      </c>
      <c r="G53" s="2" t="s">
        <v>3586</v>
      </c>
      <c r="H53" s="5">
        <v>45689</v>
      </c>
    </row>
    <row r="54" spans="1:8" x14ac:dyDescent="0.25">
      <c r="A54" s="5">
        <v>45710</v>
      </c>
      <c r="B54" s="2">
        <v>2025</v>
      </c>
      <c r="C54" s="2">
        <v>2</v>
      </c>
      <c r="D54" s="2" t="s">
        <v>3591</v>
      </c>
      <c r="E54" s="2" t="s">
        <v>3583</v>
      </c>
      <c r="F54" s="2" t="s">
        <v>3552</v>
      </c>
      <c r="G54" s="2" t="s">
        <v>3587</v>
      </c>
      <c r="H54" s="5">
        <v>45689</v>
      </c>
    </row>
    <row r="55" spans="1:8" x14ac:dyDescent="0.25">
      <c r="A55" s="5">
        <v>45711</v>
      </c>
      <c r="B55" s="2">
        <v>2025</v>
      </c>
      <c r="C55" s="2">
        <v>2</v>
      </c>
      <c r="D55" s="2" t="s">
        <v>3591</v>
      </c>
      <c r="E55" s="2" t="s">
        <v>3583</v>
      </c>
      <c r="F55" s="2" t="s">
        <v>3552</v>
      </c>
      <c r="G55" s="2" t="s">
        <v>3588</v>
      </c>
      <c r="H55" s="5">
        <v>45689</v>
      </c>
    </row>
    <row r="56" spans="1:8" x14ac:dyDescent="0.25">
      <c r="A56" s="5">
        <v>45712</v>
      </c>
      <c r="B56" s="2">
        <v>2025</v>
      </c>
      <c r="C56" s="2">
        <v>2</v>
      </c>
      <c r="D56" s="2" t="s">
        <v>3591</v>
      </c>
      <c r="E56" s="2" t="s">
        <v>3583</v>
      </c>
      <c r="F56" s="2" t="s">
        <v>3552</v>
      </c>
      <c r="G56" s="2" t="s">
        <v>3589</v>
      </c>
      <c r="H56" s="5">
        <v>45689</v>
      </c>
    </row>
    <row r="57" spans="1:8" x14ac:dyDescent="0.25">
      <c r="A57" s="5">
        <v>45713</v>
      </c>
      <c r="B57" s="2">
        <v>2025</v>
      </c>
      <c r="C57" s="2">
        <v>2</v>
      </c>
      <c r="D57" s="2" t="s">
        <v>3591</v>
      </c>
      <c r="E57" s="2" t="s">
        <v>3583</v>
      </c>
      <c r="F57" s="2" t="s">
        <v>3552</v>
      </c>
      <c r="G57" s="2" t="s">
        <v>3590</v>
      </c>
      <c r="H57" s="5">
        <v>45689</v>
      </c>
    </row>
    <row r="58" spans="1:8" x14ac:dyDescent="0.25">
      <c r="A58" s="5">
        <v>45714</v>
      </c>
      <c r="B58" s="2">
        <v>2025</v>
      </c>
      <c r="C58" s="2">
        <v>2</v>
      </c>
      <c r="D58" s="2" t="s">
        <v>3591</v>
      </c>
      <c r="E58" s="2" t="s">
        <v>3583</v>
      </c>
      <c r="F58" s="2" t="s">
        <v>3552</v>
      </c>
      <c r="G58" s="2" t="s">
        <v>3584</v>
      </c>
      <c r="H58" s="5">
        <v>45689</v>
      </c>
    </row>
    <row r="59" spans="1:8" x14ac:dyDescent="0.25">
      <c r="A59" s="5">
        <v>45715</v>
      </c>
      <c r="B59" s="2">
        <v>2025</v>
      </c>
      <c r="C59" s="2">
        <v>2</v>
      </c>
      <c r="D59" s="2" t="s">
        <v>3591</v>
      </c>
      <c r="E59" s="2" t="s">
        <v>3583</v>
      </c>
      <c r="F59" s="2" t="s">
        <v>3552</v>
      </c>
      <c r="G59" s="2" t="s">
        <v>3585</v>
      </c>
      <c r="H59" s="5">
        <v>45689</v>
      </c>
    </row>
    <row r="60" spans="1:8" x14ac:dyDescent="0.25">
      <c r="A60" s="5">
        <v>45716</v>
      </c>
      <c r="B60" s="2">
        <v>2025</v>
      </c>
      <c r="C60" s="2">
        <v>2</v>
      </c>
      <c r="D60" s="2" t="s">
        <v>3591</v>
      </c>
      <c r="E60" s="2" t="s">
        <v>3583</v>
      </c>
      <c r="F60" s="2" t="s">
        <v>3552</v>
      </c>
      <c r="G60" s="2" t="s">
        <v>3586</v>
      </c>
      <c r="H60" s="5">
        <v>45689</v>
      </c>
    </row>
    <row r="61" spans="1:8" x14ac:dyDescent="0.25">
      <c r="A61" s="5">
        <v>45717</v>
      </c>
      <c r="B61" s="2">
        <v>2025</v>
      </c>
      <c r="C61" s="2">
        <v>3</v>
      </c>
      <c r="D61" s="2" t="s">
        <v>3592</v>
      </c>
      <c r="E61" s="2" t="s">
        <v>3583</v>
      </c>
      <c r="F61" s="2" t="s">
        <v>3553</v>
      </c>
      <c r="G61" s="2" t="s">
        <v>3587</v>
      </c>
      <c r="H61" s="5">
        <v>45717</v>
      </c>
    </row>
    <row r="62" spans="1:8" x14ac:dyDescent="0.25">
      <c r="A62" s="5">
        <v>45718</v>
      </c>
      <c r="B62" s="2">
        <v>2025</v>
      </c>
      <c r="C62" s="2">
        <v>3</v>
      </c>
      <c r="D62" s="2" t="s">
        <v>3592</v>
      </c>
      <c r="E62" s="2" t="s">
        <v>3583</v>
      </c>
      <c r="F62" s="2" t="s">
        <v>3553</v>
      </c>
      <c r="G62" s="2" t="s">
        <v>3588</v>
      </c>
      <c r="H62" s="5">
        <v>45717</v>
      </c>
    </row>
    <row r="63" spans="1:8" x14ac:dyDescent="0.25">
      <c r="A63" s="5">
        <v>45719</v>
      </c>
      <c r="B63" s="2">
        <v>2025</v>
      </c>
      <c r="C63" s="2">
        <v>3</v>
      </c>
      <c r="D63" s="2" t="s">
        <v>3592</v>
      </c>
      <c r="E63" s="2" t="s">
        <v>3583</v>
      </c>
      <c r="F63" s="2" t="s">
        <v>3553</v>
      </c>
      <c r="G63" s="2" t="s">
        <v>3589</v>
      </c>
      <c r="H63" s="5">
        <v>45717</v>
      </c>
    </row>
    <row r="64" spans="1:8" x14ac:dyDescent="0.25">
      <c r="A64" s="5">
        <v>45720</v>
      </c>
      <c r="B64" s="2">
        <v>2025</v>
      </c>
      <c r="C64" s="2">
        <v>3</v>
      </c>
      <c r="D64" s="2" t="s">
        <v>3592</v>
      </c>
      <c r="E64" s="2" t="s">
        <v>3583</v>
      </c>
      <c r="F64" s="2" t="s">
        <v>3553</v>
      </c>
      <c r="G64" s="2" t="s">
        <v>3590</v>
      </c>
      <c r="H64" s="5">
        <v>45717</v>
      </c>
    </row>
    <row r="65" spans="1:8" x14ac:dyDescent="0.25">
      <c r="A65" s="5">
        <v>45721</v>
      </c>
      <c r="B65" s="2">
        <v>2025</v>
      </c>
      <c r="C65" s="2">
        <v>3</v>
      </c>
      <c r="D65" s="2" t="s">
        <v>3592</v>
      </c>
      <c r="E65" s="2" t="s">
        <v>3583</v>
      </c>
      <c r="F65" s="2" t="s">
        <v>3553</v>
      </c>
      <c r="G65" s="2" t="s">
        <v>3584</v>
      </c>
      <c r="H65" s="5">
        <v>45717</v>
      </c>
    </row>
    <row r="66" spans="1:8" x14ac:dyDescent="0.25">
      <c r="A66" s="5">
        <v>45722</v>
      </c>
      <c r="B66" s="2">
        <v>2025</v>
      </c>
      <c r="C66" s="2">
        <v>3</v>
      </c>
      <c r="D66" s="2" t="s">
        <v>3592</v>
      </c>
      <c r="E66" s="2" t="s">
        <v>3583</v>
      </c>
      <c r="F66" s="2" t="s">
        <v>3553</v>
      </c>
      <c r="G66" s="2" t="s">
        <v>3585</v>
      </c>
      <c r="H66" s="5">
        <v>45717</v>
      </c>
    </row>
    <row r="67" spans="1:8" x14ac:dyDescent="0.25">
      <c r="A67" s="5">
        <v>45723</v>
      </c>
      <c r="B67" s="2">
        <v>2025</v>
      </c>
      <c r="C67" s="2">
        <v>3</v>
      </c>
      <c r="D67" s="2" t="s">
        <v>3592</v>
      </c>
      <c r="E67" s="2" t="s">
        <v>3583</v>
      </c>
      <c r="F67" s="2" t="s">
        <v>3553</v>
      </c>
      <c r="G67" s="2" t="s">
        <v>3586</v>
      </c>
      <c r="H67" s="5">
        <v>45717</v>
      </c>
    </row>
    <row r="68" spans="1:8" x14ac:dyDescent="0.25">
      <c r="A68" s="5">
        <v>45724</v>
      </c>
      <c r="B68" s="2">
        <v>2025</v>
      </c>
      <c r="C68" s="2">
        <v>3</v>
      </c>
      <c r="D68" s="2" t="s">
        <v>3592</v>
      </c>
      <c r="E68" s="2" t="s">
        <v>3583</v>
      </c>
      <c r="F68" s="2" t="s">
        <v>3553</v>
      </c>
      <c r="G68" s="2" t="s">
        <v>3587</v>
      </c>
      <c r="H68" s="5">
        <v>45717</v>
      </c>
    </row>
    <row r="69" spans="1:8" x14ac:dyDescent="0.25">
      <c r="A69" s="5">
        <v>45725</v>
      </c>
      <c r="B69" s="2">
        <v>2025</v>
      </c>
      <c r="C69" s="2">
        <v>3</v>
      </c>
      <c r="D69" s="2" t="s">
        <v>3592</v>
      </c>
      <c r="E69" s="2" t="s">
        <v>3583</v>
      </c>
      <c r="F69" s="2" t="s">
        <v>3553</v>
      </c>
      <c r="G69" s="2" t="s">
        <v>3588</v>
      </c>
      <c r="H69" s="5">
        <v>45717</v>
      </c>
    </row>
    <row r="70" spans="1:8" x14ac:dyDescent="0.25">
      <c r="A70" s="5">
        <v>45726</v>
      </c>
      <c r="B70" s="2">
        <v>2025</v>
      </c>
      <c r="C70" s="2">
        <v>3</v>
      </c>
      <c r="D70" s="2" t="s">
        <v>3592</v>
      </c>
      <c r="E70" s="2" t="s">
        <v>3583</v>
      </c>
      <c r="F70" s="2" t="s">
        <v>3553</v>
      </c>
      <c r="G70" s="2" t="s">
        <v>3589</v>
      </c>
      <c r="H70" s="5">
        <v>45717</v>
      </c>
    </row>
    <row r="71" spans="1:8" x14ac:dyDescent="0.25">
      <c r="A71" s="5">
        <v>45727</v>
      </c>
      <c r="B71" s="2">
        <v>2025</v>
      </c>
      <c r="C71" s="2">
        <v>3</v>
      </c>
      <c r="D71" s="2" t="s">
        <v>3592</v>
      </c>
      <c r="E71" s="2" t="s">
        <v>3583</v>
      </c>
      <c r="F71" s="2" t="s">
        <v>3553</v>
      </c>
      <c r="G71" s="2" t="s">
        <v>3590</v>
      </c>
      <c r="H71" s="5">
        <v>45717</v>
      </c>
    </row>
    <row r="72" spans="1:8" x14ac:dyDescent="0.25">
      <c r="A72" s="5">
        <v>45728</v>
      </c>
      <c r="B72" s="2">
        <v>2025</v>
      </c>
      <c r="C72" s="2">
        <v>3</v>
      </c>
      <c r="D72" s="2" t="s">
        <v>3592</v>
      </c>
      <c r="E72" s="2" t="s">
        <v>3583</v>
      </c>
      <c r="F72" s="2" t="s">
        <v>3553</v>
      </c>
      <c r="G72" s="2" t="s">
        <v>3584</v>
      </c>
      <c r="H72" s="5">
        <v>45717</v>
      </c>
    </row>
    <row r="73" spans="1:8" x14ac:dyDescent="0.25">
      <c r="A73" s="5">
        <v>45729</v>
      </c>
      <c r="B73" s="2">
        <v>2025</v>
      </c>
      <c r="C73" s="2">
        <v>3</v>
      </c>
      <c r="D73" s="2" t="s">
        <v>3592</v>
      </c>
      <c r="E73" s="2" t="s">
        <v>3583</v>
      </c>
      <c r="F73" s="2" t="s">
        <v>3553</v>
      </c>
      <c r="G73" s="2" t="s">
        <v>3585</v>
      </c>
      <c r="H73" s="5">
        <v>45717</v>
      </c>
    </row>
    <row r="74" spans="1:8" x14ac:dyDescent="0.25">
      <c r="A74" s="5">
        <v>45730</v>
      </c>
      <c r="B74" s="2">
        <v>2025</v>
      </c>
      <c r="C74" s="2">
        <v>3</v>
      </c>
      <c r="D74" s="2" t="s">
        <v>3592</v>
      </c>
      <c r="E74" s="2" t="s">
        <v>3583</v>
      </c>
      <c r="F74" s="2" t="s">
        <v>3553</v>
      </c>
      <c r="G74" s="2" t="s">
        <v>3586</v>
      </c>
      <c r="H74" s="5">
        <v>45717</v>
      </c>
    </row>
    <row r="75" spans="1:8" x14ac:dyDescent="0.25">
      <c r="A75" s="5">
        <v>45731</v>
      </c>
      <c r="B75" s="2">
        <v>2025</v>
      </c>
      <c r="C75" s="2">
        <v>3</v>
      </c>
      <c r="D75" s="2" t="s">
        <v>3592</v>
      </c>
      <c r="E75" s="2" t="s">
        <v>3583</v>
      </c>
      <c r="F75" s="2" t="s">
        <v>3553</v>
      </c>
      <c r="G75" s="2" t="s">
        <v>3587</v>
      </c>
      <c r="H75" s="5">
        <v>45717</v>
      </c>
    </row>
    <row r="76" spans="1:8" x14ac:dyDescent="0.25">
      <c r="A76" s="5">
        <v>45732</v>
      </c>
      <c r="B76" s="2">
        <v>2025</v>
      </c>
      <c r="C76" s="2">
        <v>3</v>
      </c>
      <c r="D76" s="2" t="s">
        <v>3592</v>
      </c>
      <c r="E76" s="2" t="s">
        <v>3583</v>
      </c>
      <c r="F76" s="2" t="s">
        <v>3553</v>
      </c>
      <c r="G76" s="2" t="s">
        <v>3588</v>
      </c>
      <c r="H76" s="5">
        <v>45717</v>
      </c>
    </row>
    <row r="77" spans="1:8" x14ac:dyDescent="0.25">
      <c r="A77" s="5">
        <v>45733</v>
      </c>
      <c r="B77" s="2">
        <v>2025</v>
      </c>
      <c r="C77" s="2">
        <v>3</v>
      </c>
      <c r="D77" s="2" t="s">
        <v>3592</v>
      </c>
      <c r="E77" s="2" t="s">
        <v>3583</v>
      </c>
      <c r="F77" s="2" t="s">
        <v>3553</v>
      </c>
      <c r="G77" s="2" t="s">
        <v>3589</v>
      </c>
      <c r="H77" s="5">
        <v>45717</v>
      </c>
    </row>
    <row r="78" spans="1:8" x14ac:dyDescent="0.25">
      <c r="A78" s="5">
        <v>45734</v>
      </c>
      <c r="B78" s="2">
        <v>2025</v>
      </c>
      <c r="C78" s="2">
        <v>3</v>
      </c>
      <c r="D78" s="2" t="s">
        <v>3592</v>
      </c>
      <c r="E78" s="2" t="s">
        <v>3583</v>
      </c>
      <c r="F78" s="2" t="s">
        <v>3553</v>
      </c>
      <c r="G78" s="2" t="s">
        <v>3590</v>
      </c>
      <c r="H78" s="5">
        <v>45717</v>
      </c>
    </row>
    <row r="79" spans="1:8" x14ac:dyDescent="0.25">
      <c r="A79" s="5">
        <v>45735</v>
      </c>
      <c r="B79" s="2">
        <v>2025</v>
      </c>
      <c r="C79" s="2">
        <v>3</v>
      </c>
      <c r="D79" s="2" t="s">
        <v>3592</v>
      </c>
      <c r="E79" s="2" t="s">
        <v>3583</v>
      </c>
      <c r="F79" s="2" t="s">
        <v>3553</v>
      </c>
      <c r="G79" s="2" t="s">
        <v>3584</v>
      </c>
      <c r="H79" s="5">
        <v>45717</v>
      </c>
    </row>
    <row r="80" spans="1:8" x14ac:dyDescent="0.25">
      <c r="A80" s="5">
        <v>45736</v>
      </c>
      <c r="B80" s="2">
        <v>2025</v>
      </c>
      <c r="C80" s="2">
        <v>3</v>
      </c>
      <c r="D80" s="2" t="s">
        <v>3592</v>
      </c>
      <c r="E80" s="2" t="s">
        <v>3583</v>
      </c>
      <c r="F80" s="2" t="s">
        <v>3553</v>
      </c>
      <c r="G80" s="2" t="s">
        <v>3585</v>
      </c>
      <c r="H80" s="5">
        <v>45717</v>
      </c>
    </row>
    <row r="81" spans="1:8" x14ac:dyDescent="0.25">
      <c r="A81" s="5">
        <v>45737</v>
      </c>
      <c r="B81" s="2">
        <v>2025</v>
      </c>
      <c r="C81" s="2">
        <v>3</v>
      </c>
      <c r="D81" s="2" t="s">
        <v>3592</v>
      </c>
      <c r="E81" s="2" t="s">
        <v>3583</v>
      </c>
      <c r="F81" s="2" t="s">
        <v>3553</v>
      </c>
      <c r="G81" s="2" t="s">
        <v>3586</v>
      </c>
      <c r="H81" s="5">
        <v>45717</v>
      </c>
    </row>
    <row r="82" spans="1:8" x14ac:dyDescent="0.25">
      <c r="A82" s="5">
        <v>45738</v>
      </c>
      <c r="B82" s="2">
        <v>2025</v>
      </c>
      <c r="C82" s="2">
        <v>3</v>
      </c>
      <c r="D82" s="2" t="s">
        <v>3592</v>
      </c>
      <c r="E82" s="2" t="s">
        <v>3583</v>
      </c>
      <c r="F82" s="2" t="s">
        <v>3553</v>
      </c>
      <c r="G82" s="2" t="s">
        <v>3587</v>
      </c>
      <c r="H82" s="5">
        <v>45717</v>
      </c>
    </row>
    <row r="83" spans="1:8" x14ac:dyDescent="0.25">
      <c r="A83" s="5">
        <v>45739</v>
      </c>
      <c r="B83" s="2">
        <v>2025</v>
      </c>
      <c r="C83" s="2">
        <v>3</v>
      </c>
      <c r="D83" s="2" t="s">
        <v>3592</v>
      </c>
      <c r="E83" s="2" t="s">
        <v>3583</v>
      </c>
      <c r="F83" s="2" t="s">
        <v>3553</v>
      </c>
      <c r="G83" s="2" t="s">
        <v>3588</v>
      </c>
      <c r="H83" s="5">
        <v>45717</v>
      </c>
    </row>
    <row r="84" spans="1:8" x14ac:dyDescent="0.25">
      <c r="A84" s="5">
        <v>45740</v>
      </c>
      <c r="B84" s="2">
        <v>2025</v>
      </c>
      <c r="C84" s="2">
        <v>3</v>
      </c>
      <c r="D84" s="2" t="s">
        <v>3592</v>
      </c>
      <c r="E84" s="2" t="s">
        <v>3583</v>
      </c>
      <c r="F84" s="2" t="s">
        <v>3553</v>
      </c>
      <c r="G84" s="2" t="s">
        <v>3589</v>
      </c>
      <c r="H84" s="5">
        <v>45717</v>
      </c>
    </row>
    <row r="85" spans="1:8" x14ac:dyDescent="0.25">
      <c r="A85" s="5">
        <v>45741</v>
      </c>
      <c r="B85" s="2">
        <v>2025</v>
      </c>
      <c r="C85" s="2">
        <v>3</v>
      </c>
      <c r="D85" s="2" t="s">
        <v>3592</v>
      </c>
      <c r="E85" s="2" t="s">
        <v>3583</v>
      </c>
      <c r="F85" s="2" t="s">
        <v>3553</v>
      </c>
      <c r="G85" s="2" t="s">
        <v>3590</v>
      </c>
      <c r="H85" s="5">
        <v>45717</v>
      </c>
    </row>
    <row r="86" spans="1:8" x14ac:dyDescent="0.25">
      <c r="A86" s="5">
        <v>45742</v>
      </c>
      <c r="B86" s="2">
        <v>2025</v>
      </c>
      <c r="C86" s="2">
        <v>3</v>
      </c>
      <c r="D86" s="2" t="s">
        <v>3592</v>
      </c>
      <c r="E86" s="2" t="s">
        <v>3583</v>
      </c>
      <c r="F86" s="2" t="s">
        <v>3553</v>
      </c>
      <c r="G86" s="2" t="s">
        <v>3584</v>
      </c>
      <c r="H86" s="5">
        <v>45717</v>
      </c>
    </row>
    <row r="87" spans="1:8" x14ac:dyDescent="0.25">
      <c r="A87" s="5">
        <v>45743</v>
      </c>
      <c r="B87" s="2">
        <v>2025</v>
      </c>
      <c r="C87" s="2">
        <v>3</v>
      </c>
      <c r="D87" s="2" t="s">
        <v>3592</v>
      </c>
      <c r="E87" s="2" t="s">
        <v>3583</v>
      </c>
      <c r="F87" s="2" t="s">
        <v>3553</v>
      </c>
      <c r="G87" s="2" t="s">
        <v>3585</v>
      </c>
      <c r="H87" s="5">
        <v>45717</v>
      </c>
    </row>
    <row r="88" spans="1:8" x14ac:dyDescent="0.25">
      <c r="A88" s="5">
        <v>45744</v>
      </c>
      <c r="B88" s="2">
        <v>2025</v>
      </c>
      <c r="C88" s="2">
        <v>3</v>
      </c>
      <c r="D88" s="2" t="s">
        <v>3592</v>
      </c>
      <c r="E88" s="2" t="s">
        <v>3583</v>
      </c>
      <c r="F88" s="2" t="s">
        <v>3553</v>
      </c>
      <c r="G88" s="2" t="s">
        <v>3586</v>
      </c>
      <c r="H88" s="5">
        <v>45717</v>
      </c>
    </row>
    <row r="89" spans="1:8" x14ac:dyDescent="0.25">
      <c r="A89" s="5">
        <v>45745</v>
      </c>
      <c r="B89" s="2">
        <v>2025</v>
      </c>
      <c r="C89" s="2">
        <v>3</v>
      </c>
      <c r="D89" s="2" t="s">
        <v>3592</v>
      </c>
      <c r="E89" s="2" t="s">
        <v>3583</v>
      </c>
      <c r="F89" s="2" t="s">
        <v>3553</v>
      </c>
      <c r="G89" s="2" t="s">
        <v>3587</v>
      </c>
      <c r="H89" s="5">
        <v>45717</v>
      </c>
    </row>
    <row r="90" spans="1:8" x14ac:dyDescent="0.25">
      <c r="A90" s="5">
        <v>45746</v>
      </c>
      <c r="B90" s="2">
        <v>2025</v>
      </c>
      <c r="C90" s="2">
        <v>3</v>
      </c>
      <c r="D90" s="2" t="s">
        <v>3592</v>
      </c>
      <c r="E90" s="2" t="s">
        <v>3583</v>
      </c>
      <c r="F90" s="2" t="s">
        <v>3553</v>
      </c>
      <c r="G90" s="2" t="s">
        <v>3588</v>
      </c>
      <c r="H90" s="5">
        <v>45717</v>
      </c>
    </row>
    <row r="91" spans="1:8" x14ac:dyDescent="0.25">
      <c r="A91" s="5">
        <v>45747</v>
      </c>
      <c r="B91" s="2">
        <v>2025</v>
      </c>
      <c r="C91" s="2">
        <v>3</v>
      </c>
      <c r="D91" s="2" t="s">
        <v>3592</v>
      </c>
      <c r="E91" s="2" t="s">
        <v>3583</v>
      </c>
      <c r="F91" s="2" t="s">
        <v>3553</v>
      </c>
      <c r="G91" s="2" t="s">
        <v>3589</v>
      </c>
      <c r="H91" s="5">
        <v>45717</v>
      </c>
    </row>
    <row r="92" spans="1:8" x14ac:dyDescent="0.25">
      <c r="A92" s="5">
        <v>45748</v>
      </c>
      <c r="B92" s="2">
        <v>2025</v>
      </c>
      <c r="C92" s="2">
        <v>4</v>
      </c>
      <c r="D92" s="2" t="s">
        <v>3593</v>
      </c>
      <c r="E92" s="2" t="s">
        <v>3594</v>
      </c>
      <c r="F92" s="2" t="s">
        <v>3554</v>
      </c>
      <c r="G92" s="2" t="s">
        <v>3590</v>
      </c>
      <c r="H92" s="5">
        <v>45748</v>
      </c>
    </row>
    <row r="93" spans="1:8" x14ac:dyDescent="0.25">
      <c r="A93" s="5">
        <v>45749</v>
      </c>
      <c r="B93" s="2">
        <v>2025</v>
      </c>
      <c r="C93" s="2">
        <v>4</v>
      </c>
      <c r="D93" s="2" t="s">
        <v>3593</v>
      </c>
      <c r="E93" s="2" t="s">
        <v>3594</v>
      </c>
      <c r="F93" s="2" t="s">
        <v>3554</v>
      </c>
      <c r="G93" s="2" t="s">
        <v>3584</v>
      </c>
      <c r="H93" s="5">
        <v>45748</v>
      </c>
    </row>
    <row r="94" spans="1:8" x14ac:dyDescent="0.25">
      <c r="A94" s="5">
        <v>45750</v>
      </c>
      <c r="B94" s="2">
        <v>2025</v>
      </c>
      <c r="C94" s="2">
        <v>4</v>
      </c>
      <c r="D94" s="2" t="s">
        <v>3593</v>
      </c>
      <c r="E94" s="2" t="s">
        <v>3594</v>
      </c>
      <c r="F94" s="2" t="s">
        <v>3554</v>
      </c>
      <c r="G94" s="2" t="s">
        <v>3585</v>
      </c>
      <c r="H94" s="5">
        <v>45748</v>
      </c>
    </row>
    <row r="95" spans="1:8" x14ac:dyDescent="0.25">
      <c r="A95" s="5">
        <v>45751</v>
      </c>
      <c r="B95" s="2">
        <v>2025</v>
      </c>
      <c r="C95" s="2">
        <v>4</v>
      </c>
      <c r="D95" s="2" t="s">
        <v>3593</v>
      </c>
      <c r="E95" s="2" t="s">
        <v>3594</v>
      </c>
      <c r="F95" s="2" t="s">
        <v>3554</v>
      </c>
      <c r="G95" s="2" t="s">
        <v>3586</v>
      </c>
      <c r="H95" s="5">
        <v>45748</v>
      </c>
    </row>
    <row r="96" spans="1:8" x14ac:dyDescent="0.25">
      <c r="A96" s="5">
        <v>45752</v>
      </c>
      <c r="B96" s="2">
        <v>2025</v>
      </c>
      <c r="C96" s="2">
        <v>4</v>
      </c>
      <c r="D96" s="2" t="s">
        <v>3593</v>
      </c>
      <c r="E96" s="2" t="s">
        <v>3594</v>
      </c>
      <c r="F96" s="2" t="s">
        <v>3554</v>
      </c>
      <c r="G96" s="2" t="s">
        <v>3587</v>
      </c>
      <c r="H96" s="5">
        <v>45748</v>
      </c>
    </row>
    <row r="97" spans="1:8" x14ac:dyDescent="0.25">
      <c r="A97" s="5">
        <v>45753</v>
      </c>
      <c r="B97" s="2">
        <v>2025</v>
      </c>
      <c r="C97" s="2">
        <v>4</v>
      </c>
      <c r="D97" s="2" t="s">
        <v>3593</v>
      </c>
      <c r="E97" s="2" t="s">
        <v>3594</v>
      </c>
      <c r="F97" s="2" t="s">
        <v>3554</v>
      </c>
      <c r="G97" s="2" t="s">
        <v>3588</v>
      </c>
      <c r="H97" s="5">
        <v>45748</v>
      </c>
    </row>
    <row r="98" spans="1:8" x14ac:dyDescent="0.25">
      <c r="A98" s="5">
        <v>45754</v>
      </c>
      <c r="B98" s="2">
        <v>2025</v>
      </c>
      <c r="C98" s="2">
        <v>4</v>
      </c>
      <c r="D98" s="2" t="s">
        <v>3593</v>
      </c>
      <c r="E98" s="2" t="s">
        <v>3594</v>
      </c>
      <c r="F98" s="2" t="s">
        <v>3554</v>
      </c>
      <c r="G98" s="2" t="s">
        <v>3589</v>
      </c>
      <c r="H98" s="5">
        <v>45748</v>
      </c>
    </row>
    <row r="99" spans="1:8" x14ac:dyDescent="0.25">
      <c r="A99" s="5">
        <v>45755</v>
      </c>
      <c r="B99" s="2">
        <v>2025</v>
      </c>
      <c r="C99" s="2">
        <v>4</v>
      </c>
      <c r="D99" s="2" t="s">
        <v>3593</v>
      </c>
      <c r="E99" s="2" t="s">
        <v>3594</v>
      </c>
      <c r="F99" s="2" t="s">
        <v>3554</v>
      </c>
      <c r="G99" s="2" t="s">
        <v>3590</v>
      </c>
      <c r="H99" s="5">
        <v>45748</v>
      </c>
    </row>
    <row r="100" spans="1:8" x14ac:dyDescent="0.25">
      <c r="A100" s="5">
        <v>45756</v>
      </c>
      <c r="B100" s="2">
        <v>2025</v>
      </c>
      <c r="C100" s="2">
        <v>4</v>
      </c>
      <c r="D100" s="2" t="s">
        <v>3593</v>
      </c>
      <c r="E100" s="2" t="s">
        <v>3594</v>
      </c>
      <c r="F100" s="2" t="s">
        <v>3554</v>
      </c>
      <c r="G100" s="2" t="s">
        <v>3584</v>
      </c>
      <c r="H100" s="5">
        <v>45748</v>
      </c>
    </row>
    <row r="101" spans="1:8" x14ac:dyDescent="0.25">
      <c r="A101" s="5">
        <v>45757</v>
      </c>
      <c r="B101" s="2">
        <v>2025</v>
      </c>
      <c r="C101" s="2">
        <v>4</v>
      </c>
      <c r="D101" s="2" t="s">
        <v>3593</v>
      </c>
      <c r="E101" s="2" t="s">
        <v>3594</v>
      </c>
      <c r="F101" s="2" t="s">
        <v>3554</v>
      </c>
      <c r="G101" s="2" t="s">
        <v>3585</v>
      </c>
      <c r="H101" s="5">
        <v>45748</v>
      </c>
    </row>
    <row r="102" spans="1:8" x14ac:dyDescent="0.25">
      <c r="A102" s="5">
        <v>45758</v>
      </c>
      <c r="B102" s="2">
        <v>2025</v>
      </c>
      <c r="C102" s="2">
        <v>4</v>
      </c>
      <c r="D102" s="2" t="s">
        <v>3593</v>
      </c>
      <c r="E102" s="2" t="s">
        <v>3594</v>
      </c>
      <c r="F102" s="2" t="s">
        <v>3554</v>
      </c>
      <c r="G102" s="2" t="s">
        <v>3586</v>
      </c>
      <c r="H102" s="5">
        <v>45748</v>
      </c>
    </row>
    <row r="103" spans="1:8" x14ac:dyDescent="0.25">
      <c r="A103" s="5">
        <v>45759</v>
      </c>
      <c r="B103" s="2">
        <v>2025</v>
      </c>
      <c r="C103" s="2">
        <v>4</v>
      </c>
      <c r="D103" s="2" t="s">
        <v>3593</v>
      </c>
      <c r="E103" s="2" t="s">
        <v>3594</v>
      </c>
      <c r="F103" s="2" t="s">
        <v>3554</v>
      </c>
      <c r="G103" s="2" t="s">
        <v>3587</v>
      </c>
      <c r="H103" s="5">
        <v>45748</v>
      </c>
    </row>
    <row r="104" spans="1:8" x14ac:dyDescent="0.25">
      <c r="A104" s="5">
        <v>45760</v>
      </c>
      <c r="B104" s="2">
        <v>2025</v>
      </c>
      <c r="C104" s="2">
        <v>4</v>
      </c>
      <c r="D104" s="2" t="s">
        <v>3593</v>
      </c>
      <c r="E104" s="2" t="s">
        <v>3594</v>
      </c>
      <c r="F104" s="2" t="s">
        <v>3554</v>
      </c>
      <c r="G104" s="2" t="s">
        <v>3588</v>
      </c>
      <c r="H104" s="5">
        <v>45748</v>
      </c>
    </row>
    <row r="105" spans="1:8" x14ac:dyDescent="0.25">
      <c r="A105" s="5">
        <v>45761</v>
      </c>
      <c r="B105" s="2">
        <v>2025</v>
      </c>
      <c r="C105" s="2">
        <v>4</v>
      </c>
      <c r="D105" s="2" t="s">
        <v>3593</v>
      </c>
      <c r="E105" s="2" t="s">
        <v>3594</v>
      </c>
      <c r="F105" s="2" t="s">
        <v>3554</v>
      </c>
      <c r="G105" s="2" t="s">
        <v>3589</v>
      </c>
      <c r="H105" s="5">
        <v>45748</v>
      </c>
    </row>
    <row r="106" spans="1:8" x14ac:dyDescent="0.25">
      <c r="A106" s="5">
        <v>45762</v>
      </c>
      <c r="B106" s="2">
        <v>2025</v>
      </c>
      <c r="C106" s="2">
        <v>4</v>
      </c>
      <c r="D106" s="2" t="s">
        <v>3593</v>
      </c>
      <c r="E106" s="2" t="s">
        <v>3594</v>
      </c>
      <c r="F106" s="2" t="s">
        <v>3554</v>
      </c>
      <c r="G106" s="2" t="s">
        <v>3590</v>
      </c>
      <c r="H106" s="5">
        <v>45748</v>
      </c>
    </row>
    <row r="107" spans="1:8" x14ac:dyDescent="0.25">
      <c r="A107" s="5">
        <v>45763</v>
      </c>
      <c r="B107" s="2">
        <v>2025</v>
      </c>
      <c r="C107" s="2">
        <v>4</v>
      </c>
      <c r="D107" s="2" t="s">
        <v>3593</v>
      </c>
      <c r="E107" s="2" t="s">
        <v>3594</v>
      </c>
      <c r="F107" s="2" t="s">
        <v>3554</v>
      </c>
      <c r="G107" s="2" t="s">
        <v>3584</v>
      </c>
      <c r="H107" s="5">
        <v>45748</v>
      </c>
    </row>
    <row r="108" spans="1:8" x14ac:dyDescent="0.25">
      <c r="A108" s="5">
        <v>45764</v>
      </c>
      <c r="B108" s="2">
        <v>2025</v>
      </c>
      <c r="C108" s="2">
        <v>4</v>
      </c>
      <c r="D108" s="2" t="s">
        <v>3593</v>
      </c>
      <c r="E108" s="2" t="s">
        <v>3594</v>
      </c>
      <c r="F108" s="2" t="s">
        <v>3554</v>
      </c>
      <c r="G108" s="2" t="s">
        <v>3585</v>
      </c>
      <c r="H108" s="5">
        <v>45748</v>
      </c>
    </row>
    <row r="109" spans="1:8" x14ac:dyDescent="0.25">
      <c r="A109" s="5">
        <v>45765</v>
      </c>
      <c r="B109" s="2">
        <v>2025</v>
      </c>
      <c r="C109" s="2">
        <v>4</v>
      </c>
      <c r="D109" s="2" t="s">
        <v>3593</v>
      </c>
      <c r="E109" s="2" t="s">
        <v>3594</v>
      </c>
      <c r="F109" s="2" t="s">
        <v>3554</v>
      </c>
      <c r="G109" s="2" t="s">
        <v>3586</v>
      </c>
      <c r="H109" s="5">
        <v>45748</v>
      </c>
    </row>
    <row r="110" spans="1:8" x14ac:dyDescent="0.25">
      <c r="A110" s="5">
        <v>45766</v>
      </c>
      <c r="B110" s="2">
        <v>2025</v>
      </c>
      <c r="C110" s="2">
        <v>4</v>
      </c>
      <c r="D110" s="2" t="s">
        <v>3593</v>
      </c>
      <c r="E110" s="2" t="s">
        <v>3594</v>
      </c>
      <c r="F110" s="2" t="s">
        <v>3554</v>
      </c>
      <c r="G110" s="2" t="s">
        <v>3587</v>
      </c>
      <c r="H110" s="5">
        <v>45748</v>
      </c>
    </row>
    <row r="111" spans="1:8" x14ac:dyDescent="0.25">
      <c r="A111" s="5">
        <v>45767</v>
      </c>
      <c r="B111" s="2">
        <v>2025</v>
      </c>
      <c r="C111" s="2">
        <v>4</v>
      </c>
      <c r="D111" s="2" t="s">
        <v>3593</v>
      </c>
      <c r="E111" s="2" t="s">
        <v>3594</v>
      </c>
      <c r="F111" s="2" t="s">
        <v>3554</v>
      </c>
      <c r="G111" s="2" t="s">
        <v>3588</v>
      </c>
      <c r="H111" s="5">
        <v>45748</v>
      </c>
    </row>
    <row r="112" spans="1:8" x14ac:dyDescent="0.25">
      <c r="A112" s="5">
        <v>45768</v>
      </c>
      <c r="B112" s="2">
        <v>2025</v>
      </c>
      <c r="C112" s="2">
        <v>4</v>
      </c>
      <c r="D112" s="2" t="s">
        <v>3593</v>
      </c>
      <c r="E112" s="2" t="s">
        <v>3594</v>
      </c>
      <c r="F112" s="2" t="s">
        <v>3554</v>
      </c>
      <c r="G112" s="2" t="s">
        <v>3589</v>
      </c>
      <c r="H112" s="5">
        <v>45748</v>
      </c>
    </row>
    <row r="113" spans="1:8" x14ac:dyDescent="0.25">
      <c r="A113" s="5">
        <v>45769</v>
      </c>
      <c r="B113" s="2">
        <v>2025</v>
      </c>
      <c r="C113" s="2">
        <v>4</v>
      </c>
      <c r="D113" s="2" t="s">
        <v>3593</v>
      </c>
      <c r="E113" s="2" t="s">
        <v>3594</v>
      </c>
      <c r="F113" s="2" t="s">
        <v>3554</v>
      </c>
      <c r="G113" s="2" t="s">
        <v>3590</v>
      </c>
      <c r="H113" s="5">
        <v>45748</v>
      </c>
    </row>
    <row r="114" spans="1:8" x14ac:dyDescent="0.25">
      <c r="A114" s="5">
        <v>45770</v>
      </c>
      <c r="B114" s="2">
        <v>2025</v>
      </c>
      <c r="C114" s="2">
        <v>4</v>
      </c>
      <c r="D114" s="2" t="s">
        <v>3593</v>
      </c>
      <c r="E114" s="2" t="s">
        <v>3594</v>
      </c>
      <c r="F114" s="2" t="s">
        <v>3554</v>
      </c>
      <c r="G114" s="2" t="s">
        <v>3584</v>
      </c>
      <c r="H114" s="5">
        <v>45748</v>
      </c>
    </row>
    <row r="115" spans="1:8" x14ac:dyDescent="0.25">
      <c r="A115" s="5">
        <v>45771</v>
      </c>
      <c r="B115" s="2">
        <v>2025</v>
      </c>
      <c r="C115" s="2">
        <v>4</v>
      </c>
      <c r="D115" s="2" t="s">
        <v>3593</v>
      </c>
      <c r="E115" s="2" t="s">
        <v>3594</v>
      </c>
      <c r="F115" s="2" t="s">
        <v>3554</v>
      </c>
      <c r="G115" s="2" t="s">
        <v>3585</v>
      </c>
      <c r="H115" s="5">
        <v>45748</v>
      </c>
    </row>
    <row r="116" spans="1:8" x14ac:dyDescent="0.25">
      <c r="A116" s="5">
        <v>45772</v>
      </c>
      <c r="B116" s="2">
        <v>2025</v>
      </c>
      <c r="C116" s="2">
        <v>4</v>
      </c>
      <c r="D116" s="2" t="s">
        <v>3593</v>
      </c>
      <c r="E116" s="2" t="s">
        <v>3594</v>
      </c>
      <c r="F116" s="2" t="s">
        <v>3554</v>
      </c>
      <c r="G116" s="2" t="s">
        <v>3586</v>
      </c>
      <c r="H116" s="5">
        <v>45748</v>
      </c>
    </row>
    <row r="117" spans="1:8" x14ac:dyDescent="0.25">
      <c r="A117" s="5">
        <v>45773</v>
      </c>
      <c r="B117" s="2">
        <v>2025</v>
      </c>
      <c r="C117" s="2">
        <v>4</v>
      </c>
      <c r="D117" s="2" t="s">
        <v>3593</v>
      </c>
      <c r="E117" s="2" t="s">
        <v>3594</v>
      </c>
      <c r="F117" s="2" t="s">
        <v>3554</v>
      </c>
      <c r="G117" s="2" t="s">
        <v>3587</v>
      </c>
      <c r="H117" s="5">
        <v>45748</v>
      </c>
    </row>
    <row r="118" spans="1:8" x14ac:dyDescent="0.25">
      <c r="A118" s="5">
        <v>45774</v>
      </c>
      <c r="B118" s="2">
        <v>2025</v>
      </c>
      <c r="C118" s="2">
        <v>4</v>
      </c>
      <c r="D118" s="2" t="s">
        <v>3593</v>
      </c>
      <c r="E118" s="2" t="s">
        <v>3594</v>
      </c>
      <c r="F118" s="2" t="s">
        <v>3554</v>
      </c>
      <c r="G118" s="2" t="s">
        <v>3588</v>
      </c>
      <c r="H118" s="5">
        <v>45748</v>
      </c>
    </row>
    <row r="119" spans="1:8" x14ac:dyDescent="0.25">
      <c r="A119" s="5">
        <v>45775</v>
      </c>
      <c r="B119" s="2">
        <v>2025</v>
      </c>
      <c r="C119" s="2">
        <v>4</v>
      </c>
      <c r="D119" s="2" t="s">
        <v>3593</v>
      </c>
      <c r="E119" s="2" t="s">
        <v>3594</v>
      </c>
      <c r="F119" s="2" t="s">
        <v>3554</v>
      </c>
      <c r="G119" s="2" t="s">
        <v>3589</v>
      </c>
      <c r="H119" s="5">
        <v>45748</v>
      </c>
    </row>
    <row r="120" spans="1:8" x14ac:dyDescent="0.25">
      <c r="A120" s="5">
        <v>45776</v>
      </c>
      <c r="B120" s="2">
        <v>2025</v>
      </c>
      <c r="C120" s="2">
        <v>4</v>
      </c>
      <c r="D120" s="2" t="s">
        <v>3593</v>
      </c>
      <c r="E120" s="2" t="s">
        <v>3594</v>
      </c>
      <c r="F120" s="2" t="s">
        <v>3554</v>
      </c>
      <c r="G120" s="2" t="s">
        <v>3590</v>
      </c>
      <c r="H120" s="5">
        <v>45748</v>
      </c>
    </row>
    <row r="121" spans="1:8" x14ac:dyDescent="0.25">
      <c r="A121" s="5">
        <v>45777</v>
      </c>
      <c r="B121" s="2">
        <v>2025</v>
      </c>
      <c r="C121" s="2">
        <v>4</v>
      </c>
      <c r="D121" s="2" t="s">
        <v>3593</v>
      </c>
      <c r="E121" s="2" t="s">
        <v>3594</v>
      </c>
      <c r="F121" s="2" t="s">
        <v>3554</v>
      </c>
      <c r="G121" s="2" t="s">
        <v>3584</v>
      </c>
      <c r="H121" s="5">
        <v>45748</v>
      </c>
    </row>
    <row r="122" spans="1:8" x14ac:dyDescent="0.25">
      <c r="A122" s="5">
        <v>45778</v>
      </c>
      <c r="B122" s="2">
        <v>2025</v>
      </c>
      <c r="C122" s="2">
        <v>5</v>
      </c>
      <c r="D122" s="2" t="s">
        <v>3595</v>
      </c>
      <c r="E122" s="2" t="s">
        <v>3594</v>
      </c>
      <c r="F122" s="2" t="s">
        <v>3555</v>
      </c>
      <c r="G122" s="2" t="s">
        <v>3585</v>
      </c>
      <c r="H122" s="5">
        <v>45778</v>
      </c>
    </row>
    <row r="123" spans="1:8" x14ac:dyDescent="0.25">
      <c r="A123" s="5">
        <v>45779</v>
      </c>
      <c r="B123" s="2">
        <v>2025</v>
      </c>
      <c r="C123" s="2">
        <v>5</v>
      </c>
      <c r="D123" s="2" t="s">
        <v>3595</v>
      </c>
      <c r="E123" s="2" t="s">
        <v>3594</v>
      </c>
      <c r="F123" s="2" t="s">
        <v>3555</v>
      </c>
      <c r="G123" s="2" t="s">
        <v>3586</v>
      </c>
      <c r="H123" s="5">
        <v>45778</v>
      </c>
    </row>
    <row r="124" spans="1:8" x14ac:dyDescent="0.25">
      <c r="A124" s="5">
        <v>45780</v>
      </c>
      <c r="B124" s="2">
        <v>2025</v>
      </c>
      <c r="C124" s="2">
        <v>5</v>
      </c>
      <c r="D124" s="2" t="s">
        <v>3595</v>
      </c>
      <c r="E124" s="2" t="s">
        <v>3594</v>
      </c>
      <c r="F124" s="2" t="s">
        <v>3555</v>
      </c>
      <c r="G124" s="2" t="s">
        <v>3587</v>
      </c>
      <c r="H124" s="5">
        <v>45778</v>
      </c>
    </row>
    <row r="125" spans="1:8" x14ac:dyDescent="0.25">
      <c r="A125" s="5">
        <v>45781</v>
      </c>
      <c r="B125" s="2">
        <v>2025</v>
      </c>
      <c r="C125" s="2">
        <v>5</v>
      </c>
      <c r="D125" s="2" t="s">
        <v>3595</v>
      </c>
      <c r="E125" s="2" t="s">
        <v>3594</v>
      </c>
      <c r="F125" s="2" t="s">
        <v>3555</v>
      </c>
      <c r="G125" s="2" t="s">
        <v>3588</v>
      </c>
      <c r="H125" s="5">
        <v>45778</v>
      </c>
    </row>
    <row r="126" spans="1:8" x14ac:dyDescent="0.25">
      <c r="A126" s="5">
        <v>45782</v>
      </c>
      <c r="B126" s="2">
        <v>2025</v>
      </c>
      <c r="C126" s="2">
        <v>5</v>
      </c>
      <c r="D126" s="2" t="s">
        <v>3595</v>
      </c>
      <c r="E126" s="2" t="s">
        <v>3594</v>
      </c>
      <c r="F126" s="2" t="s">
        <v>3555</v>
      </c>
      <c r="G126" s="2" t="s">
        <v>3589</v>
      </c>
      <c r="H126" s="5">
        <v>45778</v>
      </c>
    </row>
    <row r="127" spans="1:8" x14ac:dyDescent="0.25">
      <c r="A127" s="5">
        <v>45783</v>
      </c>
      <c r="B127" s="2">
        <v>2025</v>
      </c>
      <c r="C127" s="2">
        <v>5</v>
      </c>
      <c r="D127" s="2" t="s">
        <v>3595</v>
      </c>
      <c r="E127" s="2" t="s">
        <v>3594</v>
      </c>
      <c r="F127" s="2" t="s">
        <v>3555</v>
      </c>
      <c r="G127" s="2" t="s">
        <v>3590</v>
      </c>
      <c r="H127" s="5">
        <v>45778</v>
      </c>
    </row>
    <row r="128" spans="1:8" x14ac:dyDescent="0.25">
      <c r="A128" s="5">
        <v>45784</v>
      </c>
      <c r="B128" s="2">
        <v>2025</v>
      </c>
      <c r="C128" s="2">
        <v>5</v>
      </c>
      <c r="D128" s="2" t="s">
        <v>3595</v>
      </c>
      <c r="E128" s="2" t="s">
        <v>3594</v>
      </c>
      <c r="F128" s="2" t="s">
        <v>3555</v>
      </c>
      <c r="G128" s="2" t="s">
        <v>3584</v>
      </c>
      <c r="H128" s="5">
        <v>45778</v>
      </c>
    </row>
    <row r="129" spans="1:8" x14ac:dyDescent="0.25">
      <c r="A129" s="5">
        <v>45785</v>
      </c>
      <c r="B129" s="2">
        <v>2025</v>
      </c>
      <c r="C129" s="2">
        <v>5</v>
      </c>
      <c r="D129" s="2" t="s">
        <v>3595</v>
      </c>
      <c r="E129" s="2" t="s">
        <v>3594</v>
      </c>
      <c r="F129" s="2" t="s">
        <v>3555</v>
      </c>
      <c r="G129" s="2" t="s">
        <v>3585</v>
      </c>
      <c r="H129" s="5">
        <v>45778</v>
      </c>
    </row>
    <row r="130" spans="1:8" x14ac:dyDescent="0.25">
      <c r="A130" s="5">
        <v>45786</v>
      </c>
      <c r="B130" s="2">
        <v>2025</v>
      </c>
      <c r="C130" s="2">
        <v>5</v>
      </c>
      <c r="D130" s="2" t="s">
        <v>3595</v>
      </c>
      <c r="E130" s="2" t="s">
        <v>3594</v>
      </c>
      <c r="F130" s="2" t="s">
        <v>3555</v>
      </c>
      <c r="G130" s="2" t="s">
        <v>3586</v>
      </c>
      <c r="H130" s="5">
        <v>45778</v>
      </c>
    </row>
    <row r="131" spans="1:8" x14ac:dyDescent="0.25">
      <c r="A131" s="5">
        <v>45787</v>
      </c>
      <c r="B131" s="2">
        <v>2025</v>
      </c>
      <c r="C131" s="2">
        <v>5</v>
      </c>
      <c r="D131" s="2" t="s">
        <v>3595</v>
      </c>
      <c r="E131" s="2" t="s">
        <v>3594</v>
      </c>
      <c r="F131" s="2" t="s">
        <v>3555</v>
      </c>
      <c r="G131" s="2" t="s">
        <v>3587</v>
      </c>
      <c r="H131" s="5">
        <v>45778</v>
      </c>
    </row>
    <row r="132" spans="1:8" x14ac:dyDescent="0.25">
      <c r="A132" s="5">
        <v>45788</v>
      </c>
      <c r="B132" s="2">
        <v>2025</v>
      </c>
      <c r="C132" s="2">
        <v>5</v>
      </c>
      <c r="D132" s="2" t="s">
        <v>3595</v>
      </c>
      <c r="E132" s="2" t="s">
        <v>3594</v>
      </c>
      <c r="F132" s="2" t="s">
        <v>3555</v>
      </c>
      <c r="G132" s="2" t="s">
        <v>3588</v>
      </c>
      <c r="H132" s="5">
        <v>45778</v>
      </c>
    </row>
    <row r="133" spans="1:8" x14ac:dyDescent="0.25">
      <c r="A133" s="5">
        <v>45789</v>
      </c>
      <c r="B133" s="2">
        <v>2025</v>
      </c>
      <c r="C133" s="2">
        <v>5</v>
      </c>
      <c r="D133" s="2" t="s">
        <v>3595</v>
      </c>
      <c r="E133" s="2" t="s">
        <v>3594</v>
      </c>
      <c r="F133" s="2" t="s">
        <v>3555</v>
      </c>
      <c r="G133" s="2" t="s">
        <v>3589</v>
      </c>
      <c r="H133" s="5">
        <v>45778</v>
      </c>
    </row>
    <row r="134" spans="1:8" x14ac:dyDescent="0.25">
      <c r="A134" s="5">
        <v>45790</v>
      </c>
      <c r="B134" s="2">
        <v>2025</v>
      </c>
      <c r="C134" s="2">
        <v>5</v>
      </c>
      <c r="D134" s="2" t="s">
        <v>3595</v>
      </c>
      <c r="E134" s="2" t="s">
        <v>3594</v>
      </c>
      <c r="F134" s="2" t="s">
        <v>3555</v>
      </c>
      <c r="G134" s="2" t="s">
        <v>3590</v>
      </c>
      <c r="H134" s="5">
        <v>45778</v>
      </c>
    </row>
    <row r="135" spans="1:8" x14ac:dyDescent="0.25">
      <c r="A135" s="5">
        <v>45791</v>
      </c>
      <c r="B135" s="2">
        <v>2025</v>
      </c>
      <c r="C135" s="2">
        <v>5</v>
      </c>
      <c r="D135" s="2" t="s">
        <v>3595</v>
      </c>
      <c r="E135" s="2" t="s">
        <v>3594</v>
      </c>
      <c r="F135" s="2" t="s">
        <v>3555</v>
      </c>
      <c r="G135" s="2" t="s">
        <v>3584</v>
      </c>
      <c r="H135" s="5">
        <v>45778</v>
      </c>
    </row>
    <row r="136" spans="1:8" x14ac:dyDescent="0.25">
      <c r="A136" s="5">
        <v>45792</v>
      </c>
      <c r="B136" s="2">
        <v>2025</v>
      </c>
      <c r="C136" s="2">
        <v>5</v>
      </c>
      <c r="D136" s="2" t="s">
        <v>3595</v>
      </c>
      <c r="E136" s="2" t="s">
        <v>3594</v>
      </c>
      <c r="F136" s="2" t="s">
        <v>3555</v>
      </c>
      <c r="G136" s="2" t="s">
        <v>3585</v>
      </c>
      <c r="H136" s="5">
        <v>45778</v>
      </c>
    </row>
    <row r="137" spans="1:8" x14ac:dyDescent="0.25">
      <c r="A137" s="5">
        <v>45793</v>
      </c>
      <c r="B137" s="2">
        <v>2025</v>
      </c>
      <c r="C137" s="2">
        <v>5</v>
      </c>
      <c r="D137" s="2" t="s">
        <v>3595</v>
      </c>
      <c r="E137" s="2" t="s">
        <v>3594</v>
      </c>
      <c r="F137" s="2" t="s">
        <v>3555</v>
      </c>
      <c r="G137" s="2" t="s">
        <v>3586</v>
      </c>
      <c r="H137" s="5">
        <v>45778</v>
      </c>
    </row>
    <row r="138" spans="1:8" x14ac:dyDescent="0.25">
      <c r="A138" s="5">
        <v>45794</v>
      </c>
      <c r="B138" s="2">
        <v>2025</v>
      </c>
      <c r="C138" s="2">
        <v>5</v>
      </c>
      <c r="D138" s="2" t="s">
        <v>3595</v>
      </c>
      <c r="E138" s="2" t="s">
        <v>3594</v>
      </c>
      <c r="F138" s="2" t="s">
        <v>3555</v>
      </c>
      <c r="G138" s="2" t="s">
        <v>3587</v>
      </c>
      <c r="H138" s="5">
        <v>45778</v>
      </c>
    </row>
    <row r="139" spans="1:8" x14ac:dyDescent="0.25">
      <c r="A139" s="5">
        <v>45795</v>
      </c>
      <c r="B139" s="2">
        <v>2025</v>
      </c>
      <c r="C139" s="2">
        <v>5</v>
      </c>
      <c r="D139" s="2" t="s">
        <v>3595</v>
      </c>
      <c r="E139" s="2" t="s">
        <v>3594</v>
      </c>
      <c r="F139" s="2" t="s">
        <v>3555</v>
      </c>
      <c r="G139" s="2" t="s">
        <v>3588</v>
      </c>
      <c r="H139" s="5">
        <v>45778</v>
      </c>
    </row>
    <row r="140" spans="1:8" x14ac:dyDescent="0.25">
      <c r="A140" s="5">
        <v>45796</v>
      </c>
      <c r="B140" s="2">
        <v>2025</v>
      </c>
      <c r="C140" s="2">
        <v>5</v>
      </c>
      <c r="D140" s="2" t="s">
        <v>3595</v>
      </c>
      <c r="E140" s="2" t="s">
        <v>3594</v>
      </c>
      <c r="F140" s="2" t="s">
        <v>3555</v>
      </c>
      <c r="G140" s="2" t="s">
        <v>3589</v>
      </c>
      <c r="H140" s="5">
        <v>45778</v>
      </c>
    </row>
    <row r="141" spans="1:8" x14ac:dyDescent="0.25">
      <c r="A141" s="5">
        <v>45797</v>
      </c>
      <c r="B141" s="2">
        <v>2025</v>
      </c>
      <c r="C141" s="2">
        <v>5</v>
      </c>
      <c r="D141" s="2" t="s">
        <v>3595</v>
      </c>
      <c r="E141" s="2" t="s">
        <v>3594</v>
      </c>
      <c r="F141" s="2" t="s">
        <v>3555</v>
      </c>
      <c r="G141" s="2" t="s">
        <v>3590</v>
      </c>
      <c r="H141" s="5">
        <v>45778</v>
      </c>
    </row>
    <row r="142" spans="1:8" x14ac:dyDescent="0.25">
      <c r="A142" s="5">
        <v>45798</v>
      </c>
      <c r="B142" s="2">
        <v>2025</v>
      </c>
      <c r="C142" s="2">
        <v>5</v>
      </c>
      <c r="D142" s="2" t="s">
        <v>3595</v>
      </c>
      <c r="E142" s="2" t="s">
        <v>3594</v>
      </c>
      <c r="F142" s="2" t="s">
        <v>3555</v>
      </c>
      <c r="G142" s="2" t="s">
        <v>3584</v>
      </c>
      <c r="H142" s="5">
        <v>45778</v>
      </c>
    </row>
    <row r="143" spans="1:8" x14ac:dyDescent="0.25">
      <c r="A143" s="5">
        <v>45799</v>
      </c>
      <c r="B143" s="2">
        <v>2025</v>
      </c>
      <c r="C143" s="2">
        <v>5</v>
      </c>
      <c r="D143" s="2" t="s">
        <v>3595</v>
      </c>
      <c r="E143" s="2" t="s">
        <v>3594</v>
      </c>
      <c r="F143" s="2" t="s">
        <v>3555</v>
      </c>
      <c r="G143" s="2" t="s">
        <v>3585</v>
      </c>
      <c r="H143" s="5">
        <v>45778</v>
      </c>
    </row>
    <row r="144" spans="1:8" x14ac:dyDescent="0.25">
      <c r="A144" s="5">
        <v>45800</v>
      </c>
      <c r="B144" s="2">
        <v>2025</v>
      </c>
      <c r="C144" s="2">
        <v>5</v>
      </c>
      <c r="D144" s="2" t="s">
        <v>3595</v>
      </c>
      <c r="E144" s="2" t="s">
        <v>3594</v>
      </c>
      <c r="F144" s="2" t="s">
        <v>3555</v>
      </c>
      <c r="G144" s="2" t="s">
        <v>3586</v>
      </c>
      <c r="H144" s="5">
        <v>45778</v>
      </c>
    </row>
    <row r="145" spans="1:8" x14ac:dyDescent="0.25">
      <c r="A145" s="5">
        <v>45801</v>
      </c>
      <c r="B145" s="2">
        <v>2025</v>
      </c>
      <c r="C145" s="2">
        <v>5</v>
      </c>
      <c r="D145" s="2" t="s">
        <v>3595</v>
      </c>
      <c r="E145" s="2" t="s">
        <v>3594</v>
      </c>
      <c r="F145" s="2" t="s">
        <v>3555</v>
      </c>
      <c r="G145" s="2" t="s">
        <v>3587</v>
      </c>
      <c r="H145" s="5">
        <v>45778</v>
      </c>
    </row>
    <row r="146" spans="1:8" x14ac:dyDescent="0.25">
      <c r="A146" s="5">
        <v>45802</v>
      </c>
      <c r="B146" s="2">
        <v>2025</v>
      </c>
      <c r="C146" s="2">
        <v>5</v>
      </c>
      <c r="D146" s="2" t="s">
        <v>3595</v>
      </c>
      <c r="E146" s="2" t="s">
        <v>3594</v>
      </c>
      <c r="F146" s="2" t="s">
        <v>3555</v>
      </c>
      <c r="G146" s="2" t="s">
        <v>3588</v>
      </c>
      <c r="H146" s="5">
        <v>45778</v>
      </c>
    </row>
    <row r="147" spans="1:8" x14ac:dyDescent="0.25">
      <c r="A147" s="5">
        <v>45803</v>
      </c>
      <c r="B147" s="2">
        <v>2025</v>
      </c>
      <c r="C147" s="2">
        <v>5</v>
      </c>
      <c r="D147" s="2" t="s">
        <v>3595</v>
      </c>
      <c r="E147" s="2" t="s">
        <v>3594</v>
      </c>
      <c r="F147" s="2" t="s">
        <v>3555</v>
      </c>
      <c r="G147" s="2" t="s">
        <v>3589</v>
      </c>
      <c r="H147" s="5">
        <v>45778</v>
      </c>
    </row>
    <row r="148" spans="1:8" x14ac:dyDescent="0.25">
      <c r="A148" s="5">
        <v>45804</v>
      </c>
      <c r="B148" s="2">
        <v>2025</v>
      </c>
      <c r="C148" s="2">
        <v>5</v>
      </c>
      <c r="D148" s="2" t="s">
        <v>3595</v>
      </c>
      <c r="E148" s="2" t="s">
        <v>3594</v>
      </c>
      <c r="F148" s="2" t="s">
        <v>3555</v>
      </c>
      <c r="G148" s="2" t="s">
        <v>3590</v>
      </c>
      <c r="H148" s="5">
        <v>45778</v>
      </c>
    </row>
    <row r="149" spans="1:8" x14ac:dyDescent="0.25">
      <c r="A149" s="5">
        <v>45805</v>
      </c>
      <c r="B149" s="2">
        <v>2025</v>
      </c>
      <c r="C149" s="2">
        <v>5</v>
      </c>
      <c r="D149" s="2" t="s">
        <v>3595</v>
      </c>
      <c r="E149" s="2" t="s">
        <v>3594</v>
      </c>
      <c r="F149" s="2" t="s">
        <v>3555</v>
      </c>
      <c r="G149" s="2" t="s">
        <v>3584</v>
      </c>
      <c r="H149" s="5">
        <v>45778</v>
      </c>
    </row>
    <row r="150" spans="1:8" x14ac:dyDescent="0.25">
      <c r="A150" s="5">
        <v>45806</v>
      </c>
      <c r="B150" s="2">
        <v>2025</v>
      </c>
      <c r="C150" s="2">
        <v>5</v>
      </c>
      <c r="D150" s="2" t="s">
        <v>3595</v>
      </c>
      <c r="E150" s="2" t="s">
        <v>3594</v>
      </c>
      <c r="F150" s="2" t="s">
        <v>3555</v>
      </c>
      <c r="G150" s="2" t="s">
        <v>3585</v>
      </c>
      <c r="H150" s="5">
        <v>45778</v>
      </c>
    </row>
    <row r="151" spans="1:8" x14ac:dyDescent="0.25">
      <c r="A151" s="5">
        <v>45807</v>
      </c>
      <c r="B151" s="2">
        <v>2025</v>
      </c>
      <c r="C151" s="2">
        <v>5</v>
      </c>
      <c r="D151" s="2" t="s">
        <v>3595</v>
      </c>
      <c r="E151" s="2" t="s">
        <v>3594</v>
      </c>
      <c r="F151" s="2" t="s">
        <v>3555</v>
      </c>
      <c r="G151" s="2" t="s">
        <v>3586</v>
      </c>
      <c r="H151" s="5">
        <v>45778</v>
      </c>
    </row>
    <row r="152" spans="1:8" x14ac:dyDescent="0.25">
      <c r="A152" s="5">
        <v>45808</v>
      </c>
      <c r="B152" s="2">
        <v>2025</v>
      </c>
      <c r="C152" s="2">
        <v>5</v>
      </c>
      <c r="D152" s="2" t="s">
        <v>3595</v>
      </c>
      <c r="E152" s="2" t="s">
        <v>3594</v>
      </c>
      <c r="F152" s="2" t="s">
        <v>3555</v>
      </c>
      <c r="G152" s="2" t="s">
        <v>3587</v>
      </c>
      <c r="H152" s="5">
        <v>45778</v>
      </c>
    </row>
    <row r="153" spans="1:8" x14ac:dyDescent="0.25">
      <c r="A153" s="5">
        <v>45809</v>
      </c>
      <c r="B153" s="2">
        <v>2025</v>
      </c>
      <c r="C153" s="2">
        <v>6</v>
      </c>
      <c r="D153" s="2" t="s">
        <v>3596</v>
      </c>
      <c r="E153" s="2" t="s">
        <v>3594</v>
      </c>
      <c r="F153" s="2" t="s">
        <v>3556</v>
      </c>
      <c r="G153" s="2" t="s">
        <v>3588</v>
      </c>
      <c r="H153" s="5">
        <v>45809</v>
      </c>
    </row>
    <row r="154" spans="1:8" x14ac:dyDescent="0.25">
      <c r="A154" s="5">
        <v>45810</v>
      </c>
      <c r="B154" s="2">
        <v>2025</v>
      </c>
      <c r="C154" s="2">
        <v>6</v>
      </c>
      <c r="D154" s="2" t="s">
        <v>3596</v>
      </c>
      <c r="E154" s="2" t="s">
        <v>3594</v>
      </c>
      <c r="F154" s="2" t="s">
        <v>3556</v>
      </c>
      <c r="G154" s="2" t="s">
        <v>3589</v>
      </c>
      <c r="H154" s="5">
        <v>45809</v>
      </c>
    </row>
    <row r="155" spans="1:8" x14ac:dyDescent="0.25">
      <c r="A155" s="5">
        <v>45811</v>
      </c>
      <c r="B155" s="2">
        <v>2025</v>
      </c>
      <c r="C155" s="2">
        <v>6</v>
      </c>
      <c r="D155" s="2" t="s">
        <v>3596</v>
      </c>
      <c r="E155" s="2" t="s">
        <v>3594</v>
      </c>
      <c r="F155" s="2" t="s">
        <v>3556</v>
      </c>
      <c r="G155" s="2" t="s">
        <v>3590</v>
      </c>
      <c r="H155" s="5">
        <v>45809</v>
      </c>
    </row>
    <row r="156" spans="1:8" x14ac:dyDescent="0.25">
      <c r="A156" s="5">
        <v>45812</v>
      </c>
      <c r="B156" s="2">
        <v>2025</v>
      </c>
      <c r="C156" s="2">
        <v>6</v>
      </c>
      <c r="D156" s="2" t="s">
        <v>3596</v>
      </c>
      <c r="E156" s="2" t="s">
        <v>3594</v>
      </c>
      <c r="F156" s="2" t="s">
        <v>3556</v>
      </c>
      <c r="G156" s="2" t="s">
        <v>3584</v>
      </c>
      <c r="H156" s="5">
        <v>45809</v>
      </c>
    </row>
    <row r="157" spans="1:8" x14ac:dyDescent="0.25">
      <c r="A157" s="5">
        <v>45813</v>
      </c>
      <c r="B157" s="2">
        <v>2025</v>
      </c>
      <c r="C157" s="2">
        <v>6</v>
      </c>
      <c r="D157" s="2" t="s">
        <v>3596</v>
      </c>
      <c r="E157" s="2" t="s">
        <v>3594</v>
      </c>
      <c r="F157" s="2" t="s">
        <v>3556</v>
      </c>
      <c r="G157" s="2" t="s">
        <v>3585</v>
      </c>
      <c r="H157" s="5">
        <v>45809</v>
      </c>
    </row>
    <row r="158" spans="1:8" x14ac:dyDescent="0.25">
      <c r="A158" s="5">
        <v>45814</v>
      </c>
      <c r="B158" s="2">
        <v>2025</v>
      </c>
      <c r="C158" s="2">
        <v>6</v>
      </c>
      <c r="D158" s="2" t="s">
        <v>3596</v>
      </c>
      <c r="E158" s="2" t="s">
        <v>3594</v>
      </c>
      <c r="F158" s="2" t="s">
        <v>3556</v>
      </c>
      <c r="G158" s="2" t="s">
        <v>3586</v>
      </c>
      <c r="H158" s="5">
        <v>45809</v>
      </c>
    </row>
    <row r="159" spans="1:8" x14ac:dyDescent="0.25">
      <c r="A159" s="5">
        <v>45815</v>
      </c>
      <c r="B159" s="2">
        <v>2025</v>
      </c>
      <c r="C159" s="2">
        <v>6</v>
      </c>
      <c r="D159" s="2" t="s">
        <v>3596</v>
      </c>
      <c r="E159" s="2" t="s">
        <v>3594</v>
      </c>
      <c r="F159" s="2" t="s">
        <v>3556</v>
      </c>
      <c r="G159" s="2" t="s">
        <v>3587</v>
      </c>
      <c r="H159" s="5">
        <v>45809</v>
      </c>
    </row>
    <row r="160" spans="1:8" x14ac:dyDescent="0.25">
      <c r="A160" s="5">
        <v>45816</v>
      </c>
      <c r="B160" s="2">
        <v>2025</v>
      </c>
      <c r="C160" s="2">
        <v>6</v>
      </c>
      <c r="D160" s="2" t="s">
        <v>3596</v>
      </c>
      <c r="E160" s="2" t="s">
        <v>3594</v>
      </c>
      <c r="F160" s="2" t="s">
        <v>3556</v>
      </c>
      <c r="G160" s="2" t="s">
        <v>3588</v>
      </c>
      <c r="H160" s="5">
        <v>45809</v>
      </c>
    </row>
    <row r="161" spans="1:8" x14ac:dyDescent="0.25">
      <c r="A161" s="5">
        <v>45817</v>
      </c>
      <c r="B161" s="2">
        <v>2025</v>
      </c>
      <c r="C161" s="2">
        <v>6</v>
      </c>
      <c r="D161" s="2" t="s">
        <v>3596</v>
      </c>
      <c r="E161" s="2" t="s">
        <v>3594</v>
      </c>
      <c r="F161" s="2" t="s">
        <v>3556</v>
      </c>
      <c r="G161" s="2" t="s">
        <v>3589</v>
      </c>
      <c r="H161" s="5">
        <v>45809</v>
      </c>
    </row>
    <row r="162" spans="1:8" x14ac:dyDescent="0.25">
      <c r="A162" s="5">
        <v>45818</v>
      </c>
      <c r="B162" s="2">
        <v>2025</v>
      </c>
      <c r="C162" s="2">
        <v>6</v>
      </c>
      <c r="D162" s="2" t="s">
        <v>3596</v>
      </c>
      <c r="E162" s="2" t="s">
        <v>3594</v>
      </c>
      <c r="F162" s="2" t="s">
        <v>3556</v>
      </c>
      <c r="G162" s="2" t="s">
        <v>3590</v>
      </c>
      <c r="H162" s="5">
        <v>45809</v>
      </c>
    </row>
    <row r="163" spans="1:8" x14ac:dyDescent="0.25">
      <c r="A163" s="5">
        <v>45819</v>
      </c>
      <c r="B163" s="2">
        <v>2025</v>
      </c>
      <c r="C163" s="2">
        <v>6</v>
      </c>
      <c r="D163" s="2" t="s">
        <v>3596</v>
      </c>
      <c r="E163" s="2" t="s">
        <v>3594</v>
      </c>
      <c r="F163" s="2" t="s">
        <v>3556</v>
      </c>
      <c r="G163" s="2" t="s">
        <v>3584</v>
      </c>
      <c r="H163" s="5">
        <v>45809</v>
      </c>
    </row>
    <row r="164" spans="1:8" x14ac:dyDescent="0.25">
      <c r="A164" s="5">
        <v>45820</v>
      </c>
      <c r="B164" s="2">
        <v>2025</v>
      </c>
      <c r="C164" s="2">
        <v>6</v>
      </c>
      <c r="D164" s="2" t="s">
        <v>3596</v>
      </c>
      <c r="E164" s="2" t="s">
        <v>3594</v>
      </c>
      <c r="F164" s="2" t="s">
        <v>3556</v>
      </c>
      <c r="G164" s="2" t="s">
        <v>3585</v>
      </c>
      <c r="H164" s="5">
        <v>45809</v>
      </c>
    </row>
    <row r="165" spans="1:8" x14ac:dyDescent="0.25">
      <c r="A165" s="5">
        <v>45821</v>
      </c>
      <c r="B165" s="2">
        <v>2025</v>
      </c>
      <c r="C165" s="2">
        <v>6</v>
      </c>
      <c r="D165" s="2" t="s">
        <v>3596</v>
      </c>
      <c r="E165" s="2" t="s">
        <v>3594</v>
      </c>
      <c r="F165" s="2" t="s">
        <v>3556</v>
      </c>
      <c r="G165" s="2" t="s">
        <v>3586</v>
      </c>
      <c r="H165" s="5">
        <v>45809</v>
      </c>
    </row>
    <row r="166" spans="1:8" x14ac:dyDescent="0.25">
      <c r="A166" s="5">
        <v>45822</v>
      </c>
      <c r="B166" s="2">
        <v>2025</v>
      </c>
      <c r="C166" s="2">
        <v>6</v>
      </c>
      <c r="D166" s="2" t="s">
        <v>3596</v>
      </c>
      <c r="E166" s="2" t="s">
        <v>3594</v>
      </c>
      <c r="F166" s="2" t="s">
        <v>3556</v>
      </c>
      <c r="G166" s="2" t="s">
        <v>3587</v>
      </c>
      <c r="H166" s="5">
        <v>45809</v>
      </c>
    </row>
    <row r="167" spans="1:8" x14ac:dyDescent="0.25">
      <c r="A167" s="5">
        <v>45823</v>
      </c>
      <c r="B167" s="2">
        <v>2025</v>
      </c>
      <c r="C167" s="2">
        <v>6</v>
      </c>
      <c r="D167" s="2" t="s">
        <v>3596</v>
      </c>
      <c r="E167" s="2" t="s">
        <v>3594</v>
      </c>
      <c r="F167" s="2" t="s">
        <v>3556</v>
      </c>
      <c r="G167" s="2" t="s">
        <v>3588</v>
      </c>
      <c r="H167" s="5">
        <v>45809</v>
      </c>
    </row>
    <row r="168" spans="1:8" x14ac:dyDescent="0.25">
      <c r="A168" s="5">
        <v>45824</v>
      </c>
      <c r="B168" s="2">
        <v>2025</v>
      </c>
      <c r="C168" s="2">
        <v>6</v>
      </c>
      <c r="D168" s="2" t="s">
        <v>3596</v>
      </c>
      <c r="E168" s="2" t="s">
        <v>3594</v>
      </c>
      <c r="F168" s="2" t="s">
        <v>3556</v>
      </c>
      <c r="G168" s="2" t="s">
        <v>3589</v>
      </c>
      <c r="H168" s="5">
        <v>45809</v>
      </c>
    </row>
    <row r="169" spans="1:8" x14ac:dyDescent="0.25">
      <c r="A169" s="5">
        <v>45825</v>
      </c>
      <c r="B169" s="2">
        <v>2025</v>
      </c>
      <c r="C169" s="2">
        <v>6</v>
      </c>
      <c r="D169" s="2" t="s">
        <v>3596</v>
      </c>
      <c r="E169" s="2" t="s">
        <v>3594</v>
      </c>
      <c r="F169" s="2" t="s">
        <v>3556</v>
      </c>
      <c r="G169" s="2" t="s">
        <v>3590</v>
      </c>
      <c r="H169" s="5">
        <v>45809</v>
      </c>
    </row>
    <row r="170" spans="1:8" x14ac:dyDescent="0.25">
      <c r="A170" s="5">
        <v>45826</v>
      </c>
      <c r="B170" s="2">
        <v>2025</v>
      </c>
      <c r="C170" s="2">
        <v>6</v>
      </c>
      <c r="D170" s="2" t="s">
        <v>3596</v>
      </c>
      <c r="E170" s="2" t="s">
        <v>3594</v>
      </c>
      <c r="F170" s="2" t="s">
        <v>3556</v>
      </c>
      <c r="G170" s="2" t="s">
        <v>3584</v>
      </c>
      <c r="H170" s="5">
        <v>45809</v>
      </c>
    </row>
    <row r="171" spans="1:8" x14ac:dyDescent="0.25">
      <c r="A171" s="5">
        <v>45827</v>
      </c>
      <c r="B171" s="2">
        <v>2025</v>
      </c>
      <c r="C171" s="2">
        <v>6</v>
      </c>
      <c r="D171" s="2" t="s">
        <v>3596</v>
      </c>
      <c r="E171" s="2" t="s">
        <v>3594</v>
      </c>
      <c r="F171" s="2" t="s">
        <v>3556</v>
      </c>
      <c r="G171" s="2" t="s">
        <v>3585</v>
      </c>
      <c r="H171" s="5">
        <v>45809</v>
      </c>
    </row>
    <row r="172" spans="1:8" x14ac:dyDescent="0.25">
      <c r="A172" s="5">
        <v>45828</v>
      </c>
      <c r="B172" s="2">
        <v>2025</v>
      </c>
      <c r="C172" s="2">
        <v>6</v>
      </c>
      <c r="D172" s="2" t="s">
        <v>3596</v>
      </c>
      <c r="E172" s="2" t="s">
        <v>3594</v>
      </c>
      <c r="F172" s="2" t="s">
        <v>3556</v>
      </c>
      <c r="G172" s="2" t="s">
        <v>3586</v>
      </c>
      <c r="H172" s="5">
        <v>45809</v>
      </c>
    </row>
    <row r="173" spans="1:8" x14ac:dyDescent="0.25">
      <c r="A173" s="5">
        <v>45829</v>
      </c>
      <c r="B173" s="2">
        <v>2025</v>
      </c>
      <c r="C173" s="2">
        <v>6</v>
      </c>
      <c r="D173" s="2" t="s">
        <v>3596</v>
      </c>
      <c r="E173" s="2" t="s">
        <v>3594</v>
      </c>
      <c r="F173" s="2" t="s">
        <v>3556</v>
      </c>
      <c r="G173" s="2" t="s">
        <v>3587</v>
      </c>
      <c r="H173" s="5">
        <v>45809</v>
      </c>
    </row>
    <row r="174" spans="1:8" x14ac:dyDescent="0.25">
      <c r="A174" s="5">
        <v>45830</v>
      </c>
      <c r="B174" s="2">
        <v>2025</v>
      </c>
      <c r="C174" s="2">
        <v>6</v>
      </c>
      <c r="D174" s="2" t="s">
        <v>3596</v>
      </c>
      <c r="E174" s="2" t="s">
        <v>3594</v>
      </c>
      <c r="F174" s="2" t="s">
        <v>3556</v>
      </c>
      <c r="G174" s="2" t="s">
        <v>3588</v>
      </c>
      <c r="H174" s="5">
        <v>45809</v>
      </c>
    </row>
    <row r="175" spans="1:8" x14ac:dyDescent="0.25">
      <c r="A175" s="5">
        <v>45831</v>
      </c>
      <c r="B175" s="2">
        <v>2025</v>
      </c>
      <c r="C175" s="2">
        <v>6</v>
      </c>
      <c r="D175" s="2" t="s">
        <v>3596</v>
      </c>
      <c r="E175" s="2" t="s">
        <v>3594</v>
      </c>
      <c r="F175" s="2" t="s">
        <v>3556</v>
      </c>
      <c r="G175" s="2" t="s">
        <v>3589</v>
      </c>
      <c r="H175" s="5">
        <v>45809</v>
      </c>
    </row>
    <row r="176" spans="1:8" x14ac:dyDescent="0.25">
      <c r="A176" s="5">
        <v>45832</v>
      </c>
      <c r="B176" s="2">
        <v>2025</v>
      </c>
      <c r="C176" s="2">
        <v>6</v>
      </c>
      <c r="D176" s="2" t="s">
        <v>3596</v>
      </c>
      <c r="E176" s="2" t="s">
        <v>3594</v>
      </c>
      <c r="F176" s="2" t="s">
        <v>3556</v>
      </c>
      <c r="G176" s="2" t="s">
        <v>3590</v>
      </c>
      <c r="H176" s="5">
        <v>45809</v>
      </c>
    </row>
    <row r="177" spans="1:8" x14ac:dyDescent="0.25">
      <c r="A177" s="5">
        <v>45833</v>
      </c>
      <c r="B177" s="2">
        <v>2025</v>
      </c>
      <c r="C177" s="2">
        <v>6</v>
      </c>
      <c r="D177" s="2" t="s">
        <v>3596</v>
      </c>
      <c r="E177" s="2" t="s">
        <v>3594</v>
      </c>
      <c r="F177" s="2" t="s">
        <v>3556</v>
      </c>
      <c r="G177" s="2" t="s">
        <v>3584</v>
      </c>
      <c r="H177" s="5">
        <v>45809</v>
      </c>
    </row>
    <row r="178" spans="1:8" x14ac:dyDescent="0.25">
      <c r="A178" s="5">
        <v>45834</v>
      </c>
      <c r="B178" s="2">
        <v>2025</v>
      </c>
      <c r="C178" s="2">
        <v>6</v>
      </c>
      <c r="D178" s="2" t="s">
        <v>3596</v>
      </c>
      <c r="E178" s="2" t="s">
        <v>3594</v>
      </c>
      <c r="F178" s="2" t="s">
        <v>3556</v>
      </c>
      <c r="G178" s="2" t="s">
        <v>3585</v>
      </c>
      <c r="H178" s="5">
        <v>45809</v>
      </c>
    </row>
    <row r="179" spans="1:8" x14ac:dyDescent="0.25">
      <c r="A179" s="5">
        <v>45835</v>
      </c>
      <c r="B179" s="2">
        <v>2025</v>
      </c>
      <c r="C179" s="2">
        <v>6</v>
      </c>
      <c r="D179" s="2" t="s">
        <v>3596</v>
      </c>
      <c r="E179" s="2" t="s">
        <v>3594</v>
      </c>
      <c r="F179" s="2" t="s">
        <v>3556</v>
      </c>
      <c r="G179" s="2" t="s">
        <v>3586</v>
      </c>
      <c r="H179" s="5">
        <v>45809</v>
      </c>
    </row>
    <row r="180" spans="1:8" x14ac:dyDescent="0.25">
      <c r="A180" s="5">
        <v>45836</v>
      </c>
      <c r="B180" s="2">
        <v>2025</v>
      </c>
      <c r="C180" s="2">
        <v>6</v>
      </c>
      <c r="D180" s="2" t="s">
        <v>3596</v>
      </c>
      <c r="E180" s="2" t="s">
        <v>3594</v>
      </c>
      <c r="F180" s="2" t="s">
        <v>3556</v>
      </c>
      <c r="G180" s="2" t="s">
        <v>3587</v>
      </c>
      <c r="H180" s="5">
        <v>45809</v>
      </c>
    </row>
    <row r="181" spans="1:8" x14ac:dyDescent="0.25">
      <c r="A181" s="5">
        <v>45837</v>
      </c>
      <c r="B181" s="2">
        <v>2025</v>
      </c>
      <c r="C181" s="2">
        <v>6</v>
      </c>
      <c r="D181" s="2" t="s">
        <v>3596</v>
      </c>
      <c r="E181" s="2" t="s">
        <v>3594</v>
      </c>
      <c r="F181" s="2" t="s">
        <v>3556</v>
      </c>
      <c r="G181" s="2" t="s">
        <v>3588</v>
      </c>
      <c r="H181" s="5">
        <v>45809</v>
      </c>
    </row>
    <row r="182" spans="1:8" x14ac:dyDescent="0.25">
      <c r="A182" s="5">
        <v>45838</v>
      </c>
      <c r="B182" s="2">
        <v>2025</v>
      </c>
      <c r="C182" s="2">
        <v>6</v>
      </c>
      <c r="D182" s="2" t="s">
        <v>3596</v>
      </c>
      <c r="E182" s="2" t="s">
        <v>3594</v>
      </c>
      <c r="F182" s="2" t="s">
        <v>3556</v>
      </c>
      <c r="G182" s="2" t="s">
        <v>3589</v>
      </c>
      <c r="H182" s="5">
        <v>45809</v>
      </c>
    </row>
    <row r="183" spans="1:8" x14ac:dyDescent="0.25">
      <c r="A183" s="5">
        <v>45839</v>
      </c>
      <c r="B183" s="2">
        <v>2025</v>
      </c>
      <c r="C183" s="2">
        <v>7</v>
      </c>
      <c r="D183" s="2" t="s">
        <v>3597</v>
      </c>
      <c r="E183" s="2" t="s">
        <v>3598</v>
      </c>
      <c r="F183" s="2" t="s">
        <v>3557</v>
      </c>
      <c r="G183" s="2" t="s">
        <v>3590</v>
      </c>
      <c r="H183" s="5">
        <v>45839</v>
      </c>
    </row>
    <row r="184" spans="1:8" x14ac:dyDescent="0.25">
      <c r="A184" s="5">
        <v>45840</v>
      </c>
      <c r="B184" s="2">
        <v>2025</v>
      </c>
      <c r="C184" s="2">
        <v>7</v>
      </c>
      <c r="D184" s="2" t="s">
        <v>3597</v>
      </c>
      <c r="E184" s="2" t="s">
        <v>3598</v>
      </c>
      <c r="F184" s="2" t="s">
        <v>3557</v>
      </c>
      <c r="G184" s="2" t="s">
        <v>3584</v>
      </c>
      <c r="H184" s="5">
        <v>45839</v>
      </c>
    </row>
    <row r="185" spans="1:8" x14ac:dyDescent="0.25">
      <c r="A185" s="5">
        <v>45841</v>
      </c>
      <c r="B185" s="2">
        <v>2025</v>
      </c>
      <c r="C185" s="2">
        <v>7</v>
      </c>
      <c r="D185" s="2" t="s">
        <v>3597</v>
      </c>
      <c r="E185" s="2" t="s">
        <v>3598</v>
      </c>
      <c r="F185" s="2" t="s">
        <v>3557</v>
      </c>
      <c r="G185" s="2" t="s">
        <v>3585</v>
      </c>
      <c r="H185" s="5">
        <v>45839</v>
      </c>
    </row>
    <row r="186" spans="1:8" x14ac:dyDescent="0.25">
      <c r="A186" s="5">
        <v>45842</v>
      </c>
      <c r="B186" s="2">
        <v>2025</v>
      </c>
      <c r="C186" s="2">
        <v>7</v>
      </c>
      <c r="D186" s="2" t="s">
        <v>3597</v>
      </c>
      <c r="E186" s="2" t="s">
        <v>3598</v>
      </c>
      <c r="F186" s="2" t="s">
        <v>3557</v>
      </c>
      <c r="G186" s="2" t="s">
        <v>3586</v>
      </c>
      <c r="H186" s="5">
        <v>45839</v>
      </c>
    </row>
    <row r="187" spans="1:8" x14ac:dyDescent="0.25">
      <c r="A187" s="5">
        <v>45843</v>
      </c>
      <c r="B187" s="2">
        <v>2025</v>
      </c>
      <c r="C187" s="2">
        <v>7</v>
      </c>
      <c r="D187" s="2" t="s">
        <v>3597</v>
      </c>
      <c r="E187" s="2" t="s">
        <v>3598</v>
      </c>
      <c r="F187" s="2" t="s">
        <v>3557</v>
      </c>
      <c r="G187" s="2" t="s">
        <v>3587</v>
      </c>
      <c r="H187" s="5">
        <v>45839</v>
      </c>
    </row>
    <row r="188" spans="1:8" x14ac:dyDescent="0.25">
      <c r="A188" s="5">
        <v>45844</v>
      </c>
      <c r="B188" s="2">
        <v>2025</v>
      </c>
      <c r="C188" s="2">
        <v>7</v>
      </c>
      <c r="D188" s="2" t="s">
        <v>3597</v>
      </c>
      <c r="E188" s="2" t="s">
        <v>3598</v>
      </c>
      <c r="F188" s="2" t="s">
        <v>3557</v>
      </c>
      <c r="G188" s="2" t="s">
        <v>3588</v>
      </c>
      <c r="H188" s="5">
        <v>45839</v>
      </c>
    </row>
    <row r="189" spans="1:8" x14ac:dyDescent="0.25">
      <c r="A189" s="5">
        <v>45845</v>
      </c>
      <c r="B189" s="2">
        <v>2025</v>
      </c>
      <c r="C189" s="2">
        <v>7</v>
      </c>
      <c r="D189" s="2" t="s">
        <v>3597</v>
      </c>
      <c r="E189" s="2" t="s">
        <v>3598</v>
      </c>
      <c r="F189" s="2" t="s">
        <v>3557</v>
      </c>
      <c r="G189" s="2" t="s">
        <v>3589</v>
      </c>
      <c r="H189" s="5">
        <v>45839</v>
      </c>
    </row>
    <row r="190" spans="1:8" x14ac:dyDescent="0.25">
      <c r="A190" s="5">
        <v>45846</v>
      </c>
      <c r="B190" s="2">
        <v>2025</v>
      </c>
      <c r="C190" s="2">
        <v>7</v>
      </c>
      <c r="D190" s="2" t="s">
        <v>3597</v>
      </c>
      <c r="E190" s="2" t="s">
        <v>3598</v>
      </c>
      <c r="F190" s="2" t="s">
        <v>3557</v>
      </c>
      <c r="G190" s="2" t="s">
        <v>3590</v>
      </c>
      <c r="H190" s="5">
        <v>45839</v>
      </c>
    </row>
    <row r="191" spans="1:8" x14ac:dyDescent="0.25">
      <c r="A191" s="5">
        <v>45847</v>
      </c>
      <c r="B191" s="2">
        <v>2025</v>
      </c>
      <c r="C191" s="2">
        <v>7</v>
      </c>
      <c r="D191" s="2" t="s">
        <v>3597</v>
      </c>
      <c r="E191" s="2" t="s">
        <v>3598</v>
      </c>
      <c r="F191" s="2" t="s">
        <v>3557</v>
      </c>
      <c r="G191" s="2" t="s">
        <v>3584</v>
      </c>
      <c r="H191" s="5">
        <v>45839</v>
      </c>
    </row>
    <row r="192" spans="1:8" x14ac:dyDescent="0.25">
      <c r="A192" s="5">
        <v>45848</v>
      </c>
      <c r="B192" s="2">
        <v>2025</v>
      </c>
      <c r="C192" s="2">
        <v>7</v>
      </c>
      <c r="D192" s="2" t="s">
        <v>3597</v>
      </c>
      <c r="E192" s="2" t="s">
        <v>3598</v>
      </c>
      <c r="F192" s="2" t="s">
        <v>3557</v>
      </c>
      <c r="G192" s="2" t="s">
        <v>3585</v>
      </c>
      <c r="H192" s="5">
        <v>45839</v>
      </c>
    </row>
    <row r="193" spans="1:8" x14ac:dyDescent="0.25">
      <c r="A193" s="5">
        <v>45849</v>
      </c>
      <c r="B193" s="2">
        <v>2025</v>
      </c>
      <c r="C193" s="2">
        <v>7</v>
      </c>
      <c r="D193" s="2" t="s">
        <v>3597</v>
      </c>
      <c r="E193" s="2" t="s">
        <v>3598</v>
      </c>
      <c r="F193" s="2" t="s">
        <v>3557</v>
      </c>
      <c r="G193" s="2" t="s">
        <v>3586</v>
      </c>
      <c r="H193" s="5">
        <v>45839</v>
      </c>
    </row>
    <row r="194" spans="1:8" x14ac:dyDescent="0.25">
      <c r="A194" s="5">
        <v>45850</v>
      </c>
      <c r="B194" s="2">
        <v>2025</v>
      </c>
      <c r="C194" s="2">
        <v>7</v>
      </c>
      <c r="D194" s="2" t="s">
        <v>3597</v>
      </c>
      <c r="E194" s="2" t="s">
        <v>3598</v>
      </c>
      <c r="F194" s="2" t="s">
        <v>3557</v>
      </c>
      <c r="G194" s="2" t="s">
        <v>3587</v>
      </c>
      <c r="H194" s="5">
        <v>45839</v>
      </c>
    </row>
    <row r="195" spans="1:8" x14ac:dyDescent="0.25">
      <c r="A195" s="5">
        <v>45851</v>
      </c>
      <c r="B195" s="2">
        <v>2025</v>
      </c>
      <c r="C195" s="2">
        <v>7</v>
      </c>
      <c r="D195" s="2" t="s">
        <v>3597</v>
      </c>
      <c r="E195" s="2" t="s">
        <v>3598</v>
      </c>
      <c r="F195" s="2" t="s">
        <v>3557</v>
      </c>
      <c r="G195" s="2" t="s">
        <v>3588</v>
      </c>
      <c r="H195" s="5">
        <v>45839</v>
      </c>
    </row>
    <row r="196" spans="1:8" x14ac:dyDescent="0.25">
      <c r="A196" s="5">
        <v>45852</v>
      </c>
      <c r="B196" s="2">
        <v>2025</v>
      </c>
      <c r="C196" s="2">
        <v>7</v>
      </c>
      <c r="D196" s="2" t="s">
        <v>3597</v>
      </c>
      <c r="E196" s="2" t="s">
        <v>3598</v>
      </c>
      <c r="F196" s="2" t="s">
        <v>3557</v>
      </c>
      <c r="G196" s="2" t="s">
        <v>3589</v>
      </c>
      <c r="H196" s="5">
        <v>45839</v>
      </c>
    </row>
    <row r="197" spans="1:8" x14ac:dyDescent="0.25">
      <c r="A197" s="5">
        <v>45853</v>
      </c>
      <c r="B197" s="2">
        <v>2025</v>
      </c>
      <c r="C197" s="2">
        <v>7</v>
      </c>
      <c r="D197" s="2" t="s">
        <v>3597</v>
      </c>
      <c r="E197" s="2" t="s">
        <v>3598</v>
      </c>
      <c r="F197" s="2" t="s">
        <v>3557</v>
      </c>
      <c r="G197" s="2" t="s">
        <v>3590</v>
      </c>
      <c r="H197" s="5">
        <v>45839</v>
      </c>
    </row>
    <row r="198" spans="1:8" x14ac:dyDescent="0.25">
      <c r="A198" s="5">
        <v>45854</v>
      </c>
      <c r="B198" s="2">
        <v>2025</v>
      </c>
      <c r="C198" s="2">
        <v>7</v>
      </c>
      <c r="D198" s="2" t="s">
        <v>3597</v>
      </c>
      <c r="E198" s="2" t="s">
        <v>3598</v>
      </c>
      <c r="F198" s="2" t="s">
        <v>3557</v>
      </c>
      <c r="G198" s="2" t="s">
        <v>3584</v>
      </c>
      <c r="H198" s="5">
        <v>45839</v>
      </c>
    </row>
    <row r="199" spans="1:8" x14ac:dyDescent="0.25">
      <c r="A199" s="5">
        <v>45855</v>
      </c>
      <c r="B199" s="2">
        <v>2025</v>
      </c>
      <c r="C199" s="2">
        <v>7</v>
      </c>
      <c r="D199" s="2" t="s">
        <v>3597</v>
      </c>
      <c r="E199" s="2" t="s">
        <v>3598</v>
      </c>
      <c r="F199" s="2" t="s">
        <v>3557</v>
      </c>
      <c r="G199" s="2" t="s">
        <v>3585</v>
      </c>
      <c r="H199" s="5">
        <v>45839</v>
      </c>
    </row>
    <row r="200" spans="1:8" x14ac:dyDescent="0.25">
      <c r="A200" s="5">
        <v>45856</v>
      </c>
      <c r="B200" s="2">
        <v>2025</v>
      </c>
      <c r="C200" s="2">
        <v>7</v>
      </c>
      <c r="D200" s="2" t="s">
        <v>3597</v>
      </c>
      <c r="E200" s="2" t="s">
        <v>3598</v>
      </c>
      <c r="F200" s="2" t="s">
        <v>3557</v>
      </c>
      <c r="G200" s="2" t="s">
        <v>3586</v>
      </c>
      <c r="H200" s="5">
        <v>45839</v>
      </c>
    </row>
    <row r="201" spans="1:8" x14ac:dyDescent="0.25">
      <c r="A201" s="5">
        <v>45857</v>
      </c>
      <c r="B201" s="2">
        <v>2025</v>
      </c>
      <c r="C201" s="2">
        <v>7</v>
      </c>
      <c r="D201" s="2" t="s">
        <v>3597</v>
      </c>
      <c r="E201" s="2" t="s">
        <v>3598</v>
      </c>
      <c r="F201" s="2" t="s">
        <v>3557</v>
      </c>
      <c r="G201" s="2" t="s">
        <v>3587</v>
      </c>
      <c r="H201" s="5">
        <v>45839</v>
      </c>
    </row>
    <row r="202" spans="1:8" x14ac:dyDescent="0.25">
      <c r="A202" s="5">
        <v>45858</v>
      </c>
      <c r="B202" s="2">
        <v>2025</v>
      </c>
      <c r="C202" s="2">
        <v>7</v>
      </c>
      <c r="D202" s="2" t="s">
        <v>3597</v>
      </c>
      <c r="E202" s="2" t="s">
        <v>3598</v>
      </c>
      <c r="F202" s="2" t="s">
        <v>3557</v>
      </c>
      <c r="G202" s="2" t="s">
        <v>3588</v>
      </c>
      <c r="H202" s="5">
        <v>45839</v>
      </c>
    </row>
    <row r="203" spans="1:8" x14ac:dyDescent="0.25">
      <c r="A203" s="5">
        <v>45859</v>
      </c>
      <c r="B203" s="2">
        <v>2025</v>
      </c>
      <c r="C203" s="2">
        <v>7</v>
      </c>
      <c r="D203" s="2" t="s">
        <v>3597</v>
      </c>
      <c r="E203" s="2" t="s">
        <v>3598</v>
      </c>
      <c r="F203" s="2" t="s">
        <v>3557</v>
      </c>
      <c r="G203" s="2" t="s">
        <v>3589</v>
      </c>
      <c r="H203" s="5">
        <v>45839</v>
      </c>
    </row>
    <row r="204" spans="1:8" x14ac:dyDescent="0.25">
      <c r="A204" s="5">
        <v>45860</v>
      </c>
      <c r="B204" s="2">
        <v>2025</v>
      </c>
      <c r="C204" s="2">
        <v>7</v>
      </c>
      <c r="D204" s="2" t="s">
        <v>3597</v>
      </c>
      <c r="E204" s="2" t="s">
        <v>3598</v>
      </c>
      <c r="F204" s="2" t="s">
        <v>3557</v>
      </c>
      <c r="G204" s="2" t="s">
        <v>3590</v>
      </c>
      <c r="H204" s="5">
        <v>45839</v>
      </c>
    </row>
    <row r="205" spans="1:8" x14ac:dyDescent="0.25">
      <c r="A205" s="5">
        <v>45861</v>
      </c>
      <c r="B205" s="2">
        <v>2025</v>
      </c>
      <c r="C205" s="2">
        <v>7</v>
      </c>
      <c r="D205" s="2" t="s">
        <v>3597</v>
      </c>
      <c r="E205" s="2" t="s">
        <v>3598</v>
      </c>
      <c r="F205" s="2" t="s">
        <v>3557</v>
      </c>
      <c r="G205" s="2" t="s">
        <v>3584</v>
      </c>
      <c r="H205" s="5">
        <v>45839</v>
      </c>
    </row>
    <row r="206" spans="1:8" x14ac:dyDescent="0.25">
      <c r="A206" s="5">
        <v>45862</v>
      </c>
      <c r="B206" s="2">
        <v>2025</v>
      </c>
      <c r="C206" s="2">
        <v>7</v>
      </c>
      <c r="D206" s="2" t="s">
        <v>3597</v>
      </c>
      <c r="E206" s="2" t="s">
        <v>3598</v>
      </c>
      <c r="F206" s="2" t="s">
        <v>3557</v>
      </c>
      <c r="G206" s="2" t="s">
        <v>3585</v>
      </c>
      <c r="H206" s="5">
        <v>45839</v>
      </c>
    </row>
    <row r="207" spans="1:8" x14ac:dyDescent="0.25">
      <c r="A207" s="5">
        <v>45863</v>
      </c>
      <c r="B207" s="2">
        <v>2025</v>
      </c>
      <c r="C207" s="2">
        <v>7</v>
      </c>
      <c r="D207" s="2" t="s">
        <v>3597</v>
      </c>
      <c r="E207" s="2" t="s">
        <v>3598</v>
      </c>
      <c r="F207" s="2" t="s">
        <v>3557</v>
      </c>
      <c r="G207" s="2" t="s">
        <v>3586</v>
      </c>
      <c r="H207" s="5">
        <v>45839</v>
      </c>
    </row>
    <row r="208" spans="1:8" x14ac:dyDescent="0.25">
      <c r="A208" s="5">
        <v>45864</v>
      </c>
      <c r="B208" s="2">
        <v>2025</v>
      </c>
      <c r="C208" s="2">
        <v>7</v>
      </c>
      <c r="D208" s="2" t="s">
        <v>3597</v>
      </c>
      <c r="E208" s="2" t="s">
        <v>3598</v>
      </c>
      <c r="F208" s="2" t="s">
        <v>3557</v>
      </c>
      <c r="G208" s="2" t="s">
        <v>3587</v>
      </c>
      <c r="H208" s="5">
        <v>45839</v>
      </c>
    </row>
    <row r="209" spans="1:8" x14ac:dyDescent="0.25">
      <c r="A209" s="5">
        <v>45865</v>
      </c>
      <c r="B209" s="2">
        <v>2025</v>
      </c>
      <c r="C209" s="2">
        <v>7</v>
      </c>
      <c r="D209" s="2" t="s">
        <v>3597</v>
      </c>
      <c r="E209" s="2" t="s">
        <v>3598</v>
      </c>
      <c r="F209" s="2" t="s">
        <v>3557</v>
      </c>
      <c r="G209" s="2" t="s">
        <v>3588</v>
      </c>
      <c r="H209" s="5">
        <v>45839</v>
      </c>
    </row>
    <row r="210" spans="1:8" x14ac:dyDescent="0.25">
      <c r="A210" s="5">
        <v>45866</v>
      </c>
      <c r="B210" s="2">
        <v>2025</v>
      </c>
      <c r="C210" s="2">
        <v>7</v>
      </c>
      <c r="D210" s="2" t="s">
        <v>3597</v>
      </c>
      <c r="E210" s="2" t="s">
        <v>3598</v>
      </c>
      <c r="F210" s="2" t="s">
        <v>3557</v>
      </c>
      <c r="G210" s="2" t="s">
        <v>3589</v>
      </c>
      <c r="H210" s="5">
        <v>45839</v>
      </c>
    </row>
    <row r="211" spans="1:8" x14ac:dyDescent="0.25">
      <c r="A211" s="5">
        <v>45867</v>
      </c>
      <c r="B211" s="2">
        <v>2025</v>
      </c>
      <c r="C211" s="2">
        <v>7</v>
      </c>
      <c r="D211" s="2" t="s">
        <v>3597</v>
      </c>
      <c r="E211" s="2" t="s">
        <v>3598</v>
      </c>
      <c r="F211" s="2" t="s">
        <v>3557</v>
      </c>
      <c r="G211" s="2" t="s">
        <v>3590</v>
      </c>
      <c r="H211" s="5">
        <v>45839</v>
      </c>
    </row>
    <row r="212" spans="1:8" x14ac:dyDescent="0.25">
      <c r="A212" s="5">
        <v>45868</v>
      </c>
      <c r="B212" s="2">
        <v>2025</v>
      </c>
      <c r="C212" s="2">
        <v>7</v>
      </c>
      <c r="D212" s="2" t="s">
        <v>3597</v>
      </c>
      <c r="E212" s="2" t="s">
        <v>3598</v>
      </c>
      <c r="F212" s="2" t="s">
        <v>3557</v>
      </c>
      <c r="G212" s="2" t="s">
        <v>3584</v>
      </c>
      <c r="H212" s="5">
        <v>45839</v>
      </c>
    </row>
    <row r="213" spans="1:8" x14ac:dyDescent="0.25">
      <c r="A213" s="5">
        <v>45869</v>
      </c>
      <c r="B213" s="2">
        <v>2025</v>
      </c>
      <c r="C213" s="2">
        <v>7</v>
      </c>
      <c r="D213" s="2" t="s">
        <v>3597</v>
      </c>
      <c r="E213" s="2" t="s">
        <v>3598</v>
      </c>
      <c r="F213" s="2" t="s">
        <v>3557</v>
      </c>
      <c r="G213" s="2" t="s">
        <v>3585</v>
      </c>
      <c r="H213" s="5">
        <v>45839</v>
      </c>
    </row>
    <row r="214" spans="1:8" x14ac:dyDescent="0.25">
      <c r="A214" s="5">
        <v>45870</v>
      </c>
      <c r="B214" s="2">
        <v>2025</v>
      </c>
      <c r="C214" s="2">
        <v>8</v>
      </c>
      <c r="D214" s="2" t="s">
        <v>3599</v>
      </c>
      <c r="E214" s="2" t="s">
        <v>3598</v>
      </c>
      <c r="F214" s="2" t="s">
        <v>3558</v>
      </c>
      <c r="G214" s="2" t="s">
        <v>3586</v>
      </c>
      <c r="H214" s="5">
        <v>45870</v>
      </c>
    </row>
    <row r="215" spans="1:8" x14ac:dyDescent="0.25">
      <c r="A215" s="5">
        <v>45871</v>
      </c>
      <c r="B215" s="2">
        <v>2025</v>
      </c>
      <c r="C215" s="2">
        <v>8</v>
      </c>
      <c r="D215" s="2" t="s">
        <v>3599</v>
      </c>
      <c r="E215" s="2" t="s">
        <v>3598</v>
      </c>
      <c r="F215" s="2" t="s">
        <v>3558</v>
      </c>
      <c r="G215" s="2" t="s">
        <v>3587</v>
      </c>
      <c r="H215" s="5">
        <v>45870</v>
      </c>
    </row>
    <row r="216" spans="1:8" x14ac:dyDescent="0.25">
      <c r="A216" s="5">
        <v>45872</v>
      </c>
      <c r="B216" s="2">
        <v>2025</v>
      </c>
      <c r="C216" s="2">
        <v>8</v>
      </c>
      <c r="D216" s="2" t="s">
        <v>3599</v>
      </c>
      <c r="E216" s="2" t="s">
        <v>3598</v>
      </c>
      <c r="F216" s="2" t="s">
        <v>3558</v>
      </c>
      <c r="G216" s="2" t="s">
        <v>3588</v>
      </c>
      <c r="H216" s="5">
        <v>45870</v>
      </c>
    </row>
    <row r="217" spans="1:8" x14ac:dyDescent="0.25">
      <c r="A217" s="5">
        <v>45873</v>
      </c>
      <c r="B217" s="2">
        <v>2025</v>
      </c>
      <c r="C217" s="2">
        <v>8</v>
      </c>
      <c r="D217" s="2" t="s">
        <v>3599</v>
      </c>
      <c r="E217" s="2" t="s">
        <v>3598</v>
      </c>
      <c r="F217" s="2" t="s">
        <v>3558</v>
      </c>
      <c r="G217" s="2" t="s">
        <v>3589</v>
      </c>
      <c r="H217" s="5">
        <v>45870</v>
      </c>
    </row>
    <row r="218" spans="1:8" x14ac:dyDescent="0.25">
      <c r="A218" s="5">
        <v>45874</v>
      </c>
      <c r="B218" s="2">
        <v>2025</v>
      </c>
      <c r="C218" s="2">
        <v>8</v>
      </c>
      <c r="D218" s="2" t="s">
        <v>3599</v>
      </c>
      <c r="E218" s="2" t="s">
        <v>3598</v>
      </c>
      <c r="F218" s="2" t="s">
        <v>3558</v>
      </c>
      <c r="G218" s="2" t="s">
        <v>3590</v>
      </c>
      <c r="H218" s="5">
        <v>45870</v>
      </c>
    </row>
    <row r="219" spans="1:8" x14ac:dyDescent="0.25">
      <c r="A219" s="5">
        <v>45875</v>
      </c>
      <c r="B219" s="2">
        <v>2025</v>
      </c>
      <c r="C219" s="2">
        <v>8</v>
      </c>
      <c r="D219" s="2" t="s">
        <v>3599</v>
      </c>
      <c r="E219" s="2" t="s">
        <v>3598</v>
      </c>
      <c r="F219" s="2" t="s">
        <v>3558</v>
      </c>
      <c r="G219" s="2" t="s">
        <v>3584</v>
      </c>
      <c r="H219" s="5">
        <v>45870</v>
      </c>
    </row>
    <row r="220" spans="1:8" x14ac:dyDescent="0.25">
      <c r="A220" s="5">
        <v>45876</v>
      </c>
      <c r="B220" s="2">
        <v>2025</v>
      </c>
      <c r="C220" s="2">
        <v>8</v>
      </c>
      <c r="D220" s="2" t="s">
        <v>3599</v>
      </c>
      <c r="E220" s="2" t="s">
        <v>3598</v>
      </c>
      <c r="F220" s="2" t="s">
        <v>3558</v>
      </c>
      <c r="G220" s="2" t="s">
        <v>3585</v>
      </c>
      <c r="H220" s="5">
        <v>45870</v>
      </c>
    </row>
    <row r="221" spans="1:8" x14ac:dyDescent="0.25">
      <c r="A221" s="5">
        <v>45877</v>
      </c>
      <c r="B221" s="2">
        <v>2025</v>
      </c>
      <c r="C221" s="2">
        <v>8</v>
      </c>
      <c r="D221" s="2" t="s">
        <v>3599</v>
      </c>
      <c r="E221" s="2" t="s">
        <v>3598</v>
      </c>
      <c r="F221" s="2" t="s">
        <v>3558</v>
      </c>
      <c r="G221" s="2" t="s">
        <v>3586</v>
      </c>
      <c r="H221" s="5">
        <v>45870</v>
      </c>
    </row>
    <row r="222" spans="1:8" x14ac:dyDescent="0.25">
      <c r="A222" s="5">
        <v>45878</v>
      </c>
      <c r="B222" s="2">
        <v>2025</v>
      </c>
      <c r="C222" s="2">
        <v>8</v>
      </c>
      <c r="D222" s="2" t="s">
        <v>3599</v>
      </c>
      <c r="E222" s="2" t="s">
        <v>3598</v>
      </c>
      <c r="F222" s="2" t="s">
        <v>3558</v>
      </c>
      <c r="G222" s="2" t="s">
        <v>3587</v>
      </c>
      <c r="H222" s="5">
        <v>45870</v>
      </c>
    </row>
    <row r="223" spans="1:8" x14ac:dyDescent="0.25">
      <c r="A223" s="5">
        <v>45879</v>
      </c>
      <c r="B223" s="2">
        <v>2025</v>
      </c>
      <c r="C223" s="2">
        <v>8</v>
      </c>
      <c r="D223" s="2" t="s">
        <v>3599</v>
      </c>
      <c r="E223" s="2" t="s">
        <v>3598</v>
      </c>
      <c r="F223" s="2" t="s">
        <v>3558</v>
      </c>
      <c r="G223" s="2" t="s">
        <v>3588</v>
      </c>
      <c r="H223" s="5">
        <v>45870</v>
      </c>
    </row>
    <row r="224" spans="1:8" x14ac:dyDescent="0.25">
      <c r="A224" s="5">
        <v>45880</v>
      </c>
      <c r="B224" s="2">
        <v>2025</v>
      </c>
      <c r="C224" s="2">
        <v>8</v>
      </c>
      <c r="D224" s="2" t="s">
        <v>3599</v>
      </c>
      <c r="E224" s="2" t="s">
        <v>3598</v>
      </c>
      <c r="F224" s="2" t="s">
        <v>3558</v>
      </c>
      <c r="G224" s="2" t="s">
        <v>3589</v>
      </c>
      <c r="H224" s="5">
        <v>45870</v>
      </c>
    </row>
    <row r="225" spans="1:8" x14ac:dyDescent="0.25">
      <c r="A225" s="5">
        <v>45881</v>
      </c>
      <c r="B225" s="2">
        <v>2025</v>
      </c>
      <c r="C225" s="2">
        <v>8</v>
      </c>
      <c r="D225" s="2" t="s">
        <v>3599</v>
      </c>
      <c r="E225" s="2" t="s">
        <v>3598</v>
      </c>
      <c r="F225" s="2" t="s">
        <v>3558</v>
      </c>
      <c r="G225" s="2" t="s">
        <v>3590</v>
      </c>
      <c r="H225" s="5">
        <v>45870</v>
      </c>
    </row>
    <row r="226" spans="1:8" x14ac:dyDescent="0.25">
      <c r="A226" s="5">
        <v>45882</v>
      </c>
      <c r="B226" s="2">
        <v>2025</v>
      </c>
      <c r="C226" s="2">
        <v>8</v>
      </c>
      <c r="D226" s="2" t="s">
        <v>3599</v>
      </c>
      <c r="E226" s="2" t="s">
        <v>3598</v>
      </c>
      <c r="F226" s="2" t="s">
        <v>3558</v>
      </c>
      <c r="G226" s="2" t="s">
        <v>3584</v>
      </c>
      <c r="H226" s="5">
        <v>45870</v>
      </c>
    </row>
    <row r="227" spans="1:8" x14ac:dyDescent="0.25">
      <c r="A227" s="5">
        <v>45883</v>
      </c>
      <c r="B227" s="2">
        <v>2025</v>
      </c>
      <c r="C227" s="2">
        <v>8</v>
      </c>
      <c r="D227" s="2" t="s">
        <v>3599</v>
      </c>
      <c r="E227" s="2" t="s">
        <v>3598</v>
      </c>
      <c r="F227" s="2" t="s">
        <v>3558</v>
      </c>
      <c r="G227" s="2" t="s">
        <v>3585</v>
      </c>
      <c r="H227" s="5">
        <v>45870</v>
      </c>
    </row>
    <row r="228" spans="1:8" x14ac:dyDescent="0.25">
      <c r="A228" s="5">
        <v>45884</v>
      </c>
      <c r="B228" s="2">
        <v>2025</v>
      </c>
      <c r="C228" s="2">
        <v>8</v>
      </c>
      <c r="D228" s="2" t="s">
        <v>3599</v>
      </c>
      <c r="E228" s="2" t="s">
        <v>3598</v>
      </c>
      <c r="F228" s="2" t="s">
        <v>3558</v>
      </c>
      <c r="G228" s="2" t="s">
        <v>3586</v>
      </c>
      <c r="H228" s="5">
        <v>45870</v>
      </c>
    </row>
    <row r="229" spans="1:8" x14ac:dyDescent="0.25">
      <c r="A229" s="5">
        <v>45885</v>
      </c>
      <c r="B229" s="2">
        <v>2025</v>
      </c>
      <c r="C229" s="2">
        <v>8</v>
      </c>
      <c r="D229" s="2" t="s">
        <v>3599</v>
      </c>
      <c r="E229" s="2" t="s">
        <v>3598</v>
      </c>
      <c r="F229" s="2" t="s">
        <v>3558</v>
      </c>
      <c r="G229" s="2" t="s">
        <v>3587</v>
      </c>
      <c r="H229" s="5">
        <v>45870</v>
      </c>
    </row>
    <row r="230" spans="1:8" x14ac:dyDescent="0.25">
      <c r="A230" s="5">
        <v>45886</v>
      </c>
      <c r="B230" s="2">
        <v>2025</v>
      </c>
      <c r="C230" s="2">
        <v>8</v>
      </c>
      <c r="D230" s="2" t="s">
        <v>3599</v>
      </c>
      <c r="E230" s="2" t="s">
        <v>3598</v>
      </c>
      <c r="F230" s="2" t="s">
        <v>3558</v>
      </c>
      <c r="G230" s="2" t="s">
        <v>3588</v>
      </c>
      <c r="H230" s="5">
        <v>45870</v>
      </c>
    </row>
    <row r="231" spans="1:8" x14ac:dyDescent="0.25">
      <c r="A231" s="5">
        <v>45887</v>
      </c>
      <c r="B231" s="2">
        <v>2025</v>
      </c>
      <c r="C231" s="2">
        <v>8</v>
      </c>
      <c r="D231" s="2" t="s">
        <v>3599</v>
      </c>
      <c r="E231" s="2" t="s">
        <v>3598</v>
      </c>
      <c r="F231" s="2" t="s">
        <v>3558</v>
      </c>
      <c r="G231" s="2" t="s">
        <v>3589</v>
      </c>
      <c r="H231" s="5">
        <v>45870</v>
      </c>
    </row>
    <row r="232" spans="1:8" x14ac:dyDescent="0.25">
      <c r="A232" s="5">
        <v>45888</v>
      </c>
      <c r="B232" s="2">
        <v>2025</v>
      </c>
      <c r="C232" s="2">
        <v>8</v>
      </c>
      <c r="D232" s="2" t="s">
        <v>3599</v>
      </c>
      <c r="E232" s="2" t="s">
        <v>3598</v>
      </c>
      <c r="F232" s="2" t="s">
        <v>3558</v>
      </c>
      <c r="G232" s="2" t="s">
        <v>3590</v>
      </c>
      <c r="H232" s="5">
        <v>45870</v>
      </c>
    </row>
    <row r="233" spans="1:8" x14ac:dyDescent="0.25">
      <c r="A233" s="5">
        <v>45889</v>
      </c>
      <c r="B233" s="2">
        <v>2025</v>
      </c>
      <c r="C233" s="2">
        <v>8</v>
      </c>
      <c r="D233" s="2" t="s">
        <v>3599</v>
      </c>
      <c r="E233" s="2" t="s">
        <v>3598</v>
      </c>
      <c r="F233" s="2" t="s">
        <v>3558</v>
      </c>
      <c r="G233" s="2" t="s">
        <v>3584</v>
      </c>
      <c r="H233" s="5">
        <v>45870</v>
      </c>
    </row>
    <row r="234" spans="1:8" x14ac:dyDescent="0.25">
      <c r="A234" s="5">
        <v>45890</v>
      </c>
      <c r="B234" s="2">
        <v>2025</v>
      </c>
      <c r="C234" s="2">
        <v>8</v>
      </c>
      <c r="D234" s="2" t="s">
        <v>3599</v>
      </c>
      <c r="E234" s="2" t="s">
        <v>3598</v>
      </c>
      <c r="F234" s="2" t="s">
        <v>3558</v>
      </c>
      <c r="G234" s="2" t="s">
        <v>3585</v>
      </c>
      <c r="H234" s="5">
        <v>45870</v>
      </c>
    </row>
    <row r="235" spans="1:8" x14ac:dyDescent="0.25">
      <c r="A235" s="5">
        <v>45891</v>
      </c>
      <c r="B235" s="2">
        <v>2025</v>
      </c>
      <c r="C235" s="2">
        <v>8</v>
      </c>
      <c r="D235" s="2" t="s">
        <v>3599</v>
      </c>
      <c r="E235" s="2" t="s">
        <v>3598</v>
      </c>
      <c r="F235" s="2" t="s">
        <v>3558</v>
      </c>
      <c r="G235" s="2" t="s">
        <v>3586</v>
      </c>
      <c r="H235" s="5">
        <v>45870</v>
      </c>
    </row>
    <row r="236" spans="1:8" x14ac:dyDescent="0.25">
      <c r="A236" s="5">
        <v>45892</v>
      </c>
      <c r="B236" s="2">
        <v>2025</v>
      </c>
      <c r="C236" s="2">
        <v>8</v>
      </c>
      <c r="D236" s="2" t="s">
        <v>3599</v>
      </c>
      <c r="E236" s="2" t="s">
        <v>3598</v>
      </c>
      <c r="F236" s="2" t="s">
        <v>3558</v>
      </c>
      <c r="G236" s="2" t="s">
        <v>3587</v>
      </c>
      <c r="H236" s="5">
        <v>45870</v>
      </c>
    </row>
    <row r="237" spans="1:8" x14ac:dyDescent="0.25">
      <c r="A237" s="5">
        <v>45893</v>
      </c>
      <c r="B237" s="2">
        <v>2025</v>
      </c>
      <c r="C237" s="2">
        <v>8</v>
      </c>
      <c r="D237" s="2" t="s">
        <v>3599</v>
      </c>
      <c r="E237" s="2" t="s">
        <v>3598</v>
      </c>
      <c r="F237" s="2" t="s">
        <v>3558</v>
      </c>
      <c r="G237" s="2" t="s">
        <v>3588</v>
      </c>
      <c r="H237" s="5">
        <v>45870</v>
      </c>
    </row>
    <row r="238" spans="1:8" x14ac:dyDescent="0.25">
      <c r="A238" s="5">
        <v>45894</v>
      </c>
      <c r="B238" s="2">
        <v>2025</v>
      </c>
      <c r="C238" s="2">
        <v>8</v>
      </c>
      <c r="D238" s="2" t="s">
        <v>3599</v>
      </c>
      <c r="E238" s="2" t="s">
        <v>3598</v>
      </c>
      <c r="F238" s="2" t="s">
        <v>3558</v>
      </c>
      <c r="G238" s="2" t="s">
        <v>3589</v>
      </c>
      <c r="H238" s="5">
        <v>45870</v>
      </c>
    </row>
    <row r="239" spans="1:8" x14ac:dyDescent="0.25">
      <c r="A239" s="5">
        <v>45895</v>
      </c>
      <c r="B239" s="2">
        <v>2025</v>
      </c>
      <c r="C239" s="2">
        <v>8</v>
      </c>
      <c r="D239" s="2" t="s">
        <v>3599</v>
      </c>
      <c r="E239" s="2" t="s">
        <v>3598</v>
      </c>
      <c r="F239" s="2" t="s">
        <v>3558</v>
      </c>
      <c r="G239" s="2" t="s">
        <v>3590</v>
      </c>
      <c r="H239" s="5">
        <v>45870</v>
      </c>
    </row>
    <row r="240" spans="1:8" x14ac:dyDescent="0.25">
      <c r="A240" s="5">
        <v>45896</v>
      </c>
      <c r="B240" s="2">
        <v>2025</v>
      </c>
      <c r="C240" s="2">
        <v>8</v>
      </c>
      <c r="D240" s="2" t="s">
        <v>3599</v>
      </c>
      <c r="E240" s="2" t="s">
        <v>3598</v>
      </c>
      <c r="F240" s="2" t="s">
        <v>3558</v>
      </c>
      <c r="G240" s="2" t="s">
        <v>3584</v>
      </c>
      <c r="H240" s="5">
        <v>45870</v>
      </c>
    </row>
    <row r="241" spans="1:8" x14ac:dyDescent="0.25">
      <c r="A241" s="5">
        <v>45897</v>
      </c>
      <c r="B241" s="2">
        <v>2025</v>
      </c>
      <c r="C241" s="2">
        <v>8</v>
      </c>
      <c r="D241" s="2" t="s">
        <v>3599</v>
      </c>
      <c r="E241" s="2" t="s">
        <v>3598</v>
      </c>
      <c r="F241" s="2" t="s">
        <v>3558</v>
      </c>
      <c r="G241" s="2" t="s">
        <v>3585</v>
      </c>
      <c r="H241" s="5">
        <v>45870</v>
      </c>
    </row>
    <row r="242" spans="1:8" x14ac:dyDescent="0.25">
      <c r="A242" s="5">
        <v>45898</v>
      </c>
      <c r="B242" s="2">
        <v>2025</v>
      </c>
      <c r="C242" s="2">
        <v>8</v>
      </c>
      <c r="D242" s="2" t="s">
        <v>3599</v>
      </c>
      <c r="E242" s="2" t="s">
        <v>3598</v>
      </c>
      <c r="F242" s="2" t="s">
        <v>3558</v>
      </c>
      <c r="G242" s="2" t="s">
        <v>3586</v>
      </c>
      <c r="H242" s="5">
        <v>45870</v>
      </c>
    </row>
    <row r="243" spans="1:8" x14ac:dyDescent="0.25">
      <c r="A243" s="5">
        <v>45899</v>
      </c>
      <c r="B243" s="2">
        <v>2025</v>
      </c>
      <c r="C243" s="2">
        <v>8</v>
      </c>
      <c r="D243" s="2" t="s">
        <v>3599</v>
      </c>
      <c r="E243" s="2" t="s">
        <v>3598</v>
      </c>
      <c r="F243" s="2" t="s">
        <v>3558</v>
      </c>
      <c r="G243" s="2" t="s">
        <v>3587</v>
      </c>
      <c r="H243" s="5">
        <v>45870</v>
      </c>
    </row>
    <row r="244" spans="1:8" x14ac:dyDescent="0.25">
      <c r="A244" s="5">
        <v>45900</v>
      </c>
      <c r="B244" s="2">
        <v>2025</v>
      </c>
      <c r="C244" s="2">
        <v>8</v>
      </c>
      <c r="D244" s="2" t="s">
        <v>3599</v>
      </c>
      <c r="E244" s="2" t="s">
        <v>3598</v>
      </c>
      <c r="F244" s="2" t="s">
        <v>3558</v>
      </c>
      <c r="G244" s="2" t="s">
        <v>3588</v>
      </c>
      <c r="H244" s="5">
        <v>45870</v>
      </c>
    </row>
    <row r="245" spans="1:8" x14ac:dyDescent="0.25">
      <c r="A245" s="5">
        <v>45901</v>
      </c>
      <c r="B245" s="2">
        <v>2025</v>
      </c>
      <c r="C245" s="2">
        <v>9</v>
      </c>
      <c r="D245" s="2" t="s">
        <v>3600</v>
      </c>
      <c r="E245" s="2" t="s">
        <v>3598</v>
      </c>
      <c r="F245" s="2" t="s">
        <v>3559</v>
      </c>
      <c r="G245" s="2" t="s">
        <v>3589</v>
      </c>
      <c r="H245" s="5">
        <v>45901</v>
      </c>
    </row>
    <row r="246" spans="1:8" x14ac:dyDescent="0.25">
      <c r="A246" s="5">
        <v>45902</v>
      </c>
      <c r="B246" s="2">
        <v>2025</v>
      </c>
      <c r="C246" s="2">
        <v>9</v>
      </c>
      <c r="D246" s="2" t="s">
        <v>3600</v>
      </c>
      <c r="E246" s="2" t="s">
        <v>3598</v>
      </c>
      <c r="F246" s="2" t="s">
        <v>3559</v>
      </c>
      <c r="G246" s="2" t="s">
        <v>3590</v>
      </c>
      <c r="H246" s="5">
        <v>45901</v>
      </c>
    </row>
    <row r="247" spans="1:8" x14ac:dyDescent="0.25">
      <c r="A247" s="5">
        <v>45903</v>
      </c>
      <c r="B247" s="2">
        <v>2025</v>
      </c>
      <c r="C247" s="2">
        <v>9</v>
      </c>
      <c r="D247" s="2" t="s">
        <v>3600</v>
      </c>
      <c r="E247" s="2" t="s">
        <v>3598</v>
      </c>
      <c r="F247" s="2" t="s">
        <v>3559</v>
      </c>
      <c r="G247" s="2" t="s">
        <v>3584</v>
      </c>
      <c r="H247" s="5">
        <v>45901</v>
      </c>
    </row>
    <row r="248" spans="1:8" x14ac:dyDescent="0.25">
      <c r="A248" s="5">
        <v>45904</v>
      </c>
      <c r="B248" s="2">
        <v>2025</v>
      </c>
      <c r="C248" s="2">
        <v>9</v>
      </c>
      <c r="D248" s="2" t="s">
        <v>3600</v>
      </c>
      <c r="E248" s="2" t="s">
        <v>3598</v>
      </c>
      <c r="F248" s="2" t="s">
        <v>3559</v>
      </c>
      <c r="G248" s="2" t="s">
        <v>3585</v>
      </c>
      <c r="H248" s="5">
        <v>45901</v>
      </c>
    </row>
    <row r="249" spans="1:8" x14ac:dyDescent="0.25">
      <c r="A249" s="5">
        <v>45905</v>
      </c>
      <c r="B249" s="2">
        <v>2025</v>
      </c>
      <c r="C249" s="2">
        <v>9</v>
      </c>
      <c r="D249" s="2" t="s">
        <v>3600</v>
      </c>
      <c r="E249" s="2" t="s">
        <v>3598</v>
      </c>
      <c r="F249" s="2" t="s">
        <v>3559</v>
      </c>
      <c r="G249" s="2" t="s">
        <v>3586</v>
      </c>
      <c r="H249" s="5">
        <v>45901</v>
      </c>
    </row>
    <row r="250" spans="1:8" x14ac:dyDescent="0.25">
      <c r="A250" s="5">
        <v>45906</v>
      </c>
      <c r="B250" s="2">
        <v>2025</v>
      </c>
      <c r="C250" s="2">
        <v>9</v>
      </c>
      <c r="D250" s="2" t="s">
        <v>3600</v>
      </c>
      <c r="E250" s="2" t="s">
        <v>3598</v>
      </c>
      <c r="F250" s="2" t="s">
        <v>3559</v>
      </c>
      <c r="G250" s="2" t="s">
        <v>3587</v>
      </c>
      <c r="H250" s="5">
        <v>45901</v>
      </c>
    </row>
    <row r="251" spans="1:8" x14ac:dyDescent="0.25">
      <c r="A251" s="5">
        <v>45907</v>
      </c>
      <c r="B251" s="2">
        <v>2025</v>
      </c>
      <c r="C251" s="2">
        <v>9</v>
      </c>
      <c r="D251" s="2" t="s">
        <v>3600</v>
      </c>
      <c r="E251" s="2" t="s">
        <v>3598</v>
      </c>
      <c r="F251" s="2" t="s">
        <v>3559</v>
      </c>
      <c r="G251" s="2" t="s">
        <v>3588</v>
      </c>
      <c r="H251" s="5">
        <v>45901</v>
      </c>
    </row>
    <row r="252" spans="1:8" x14ac:dyDescent="0.25">
      <c r="A252" s="5">
        <v>45908</v>
      </c>
      <c r="B252" s="2">
        <v>2025</v>
      </c>
      <c r="C252" s="2">
        <v>9</v>
      </c>
      <c r="D252" s="2" t="s">
        <v>3600</v>
      </c>
      <c r="E252" s="2" t="s">
        <v>3598</v>
      </c>
      <c r="F252" s="2" t="s">
        <v>3559</v>
      </c>
      <c r="G252" s="2" t="s">
        <v>3589</v>
      </c>
      <c r="H252" s="5">
        <v>45901</v>
      </c>
    </row>
    <row r="253" spans="1:8" x14ac:dyDescent="0.25">
      <c r="A253" s="5">
        <v>45909</v>
      </c>
      <c r="B253" s="2">
        <v>2025</v>
      </c>
      <c r="C253" s="2">
        <v>9</v>
      </c>
      <c r="D253" s="2" t="s">
        <v>3600</v>
      </c>
      <c r="E253" s="2" t="s">
        <v>3598</v>
      </c>
      <c r="F253" s="2" t="s">
        <v>3559</v>
      </c>
      <c r="G253" s="2" t="s">
        <v>3590</v>
      </c>
      <c r="H253" s="5">
        <v>45901</v>
      </c>
    </row>
    <row r="254" spans="1:8" x14ac:dyDescent="0.25">
      <c r="A254" s="5">
        <v>45910</v>
      </c>
      <c r="B254" s="2">
        <v>2025</v>
      </c>
      <c r="C254" s="2">
        <v>9</v>
      </c>
      <c r="D254" s="2" t="s">
        <v>3600</v>
      </c>
      <c r="E254" s="2" t="s">
        <v>3598</v>
      </c>
      <c r="F254" s="2" t="s">
        <v>3559</v>
      </c>
      <c r="G254" s="2" t="s">
        <v>3584</v>
      </c>
      <c r="H254" s="5">
        <v>45901</v>
      </c>
    </row>
    <row r="255" spans="1:8" x14ac:dyDescent="0.25">
      <c r="A255" s="5">
        <v>45911</v>
      </c>
      <c r="B255" s="2">
        <v>2025</v>
      </c>
      <c r="C255" s="2">
        <v>9</v>
      </c>
      <c r="D255" s="2" t="s">
        <v>3600</v>
      </c>
      <c r="E255" s="2" t="s">
        <v>3598</v>
      </c>
      <c r="F255" s="2" t="s">
        <v>3559</v>
      </c>
      <c r="G255" s="2" t="s">
        <v>3585</v>
      </c>
      <c r="H255" s="5">
        <v>45901</v>
      </c>
    </row>
    <row r="256" spans="1:8" x14ac:dyDescent="0.25">
      <c r="A256" s="5">
        <v>45912</v>
      </c>
      <c r="B256" s="2">
        <v>2025</v>
      </c>
      <c r="C256" s="2">
        <v>9</v>
      </c>
      <c r="D256" s="2" t="s">
        <v>3600</v>
      </c>
      <c r="E256" s="2" t="s">
        <v>3598</v>
      </c>
      <c r="F256" s="2" t="s">
        <v>3559</v>
      </c>
      <c r="G256" s="2" t="s">
        <v>3586</v>
      </c>
      <c r="H256" s="5">
        <v>45901</v>
      </c>
    </row>
    <row r="257" spans="1:8" x14ac:dyDescent="0.25">
      <c r="A257" s="5">
        <v>45913</v>
      </c>
      <c r="B257" s="2">
        <v>2025</v>
      </c>
      <c r="C257" s="2">
        <v>9</v>
      </c>
      <c r="D257" s="2" t="s">
        <v>3600</v>
      </c>
      <c r="E257" s="2" t="s">
        <v>3598</v>
      </c>
      <c r="F257" s="2" t="s">
        <v>3559</v>
      </c>
      <c r="G257" s="2" t="s">
        <v>3587</v>
      </c>
      <c r="H257" s="5">
        <v>45901</v>
      </c>
    </row>
    <row r="258" spans="1:8" x14ac:dyDescent="0.25">
      <c r="A258" s="5">
        <v>45914</v>
      </c>
      <c r="B258" s="2">
        <v>2025</v>
      </c>
      <c r="C258" s="2">
        <v>9</v>
      </c>
      <c r="D258" s="2" t="s">
        <v>3600</v>
      </c>
      <c r="E258" s="2" t="s">
        <v>3598</v>
      </c>
      <c r="F258" s="2" t="s">
        <v>3559</v>
      </c>
      <c r="G258" s="2" t="s">
        <v>3588</v>
      </c>
      <c r="H258" s="5">
        <v>45901</v>
      </c>
    </row>
    <row r="259" spans="1:8" x14ac:dyDescent="0.25">
      <c r="A259" s="5">
        <v>45915</v>
      </c>
      <c r="B259" s="2">
        <v>2025</v>
      </c>
      <c r="C259" s="2">
        <v>9</v>
      </c>
      <c r="D259" s="2" t="s">
        <v>3600</v>
      </c>
      <c r="E259" s="2" t="s">
        <v>3598</v>
      </c>
      <c r="F259" s="2" t="s">
        <v>3559</v>
      </c>
      <c r="G259" s="2" t="s">
        <v>3589</v>
      </c>
      <c r="H259" s="5">
        <v>45901</v>
      </c>
    </row>
    <row r="260" spans="1:8" x14ac:dyDescent="0.25">
      <c r="A260" s="5">
        <v>45916</v>
      </c>
      <c r="B260" s="2">
        <v>2025</v>
      </c>
      <c r="C260" s="2">
        <v>9</v>
      </c>
      <c r="D260" s="2" t="s">
        <v>3600</v>
      </c>
      <c r="E260" s="2" t="s">
        <v>3598</v>
      </c>
      <c r="F260" s="2" t="s">
        <v>3559</v>
      </c>
      <c r="G260" s="2" t="s">
        <v>3590</v>
      </c>
      <c r="H260" s="5">
        <v>45901</v>
      </c>
    </row>
    <row r="261" spans="1:8" x14ac:dyDescent="0.25">
      <c r="A261" s="5">
        <v>45917</v>
      </c>
      <c r="B261" s="2">
        <v>2025</v>
      </c>
      <c r="C261" s="2">
        <v>9</v>
      </c>
      <c r="D261" s="2" t="s">
        <v>3600</v>
      </c>
      <c r="E261" s="2" t="s">
        <v>3598</v>
      </c>
      <c r="F261" s="2" t="s">
        <v>3559</v>
      </c>
      <c r="G261" s="2" t="s">
        <v>3584</v>
      </c>
      <c r="H261" s="5">
        <v>45901</v>
      </c>
    </row>
    <row r="262" spans="1:8" x14ac:dyDescent="0.25">
      <c r="A262" s="5">
        <v>45918</v>
      </c>
      <c r="B262" s="2">
        <v>2025</v>
      </c>
      <c r="C262" s="2">
        <v>9</v>
      </c>
      <c r="D262" s="2" t="s">
        <v>3600</v>
      </c>
      <c r="E262" s="2" t="s">
        <v>3598</v>
      </c>
      <c r="F262" s="2" t="s">
        <v>3559</v>
      </c>
      <c r="G262" s="2" t="s">
        <v>3585</v>
      </c>
      <c r="H262" s="5">
        <v>45901</v>
      </c>
    </row>
    <row r="263" spans="1:8" x14ac:dyDescent="0.25">
      <c r="A263" s="5">
        <v>45919</v>
      </c>
      <c r="B263" s="2">
        <v>2025</v>
      </c>
      <c r="C263" s="2">
        <v>9</v>
      </c>
      <c r="D263" s="2" t="s">
        <v>3600</v>
      </c>
      <c r="E263" s="2" t="s">
        <v>3598</v>
      </c>
      <c r="F263" s="2" t="s">
        <v>3559</v>
      </c>
      <c r="G263" s="2" t="s">
        <v>3586</v>
      </c>
      <c r="H263" s="5">
        <v>45901</v>
      </c>
    </row>
    <row r="264" spans="1:8" x14ac:dyDescent="0.25">
      <c r="A264" s="5">
        <v>45920</v>
      </c>
      <c r="B264" s="2">
        <v>2025</v>
      </c>
      <c r="C264" s="2">
        <v>9</v>
      </c>
      <c r="D264" s="2" t="s">
        <v>3600</v>
      </c>
      <c r="E264" s="2" t="s">
        <v>3598</v>
      </c>
      <c r="F264" s="2" t="s">
        <v>3559</v>
      </c>
      <c r="G264" s="2" t="s">
        <v>3587</v>
      </c>
      <c r="H264" s="5">
        <v>45901</v>
      </c>
    </row>
    <row r="265" spans="1:8" x14ac:dyDescent="0.25">
      <c r="A265" s="5">
        <v>45921</v>
      </c>
      <c r="B265" s="2">
        <v>2025</v>
      </c>
      <c r="C265" s="2">
        <v>9</v>
      </c>
      <c r="D265" s="2" t="s">
        <v>3600</v>
      </c>
      <c r="E265" s="2" t="s">
        <v>3598</v>
      </c>
      <c r="F265" s="2" t="s">
        <v>3559</v>
      </c>
      <c r="G265" s="2" t="s">
        <v>3588</v>
      </c>
      <c r="H265" s="5">
        <v>45901</v>
      </c>
    </row>
    <row r="266" spans="1:8" x14ac:dyDescent="0.25">
      <c r="A266" s="5">
        <v>45922</v>
      </c>
      <c r="B266" s="2">
        <v>2025</v>
      </c>
      <c r="C266" s="2">
        <v>9</v>
      </c>
      <c r="D266" s="2" t="s">
        <v>3600</v>
      </c>
      <c r="E266" s="2" t="s">
        <v>3598</v>
      </c>
      <c r="F266" s="2" t="s">
        <v>3559</v>
      </c>
      <c r="G266" s="2" t="s">
        <v>3589</v>
      </c>
      <c r="H266" s="5">
        <v>45901</v>
      </c>
    </row>
    <row r="267" spans="1:8" x14ac:dyDescent="0.25">
      <c r="A267" s="5">
        <v>45923</v>
      </c>
      <c r="B267" s="2">
        <v>2025</v>
      </c>
      <c r="C267" s="2">
        <v>9</v>
      </c>
      <c r="D267" s="2" t="s">
        <v>3600</v>
      </c>
      <c r="E267" s="2" t="s">
        <v>3598</v>
      </c>
      <c r="F267" s="2" t="s">
        <v>3559</v>
      </c>
      <c r="G267" s="2" t="s">
        <v>3590</v>
      </c>
      <c r="H267" s="5">
        <v>45901</v>
      </c>
    </row>
    <row r="268" spans="1:8" x14ac:dyDescent="0.25">
      <c r="A268" s="5">
        <v>45924</v>
      </c>
      <c r="B268" s="2">
        <v>2025</v>
      </c>
      <c r="C268" s="2">
        <v>9</v>
      </c>
      <c r="D268" s="2" t="s">
        <v>3600</v>
      </c>
      <c r="E268" s="2" t="s">
        <v>3598</v>
      </c>
      <c r="F268" s="2" t="s">
        <v>3559</v>
      </c>
      <c r="G268" s="2" t="s">
        <v>3584</v>
      </c>
      <c r="H268" s="5">
        <v>45901</v>
      </c>
    </row>
    <row r="269" spans="1:8" x14ac:dyDescent="0.25">
      <c r="A269" s="5">
        <v>45925</v>
      </c>
      <c r="B269" s="2">
        <v>2025</v>
      </c>
      <c r="C269" s="2">
        <v>9</v>
      </c>
      <c r="D269" s="2" t="s">
        <v>3600</v>
      </c>
      <c r="E269" s="2" t="s">
        <v>3598</v>
      </c>
      <c r="F269" s="2" t="s">
        <v>3559</v>
      </c>
      <c r="G269" s="2" t="s">
        <v>3585</v>
      </c>
      <c r="H269" s="5">
        <v>45901</v>
      </c>
    </row>
    <row r="270" spans="1:8" x14ac:dyDescent="0.25">
      <c r="A270" s="5">
        <v>45926</v>
      </c>
      <c r="B270" s="2">
        <v>2025</v>
      </c>
      <c r="C270" s="2">
        <v>9</v>
      </c>
      <c r="D270" s="2" t="s">
        <v>3600</v>
      </c>
      <c r="E270" s="2" t="s">
        <v>3598</v>
      </c>
      <c r="F270" s="2" t="s">
        <v>3559</v>
      </c>
      <c r="G270" s="2" t="s">
        <v>3586</v>
      </c>
      <c r="H270" s="5">
        <v>45901</v>
      </c>
    </row>
    <row r="271" spans="1:8" x14ac:dyDescent="0.25">
      <c r="A271" s="5">
        <v>45927</v>
      </c>
      <c r="B271" s="2">
        <v>2025</v>
      </c>
      <c r="C271" s="2">
        <v>9</v>
      </c>
      <c r="D271" s="2" t="s">
        <v>3600</v>
      </c>
      <c r="E271" s="2" t="s">
        <v>3598</v>
      </c>
      <c r="F271" s="2" t="s">
        <v>3559</v>
      </c>
      <c r="G271" s="2" t="s">
        <v>3587</v>
      </c>
      <c r="H271" s="5">
        <v>45901</v>
      </c>
    </row>
    <row r="272" spans="1:8" x14ac:dyDescent="0.25">
      <c r="A272" s="5">
        <v>45928</v>
      </c>
      <c r="B272" s="2">
        <v>2025</v>
      </c>
      <c r="C272" s="2">
        <v>9</v>
      </c>
      <c r="D272" s="2" t="s">
        <v>3600</v>
      </c>
      <c r="E272" s="2" t="s">
        <v>3598</v>
      </c>
      <c r="F272" s="2" t="s">
        <v>3559</v>
      </c>
      <c r="G272" s="2" t="s">
        <v>3588</v>
      </c>
      <c r="H272" s="5">
        <v>45901</v>
      </c>
    </row>
    <row r="273" spans="1:8" x14ac:dyDescent="0.25">
      <c r="A273" s="5">
        <v>45929</v>
      </c>
      <c r="B273" s="2">
        <v>2025</v>
      </c>
      <c r="C273" s="2">
        <v>9</v>
      </c>
      <c r="D273" s="2" t="s">
        <v>3600</v>
      </c>
      <c r="E273" s="2" t="s">
        <v>3598</v>
      </c>
      <c r="F273" s="2" t="s">
        <v>3559</v>
      </c>
      <c r="G273" s="2" t="s">
        <v>3589</v>
      </c>
      <c r="H273" s="5">
        <v>45901</v>
      </c>
    </row>
    <row r="274" spans="1:8" x14ac:dyDescent="0.25">
      <c r="A274" s="5">
        <v>45930</v>
      </c>
      <c r="B274" s="2">
        <v>2025</v>
      </c>
      <c r="C274" s="2">
        <v>9</v>
      </c>
      <c r="D274" s="2" t="s">
        <v>3600</v>
      </c>
      <c r="E274" s="2" t="s">
        <v>3598</v>
      </c>
      <c r="F274" s="2" t="s">
        <v>3559</v>
      </c>
      <c r="G274" s="2" t="s">
        <v>3590</v>
      </c>
      <c r="H274" s="5">
        <v>45901</v>
      </c>
    </row>
    <row r="275" spans="1:8" x14ac:dyDescent="0.25">
      <c r="A275" s="5">
        <v>45931</v>
      </c>
      <c r="B275" s="2">
        <v>2025</v>
      </c>
      <c r="C275" s="2">
        <v>10</v>
      </c>
      <c r="D275" s="2" t="s">
        <v>3601</v>
      </c>
      <c r="E275" s="2" t="s">
        <v>3602</v>
      </c>
      <c r="F275" s="2" t="s">
        <v>3560</v>
      </c>
      <c r="G275" s="2" t="s">
        <v>3584</v>
      </c>
      <c r="H275" s="5">
        <v>45931</v>
      </c>
    </row>
    <row r="276" spans="1:8" x14ac:dyDescent="0.25">
      <c r="A276" s="5">
        <v>45932</v>
      </c>
      <c r="B276" s="2">
        <v>2025</v>
      </c>
      <c r="C276" s="2">
        <v>10</v>
      </c>
      <c r="D276" s="2" t="s">
        <v>3601</v>
      </c>
      <c r="E276" s="2" t="s">
        <v>3602</v>
      </c>
      <c r="F276" s="2" t="s">
        <v>3560</v>
      </c>
      <c r="G276" s="2" t="s">
        <v>3585</v>
      </c>
      <c r="H276" s="5">
        <v>45931</v>
      </c>
    </row>
    <row r="277" spans="1:8" x14ac:dyDescent="0.25">
      <c r="A277" s="5">
        <v>45933</v>
      </c>
      <c r="B277" s="2">
        <v>2025</v>
      </c>
      <c r="C277" s="2">
        <v>10</v>
      </c>
      <c r="D277" s="2" t="s">
        <v>3601</v>
      </c>
      <c r="E277" s="2" t="s">
        <v>3602</v>
      </c>
      <c r="F277" s="2" t="s">
        <v>3560</v>
      </c>
      <c r="G277" s="2" t="s">
        <v>3586</v>
      </c>
      <c r="H277" s="5">
        <v>45931</v>
      </c>
    </row>
    <row r="278" spans="1:8" x14ac:dyDescent="0.25">
      <c r="A278" s="5">
        <v>45934</v>
      </c>
      <c r="B278" s="2">
        <v>2025</v>
      </c>
      <c r="C278" s="2">
        <v>10</v>
      </c>
      <c r="D278" s="2" t="s">
        <v>3601</v>
      </c>
      <c r="E278" s="2" t="s">
        <v>3602</v>
      </c>
      <c r="F278" s="2" t="s">
        <v>3560</v>
      </c>
      <c r="G278" s="2" t="s">
        <v>3587</v>
      </c>
      <c r="H278" s="5">
        <v>45931</v>
      </c>
    </row>
    <row r="279" spans="1:8" x14ac:dyDescent="0.25">
      <c r="A279" s="5">
        <v>45935</v>
      </c>
      <c r="B279" s="2">
        <v>2025</v>
      </c>
      <c r="C279" s="2">
        <v>10</v>
      </c>
      <c r="D279" s="2" t="s">
        <v>3601</v>
      </c>
      <c r="E279" s="2" t="s">
        <v>3602</v>
      </c>
      <c r="F279" s="2" t="s">
        <v>3560</v>
      </c>
      <c r="G279" s="2" t="s">
        <v>3588</v>
      </c>
      <c r="H279" s="5">
        <v>45931</v>
      </c>
    </row>
    <row r="280" spans="1:8" x14ac:dyDescent="0.25">
      <c r="A280" s="5">
        <v>45936</v>
      </c>
      <c r="B280" s="2">
        <v>2025</v>
      </c>
      <c r="C280" s="2">
        <v>10</v>
      </c>
      <c r="D280" s="2" t="s">
        <v>3601</v>
      </c>
      <c r="E280" s="2" t="s">
        <v>3602</v>
      </c>
      <c r="F280" s="2" t="s">
        <v>3560</v>
      </c>
      <c r="G280" s="2" t="s">
        <v>3589</v>
      </c>
      <c r="H280" s="5">
        <v>45931</v>
      </c>
    </row>
    <row r="281" spans="1:8" x14ac:dyDescent="0.25">
      <c r="A281" s="5">
        <v>45937</v>
      </c>
      <c r="B281" s="2">
        <v>2025</v>
      </c>
      <c r="C281" s="2">
        <v>10</v>
      </c>
      <c r="D281" s="2" t="s">
        <v>3601</v>
      </c>
      <c r="E281" s="2" t="s">
        <v>3602</v>
      </c>
      <c r="F281" s="2" t="s">
        <v>3560</v>
      </c>
      <c r="G281" s="2" t="s">
        <v>3590</v>
      </c>
      <c r="H281" s="5">
        <v>45931</v>
      </c>
    </row>
    <row r="282" spans="1:8" x14ac:dyDescent="0.25">
      <c r="A282" s="5">
        <v>45938</v>
      </c>
      <c r="B282" s="2">
        <v>2025</v>
      </c>
      <c r="C282" s="2">
        <v>10</v>
      </c>
      <c r="D282" s="2" t="s">
        <v>3601</v>
      </c>
      <c r="E282" s="2" t="s">
        <v>3602</v>
      </c>
      <c r="F282" s="2" t="s">
        <v>3560</v>
      </c>
      <c r="G282" s="2" t="s">
        <v>3584</v>
      </c>
      <c r="H282" s="5">
        <v>45931</v>
      </c>
    </row>
    <row r="283" spans="1:8" x14ac:dyDescent="0.25">
      <c r="A283" s="5">
        <v>45939</v>
      </c>
      <c r="B283" s="2">
        <v>2025</v>
      </c>
      <c r="C283" s="2">
        <v>10</v>
      </c>
      <c r="D283" s="2" t="s">
        <v>3601</v>
      </c>
      <c r="E283" s="2" t="s">
        <v>3602</v>
      </c>
      <c r="F283" s="2" t="s">
        <v>3560</v>
      </c>
      <c r="G283" s="2" t="s">
        <v>3585</v>
      </c>
      <c r="H283" s="5">
        <v>45931</v>
      </c>
    </row>
    <row r="284" spans="1:8" x14ac:dyDescent="0.25">
      <c r="A284" s="5">
        <v>45940</v>
      </c>
      <c r="B284" s="2">
        <v>2025</v>
      </c>
      <c r="C284" s="2">
        <v>10</v>
      </c>
      <c r="D284" s="2" t="s">
        <v>3601</v>
      </c>
      <c r="E284" s="2" t="s">
        <v>3602</v>
      </c>
      <c r="F284" s="2" t="s">
        <v>3560</v>
      </c>
      <c r="G284" s="2" t="s">
        <v>3586</v>
      </c>
      <c r="H284" s="5">
        <v>45931</v>
      </c>
    </row>
    <row r="285" spans="1:8" x14ac:dyDescent="0.25">
      <c r="A285" s="5">
        <v>45941</v>
      </c>
      <c r="B285" s="2">
        <v>2025</v>
      </c>
      <c r="C285" s="2">
        <v>10</v>
      </c>
      <c r="D285" s="2" t="s">
        <v>3601</v>
      </c>
      <c r="E285" s="2" t="s">
        <v>3602</v>
      </c>
      <c r="F285" s="2" t="s">
        <v>3560</v>
      </c>
      <c r="G285" s="2" t="s">
        <v>3587</v>
      </c>
      <c r="H285" s="5">
        <v>45931</v>
      </c>
    </row>
    <row r="286" spans="1:8" x14ac:dyDescent="0.25">
      <c r="A286" s="5">
        <v>45942</v>
      </c>
      <c r="B286" s="2">
        <v>2025</v>
      </c>
      <c r="C286" s="2">
        <v>10</v>
      </c>
      <c r="D286" s="2" t="s">
        <v>3601</v>
      </c>
      <c r="E286" s="2" t="s">
        <v>3602</v>
      </c>
      <c r="F286" s="2" t="s">
        <v>3560</v>
      </c>
      <c r="G286" s="2" t="s">
        <v>3588</v>
      </c>
      <c r="H286" s="5">
        <v>45931</v>
      </c>
    </row>
    <row r="287" spans="1:8" x14ac:dyDescent="0.25">
      <c r="A287" s="5">
        <v>45943</v>
      </c>
      <c r="B287" s="2">
        <v>2025</v>
      </c>
      <c r="C287" s="2">
        <v>10</v>
      </c>
      <c r="D287" s="2" t="s">
        <v>3601</v>
      </c>
      <c r="E287" s="2" t="s">
        <v>3602</v>
      </c>
      <c r="F287" s="2" t="s">
        <v>3560</v>
      </c>
      <c r="G287" s="2" t="s">
        <v>3589</v>
      </c>
      <c r="H287" s="5">
        <v>45931</v>
      </c>
    </row>
    <row r="288" spans="1:8" x14ac:dyDescent="0.25">
      <c r="A288" s="5">
        <v>45944</v>
      </c>
      <c r="B288" s="2">
        <v>2025</v>
      </c>
      <c r="C288" s="2">
        <v>10</v>
      </c>
      <c r="D288" s="2" t="s">
        <v>3601</v>
      </c>
      <c r="E288" s="2" t="s">
        <v>3602</v>
      </c>
      <c r="F288" s="2" t="s">
        <v>3560</v>
      </c>
      <c r="G288" s="2" t="s">
        <v>3590</v>
      </c>
      <c r="H288" s="5">
        <v>45931</v>
      </c>
    </row>
    <row r="289" spans="1:8" x14ac:dyDescent="0.25">
      <c r="A289" s="5">
        <v>45945</v>
      </c>
      <c r="B289" s="2">
        <v>2025</v>
      </c>
      <c r="C289" s="2">
        <v>10</v>
      </c>
      <c r="D289" s="2" t="s">
        <v>3601</v>
      </c>
      <c r="E289" s="2" t="s">
        <v>3602</v>
      </c>
      <c r="F289" s="2" t="s">
        <v>3560</v>
      </c>
      <c r="G289" s="2" t="s">
        <v>3584</v>
      </c>
      <c r="H289" s="5">
        <v>45931</v>
      </c>
    </row>
    <row r="290" spans="1:8" x14ac:dyDescent="0.25">
      <c r="A290" s="5">
        <v>45946</v>
      </c>
      <c r="B290" s="2">
        <v>2025</v>
      </c>
      <c r="C290" s="2">
        <v>10</v>
      </c>
      <c r="D290" s="2" t="s">
        <v>3601</v>
      </c>
      <c r="E290" s="2" t="s">
        <v>3602</v>
      </c>
      <c r="F290" s="2" t="s">
        <v>3560</v>
      </c>
      <c r="G290" s="2" t="s">
        <v>3585</v>
      </c>
      <c r="H290" s="5">
        <v>45931</v>
      </c>
    </row>
    <row r="291" spans="1:8" x14ac:dyDescent="0.25">
      <c r="A291" s="5">
        <v>45947</v>
      </c>
      <c r="B291" s="2">
        <v>2025</v>
      </c>
      <c r="C291" s="2">
        <v>10</v>
      </c>
      <c r="D291" s="2" t="s">
        <v>3601</v>
      </c>
      <c r="E291" s="2" t="s">
        <v>3602</v>
      </c>
      <c r="F291" s="2" t="s">
        <v>3560</v>
      </c>
      <c r="G291" s="2" t="s">
        <v>3586</v>
      </c>
      <c r="H291" s="5">
        <v>45931</v>
      </c>
    </row>
    <row r="292" spans="1:8" x14ac:dyDescent="0.25">
      <c r="A292" s="5">
        <v>45948</v>
      </c>
      <c r="B292" s="2">
        <v>2025</v>
      </c>
      <c r="C292" s="2">
        <v>10</v>
      </c>
      <c r="D292" s="2" t="s">
        <v>3601</v>
      </c>
      <c r="E292" s="2" t="s">
        <v>3602</v>
      </c>
      <c r="F292" s="2" t="s">
        <v>3560</v>
      </c>
      <c r="G292" s="2" t="s">
        <v>3587</v>
      </c>
      <c r="H292" s="5">
        <v>45931</v>
      </c>
    </row>
    <row r="293" spans="1:8" x14ac:dyDescent="0.25">
      <c r="A293" s="5">
        <v>45949</v>
      </c>
      <c r="B293" s="2">
        <v>2025</v>
      </c>
      <c r="C293" s="2">
        <v>10</v>
      </c>
      <c r="D293" s="2" t="s">
        <v>3601</v>
      </c>
      <c r="E293" s="2" t="s">
        <v>3602</v>
      </c>
      <c r="F293" s="2" t="s">
        <v>3560</v>
      </c>
      <c r="G293" s="2" t="s">
        <v>3588</v>
      </c>
      <c r="H293" s="5">
        <v>45931</v>
      </c>
    </row>
    <row r="294" spans="1:8" x14ac:dyDescent="0.25">
      <c r="A294" s="5">
        <v>45950</v>
      </c>
      <c r="B294" s="2">
        <v>2025</v>
      </c>
      <c r="C294" s="2">
        <v>10</v>
      </c>
      <c r="D294" s="2" t="s">
        <v>3601</v>
      </c>
      <c r="E294" s="2" t="s">
        <v>3602</v>
      </c>
      <c r="F294" s="2" t="s">
        <v>3560</v>
      </c>
      <c r="G294" s="2" t="s">
        <v>3589</v>
      </c>
      <c r="H294" s="5">
        <v>45931</v>
      </c>
    </row>
    <row r="295" spans="1:8" x14ac:dyDescent="0.25">
      <c r="A295" s="5">
        <v>45951</v>
      </c>
      <c r="B295" s="2">
        <v>2025</v>
      </c>
      <c r="C295" s="2">
        <v>10</v>
      </c>
      <c r="D295" s="2" t="s">
        <v>3601</v>
      </c>
      <c r="E295" s="2" t="s">
        <v>3602</v>
      </c>
      <c r="F295" s="2" t="s">
        <v>3560</v>
      </c>
      <c r="G295" s="2" t="s">
        <v>3590</v>
      </c>
      <c r="H295" s="5">
        <v>45931</v>
      </c>
    </row>
    <row r="296" spans="1:8" x14ac:dyDescent="0.25">
      <c r="A296" s="5">
        <v>45952</v>
      </c>
      <c r="B296" s="2">
        <v>2025</v>
      </c>
      <c r="C296" s="2">
        <v>10</v>
      </c>
      <c r="D296" s="2" t="s">
        <v>3601</v>
      </c>
      <c r="E296" s="2" t="s">
        <v>3602</v>
      </c>
      <c r="F296" s="2" t="s">
        <v>3560</v>
      </c>
      <c r="G296" s="2" t="s">
        <v>3584</v>
      </c>
      <c r="H296" s="5">
        <v>45931</v>
      </c>
    </row>
    <row r="297" spans="1:8" x14ac:dyDescent="0.25">
      <c r="A297" s="5">
        <v>45953</v>
      </c>
      <c r="B297" s="2">
        <v>2025</v>
      </c>
      <c r="C297" s="2">
        <v>10</v>
      </c>
      <c r="D297" s="2" t="s">
        <v>3601</v>
      </c>
      <c r="E297" s="2" t="s">
        <v>3602</v>
      </c>
      <c r="F297" s="2" t="s">
        <v>3560</v>
      </c>
      <c r="G297" s="2" t="s">
        <v>3585</v>
      </c>
      <c r="H297" s="5">
        <v>45931</v>
      </c>
    </row>
    <row r="298" spans="1:8" x14ac:dyDescent="0.25">
      <c r="A298" s="5">
        <v>45954</v>
      </c>
      <c r="B298" s="2">
        <v>2025</v>
      </c>
      <c r="C298" s="2">
        <v>10</v>
      </c>
      <c r="D298" s="2" t="s">
        <v>3601</v>
      </c>
      <c r="E298" s="2" t="s">
        <v>3602</v>
      </c>
      <c r="F298" s="2" t="s">
        <v>3560</v>
      </c>
      <c r="G298" s="2" t="s">
        <v>3586</v>
      </c>
      <c r="H298" s="5">
        <v>45931</v>
      </c>
    </row>
    <row r="299" spans="1:8" x14ac:dyDescent="0.25">
      <c r="A299" s="5">
        <v>45955</v>
      </c>
      <c r="B299" s="2">
        <v>2025</v>
      </c>
      <c r="C299" s="2">
        <v>10</v>
      </c>
      <c r="D299" s="2" t="s">
        <v>3601</v>
      </c>
      <c r="E299" s="2" t="s">
        <v>3602</v>
      </c>
      <c r="F299" s="2" t="s">
        <v>3560</v>
      </c>
      <c r="G299" s="2" t="s">
        <v>3587</v>
      </c>
      <c r="H299" s="5">
        <v>45931</v>
      </c>
    </row>
    <row r="300" spans="1:8" x14ac:dyDescent="0.25">
      <c r="A300" s="5">
        <v>45956</v>
      </c>
      <c r="B300" s="2">
        <v>2025</v>
      </c>
      <c r="C300" s="2">
        <v>10</v>
      </c>
      <c r="D300" s="2" t="s">
        <v>3601</v>
      </c>
      <c r="E300" s="2" t="s">
        <v>3602</v>
      </c>
      <c r="F300" s="2" t="s">
        <v>3560</v>
      </c>
      <c r="G300" s="2" t="s">
        <v>3588</v>
      </c>
      <c r="H300" s="5">
        <v>45931</v>
      </c>
    </row>
    <row r="301" spans="1:8" x14ac:dyDescent="0.25">
      <c r="A301" s="5">
        <v>45957</v>
      </c>
      <c r="B301" s="2">
        <v>2025</v>
      </c>
      <c r="C301" s="2">
        <v>10</v>
      </c>
      <c r="D301" s="2" t="s">
        <v>3601</v>
      </c>
      <c r="E301" s="2" t="s">
        <v>3602</v>
      </c>
      <c r="F301" s="2" t="s">
        <v>3560</v>
      </c>
      <c r="G301" s="2" t="s">
        <v>3589</v>
      </c>
      <c r="H301" s="5">
        <v>45931</v>
      </c>
    </row>
    <row r="302" spans="1:8" x14ac:dyDescent="0.25">
      <c r="A302" s="5">
        <v>45958</v>
      </c>
      <c r="B302" s="2">
        <v>2025</v>
      </c>
      <c r="C302" s="2">
        <v>10</v>
      </c>
      <c r="D302" s="2" t="s">
        <v>3601</v>
      </c>
      <c r="E302" s="2" t="s">
        <v>3602</v>
      </c>
      <c r="F302" s="2" t="s">
        <v>3560</v>
      </c>
      <c r="G302" s="2" t="s">
        <v>3590</v>
      </c>
      <c r="H302" s="5">
        <v>45931</v>
      </c>
    </row>
    <row r="303" spans="1:8" x14ac:dyDescent="0.25">
      <c r="A303" s="5">
        <v>45959</v>
      </c>
      <c r="B303" s="2">
        <v>2025</v>
      </c>
      <c r="C303" s="2">
        <v>10</v>
      </c>
      <c r="D303" s="2" t="s">
        <v>3601</v>
      </c>
      <c r="E303" s="2" t="s">
        <v>3602</v>
      </c>
      <c r="F303" s="2" t="s">
        <v>3560</v>
      </c>
      <c r="G303" s="2" t="s">
        <v>3584</v>
      </c>
      <c r="H303" s="5">
        <v>45931</v>
      </c>
    </row>
    <row r="304" spans="1:8" x14ac:dyDescent="0.25">
      <c r="A304" s="5">
        <v>45960</v>
      </c>
      <c r="B304" s="2">
        <v>2025</v>
      </c>
      <c r="C304" s="2">
        <v>10</v>
      </c>
      <c r="D304" s="2" t="s">
        <v>3601</v>
      </c>
      <c r="E304" s="2" t="s">
        <v>3602</v>
      </c>
      <c r="F304" s="2" t="s">
        <v>3560</v>
      </c>
      <c r="G304" s="2" t="s">
        <v>3585</v>
      </c>
      <c r="H304" s="5">
        <v>45931</v>
      </c>
    </row>
    <row r="305" spans="1:8" x14ac:dyDescent="0.25">
      <c r="A305" s="5">
        <v>45961</v>
      </c>
      <c r="B305" s="2">
        <v>2025</v>
      </c>
      <c r="C305" s="2">
        <v>10</v>
      </c>
      <c r="D305" s="2" t="s">
        <v>3601</v>
      </c>
      <c r="E305" s="2" t="s">
        <v>3602</v>
      </c>
      <c r="F305" s="2" t="s">
        <v>3560</v>
      </c>
      <c r="G305" s="2" t="s">
        <v>3586</v>
      </c>
      <c r="H305" s="5">
        <v>45931</v>
      </c>
    </row>
    <row r="306" spans="1:8" x14ac:dyDescent="0.25">
      <c r="A306" s="5">
        <v>45962</v>
      </c>
      <c r="B306" s="2">
        <v>2025</v>
      </c>
      <c r="C306" s="2">
        <v>11</v>
      </c>
      <c r="D306" s="2" t="s">
        <v>3603</v>
      </c>
      <c r="E306" s="2" t="s">
        <v>3602</v>
      </c>
      <c r="F306" s="2" t="s">
        <v>3561</v>
      </c>
      <c r="G306" s="2" t="s">
        <v>3587</v>
      </c>
      <c r="H306" s="5">
        <v>45962</v>
      </c>
    </row>
    <row r="307" spans="1:8" x14ac:dyDescent="0.25">
      <c r="A307" s="5">
        <v>45963</v>
      </c>
      <c r="B307" s="2">
        <v>2025</v>
      </c>
      <c r="C307" s="2">
        <v>11</v>
      </c>
      <c r="D307" s="2" t="s">
        <v>3603</v>
      </c>
      <c r="E307" s="2" t="s">
        <v>3602</v>
      </c>
      <c r="F307" s="2" t="s">
        <v>3561</v>
      </c>
      <c r="G307" s="2" t="s">
        <v>3588</v>
      </c>
      <c r="H307" s="5">
        <v>45962</v>
      </c>
    </row>
    <row r="308" spans="1:8" x14ac:dyDescent="0.25">
      <c r="A308" s="5">
        <v>45964</v>
      </c>
      <c r="B308" s="2">
        <v>2025</v>
      </c>
      <c r="C308" s="2">
        <v>11</v>
      </c>
      <c r="D308" s="2" t="s">
        <v>3603</v>
      </c>
      <c r="E308" s="2" t="s">
        <v>3602</v>
      </c>
      <c r="F308" s="2" t="s">
        <v>3561</v>
      </c>
      <c r="G308" s="2" t="s">
        <v>3589</v>
      </c>
      <c r="H308" s="5">
        <v>45962</v>
      </c>
    </row>
    <row r="309" spans="1:8" x14ac:dyDescent="0.25">
      <c r="A309" s="5">
        <v>45965</v>
      </c>
      <c r="B309" s="2">
        <v>2025</v>
      </c>
      <c r="C309" s="2">
        <v>11</v>
      </c>
      <c r="D309" s="2" t="s">
        <v>3603</v>
      </c>
      <c r="E309" s="2" t="s">
        <v>3602</v>
      </c>
      <c r="F309" s="2" t="s">
        <v>3561</v>
      </c>
      <c r="G309" s="2" t="s">
        <v>3590</v>
      </c>
      <c r="H309" s="5">
        <v>45962</v>
      </c>
    </row>
    <row r="310" spans="1:8" x14ac:dyDescent="0.25">
      <c r="A310" s="5">
        <v>45966</v>
      </c>
      <c r="B310" s="2">
        <v>2025</v>
      </c>
      <c r="C310" s="2">
        <v>11</v>
      </c>
      <c r="D310" s="2" t="s">
        <v>3603</v>
      </c>
      <c r="E310" s="2" t="s">
        <v>3602</v>
      </c>
      <c r="F310" s="2" t="s">
        <v>3561</v>
      </c>
      <c r="G310" s="2" t="s">
        <v>3584</v>
      </c>
      <c r="H310" s="5">
        <v>45962</v>
      </c>
    </row>
    <row r="311" spans="1:8" x14ac:dyDescent="0.25">
      <c r="A311" s="5">
        <v>45967</v>
      </c>
      <c r="B311" s="2">
        <v>2025</v>
      </c>
      <c r="C311" s="2">
        <v>11</v>
      </c>
      <c r="D311" s="2" t="s">
        <v>3603</v>
      </c>
      <c r="E311" s="2" t="s">
        <v>3602</v>
      </c>
      <c r="F311" s="2" t="s">
        <v>3561</v>
      </c>
      <c r="G311" s="2" t="s">
        <v>3585</v>
      </c>
      <c r="H311" s="5">
        <v>45962</v>
      </c>
    </row>
    <row r="312" spans="1:8" x14ac:dyDescent="0.25">
      <c r="A312" s="5">
        <v>45968</v>
      </c>
      <c r="B312" s="2">
        <v>2025</v>
      </c>
      <c r="C312" s="2">
        <v>11</v>
      </c>
      <c r="D312" s="2" t="s">
        <v>3603</v>
      </c>
      <c r="E312" s="2" t="s">
        <v>3602</v>
      </c>
      <c r="F312" s="2" t="s">
        <v>3561</v>
      </c>
      <c r="G312" s="2" t="s">
        <v>3586</v>
      </c>
      <c r="H312" s="5">
        <v>45962</v>
      </c>
    </row>
    <row r="313" spans="1:8" x14ac:dyDescent="0.25">
      <c r="A313" s="5">
        <v>45969</v>
      </c>
      <c r="B313" s="2">
        <v>2025</v>
      </c>
      <c r="C313" s="2">
        <v>11</v>
      </c>
      <c r="D313" s="2" t="s">
        <v>3603</v>
      </c>
      <c r="E313" s="2" t="s">
        <v>3602</v>
      </c>
      <c r="F313" s="2" t="s">
        <v>3561</v>
      </c>
      <c r="G313" s="2" t="s">
        <v>3587</v>
      </c>
      <c r="H313" s="5">
        <v>45962</v>
      </c>
    </row>
    <row r="314" spans="1:8" x14ac:dyDescent="0.25">
      <c r="A314" s="5">
        <v>45970</v>
      </c>
      <c r="B314" s="2">
        <v>2025</v>
      </c>
      <c r="C314" s="2">
        <v>11</v>
      </c>
      <c r="D314" s="2" t="s">
        <v>3603</v>
      </c>
      <c r="E314" s="2" t="s">
        <v>3602</v>
      </c>
      <c r="F314" s="2" t="s">
        <v>3561</v>
      </c>
      <c r="G314" s="2" t="s">
        <v>3588</v>
      </c>
      <c r="H314" s="5">
        <v>45962</v>
      </c>
    </row>
    <row r="315" spans="1:8" x14ac:dyDescent="0.25">
      <c r="A315" s="5">
        <v>45971</v>
      </c>
      <c r="B315" s="2">
        <v>2025</v>
      </c>
      <c r="C315" s="2">
        <v>11</v>
      </c>
      <c r="D315" s="2" t="s">
        <v>3603</v>
      </c>
      <c r="E315" s="2" t="s">
        <v>3602</v>
      </c>
      <c r="F315" s="2" t="s">
        <v>3561</v>
      </c>
      <c r="G315" s="2" t="s">
        <v>3589</v>
      </c>
      <c r="H315" s="5">
        <v>45962</v>
      </c>
    </row>
    <row r="316" spans="1:8" x14ac:dyDescent="0.25">
      <c r="A316" s="5">
        <v>45972</v>
      </c>
      <c r="B316" s="2">
        <v>2025</v>
      </c>
      <c r="C316" s="2">
        <v>11</v>
      </c>
      <c r="D316" s="2" t="s">
        <v>3603</v>
      </c>
      <c r="E316" s="2" t="s">
        <v>3602</v>
      </c>
      <c r="F316" s="2" t="s">
        <v>3561</v>
      </c>
      <c r="G316" s="2" t="s">
        <v>3590</v>
      </c>
      <c r="H316" s="5">
        <v>45962</v>
      </c>
    </row>
    <row r="317" spans="1:8" x14ac:dyDescent="0.25">
      <c r="A317" s="5">
        <v>45973</v>
      </c>
      <c r="B317" s="2">
        <v>2025</v>
      </c>
      <c r="C317" s="2">
        <v>11</v>
      </c>
      <c r="D317" s="2" t="s">
        <v>3603</v>
      </c>
      <c r="E317" s="2" t="s">
        <v>3602</v>
      </c>
      <c r="F317" s="2" t="s">
        <v>3561</v>
      </c>
      <c r="G317" s="2" t="s">
        <v>3584</v>
      </c>
      <c r="H317" s="5">
        <v>45962</v>
      </c>
    </row>
    <row r="318" spans="1:8" x14ac:dyDescent="0.25">
      <c r="A318" s="5">
        <v>45974</v>
      </c>
      <c r="B318" s="2">
        <v>2025</v>
      </c>
      <c r="C318" s="2">
        <v>11</v>
      </c>
      <c r="D318" s="2" t="s">
        <v>3603</v>
      </c>
      <c r="E318" s="2" t="s">
        <v>3602</v>
      </c>
      <c r="F318" s="2" t="s">
        <v>3561</v>
      </c>
      <c r="G318" s="2" t="s">
        <v>3585</v>
      </c>
      <c r="H318" s="5">
        <v>45962</v>
      </c>
    </row>
    <row r="319" spans="1:8" x14ac:dyDescent="0.25">
      <c r="A319" s="5">
        <v>45975</v>
      </c>
      <c r="B319" s="2">
        <v>2025</v>
      </c>
      <c r="C319" s="2">
        <v>11</v>
      </c>
      <c r="D319" s="2" t="s">
        <v>3603</v>
      </c>
      <c r="E319" s="2" t="s">
        <v>3602</v>
      </c>
      <c r="F319" s="2" t="s">
        <v>3561</v>
      </c>
      <c r="G319" s="2" t="s">
        <v>3586</v>
      </c>
      <c r="H319" s="5">
        <v>45962</v>
      </c>
    </row>
    <row r="320" spans="1:8" x14ac:dyDescent="0.25">
      <c r="A320" s="5">
        <v>45976</v>
      </c>
      <c r="B320" s="2">
        <v>2025</v>
      </c>
      <c r="C320" s="2">
        <v>11</v>
      </c>
      <c r="D320" s="2" t="s">
        <v>3603</v>
      </c>
      <c r="E320" s="2" t="s">
        <v>3602</v>
      </c>
      <c r="F320" s="2" t="s">
        <v>3561</v>
      </c>
      <c r="G320" s="2" t="s">
        <v>3587</v>
      </c>
      <c r="H320" s="5">
        <v>45962</v>
      </c>
    </row>
    <row r="321" spans="1:8" x14ac:dyDescent="0.25">
      <c r="A321" s="5">
        <v>45977</v>
      </c>
      <c r="B321" s="2">
        <v>2025</v>
      </c>
      <c r="C321" s="2">
        <v>11</v>
      </c>
      <c r="D321" s="2" t="s">
        <v>3603</v>
      </c>
      <c r="E321" s="2" t="s">
        <v>3602</v>
      </c>
      <c r="F321" s="2" t="s">
        <v>3561</v>
      </c>
      <c r="G321" s="2" t="s">
        <v>3588</v>
      </c>
      <c r="H321" s="5">
        <v>45962</v>
      </c>
    </row>
    <row r="322" spans="1:8" x14ac:dyDescent="0.25">
      <c r="A322" s="5">
        <v>45978</v>
      </c>
      <c r="B322" s="2">
        <v>2025</v>
      </c>
      <c r="C322" s="2">
        <v>11</v>
      </c>
      <c r="D322" s="2" t="s">
        <v>3603</v>
      </c>
      <c r="E322" s="2" t="s">
        <v>3602</v>
      </c>
      <c r="F322" s="2" t="s">
        <v>3561</v>
      </c>
      <c r="G322" s="2" t="s">
        <v>3589</v>
      </c>
      <c r="H322" s="5">
        <v>45962</v>
      </c>
    </row>
    <row r="323" spans="1:8" x14ac:dyDescent="0.25">
      <c r="A323" s="5">
        <v>45979</v>
      </c>
      <c r="B323" s="2">
        <v>2025</v>
      </c>
      <c r="C323" s="2">
        <v>11</v>
      </c>
      <c r="D323" s="2" t="s">
        <v>3603</v>
      </c>
      <c r="E323" s="2" t="s">
        <v>3602</v>
      </c>
      <c r="F323" s="2" t="s">
        <v>3561</v>
      </c>
      <c r="G323" s="2" t="s">
        <v>3590</v>
      </c>
      <c r="H323" s="5">
        <v>45962</v>
      </c>
    </row>
    <row r="324" spans="1:8" x14ac:dyDescent="0.25">
      <c r="A324" s="5">
        <v>45980</v>
      </c>
      <c r="B324" s="2">
        <v>2025</v>
      </c>
      <c r="C324" s="2">
        <v>11</v>
      </c>
      <c r="D324" s="2" t="s">
        <v>3603</v>
      </c>
      <c r="E324" s="2" t="s">
        <v>3602</v>
      </c>
      <c r="F324" s="2" t="s">
        <v>3561</v>
      </c>
      <c r="G324" s="2" t="s">
        <v>3584</v>
      </c>
      <c r="H324" s="5">
        <v>45962</v>
      </c>
    </row>
    <row r="325" spans="1:8" x14ac:dyDescent="0.25">
      <c r="A325" s="5">
        <v>45981</v>
      </c>
      <c r="B325" s="2">
        <v>2025</v>
      </c>
      <c r="C325" s="2">
        <v>11</v>
      </c>
      <c r="D325" s="2" t="s">
        <v>3603</v>
      </c>
      <c r="E325" s="2" t="s">
        <v>3602</v>
      </c>
      <c r="F325" s="2" t="s">
        <v>3561</v>
      </c>
      <c r="G325" s="2" t="s">
        <v>3585</v>
      </c>
      <c r="H325" s="5">
        <v>45962</v>
      </c>
    </row>
    <row r="326" spans="1:8" x14ac:dyDescent="0.25">
      <c r="A326" s="5">
        <v>45982</v>
      </c>
      <c r="B326" s="2">
        <v>2025</v>
      </c>
      <c r="C326" s="2">
        <v>11</v>
      </c>
      <c r="D326" s="2" t="s">
        <v>3603</v>
      </c>
      <c r="E326" s="2" t="s">
        <v>3602</v>
      </c>
      <c r="F326" s="2" t="s">
        <v>3561</v>
      </c>
      <c r="G326" s="2" t="s">
        <v>3586</v>
      </c>
      <c r="H326" s="5">
        <v>45962</v>
      </c>
    </row>
    <row r="327" spans="1:8" x14ac:dyDescent="0.25">
      <c r="A327" s="5">
        <v>45983</v>
      </c>
      <c r="B327" s="2">
        <v>2025</v>
      </c>
      <c r="C327" s="2">
        <v>11</v>
      </c>
      <c r="D327" s="2" t="s">
        <v>3603</v>
      </c>
      <c r="E327" s="2" t="s">
        <v>3602</v>
      </c>
      <c r="F327" s="2" t="s">
        <v>3561</v>
      </c>
      <c r="G327" s="2" t="s">
        <v>3587</v>
      </c>
      <c r="H327" s="5">
        <v>45962</v>
      </c>
    </row>
    <row r="328" spans="1:8" x14ac:dyDescent="0.25">
      <c r="A328" s="5">
        <v>45984</v>
      </c>
      <c r="B328" s="2">
        <v>2025</v>
      </c>
      <c r="C328" s="2">
        <v>11</v>
      </c>
      <c r="D328" s="2" t="s">
        <v>3603</v>
      </c>
      <c r="E328" s="2" t="s">
        <v>3602</v>
      </c>
      <c r="F328" s="2" t="s">
        <v>3561</v>
      </c>
      <c r="G328" s="2" t="s">
        <v>3588</v>
      </c>
      <c r="H328" s="5">
        <v>45962</v>
      </c>
    </row>
    <row r="329" spans="1:8" x14ac:dyDescent="0.25">
      <c r="A329" s="5">
        <v>45985</v>
      </c>
      <c r="B329" s="2">
        <v>2025</v>
      </c>
      <c r="C329" s="2">
        <v>11</v>
      </c>
      <c r="D329" s="2" t="s">
        <v>3603</v>
      </c>
      <c r="E329" s="2" t="s">
        <v>3602</v>
      </c>
      <c r="F329" s="2" t="s">
        <v>3561</v>
      </c>
      <c r="G329" s="2" t="s">
        <v>3589</v>
      </c>
      <c r="H329" s="5">
        <v>45962</v>
      </c>
    </row>
    <row r="330" spans="1:8" x14ac:dyDescent="0.25">
      <c r="A330" s="5">
        <v>45986</v>
      </c>
      <c r="B330" s="2">
        <v>2025</v>
      </c>
      <c r="C330" s="2">
        <v>11</v>
      </c>
      <c r="D330" s="2" t="s">
        <v>3603</v>
      </c>
      <c r="E330" s="2" t="s">
        <v>3602</v>
      </c>
      <c r="F330" s="2" t="s">
        <v>3561</v>
      </c>
      <c r="G330" s="2" t="s">
        <v>3590</v>
      </c>
      <c r="H330" s="5">
        <v>45962</v>
      </c>
    </row>
    <row r="331" spans="1:8" x14ac:dyDescent="0.25">
      <c r="A331" s="5">
        <v>45987</v>
      </c>
      <c r="B331" s="2">
        <v>2025</v>
      </c>
      <c r="C331" s="2">
        <v>11</v>
      </c>
      <c r="D331" s="2" t="s">
        <v>3603</v>
      </c>
      <c r="E331" s="2" t="s">
        <v>3602</v>
      </c>
      <c r="F331" s="2" t="s">
        <v>3561</v>
      </c>
      <c r="G331" s="2" t="s">
        <v>3584</v>
      </c>
      <c r="H331" s="5">
        <v>45962</v>
      </c>
    </row>
    <row r="332" spans="1:8" x14ac:dyDescent="0.25">
      <c r="A332" s="5">
        <v>45988</v>
      </c>
      <c r="B332" s="2">
        <v>2025</v>
      </c>
      <c r="C332" s="2">
        <v>11</v>
      </c>
      <c r="D332" s="2" t="s">
        <v>3603</v>
      </c>
      <c r="E332" s="2" t="s">
        <v>3602</v>
      </c>
      <c r="F332" s="2" t="s">
        <v>3561</v>
      </c>
      <c r="G332" s="2" t="s">
        <v>3585</v>
      </c>
      <c r="H332" s="5">
        <v>45962</v>
      </c>
    </row>
    <row r="333" spans="1:8" x14ac:dyDescent="0.25">
      <c r="A333" s="5">
        <v>45989</v>
      </c>
      <c r="B333" s="2">
        <v>2025</v>
      </c>
      <c r="C333" s="2">
        <v>11</v>
      </c>
      <c r="D333" s="2" t="s">
        <v>3603</v>
      </c>
      <c r="E333" s="2" t="s">
        <v>3602</v>
      </c>
      <c r="F333" s="2" t="s">
        <v>3561</v>
      </c>
      <c r="G333" s="2" t="s">
        <v>3586</v>
      </c>
      <c r="H333" s="5">
        <v>45962</v>
      </c>
    </row>
    <row r="334" spans="1:8" x14ac:dyDescent="0.25">
      <c r="A334" s="5">
        <v>45990</v>
      </c>
      <c r="B334" s="2">
        <v>2025</v>
      </c>
      <c r="C334" s="2">
        <v>11</v>
      </c>
      <c r="D334" s="2" t="s">
        <v>3603</v>
      </c>
      <c r="E334" s="2" t="s">
        <v>3602</v>
      </c>
      <c r="F334" s="2" t="s">
        <v>3561</v>
      </c>
      <c r="G334" s="2" t="s">
        <v>3587</v>
      </c>
      <c r="H334" s="5">
        <v>45962</v>
      </c>
    </row>
    <row r="335" spans="1:8" x14ac:dyDescent="0.25">
      <c r="A335" s="5">
        <v>45991</v>
      </c>
      <c r="B335" s="2">
        <v>2025</v>
      </c>
      <c r="C335" s="2">
        <v>11</v>
      </c>
      <c r="D335" s="2" t="s">
        <v>3603</v>
      </c>
      <c r="E335" s="2" t="s">
        <v>3602</v>
      </c>
      <c r="F335" s="2" t="s">
        <v>3561</v>
      </c>
      <c r="G335" s="2" t="s">
        <v>3588</v>
      </c>
      <c r="H335" s="5">
        <v>45962</v>
      </c>
    </row>
    <row r="336" spans="1:8" x14ac:dyDescent="0.25">
      <c r="A336" s="5">
        <v>45992</v>
      </c>
      <c r="B336" s="2">
        <v>2025</v>
      </c>
      <c r="C336" s="2">
        <v>12</v>
      </c>
      <c r="D336" s="2" t="s">
        <v>3604</v>
      </c>
      <c r="E336" s="2" t="s">
        <v>3602</v>
      </c>
      <c r="F336" s="2" t="s">
        <v>3562</v>
      </c>
      <c r="G336" s="2" t="s">
        <v>3589</v>
      </c>
      <c r="H336" s="5">
        <v>45992</v>
      </c>
    </row>
    <row r="337" spans="1:8" x14ac:dyDescent="0.25">
      <c r="A337" s="5">
        <v>45993</v>
      </c>
      <c r="B337" s="2">
        <v>2025</v>
      </c>
      <c r="C337" s="2">
        <v>12</v>
      </c>
      <c r="D337" s="2" t="s">
        <v>3604</v>
      </c>
      <c r="E337" s="2" t="s">
        <v>3602</v>
      </c>
      <c r="F337" s="2" t="s">
        <v>3562</v>
      </c>
      <c r="G337" s="2" t="s">
        <v>3590</v>
      </c>
      <c r="H337" s="5">
        <v>45992</v>
      </c>
    </row>
    <row r="338" spans="1:8" x14ac:dyDescent="0.25">
      <c r="A338" s="5">
        <v>45994</v>
      </c>
      <c r="B338" s="2">
        <v>2025</v>
      </c>
      <c r="C338" s="2">
        <v>12</v>
      </c>
      <c r="D338" s="2" t="s">
        <v>3604</v>
      </c>
      <c r="E338" s="2" t="s">
        <v>3602</v>
      </c>
      <c r="F338" s="2" t="s">
        <v>3562</v>
      </c>
      <c r="G338" s="2" t="s">
        <v>3584</v>
      </c>
      <c r="H338" s="5">
        <v>45992</v>
      </c>
    </row>
    <row r="339" spans="1:8" x14ac:dyDescent="0.25">
      <c r="A339" s="5">
        <v>45995</v>
      </c>
      <c r="B339" s="2">
        <v>2025</v>
      </c>
      <c r="C339" s="2">
        <v>12</v>
      </c>
      <c r="D339" s="2" t="s">
        <v>3604</v>
      </c>
      <c r="E339" s="2" t="s">
        <v>3602</v>
      </c>
      <c r="F339" s="2" t="s">
        <v>3562</v>
      </c>
      <c r="G339" s="2" t="s">
        <v>3585</v>
      </c>
      <c r="H339" s="5">
        <v>45992</v>
      </c>
    </row>
    <row r="340" spans="1:8" x14ac:dyDescent="0.25">
      <c r="A340" s="5">
        <v>45996</v>
      </c>
      <c r="B340" s="2">
        <v>2025</v>
      </c>
      <c r="C340" s="2">
        <v>12</v>
      </c>
      <c r="D340" s="2" t="s">
        <v>3604</v>
      </c>
      <c r="E340" s="2" t="s">
        <v>3602</v>
      </c>
      <c r="F340" s="2" t="s">
        <v>3562</v>
      </c>
      <c r="G340" s="2" t="s">
        <v>3586</v>
      </c>
      <c r="H340" s="5">
        <v>45992</v>
      </c>
    </row>
    <row r="341" spans="1:8" x14ac:dyDescent="0.25">
      <c r="A341" s="5">
        <v>45997</v>
      </c>
      <c r="B341" s="2">
        <v>2025</v>
      </c>
      <c r="C341" s="2">
        <v>12</v>
      </c>
      <c r="D341" s="2" t="s">
        <v>3604</v>
      </c>
      <c r="E341" s="2" t="s">
        <v>3602</v>
      </c>
      <c r="F341" s="2" t="s">
        <v>3562</v>
      </c>
      <c r="G341" s="2" t="s">
        <v>3587</v>
      </c>
      <c r="H341" s="5">
        <v>45992</v>
      </c>
    </row>
    <row r="342" spans="1:8" x14ac:dyDescent="0.25">
      <c r="A342" s="5">
        <v>45998</v>
      </c>
      <c r="B342" s="2">
        <v>2025</v>
      </c>
      <c r="C342" s="2">
        <v>12</v>
      </c>
      <c r="D342" s="2" t="s">
        <v>3604</v>
      </c>
      <c r="E342" s="2" t="s">
        <v>3602</v>
      </c>
      <c r="F342" s="2" t="s">
        <v>3562</v>
      </c>
      <c r="G342" s="2" t="s">
        <v>3588</v>
      </c>
      <c r="H342" s="5">
        <v>45992</v>
      </c>
    </row>
    <row r="343" spans="1:8" x14ac:dyDescent="0.25">
      <c r="A343" s="5">
        <v>45999</v>
      </c>
      <c r="B343" s="2">
        <v>2025</v>
      </c>
      <c r="C343" s="2">
        <v>12</v>
      </c>
      <c r="D343" s="2" t="s">
        <v>3604</v>
      </c>
      <c r="E343" s="2" t="s">
        <v>3602</v>
      </c>
      <c r="F343" s="2" t="s">
        <v>3562</v>
      </c>
      <c r="G343" s="2" t="s">
        <v>3589</v>
      </c>
      <c r="H343" s="5">
        <v>45992</v>
      </c>
    </row>
    <row r="344" spans="1:8" x14ac:dyDescent="0.25">
      <c r="A344" s="5">
        <v>46000</v>
      </c>
      <c r="B344" s="2">
        <v>2025</v>
      </c>
      <c r="C344" s="2">
        <v>12</v>
      </c>
      <c r="D344" s="2" t="s">
        <v>3604</v>
      </c>
      <c r="E344" s="2" t="s">
        <v>3602</v>
      </c>
      <c r="F344" s="2" t="s">
        <v>3562</v>
      </c>
      <c r="G344" s="2" t="s">
        <v>3590</v>
      </c>
      <c r="H344" s="5">
        <v>45992</v>
      </c>
    </row>
    <row r="345" spans="1:8" x14ac:dyDescent="0.25">
      <c r="A345" s="5">
        <v>46001</v>
      </c>
      <c r="B345" s="2">
        <v>2025</v>
      </c>
      <c r="C345" s="2">
        <v>12</v>
      </c>
      <c r="D345" s="2" t="s">
        <v>3604</v>
      </c>
      <c r="E345" s="2" t="s">
        <v>3602</v>
      </c>
      <c r="F345" s="2" t="s">
        <v>3562</v>
      </c>
      <c r="G345" s="2" t="s">
        <v>3584</v>
      </c>
      <c r="H345" s="5">
        <v>45992</v>
      </c>
    </row>
    <row r="346" spans="1:8" x14ac:dyDescent="0.25">
      <c r="A346" s="5">
        <v>46002</v>
      </c>
      <c r="B346" s="2">
        <v>2025</v>
      </c>
      <c r="C346" s="2">
        <v>12</v>
      </c>
      <c r="D346" s="2" t="s">
        <v>3604</v>
      </c>
      <c r="E346" s="2" t="s">
        <v>3602</v>
      </c>
      <c r="F346" s="2" t="s">
        <v>3562</v>
      </c>
      <c r="G346" s="2" t="s">
        <v>3585</v>
      </c>
      <c r="H346" s="5">
        <v>45992</v>
      </c>
    </row>
    <row r="347" spans="1:8" x14ac:dyDescent="0.25">
      <c r="A347" s="5">
        <v>46003</v>
      </c>
      <c r="B347" s="2">
        <v>2025</v>
      </c>
      <c r="C347" s="2">
        <v>12</v>
      </c>
      <c r="D347" s="2" t="s">
        <v>3604</v>
      </c>
      <c r="E347" s="2" t="s">
        <v>3602</v>
      </c>
      <c r="F347" s="2" t="s">
        <v>3562</v>
      </c>
      <c r="G347" s="2" t="s">
        <v>3586</v>
      </c>
      <c r="H347" s="5">
        <v>45992</v>
      </c>
    </row>
    <row r="348" spans="1:8" x14ac:dyDescent="0.25">
      <c r="A348" s="5">
        <v>46004</v>
      </c>
      <c r="B348" s="2">
        <v>2025</v>
      </c>
      <c r="C348" s="2">
        <v>12</v>
      </c>
      <c r="D348" s="2" t="s">
        <v>3604</v>
      </c>
      <c r="E348" s="2" t="s">
        <v>3602</v>
      </c>
      <c r="F348" s="2" t="s">
        <v>3562</v>
      </c>
      <c r="G348" s="2" t="s">
        <v>3587</v>
      </c>
      <c r="H348" s="5">
        <v>45992</v>
      </c>
    </row>
    <row r="349" spans="1:8" x14ac:dyDescent="0.25">
      <c r="A349" s="5">
        <v>46005</v>
      </c>
      <c r="B349" s="2">
        <v>2025</v>
      </c>
      <c r="C349" s="2">
        <v>12</v>
      </c>
      <c r="D349" s="2" t="s">
        <v>3604</v>
      </c>
      <c r="E349" s="2" t="s">
        <v>3602</v>
      </c>
      <c r="F349" s="2" t="s">
        <v>3562</v>
      </c>
      <c r="G349" s="2" t="s">
        <v>3588</v>
      </c>
      <c r="H349" s="5">
        <v>45992</v>
      </c>
    </row>
    <row r="350" spans="1:8" x14ac:dyDescent="0.25">
      <c r="A350" s="5">
        <v>46006</v>
      </c>
      <c r="B350" s="2">
        <v>2025</v>
      </c>
      <c r="C350" s="2">
        <v>12</v>
      </c>
      <c r="D350" s="2" t="s">
        <v>3604</v>
      </c>
      <c r="E350" s="2" t="s">
        <v>3602</v>
      </c>
      <c r="F350" s="2" t="s">
        <v>3562</v>
      </c>
      <c r="G350" s="2" t="s">
        <v>3589</v>
      </c>
      <c r="H350" s="5">
        <v>45992</v>
      </c>
    </row>
    <row r="351" spans="1:8" x14ac:dyDescent="0.25">
      <c r="A351" s="5">
        <v>46007</v>
      </c>
      <c r="B351" s="2">
        <v>2025</v>
      </c>
      <c r="C351" s="2">
        <v>12</v>
      </c>
      <c r="D351" s="2" t="s">
        <v>3604</v>
      </c>
      <c r="E351" s="2" t="s">
        <v>3602</v>
      </c>
      <c r="F351" s="2" t="s">
        <v>3562</v>
      </c>
      <c r="G351" s="2" t="s">
        <v>3590</v>
      </c>
      <c r="H351" s="5">
        <v>45992</v>
      </c>
    </row>
    <row r="352" spans="1:8" x14ac:dyDescent="0.25">
      <c r="A352" s="5">
        <v>46008</v>
      </c>
      <c r="B352" s="2">
        <v>2025</v>
      </c>
      <c r="C352" s="2">
        <v>12</v>
      </c>
      <c r="D352" s="2" t="s">
        <v>3604</v>
      </c>
      <c r="E352" s="2" t="s">
        <v>3602</v>
      </c>
      <c r="F352" s="2" t="s">
        <v>3562</v>
      </c>
      <c r="G352" s="2" t="s">
        <v>3584</v>
      </c>
      <c r="H352" s="5">
        <v>45992</v>
      </c>
    </row>
    <row r="353" spans="1:8" x14ac:dyDescent="0.25">
      <c r="A353" s="5">
        <v>46009</v>
      </c>
      <c r="B353" s="2">
        <v>2025</v>
      </c>
      <c r="C353" s="2">
        <v>12</v>
      </c>
      <c r="D353" s="2" t="s">
        <v>3604</v>
      </c>
      <c r="E353" s="2" t="s">
        <v>3602</v>
      </c>
      <c r="F353" s="2" t="s">
        <v>3562</v>
      </c>
      <c r="G353" s="2" t="s">
        <v>3585</v>
      </c>
      <c r="H353" s="5">
        <v>45992</v>
      </c>
    </row>
    <row r="354" spans="1:8" x14ac:dyDescent="0.25">
      <c r="A354" s="5">
        <v>46010</v>
      </c>
      <c r="B354" s="2">
        <v>2025</v>
      </c>
      <c r="C354" s="2">
        <v>12</v>
      </c>
      <c r="D354" s="2" t="s">
        <v>3604</v>
      </c>
      <c r="E354" s="2" t="s">
        <v>3602</v>
      </c>
      <c r="F354" s="2" t="s">
        <v>3562</v>
      </c>
      <c r="G354" s="2" t="s">
        <v>3586</v>
      </c>
      <c r="H354" s="5">
        <v>45992</v>
      </c>
    </row>
    <row r="355" spans="1:8" x14ac:dyDescent="0.25">
      <c r="A355" s="5">
        <v>46011</v>
      </c>
      <c r="B355" s="2">
        <v>2025</v>
      </c>
      <c r="C355" s="2">
        <v>12</v>
      </c>
      <c r="D355" s="2" t="s">
        <v>3604</v>
      </c>
      <c r="E355" s="2" t="s">
        <v>3602</v>
      </c>
      <c r="F355" s="2" t="s">
        <v>3562</v>
      </c>
      <c r="G355" s="2" t="s">
        <v>3587</v>
      </c>
      <c r="H355" s="5">
        <v>45992</v>
      </c>
    </row>
    <row r="356" spans="1:8" x14ac:dyDescent="0.25">
      <c r="A356" s="5">
        <v>46012</v>
      </c>
      <c r="B356" s="2">
        <v>2025</v>
      </c>
      <c r="C356" s="2">
        <v>12</v>
      </c>
      <c r="D356" s="2" t="s">
        <v>3604</v>
      </c>
      <c r="E356" s="2" t="s">
        <v>3602</v>
      </c>
      <c r="F356" s="2" t="s">
        <v>3562</v>
      </c>
      <c r="G356" s="2" t="s">
        <v>3588</v>
      </c>
      <c r="H356" s="5">
        <v>45992</v>
      </c>
    </row>
    <row r="357" spans="1:8" x14ac:dyDescent="0.25">
      <c r="A357" s="5">
        <v>46013</v>
      </c>
      <c r="B357" s="2">
        <v>2025</v>
      </c>
      <c r="C357" s="2">
        <v>12</v>
      </c>
      <c r="D357" s="2" t="s">
        <v>3604</v>
      </c>
      <c r="E357" s="2" t="s">
        <v>3602</v>
      </c>
      <c r="F357" s="2" t="s">
        <v>3562</v>
      </c>
      <c r="G357" s="2" t="s">
        <v>3589</v>
      </c>
      <c r="H357" s="5">
        <v>45992</v>
      </c>
    </row>
    <row r="358" spans="1:8" x14ac:dyDescent="0.25">
      <c r="A358" s="5">
        <v>46014</v>
      </c>
      <c r="B358" s="2">
        <v>2025</v>
      </c>
      <c r="C358" s="2">
        <v>12</v>
      </c>
      <c r="D358" s="2" t="s">
        <v>3604</v>
      </c>
      <c r="E358" s="2" t="s">
        <v>3602</v>
      </c>
      <c r="F358" s="2" t="s">
        <v>3562</v>
      </c>
      <c r="G358" s="2" t="s">
        <v>3590</v>
      </c>
      <c r="H358" s="5">
        <v>45992</v>
      </c>
    </row>
    <row r="359" spans="1:8" x14ac:dyDescent="0.25">
      <c r="A359" s="5">
        <v>46015</v>
      </c>
      <c r="B359" s="2">
        <v>2025</v>
      </c>
      <c r="C359" s="2">
        <v>12</v>
      </c>
      <c r="D359" s="2" t="s">
        <v>3604</v>
      </c>
      <c r="E359" s="2" t="s">
        <v>3602</v>
      </c>
      <c r="F359" s="2" t="s">
        <v>3562</v>
      </c>
      <c r="G359" s="2" t="s">
        <v>3584</v>
      </c>
      <c r="H359" s="5">
        <v>45992</v>
      </c>
    </row>
    <row r="360" spans="1:8" x14ac:dyDescent="0.25">
      <c r="A360" s="5">
        <v>46016</v>
      </c>
      <c r="B360" s="2">
        <v>2025</v>
      </c>
      <c r="C360" s="2">
        <v>12</v>
      </c>
      <c r="D360" s="2" t="s">
        <v>3604</v>
      </c>
      <c r="E360" s="2" t="s">
        <v>3602</v>
      </c>
      <c r="F360" s="2" t="s">
        <v>3562</v>
      </c>
      <c r="G360" s="2" t="s">
        <v>3585</v>
      </c>
      <c r="H360" s="5">
        <v>45992</v>
      </c>
    </row>
    <row r="361" spans="1:8" x14ac:dyDescent="0.25">
      <c r="A361" s="5">
        <v>46017</v>
      </c>
      <c r="B361" s="2">
        <v>2025</v>
      </c>
      <c r="C361" s="2">
        <v>12</v>
      </c>
      <c r="D361" s="2" t="s">
        <v>3604</v>
      </c>
      <c r="E361" s="2" t="s">
        <v>3602</v>
      </c>
      <c r="F361" s="2" t="s">
        <v>3562</v>
      </c>
      <c r="G361" s="2" t="s">
        <v>3586</v>
      </c>
      <c r="H361" s="5">
        <v>45992</v>
      </c>
    </row>
    <row r="362" spans="1:8" x14ac:dyDescent="0.25">
      <c r="A362" s="5">
        <v>46018</v>
      </c>
      <c r="B362" s="2">
        <v>2025</v>
      </c>
      <c r="C362" s="2">
        <v>12</v>
      </c>
      <c r="D362" s="2" t="s">
        <v>3604</v>
      </c>
      <c r="E362" s="2" t="s">
        <v>3602</v>
      </c>
      <c r="F362" s="2" t="s">
        <v>3562</v>
      </c>
      <c r="G362" s="2" t="s">
        <v>3587</v>
      </c>
      <c r="H362" s="5">
        <v>45992</v>
      </c>
    </row>
    <row r="363" spans="1:8" x14ac:dyDescent="0.25">
      <c r="A363" s="5">
        <v>46019</v>
      </c>
      <c r="B363" s="2">
        <v>2025</v>
      </c>
      <c r="C363" s="2">
        <v>12</v>
      </c>
      <c r="D363" s="2" t="s">
        <v>3604</v>
      </c>
      <c r="E363" s="2" t="s">
        <v>3602</v>
      </c>
      <c r="F363" s="2" t="s">
        <v>3562</v>
      </c>
      <c r="G363" s="2" t="s">
        <v>3588</v>
      </c>
      <c r="H363" s="5">
        <v>45992</v>
      </c>
    </row>
    <row r="364" spans="1:8" x14ac:dyDescent="0.25">
      <c r="A364" s="5">
        <v>46020</v>
      </c>
      <c r="B364" s="2">
        <v>2025</v>
      </c>
      <c r="C364" s="2">
        <v>12</v>
      </c>
      <c r="D364" s="2" t="s">
        <v>3604</v>
      </c>
      <c r="E364" s="2" t="s">
        <v>3602</v>
      </c>
      <c r="F364" s="2" t="s">
        <v>3562</v>
      </c>
      <c r="G364" s="2" t="s">
        <v>3589</v>
      </c>
      <c r="H364" s="5">
        <v>45992</v>
      </c>
    </row>
    <row r="365" spans="1:8" x14ac:dyDescent="0.25">
      <c r="A365" s="5">
        <v>46021</v>
      </c>
      <c r="B365" s="2">
        <v>2025</v>
      </c>
      <c r="C365" s="2">
        <v>12</v>
      </c>
      <c r="D365" s="2" t="s">
        <v>3604</v>
      </c>
      <c r="E365" s="2" t="s">
        <v>3602</v>
      </c>
      <c r="F365" s="2" t="s">
        <v>3562</v>
      </c>
      <c r="G365" s="2" t="s">
        <v>3590</v>
      </c>
      <c r="H365" s="5">
        <v>45992</v>
      </c>
    </row>
    <row r="366" spans="1:8" x14ac:dyDescent="0.25">
      <c r="A366" s="5">
        <v>46022</v>
      </c>
      <c r="B366" s="2">
        <v>2025</v>
      </c>
      <c r="C366" s="2">
        <v>12</v>
      </c>
      <c r="D366" s="2" t="s">
        <v>3604</v>
      </c>
      <c r="E366" s="2" t="s">
        <v>3602</v>
      </c>
      <c r="F366" s="2" t="s">
        <v>3562</v>
      </c>
      <c r="G366" s="2" t="s">
        <v>3584</v>
      </c>
      <c r="H366" s="5">
        <v>45992</v>
      </c>
    </row>
    <row r="367" spans="1:8" x14ac:dyDescent="0.25">
      <c r="A367" s="5">
        <v>46023</v>
      </c>
      <c r="B367" s="2">
        <v>2026</v>
      </c>
      <c r="C367" s="2">
        <v>1</v>
      </c>
      <c r="D367" s="2" t="s">
        <v>3582</v>
      </c>
      <c r="E367" s="2" t="s">
        <v>3583</v>
      </c>
      <c r="F367" s="2" t="s">
        <v>3563</v>
      </c>
      <c r="G367" s="2" t="s">
        <v>3585</v>
      </c>
      <c r="H367" s="5">
        <v>46023</v>
      </c>
    </row>
    <row r="368" spans="1:8" x14ac:dyDescent="0.25">
      <c r="A368" s="5">
        <v>46024</v>
      </c>
      <c r="B368" s="2">
        <v>2026</v>
      </c>
      <c r="C368" s="2">
        <v>1</v>
      </c>
      <c r="D368" s="2" t="s">
        <v>3582</v>
      </c>
      <c r="E368" s="2" t="s">
        <v>3583</v>
      </c>
      <c r="F368" s="2" t="s">
        <v>3563</v>
      </c>
      <c r="G368" s="2" t="s">
        <v>3586</v>
      </c>
      <c r="H368" s="5">
        <v>46023</v>
      </c>
    </row>
    <row r="369" spans="1:8" x14ac:dyDescent="0.25">
      <c r="A369" s="5">
        <v>46025</v>
      </c>
      <c r="B369" s="2">
        <v>2026</v>
      </c>
      <c r="C369" s="2">
        <v>1</v>
      </c>
      <c r="D369" s="2" t="s">
        <v>3582</v>
      </c>
      <c r="E369" s="2" t="s">
        <v>3583</v>
      </c>
      <c r="F369" s="2" t="s">
        <v>3563</v>
      </c>
      <c r="G369" s="2" t="s">
        <v>3587</v>
      </c>
      <c r="H369" s="5">
        <v>46023</v>
      </c>
    </row>
    <row r="370" spans="1:8" x14ac:dyDescent="0.25">
      <c r="A370" s="5">
        <v>46026</v>
      </c>
      <c r="B370" s="2">
        <v>2026</v>
      </c>
      <c r="C370" s="2">
        <v>1</v>
      </c>
      <c r="D370" s="2" t="s">
        <v>3582</v>
      </c>
      <c r="E370" s="2" t="s">
        <v>3583</v>
      </c>
      <c r="F370" s="2" t="s">
        <v>3563</v>
      </c>
      <c r="G370" s="2" t="s">
        <v>3588</v>
      </c>
      <c r="H370" s="5">
        <v>46023</v>
      </c>
    </row>
    <row r="371" spans="1:8" x14ac:dyDescent="0.25">
      <c r="A371" s="5">
        <v>46027</v>
      </c>
      <c r="B371" s="2">
        <v>2026</v>
      </c>
      <c r="C371" s="2">
        <v>1</v>
      </c>
      <c r="D371" s="2" t="s">
        <v>3582</v>
      </c>
      <c r="E371" s="2" t="s">
        <v>3583</v>
      </c>
      <c r="F371" s="2" t="s">
        <v>3563</v>
      </c>
      <c r="G371" s="2" t="s">
        <v>3589</v>
      </c>
      <c r="H371" s="5">
        <v>46023</v>
      </c>
    </row>
    <row r="372" spans="1:8" x14ac:dyDescent="0.25">
      <c r="A372" s="5">
        <v>46028</v>
      </c>
      <c r="B372" s="2">
        <v>2026</v>
      </c>
      <c r="C372" s="2">
        <v>1</v>
      </c>
      <c r="D372" s="2" t="s">
        <v>3582</v>
      </c>
      <c r="E372" s="2" t="s">
        <v>3583</v>
      </c>
      <c r="F372" s="2" t="s">
        <v>3563</v>
      </c>
      <c r="G372" s="2" t="s">
        <v>3590</v>
      </c>
      <c r="H372" s="5">
        <v>46023</v>
      </c>
    </row>
    <row r="373" spans="1:8" x14ac:dyDescent="0.25">
      <c r="A373" s="5">
        <v>46029</v>
      </c>
      <c r="B373" s="2">
        <v>2026</v>
      </c>
      <c r="C373" s="2">
        <v>1</v>
      </c>
      <c r="D373" s="2" t="s">
        <v>3582</v>
      </c>
      <c r="E373" s="2" t="s">
        <v>3583</v>
      </c>
      <c r="F373" s="2" t="s">
        <v>3563</v>
      </c>
      <c r="G373" s="2" t="s">
        <v>3584</v>
      </c>
      <c r="H373" s="5">
        <v>46023</v>
      </c>
    </row>
    <row r="374" spans="1:8" x14ac:dyDescent="0.25">
      <c r="A374" s="5">
        <v>46030</v>
      </c>
      <c r="B374" s="2">
        <v>2026</v>
      </c>
      <c r="C374" s="2">
        <v>1</v>
      </c>
      <c r="D374" s="2" t="s">
        <v>3582</v>
      </c>
      <c r="E374" s="2" t="s">
        <v>3583</v>
      </c>
      <c r="F374" s="2" t="s">
        <v>3563</v>
      </c>
      <c r="G374" s="2" t="s">
        <v>3585</v>
      </c>
      <c r="H374" s="5">
        <v>46023</v>
      </c>
    </row>
    <row r="375" spans="1:8" x14ac:dyDescent="0.25">
      <c r="A375" s="5">
        <v>46031</v>
      </c>
      <c r="B375" s="2">
        <v>2026</v>
      </c>
      <c r="C375" s="2">
        <v>1</v>
      </c>
      <c r="D375" s="2" t="s">
        <v>3582</v>
      </c>
      <c r="E375" s="2" t="s">
        <v>3583</v>
      </c>
      <c r="F375" s="2" t="s">
        <v>3563</v>
      </c>
      <c r="G375" s="2" t="s">
        <v>3586</v>
      </c>
      <c r="H375" s="5">
        <v>46023</v>
      </c>
    </row>
    <row r="376" spans="1:8" x14ac:dyDescent="0.25">
      <c r="A376" s="5">
        <v>46032</v>
      </c>
      <c r="B376" s="2">
        <v>2026</v>
      </c>
      <c r="C376" s="2">
        <v>1</v>
      </c>
      <c r="D376" s="2" t="s">
        <v>3582</v>
      </c>
      <c r="E376" s="2" t="s">
        <v>3583</v>
      </c>
      <c r="F376" s="2" t="s">
        <v>3563</v>
      </c>
      <c r="G376" s="2" t="s">
        <v>3587</v>
      </c>
      <c r="H376" s="5">
        <v>46023</v>
      </c>
    </row>
    <row r="377" spans="1:8" x14ac:dyDescent="0.25">
      <c r="A377" s="5">
        <v>46033</v>
      </c>
      <c r="B377" s="2">
        <v>2026</v>
      </c>
      <c r="C377" s="2">
        <v>1</v>
      </c>
      <c r="D377" s="2" t="s">
        <v>3582</v>
      </c>
      <c r="E377" s="2" t="s">
        <v>3583</v>
      </c>
      <c r="F377" s="2" t="s">
        <v>3563</v>
      </c>
      <c r="G377" s="2" t="s">
        <v>3588</v>
      </c>
      <c r="H377" s="5">
        <v>46023</v>
      </c>
    </row>
    <row r="378" spans="1:8" x14ac:dyDescent="0.25">
      <c r="A378" s="5">
        <v>46034</v>
      </c>
      <c r="B378" s="2">
        <v>2026</v>
      </c>
      <c r="C378" s="2">
        <v>1</v>
      </c>
      <c r="D378" s="2" t="s">
        <v>3582</v>
      </c>
      <c r="E378" s="2" t="s">
        <v>3583</v>
      </c>
      <c r="F378" s="2" t="s">
        <v>3563</v>
      </c>
      <c r="G378" s="2" t="s">
        <v>3589</v>
      </c>
      <c r="H378" s="5">
        <v>46023</v>
      </c>
    </row>
    <row r="379" spans="1:8" x14ac:dyDescent="0.25">
      <c r="A379" s="5">
        <v>46035</v>
      </c>
      <c r="B379" s="2">
        <v>2026</v>
      </c>
      <c r="C379" s="2">
        <v>1</v>
      </c>
      <c r="D379" s="2" t="s">
        <v>3582</v>
      </c>
      <c r="E379" s="2" t="s">
        <v>3583</v>
      </c>
      <c r="F379" s="2" t="s">
        <v>3563</v>
      </c>
      <c r="G379" s="2" t="s">
        <v>3590</v>
      </c>
      <c r="H379" s="5">
        <v>46023</v>
      </c>
    </row>
    <row r="380" spans="1:8" x14ac:dyDescent="0.25">
      <c r="A380" s="5">
        <v>46036</v>
      </c>
      <c r="B380" s="2">
        <v>2026</v>
      </c>
      <c r="C380" s="2">
        <v>1</v>
      </c>
      <c r="D380" s="2" t="s">
        <v>3582</v>
      </c>
      <c r="E380" s="2" t="s">
        <v>3583</v>
      </c>
      <c r="F380" s="2" t="s">
        <v>3563</v>
      </c>
      <c r="G380" s="2" t="s">
        <v>3584</v>
      </c>
      <c r="H380" s="5">
        <v>46023</v>
      </c>
    </row>
    <row r="381" spans="1:8" x14ac:dyDescent="0.25">
      <c r="A381" s="5">
        <v>46037</v>
      </c>
      <c r="B381" s="2">
        <v>2026</v>
      </c>
      <c r="C381" s="2">
        <v>1</v>
      </c>
      <c r="D381" s="2" t="s">
        <v>3582</v>
      </c>
      <c r="E381" s="2" t="s">
        <v>3583</v>
      </c>
      <c r="F381" s="2" t="s">
        <v>3563</v>
      </c>
      <c r="G381" s="2" t="s">
        <v>3585</v>
      </c>
      <c r="H381" s="5">
        <v>46023</v>
      </c>
    </row>
    <row r="382" spans="1:8" x14ac:dyDescent="0.25">
      <c r="A382" s="5">
        <v>46038</v>
      </c>
      <c r="B382" s="2">
        <v>2026</v>
      </c>
      <c r="C382" s="2">
        <v>1</v>
      </c>
      <c r="D382" s="2" t="s">
        <v>3582</v>
      </c>
      <c r="E382" s="2" t="s">
        <v>3583</v>
      </c>
      <c r="F382" s="2" t="s">
        <v>3563</v>
      </c>
      <c r="G382" s="2" t="s">
        <v>3586</v>
      </c>
      <c r="H382" s="5">
        <v>46023</v>
      </c>
    </row>
    <row r="383" spans="1:8" x14ac:dyDescent="0.25">
      <c r="A383" s="5">
        <v>46039</v>
      </c>
      <c r="B383" s="2">
        <v>2026</v>
      </c>
      <c r="C383" s="2">
        <v>1</v>
      </c>
      <c r="D383" s="2" t="s">
        <v>3582</v>
      </c>
      <c r="E383" s="2" t="s">
        <v>3583</v>
      </c>
      <c r="F383" s="2" t="s">
        <v>3563</v>
      </c>
      <c r="G383" s="2" t="s">
        <v>3587</v>
      </c>
      <c r="H383" s="5">
        <v>46023</v>
      </c>
    </row>
    <row r="384" spans="1:8" x14ac:dyDescent="0.25">
      <c r="A384" s="5">
        <v>46040</v>
      </c>
      <c r="B384" s="2">
        <v>2026</v>
      </c>
      <c r="C384" s="2">
        <v>1</v>
      </c>
      <c r="D384" s="2" t="s">
        <v>3582</v>
      </c>
      <c r="E384" s="2" t="s">
        <v>3583</v>
      </c>
      <c r="F384" s="2" t="s">
        <v>3563</v>
      </c>
      <c r="G384" s="2" t="s">
        <v>3588</v>
      </c>
      <c r="H384" s="5">
        <v>46023</v>
      </c>
    </row>
    <row r="385" spans="1:8" x14ac:dyDescent="0.25">
      <c r="A385" s="5">
        <v>46041</v>
      </c>
      <c r="B385" s="2">
        <v>2026</v>
      </c>
      <c r="C385" s="2">
        <v>1</v>
      </c>
      <c r="D385" s="2" t="s">
        <v>3582</v>
      </c>
      <c r="E385" s="2" t="s">
        <v>3583</v>
      </c>
      <c r="F385" s="2" t="s">
        <v>3563</v>
      </c>
      <c r="G385" s="2" t="s">
        <v>3589</v>
      </c>
      <c r="H385" s="5">
        <v>46023</v>
      </c>
    </row>
    <row r="386" spans="1:8" x14ac:dyDescent="0.25">
      <c r="A386" s="5">
        <v>46042</v>
      </c>
      <c r="B386" s="2">
        <v>2026</v>
      </c>
      <c r="C386" s="2">
        <v>1</v>
      </c>
      <c r="D386" s="2" t="s">
        <v>3582</v>
      </c>
      <c r="E386" s="2" t="s">
        <v>3583</v>
      </c>
      <c r="F386" s="2" t="s">
        <v>3563</v>
      </c>
      <c r="G386" s="2" t="s">
        <v>3590</v>
      </c>
      <c r="H386" s="5">
        <v>46023</v>
      </c>
    </row>
    <row r="387" spans="1:8" x14ac:dyDescent="0.25">
      <c r="A387" s="5">
        <v>46043</v>
      </c>
      <c r="B387" s="2">
        <v>2026</v>
      </c>
      <c r="C387" s="2">
        <v>1</v>
      </c>
      <c r="D387" s="2" t="s">
        <v>3582</v>
      </c>
      <c r="E387" s="2" t="s">
        <v>3583</v>
      </c>
      <c r="F387" s="2" t="s">
        <v>3563</v>
      </c>
      <c r="G387" s="2" t="s">
        <v>3584</v>
      </c>
      <c r="H387" s="5">
        <v>46023</v>
      </c>
    </row>
    <row r="388" spans="1:8" x14ac:dyDescent="0.25">
      <c r="A388" s="5">
        <v>46044</v>
      </c>
      <c r="B388" s="2">
        <v>2026</v>
      </c>
      <c r="C388" s="2">
        <v>1</v>
      </c>
      <c r="D388" s="2" t="s">
        <v>3582</v>
      </c>
      <c r="E388" s="2" t="s">
        <v>3583</v>
      </c>
      <c r="F388" s="2" t="s">
        <v>3563</v>
      </c>
      <c r="G388" s="2" t="s">
        <v>3585</v>
      </c>
      <c r="H388" s="5">
        <v>46023</v>
      </c>
    </row>
    <row r="389" spans="1:8" x14ac:dyDescent="0.25">
      <c r="A389" s="5">
        <v>46045</v>
      </c>
      <c r="B389" s="2">
        <v>2026</v>
      </c>
      <c r="C389" s="2">
        <v>1</v>
      </c>
      <c r="D389" s="2" t="s">
        <v>3582</v>
      </c>
      <c r="E389" s="2" t="s">
        <v>3583</v>
      </c>
      <c r="F389" s="2" t="s">
        <v>3563</v>
      </c>
      <c r="G389" s="2" t="s">
        <v>3586</v>
      </c>
      <c r="H389" s="5">
        <v>46023</v>
      </c>
    </row>
    <row r="390" spans="1:8" x14ac:dyDescent="0.25">
      <c r="A390" s="5">
        <v>46046</v>
      </c>
      <c r="B390" s="2">
        <v>2026</v>
      </c>
      <c r="C390" s="2">
        <v>1</v>
      </c>
      <c r="D390" s="2" t="s">
        <v>3582</v>
      </c>
      <c r="E390" s="2" t="s">
        <v>3583</v>
      </c>
      <c r="F390" s="2" t="s">
        <v>3563</v>
      </c>
      <c r="G390" s="2" t="s">
        <v>3587</v>
      </c>
      <c r="H390" s="5">
        <v>46023</v>
      </c>
    </row>
    <row r="391" spans="1:8" x14ac:dyDescent="0.25">
      <c r="A391" s="5">
        <v>46047</v>
      </c>
      <c r="B391" s="2">
        <v>2026</v>
      </c>
      <c r="C391" s="2">
        <v>1</v>
      </c>
      <c r="D391" s="2" t="s">
        <v>3582</v>
      </c>
      <c r="E391" s="2" t="s">
        <v>3583</v>
      </c>
      <c r="F391" s="2" t="s">
        <v>3563</v>
      </c>
      <c r="G391" s="2" t="s">
        <v>3588</v>
      </c>
      <c r="H391" s="5">
        <v>46023</v>
      </c>
    </row>
    <row r="392" spans="1:8" x14ac:dyDescent="0.25">
      <c r="A392" s="5">
        <v>46048</v>
      </c>
      <c r="B392" s="2">
        <v>2026</v>
      </c>
      <c r="C392" s="2">
        <v>1</v>
      </c>
      <c r="D392" s="2" t="s">
        <v>3582</v>
      </c>
      <c r="E392" s="2" t="s">
        <v>3583</v>
      </c>
      <c r="F392" s="2" t="s">
        <v>3563</v>
      </c>
      <c r="G392" s="2" t="s">
        <v>3589</v>
      </c>
      <c r="H392" s="5">
        <v>46023</v>
      </c>
    </row>
    <row r="393" spans="1:8" x14ac:dyDescent="0.25">
      <c r="A393" s="5">
        <v>46049</v>
      </c>
      <c r="B393" s="2">
        <v>2026</v>
      </c>
      <c r="C393" s="2">
        <v>1</v>
      </c>
      <c r="D393" s="2" t="s">
        <v>3582</v>
      </c>
      <c r="E393" s="2" t="s">
        <v>3583</v>
      </c>
      <c r="F393" s="2" t="s">
        <v>3563</v>
      </c>
      <c r="G393" s="2" t="s">
        <v>3590</v>
      </c>
      <c r="H393" s="5">
        <v>46023</v>
      </c>
    </row>
    <row r="394" spans="1:8" x14ac:dyDescent="0.25">
      <c r="A394" s="5">
        <v>46050</v>
      </c>
      <c r="B394" s="2">
        <v>2026</v>
      </c>
      <c r="C394" s="2">
        <v>1</v>
      </c>
      <c r="D394" s="2" t="s">
        <v>3582</v>
      </c>
      <c r="E394" s="2" t="s">
        <v>3583</v>
      </c>
      <c r="F394" s="2" t="s">
        <v>3563</v>
      </c>
      <c r="G394" s="2" t="s">
        <v>3584</v>
      </c>
      <c r="H394" s="5">
        <v>46023</v>
      </c>
    </row>
    <row r="395" spans="1:8" x14ac:dyDescent="0.25">
      <c r="A395" s="5">
        <v>46051</v>
      </c>
      <c r="B395" s="2">
        <v>2026</v>
      </c>
      <c r="C395" s="2">
        <v>1</v>
      </c>
      <c r="D395" s="2" t="s">
        <v>3582</v>
      </c>
      <c r="E395" s="2" t="s">
        <v>3583</v>
      </c>
      <c r="F395" s="2" t="s">
        <v>3563</v>
      </c>
      <c r="G395" s="2" t="s">
        <v>3585</v>
      </c>
      <c r="H395" s="5">
        <v>46023</v>
      </c>
    </row>
    <row r="396" spans="1:8" x14ac:dyDescent="0.25">
      <c r="A396" s="5">
        <v>46052</v>
      </c>
      <c r="B396" s="2">
        <v>2026</v>
      </c>
      <c r="C396" s="2">
        <v>1</v>
      </c>
      <c r="D396" s="2" t="s">
        <v>3582</v>
      </c>
      <c r="E396" s="2" t="s">
        <v>3583</v>
      </c>
      <c r="F396" s="2" t="s">
        <v>3563</v>
      </c>
      <c r="G396" s="2" t="s">
        <v>3586</v>
      </c>
      <c r="H396" s="5">
        <v>46023</v>
      </c>
    </row>
    <row r="397" spans="1:8" x14ac:dyDescent="0.25">
      <c r="A397" s="5">
        <v>46053</v>
      </c>
      <c r="B397" s="2">
        <v>2026</v>
      </c>
      <c r="C397" s="2">
        <v>1</v>
      </c>
      <c r="D397" s="2" t="s">
        <v>3582</v>
      </c>
      <c r="E397" s="2" t="s">
        <v>3583</v>
      </c>
      <c r="F397" s="2" t="s">
        <v>3563</v>
      </c>
      <c r="G397" s="2" t="s">
        <v>3587</v>
      </c>
      <c r="H397" s="5">
        <v>46023</v>
      </c>
    </row>
    <row r="398" spans="1:8" x14ac:dyDescent="0.25">
      <c r="A398" s="5">
        <v>46054</v>
      </c>
      <c r="B398" s="2">
        <v>2026</v>
      </c>
      <c r="C398" s="2">
        <v>2</v>
      </c>
      <c r="D398" s="2" t="s">
        <v>3591</v>
      </c>
      <c r="E398" s="2" t="s">
        <v>3583</v>
      </c>
      <c r="F398" s="2" t="s">
        <v>3564</v>
      </c>
      <c r="G398" s="2" t="s">
        <v>3588</v>
      </c>
      <c r="H398" s="5">
        <v>46054</v>
      </c>
    </row>
    <row r="399" spans="1:8" x14ac:dyDescent="0.25">
      <c r="A399" s="5">
        <v>46055</v>
      </c>
      <c r="B399" s="2">
        <v>2026</v>
      </c>
      <c r="C399" s="2">
        <v>2</v>
      </c>
      <c r="D399" s="2" t="s">
        <v>3591</v>
      </c>
      <c r="E399" s="2" t="s">
        <v>3583</v>
      </c>
      <c r="F399" s="2" t="s">
        <v>3564</v>
      </c>
      <c r="G399" s="2" t="s">
        <v>3589</v>
      </c>
      <c r="H399" s="5">
        <v>46054</v>
      </c>
    </row>
    <row r="400" spans="1:8" x14ac:dyDescent="0.25">
      <c r="A400" s="5">
        <v>46056</v>
      </c>
      <c r="B400" s="2">
        <v>2026</v>
      </c>
      <c r="C400" s="2">
        <v>2</v>
      </c>
      <c r="D400" s="2" t="s">
        <v>3591</v>
      </c>
      <c r="E400" s="2" t="s">
        <v>3583</v>
      </c>
      <c r="F400" s="2" t="s">
        <v>3564</v>
      </c>
      <c r="G400" s="2" t="s">
        <v>3590</v>
      </c>
      <c r="H400" s="5">
        <v>46054</v>
      </c>
    </row>
    <row r="401" spans="1:8" x14ac:dyDescent="0.25">
      <c r="A401" s="5">
        <v>46057</v>
      </c>
      <c r="B401" s="2">
        <v>2026</v>
      </c>
      <c r="C401" s="2">
        <v>2</v>
      </c>
      <c r="D401" s="2" t="s">
        <v>3591</v>
      </c>
      <c r="E401" s="2" t="s">
        <v>3583</v>
      </c>
      <c r="F401" s="2" t="s">
        <v>3564</v>
      </c>
      <c r="G401" s="2" t="s">
        <v>3584</v>
      </c>
      <c r="H401" s="5">
        <v>46054</v>
      </c>
    </row>
    <row r="402" spans="1:8" x14ac:dyDescent="0.25">
      <c r="A402" s="5">
        <v>46058</v>
      </c>
      <c r="B402" s="2">
        <v>2026</v>
      </c>
      <c r="C402" s="2">
        <v>2</v>
      </c>
      <c r="D402" s="2" t="s">
        <v>3591</v>
      </c>
      <c r="E402" s="2" t="s">
        <v>3583</v>
      </c>
      <c r="F402" s="2" t="s">
        <v>3564</v>
      </c>
      <c r="G402" s="2" t="s">
        <v>3585</v>
      </c>
      <c r="H402" s="5">
        <v>46054</v>
      </c>
    </row>
    <row r="403" spans="1:8" x14ac:dyDescent="0.25">
      <c r="A403" s="5">
        <v>46059</v>
      </c>
      <c r="B403" s="2">
        <v>2026</v>
      </c>
      <c r="C403" s="2">
        <v>2</v>
      </c>
      <c r="D403" s="2" t="s">
        <v>3591</v>
      </c>
      <c r="E403" s="2" t="s">
        <v>3583</v>
      </c>
      <c r="F403" s="2" t="s">
        <v>3564</v>
      </c>
      <c r="G403" s="2" t="s">
        <v>3586</v>
      </c>
      <c r="H403" s="5">
        <v>46054</v>
      </c>
    </row>
    <row r="404" spans="1:8" x14ac:dyDescent="0.25">
      <c r="A404" s="5">
        <v>46060</v>
      </c>
      <c r="B404" s="2">
        <v>2026</v>
      </c>
      <c r="C404" s="2">
        <v>2</v>
      </c>
      <c r="D404" s="2" t="s">
        <v>3591</v>
      </c>
      <c r="E404" s="2" t="s">
        <v>3583</v>
      </c>
      <c r="F404" s="2" t="s">
        <v>3564</v>
      </c>
      <c r="G404" s="2" t="s">
        <v>3587</v>
      </c>
      <c r="H404" s="5">
        <v>46054</v>
      </c>
    </row>
    <row r="405" spans="1:8" x14ac:dyDescent="0.25">
      <c r="A405" s="5">
        <v>46061</v>
      </c>
      <c r="B405" s="2">
        <v>2026</v>
      </c>
      <c r="C405" s="2">
        <v>2</v>
      </c>
      <c r="D405" s="2" t="s">
        <v>3591</v>
      </c>
      <c r="E405" s="2" t="s">
        <v>3583</v>
      </c>
      <c r="F405" s="2" t="s">
        <v>3564</v>
      </c>
      <c r="G405" s="2" t="s">
        <v>3588</v>
      </c>
      <c r="H405" s="5">
        <v>46054</v>
      </c>
    </row>
    <row r="406" spans="1:8" x14ac:dyDescent="0.25">
      <c r="A406" s="5">
        <v>46062</v>
      </c>
      <c r="B406" s="2">
        <v>2026</v>
      </c>
      <c r="C406" s="2">
        <v>2</v>
      </c>
      <c r="D406" s="2" t="s">
        <v>3591</v>
      </c>
      <c r="E406" s="2" t="s">
        <v>3583</v>
      </c>
      <c r="F406" s="2" t="s">
        <v>3564</v>
      </c>
      <c r="G406" s="2" t="s">
        <v>3589</v>
      </c>
      <c r="H406" s="5">
        <v>46054</v>
      </c>
    </row>
    <row r="407" spans="1:8" x14ac:dyDescent="0.25">
      <c r="A407" s="5">
        <v>46063</v>
      </c>
      <c r="B407" s="2">
        <v>2026</v>
      </c>
      <c r="C407" s="2">
        <v>2</v>
      </c>
      <c r="D407" s="2" t="s">
        <v>3591</v>
      </c>
      <c r="E407" s="2" t="s">
        <v>3583</v>
      </c>
      <c r="F407" s="2" t="s">
        <v>3564</v>
      </c>
      <c r="G407" s="2" t="s">
        <v>3590</v>
      </c>
      <c r="H407" s="5">
        <v>46054</v>
      </c>
    </row>
    <row r="408" spans="1:8" x14ac:dyDescent="0.25">
      <c r="A408" s="5">
        <v>46064</v>
      </c>
      <c r="B408" s="2">
        <v>2026</v>
      </c>
      <c r="C408" s="2">
        <v>2</v>
      </c>
      <c r="D408" s="2" t="s">
        <v>3591</v>
      </c>
      <c r="E408" s="2" t="s">
        <v>3583</v>
      </c>
      <c r="F408" s="2" t="s">
        <v>3564</v>
      </c>
      <c r="G408" s="2" t="s">
        <v>3584</v>
      </c>
      <c r="H408" s="5">
        <v>46054</v>
      </c>
    </row>
    <row r="409" spans="1:8" x14ac:dyDescent="0.25">
      <c r="A409" s="5">
        <v>46065</v>
      </c>
      <c r="B409" s="2">
        <v>2026</v>
      </c>
      <c r="C409" s="2">
        <v>2</v>
      </c>
      <c r="D409" s="2" t="s">
        <v>3591</v>
      </c>
      <c r="E409" s="2" t="s">
        <v>3583</v>
      </c>
      <c r="F409" s="2" t="s">
        <v>3564</v>
      </c>
      <c r="G409" s="2" t="s">
        <v>3585</v>
      </c>
      <c r="H409" s="5">
        <v>46054</v>
      </c>
    </row>
    <row r="410" spans="1:8" x14ac:dyDescent="0.25">
      <c r="A410" s="5">
        <v>46066</v>
      </c>
      <c r="B410" s="2">
        <v>2026</v>
      </c>
      <c r="C410" s="2">
        <v>2</v>
      </c>
      <c r="D410" s="2" t="s">
        <v>3591</v>
      </c>
      <c r="E410" s="2" t="s">
        <v>3583</v>
      </c>
      <c r="F410" s="2" t="s">
        <v>3564</v>
      </c>
      <c r="G410" s="2" t="s">
        <v>3586</v>
      </c>
      <c r="H410" s="5">
        <v>46054</v>
      </c>
    </row>
    <row r="411" spans="1:8" x14ac:dyDescent="0.25">
      <c r="A411" s="5">
        <v>46067</v>
      </c>
      <c r="B411" s="2">
        <v>2026</v>
      </c>
      <c r="C411" s="2">
        <v>2</v>
      </c>
      <c r="D411" s="2" t="s">
        <v>3591</v>
      </c>
      <c r="E411" s="2" t="s">
        <v>3583</v>
      </c>
      <c r="F411" s="2" t="s">
        <v>3564</v>
      </c>
      <c r="G411" s="2" t="s">
        <v>3587</v>
      </c>
      <c r="H411" s="5">
        <v>46054</v>
      </c>
    </row>
    <row r="412" spans="1:8" x14ac:dyDescent="0.25">
      <c r="A412" s="5">
        <v>46068</v>
      </c>
      <c r="B412" s="2">
        <v>2026</v>
      </c>
      <c r="C412" s="2">
        <v>2</v>
      </c>
      <c r="D412" s="2" t="s">
        <v>3591</v>
      </c>
      <c r="E412" s="2" t="s">
        <v>3583</v>
      </c>
      <c r="F412" s="2" t="s">
        <v>3564</v>
      </c>
      <c r="G412" s="2" t="s">
        <v>3588</v>
      </c>
      <c r="H412" s="5">
        <v>46054</v>
      </c>
    </row>
    <row r="413" spans="1:8" x14ac:dyDescent="0.25">
      <c r="A413" s="5">
        <v>46069</v>
      </c>
      <c r="B413" s="2">
        <v>2026</v>
      </c>
      <c r="C413" s="2">
        <v>2</v>
      </c>
      <c r="D413" s="2" t="s">
        <v>3591</v>
      </c>
      <c r="E413" s="2" t="s">
        <v>3583</v>
      </c>
      <c r="F413" s="2" t="s">
        <v>3564</v>
      </c>
      <c r="G413" s="2" t="s">
        <v>3589</v>
      </c>
      <c r="H413" s="5">
        <v>46054</v>
      </c>
    </row>
    <row r="414" spans="1:8" x14ac:dyDescent="0.25">
      <c r="A414" s="5">
        <v>46070</v>
      </c>
      <c r="B414" s="2">
        <v>2026</v>
      </c>
      <c r="C414" s="2">
        <v>2</v>
      </c>
      <c r="D414" s="2" t="s">
        <v>3591</v>
      </c>
      <c r="E414" s="2" t="s">
        <v>3583</v>
      </c>
      <c r="F414" s="2" t="s">
        <v>3564</v>
      </c>
      <c r="G414" s="2" t="s">
        <v>3590</v>
      </c>
      <c r="H414" s="5">
        <v>46054</v>
      </c>
    </row>
    <row r="415" spans="1:8" x14ac:dyDescent="0.25">
      <c r="A415" s="5">
        <v>46071</v>
      </c>
      <c r="B415" s="2">
        <v>2026</v>
      </c>
      <c r="C415" s="2">
        <v>2</v>
      </c>
      <c r="D415" s="2" t="s">
        <v>3591</v>
      </c>
      <c r="E415" s="2" t="s">
        <v>3583</v>
      </c>
      <c r="F415" s="2" t="s">
        <v>3564</v>
      </c>
      <c r="G415" s="2" t="s">
        <v>3584</v>
      </c>
      <c r="H415" s="5">
        <v>46054</v>
      </c>
    </row>
    <row r="416" spans="1:8" x14ac:dyDescent="0.25">
      <c r="A416" s="5">
        <v>46072</v>
      </c>
      <c r="B416" s="2">
        <v>2026</v>
      </c>
      <c r="C416" s="2">
        <v>2</v>
      </c>
      <c r="D416" s="2" t="s">
        <v>3591</v>
      </c>
      <c r="E416" s="2" t="s">
        <v>3583</v>
      </c>
      <c r="F416" s="2" t="s">
        <v>3564</v>
      </c>
      <c r="G416" s="2" t="s">
        <v>3585</v>
      </c>
      <c r="H416" s="5">
        <v>46054</v>
      </c>
    </row>
    <row r="417" spans="1:8" x14ac:dyDescent="0.25">
      <c r="A417" s="5">
        <v>46073</v>
      </c>
      <c r="B417" s="2">
        <v>2026</v>
      </c>
      <c r="C417" s="2">
        <v>2</v>
      </c>
      <c r="D417" s="2" t="s">
        <v>3591</v>
      </c>
      <c r="E417" s="2" t="s">
        <v>3583</v>
      </c>
      <c r="F417" s="2" t="s">
        <v>3564</v>
      </c>
      <c r="G417" s="2" t="s">
        <v>3586</v>
      </c>
      <c r="H417" s="5">
        <v>46054</v>
      </c>
    </row>
    <row r="418" spans="1:8" x14ac:dyDescent="0.25">
      <c r="A418" s="5">
        <v>46074</v>
      </c>
      <c r="B418" s="2">
        <v>2026</v>
      </c>
      <c r="C418" s="2">
        <v>2</v>
      </c>
      <c r="D418" s="2" t="s">
        <v>3591</v>
      </c>
      <c r="E418" s="2" t="s">
        <v>3583</v>
      </c>
      <c r="F418" s="2" t="s">
        <v>3564</v>
      </c>
      <c r="G418" s="2" t="s">
        <v>3587</v>
      </c>
      <c r="H418" s="5">
        <v>46054</v>
      </c>
    </row>
    <row r="419" spans="1:8" x14ac:dyDescent="0.25">
      <c r="A419" s="5">
        <v>46075</v>
      </c>
      <c r="B419" s="2">
        <v>2026</v>
      </c>
      <c r="C419" s="2">
        <v>2</v>
      </c>
      <c r="D419" s="2" t="s">
        <v>3591</v>
      </c>
      <c r="E419" s="2" t="s">
        <v>3583</v>
      </c>
      <c r="F419" s="2" t="s">
        <v>3564</v>
      </c>
      <c r="G419" s="2" t="s">
        <v>3588</v>
      </c>
      <c r="H419" s="5">
        <v>46054</v>
      </c>
    </row>
    <row r="420" spans="1:8" x14ac:dyDescent="0.25">
      <c r="A420" s="5">
        <v>46076</v>
      </c>
      <c r="B420" s="2">
        <v>2026</v>
      </c>
      <c r="C420" s="2">
        <v>2</v>
      </c>
      <c r="D420" s="2" t="s">
        <v>3591</v>
      </c>
      <c r="E420" s="2" t="s">
        <v>3583</v>
      </c>
      <c r="F420" s="2" t="s">
        <v>3564</v>
      </c>
      <c r="G420" s="2" t="s">
        <v>3589</v>
      </c>
      <c r="H420" s="5">
        <v>46054</v>
      </c>
    </row>
    <row r="421" spans="1:8" x14ac:dyDescent="0.25">
      <c r="A421" s="5">
        <v>46077</v>
      </c>
      <c r="B421" s="2">
        <v>2026</v>
      </c>
      <c r="C421" s="2">
        <v>2</v>
      </c>
      <c r="D421" s="2" t="s">
        <v>3591</v>
      </c>
      <c r="E421" s="2" t="s">
        <v>3583</v>
      </c>
      <c r="F421" s="2" t="s">
        <v>3564</v>
      </c>
      <c r="G421" s="2" t="s">
        <v>3590</v>
      </c>
      <c r="H421" s="5">
        <v>46054</v>
      </c>
    </row>
    <row r="422" spans="1:8" x14ac:dyDescent="0.25">
      <c r="A422" s="5">
        <v>46078</v>
      </c>
      <c r="B422" s="2">
        <v>2026</v>
      </c>
      <c r="C422" s="2">
        <v>2</v>
      </c>
      <c r="D422" s="2" t="s">
        <v>3591</v>
      </c>
      <c r="E422" s="2" t="s">
        <v>3583</v>
      </c>
      <c r="F422" s="2" t="s">
        <v>3564</v>
      </c>
      <c r="G422" s="2" t="s">
        <v>3584</v>
      </c>
      <c r="H422" s="5">
        <v>46054</v>
      </c>
    </row>
    <row r="423" spans="1:8" x14ac:dyDescent="0.25">
      <c r="A423" s="5">
        <v>46079</v>
      </c>
      <c r="B423" s="2">
        <v>2026</v>
      </c>
      <c r="C423" s="2">
        <v>2</v>
      </c>
      <c r="D423" s="2" t="s">
        <v>3591</v>
      </c>
      <c r="E423" s="2" t="s">
        <v>3583</v>
      </c>
      <c r="F423" s="2" t="s">
        <v>3564</v>
      </c>
      <c r="G423" s="2" t="s">
        <v>3585</v>
      </c>
      <c r="H423" s="5">
        <v>46054</v>
      </c>
    </row>
    <row r="424" spans="1:8" x14ac:dyDescent="0.25">
      <c r="A424" s="5">
        <v>46080</v>
      </c>
      <c r="B424" s="2">
        <v>2026</v>
      </c>
      <c r="C424" s="2">
        <v>2</v>
      </c>
      <c r="D424" s="2" t="s">
        <v>3591</v>
      </c>
      <c r="E424" s="2" t="s">
        <v>3583</v>
      </c>
      <c r="F424" s="2" t="s">
        <v>3564</v>
      </c>
      <c r="G424" s="2" t="s">
        <v>3586</v>
      </c>
      <c r="H424" s="5">
        <v>46054</v>
      </c>
    </row>
    <row r="425" spans="1:8" x14ac:dyDescent="0.25">
      <c r="A425" s="5">
        <v>46081</v>
      </c>
      <c r="B425" s="2">
        <v>2026</v>
      </c>
      <c r="C425" s="2">
        <v>2</v>
      </c>
      <c r="D425" s="2" t="s">
        <v>3591</v>
      </c>
      <c r="E425" s="2" t="s">
        <v>3583</v>
      </c>
      <c r="F425" s="2" t="s">
        <v>3564</v>
      </c>
      <c r="G425" s="2" t="s">
        <v>3587</v>
      </c>
      <c r="H425" s="5">
        <v>46054</v>
      </c>
    </row>
    <row r="426" spans="1:8" x14ac:dyDescent="0.25">
      <c r="A426" s="5">
        <v>46082</v>
      </c>
      <c r="B426" s="2">
        <v>2026</v>
      </c>
      <c r="C426" s="2">
        <v>3</v>
      </c>
      <c r="D426" s="2" t="s">
        <v>3592</v>
      </c>
      <c r="E426" s="2" t="s">
        <v>3583</v>
      </c>
      <c r="F426" s="2" t="s">
        <v>3565</v>
      </c>
      <c r="G426" s="2" t="s">
        <v>3588</v>
      </c>
      <c r="H426" s="5">
        <v>46082</v>
      </c>
    </row>
    <row r="427" spans="1:8" x14ac:dyDescent="0.25">
      <c r="A427" s="5">
        <v>46083</v>
      </c>
      <c r="B427" s="2">
        <v>2026</v>
      </c>
      <c r="C427" s="2">
        <v>3</v>
      </c>
      <c r="D427" s="2" t="s">
        <v>3592</v>
      </c>
      <c r="E427" s="2" t="s">
        <v>3583</v>
      </c>
      <c r="F427" s="2" t="s">
        <v>3565</v>
      </c>
      <c r="G427" s="2" t="s">
        <v>3589</v>
      </c>
      <c r="H427" s="5">
        <v>46082</v>
      </c>
    </row>
    <row r="428" spans="1:8" x14ac:dyDescent="0.25">
      <c r="A428" s="5">
        <v>46084</v>
      </c>
      <c r="B428" s="2">
        <v>2026</v>
      </c>
      <c r="C428" s="2">
        <v>3</v>
      </c>
      <c r="D428" s="2" t="s">
        <v>3592</v>
      </c>
      <c r="E428" s="2" t="s">
        <v>3583</v>
      </c>
      <c r="F428" s="2" t="s">
        <v>3565</v>
      </c>
      <c r="G428" s="2" t="s">
        <v>3590</v>
      </c>
      <c r="H428" s="5">
        <v>46082</v>
      </c>
    </row>
    <row r="429" spans="1:8" x14ac:dyDescent="0.25">
      <c r="A429" s="5">
        <v>46085</v>
      </c>
      <c r="B429" s="2">
        <v>2026</v>
      </c>
      <c r="C429" s="2">
        <v>3</v>
      </c>
      <c r="D429" s="2" t="s">
        <v>3592</v>
      </c>
      <c r="E429" s="2" t="s">
        <v>3583</v>
      </c>
      <c r="F429" s="2" t="s">
        <v>3565</v>
      </c>
      <c r="G429" s="2" t="s">
        <v>3584</v>
      </c>
      <c r="H429" s="5">
        <v>46082</v>
      </c>
    </row>
    <row r="430" spans="1:8" x14ac:dyDescent="0.25">
      <c r="A430" s="5">
        <v>46086</v>
      </c>
      <c r="B430" s="2">
        <v>2026</v>
      </c>
      <c r="C430" s="2">
        <v>3</v>
      </c>
      <c r="D430" s="2" t="s">
        <v>3592</v>
      </c>
      <c r="E430" s="2" t="s">
        <v>3583</v>
      </c>
      <c r="F430" s="2" t="s">
        <v>3565</v>
      </c>
      <c r="G430" s="2" t="s">
        <v>3585</v>
      </c>
      <c r="H430" s="5">
        <v>46082</v>
      </c>
    </row>
    <row r="431" spans="1:8" x14ac:dyDescent="0.25">
      <c r="A431" s="5">
        <v>46087</v>
      </c>
      <c r="B431" s="2">
        <v>2026</v>
      </c>
      <c r="C431" s="2">
        <v>3</v>
      </c>
      <c r="D431" s="2" t="s">
        <v>3592</v>
      </c>
      <c r="E431" s="2" t="s">
        <v>3583</v>
      </c>
      <c r="F431" s="2" t="s">
        <v>3565</v>
      </c>
      <c r="G431" s="2" t="s">
        <v>3586</v>
      </c>
      <c r="H431" s="5">
        <v>46082</v>
      </c>
    </row>
    <row r="432" spans="1:8" x14ac:dyDescent="0.25">
      <c r="A432" s="5">
        <v>46088</v>
      </c>
      <c r="B432" s="2">
        <v>2026</v>
      </c>
      <c r="C432" s="2">
        <v>3</v>
      </c>
      <c r="D432" s="2" t="s">
        <v>3592</v>
      </c>
      <c r="E432" s="2" t="s">
        <v>3583</v>
      </c>
      <c r="F432" s="2" t="s">
        <v>3565</v>
      </c>
      <c r="G432" s="2" t="s">
        <v>3587</v>
      </c>
      <c r="H432" s="5">
        <v>46082</v>
      </c>
    </row>
    <row r="433" spans="1:8" x14ac:dyDescent="0.25">
      <c r="A433" s="5">
        <v>46089</v>
      </c>
      <c r="B433" s="2">
        <v>2026</v>
      </c>
      <c r="C433" s="2">
        <v>3</v>
      </c>
      <c r="D433" s="2" t="s">
        <v>3592</v>
      </c>
      <c r="E433" s="2" t="s">
        <v>3583</v>
      </c>
      <c r="F433" s="2" t="s">
        <v>3565</v>
      </c>
      <c r="G433" s="2" t="s">
        <v>3588</v>
      </c>
      <c r="H433" s="5">
        <v>46082</v>
      </c>
    </row>
    <row r="434" spans="1:8" x14ac:dyDescent="0.25">
      <c r="A434" s="5">
        <v>46090</v>
      </c>
      <c r="B434" s="2">
        <v>2026</v>
      </c>
      <c r="C434" s="2">
        <v>3</v>
      </c>
      <c r="D434" s="2" t="s">
        <v>3592</v>
      </c>
      <c r="E434" s="2" t="s">
        <v>3583</v>
      </c>
      <c r="F434" s="2" t="s">
        <v>3565</v>
      </c>
      <c r="G434" s="2" t="s">
        <v>3589</v>
      </c>
      <c r="H434" s="5">
        <v>46082</v>
      </c>
    </row>
    <row r="435" spans="1:8" x14ac:dyDescent="0.25">
      <c r="A435" s="5">
        <v>46091</v>
      </c>
      <c r="B435" s="2">
        <v>2026</v>
      </c>
      <c r="C435" s="2">
        <v>3</v>
      </c>
      <c r="D435" s="2" t="s">
        <v>3592</v>
      </c>
      <c r="E435" s="2" t="s">
        <v>3583</v>
      </c>
      <c r="F435" s="2" t="s">
        <v>3565</v>
      </c>
      <c r="G435" s="2" t="s">
        <v>3590</v>
      </c>
      <c r="H435" s="5">
        <v>46082</v>
      </c>
    </row>
    <row r="436" spans="1:8" x14ac:dyDescent="0.25">
      <c r="A436" s="5">
        <v>46092</v>
      </c>
      <c r="B436" s="2">
        <v>2026</v>
      </c>
      <c r="C436" s="2">
        <v>3</v>
      </c>
      <c r="D436" s="2" t="s">
        <v>3592</v>
      </c>
      <c r="E436" s="2" t="s">
        <v>3583</v>
      </c>
      <c r="F436" s="2" t="s">
        <v>3565</v>
      </c>
      <c r="G436" s="2" t="s">
        <v>3584</v>
      </c>
      <c r="H436" s="5">
        <v>46082</v>
      </c>
    </row>
    <row r="437" spans="1:8" x14ac:dyDescent="0.25">
      <c r="A437" s="5">
        <v>46093</v>
      </c>
      <c r="B437" s="2">
        <v>2026</v>
      </c>
      <c r="C437" s="2">
        <v>3</v>
      </c>
      <c r="D437" s="2" t="s">
        <v>3592</v>
      </c>
      <c r="E437" s="2" t="s">
        <v>3583</v>
      </c>
      <c r="F437" s="2" t="s">
        <v>3565</v>
      </c>
      <c r="G437" s="2" t="s">
        <v>3585</v>
      </c>
      <c r="H437" s="5">
        <v>46082</v>
      </c>
    </row>
    <row r="438" spans="1:8" x14ac:dyDescent="0.25">
      <c r="A438" s="5">
        <v>46094</v>
      </c>
      <c r="B438" s="2">
        <v>2026</v>
      </c>
      <c r="C438" s="2">
        <v>3</v>
      </c>
      <c r="D438" s="2" t="s">
        <v>3592</v>
      </c>
      <c r="E438" s="2" t="s">
        <v>3583</v>
      </c>
      <c r="F438" s="2" t="s">
        <v>3565</v>
      </c>
      <c r="G438" s="2" t="s">
        <v>3586</v>
      </c>
      <c r="H438" s="5">
        <v>46082</v>
      </c>
    </row>
    <row r="439" spans="1:8" x14ac:dyDescent="0.25">
      <c r="A439" s="5">
        <v>46095</v>
      </c>
      <c r="B439" s="2">
        <v>2026</v>
      </c>
      <c r="C439" s="2">
        <v>3</v>
      </c>
      <c r="D439" s="2" t="s">
        <v>3592</v>
      </c>
      <c r="E439" s="2" t="s">
        <v>3583</v>
      </c>
      <c r="F439" s="2" t="s">
        <v>3565</v>
      </c>
      <c r="G439" s="2" t="s">
        <v>3587</v>
      </c>
      <c r="H439" s="5">
        <v>46082</v>
      </c>
    </row>
    <row r="440" spans="1:8" x14ac:dyDescent="0.25">
      <c r="A440" s="5">
        <v>46096</v>
      </c>
      <c r="B440" s="2">
        <v>2026</v>
      </c>
      <c r="C440" s="2">
        <v>3</v>
      </c>
      <c r="D440" s="2" t="s">
        <v>3592</v>
      </c>
      <c r="E440" s="2" t="s">
        <v>3583</v>
      </c>
      <c r="F440" s="2" t="s">
        <v>3565</v>
      </c>
      <c r="G440" s="2" t="s">
        <v>3588</v>
      </c>
      <c r="H440" s="5">
        <v>46082</v>
      </c>
    </row>
    <row r="441" spans="1:8" x14ac:dyDescent="0.25">
      <c r="A441" s="5">
        <v>46097</v>
      </c>
      <c r="B441" s="2">
        <v>2026</v>
      </c>
      <c r="C441" s="2">
        <v>3</v>
      </c>
      <c r="D441" s="2" t="s">
        <v>3592</v>
      </c>
      <c r="E441" s="2" t="s">
        <v>3583</v>
      </c>
      <c r="F441" s="2" t="s">
        <v>3565</v>
      </c>
      <c r="G441" s="2" t="s">
        <v>3589</v>
      </c>
      <c r="H441" s="5">
        <v>46082</v>
      </c>
    </row>
    <row r="442" spans="1:8" x14ac:dyDescent="0.25">
      <c r="A442" s="5">
        <v>46098</v>
      </c>
      <c r="B442" s="2">
        <v>2026</v>
      </c>
      <c r="C442" s="2">
        <v>3</v>
      </c>
      <c r="D442" s="2" t="s">
        <v>3592</v>
      </c>
      <c r="E442" s="2" t="s">
        <v>3583</v>
      </c>
      <c r="F442" s="2" t="s">
        <v>3565</v>
      </c>
      <c r="G442" s="2" t="s">
        <v>3590</v>
      </c>
      <c r="H442" s="5">
        <v>46082</v>
      </c>
    </row>
    <row r="443" spans="1:8" x14ac:dyDescent="0.25">
      <c r="A443" s="5">
        <v>46099</v>
      </c>
      <c r="B443" s="2">
        <v>2026</v>
      </c>
      <c r="C443" s="2">
        <v>3</v>
      </c>
      <c r="D443" s="2" t="s">
        <v>3592</v>
      </c>
      <c r="E443" s="2" t="s">
        <v>3583</v>
      </c>
      <c r="F443" s="2" t="s">
        <v>3565</v>
      </c>
      <c r="G443" s="2" t="s">
        <v>3584</v>
      </c>
      <c r="H443" s="5">
        <v>46082</v>
      </c>
    </row>
    <row r="444" spans="1:8" x14ac:dyDescent="0.25">
      <c r="A444" s="5">
        <v>46100</v>
      </c>
      <c r="B444" s="2">
        <v>2026</v>
      </c>
      <c r="C444" s="2">
        <v>3</v>
      </c>
      <c r="D444" s="2" t="s">
        <v>3592</v>
      </c>
      <c r="E444" s="2" t="s">
        <v>3583</v>
      </c>
      <c r="F444" s="2" t="s">
        <v>3565</v>
      </c>
      <c r="G444" s="2" t="s">
        <v>3585</v>
      </c>
      <c r="H444" s="5">
        <v>46082</v>
      </c>
    </row>
    <row r="445" spans="1:8" x14ac:dyDescent="0.25">
      <c r="A445" s="5">
        <v>46101</v>
      </c>
      <c r="B445" s="2">
        <v>2026</v>
      </c>
      <c r="C445" s="2">
        <v>3</v>
      </c>
      <c r="D445" s="2" t="s">
        <v>3592</v>
      </c>
      <c r="E445" s="2" t="s">
        <v>3583</v>
      </c>
      <c r="F445" s="2" t="s">
        <v>3565</v>
      </c>
      <c r="G445" s="2" t="s">
        <v>3586</v>
      </c>
      <c r="H445" s="5">
        <v>46082</v>
      </c>
    </row>
    <row r="446" spans="1:8" x14ac:dyDescent="0.25">
      <c r="A446" s="5">
        <v>46102</v>
      </c>
      <c r="B446" s="2">
        <v>2026</v>
      </c>
      <c r="C446" s="2">
        <v>3</v>
      </c>
      <c r="D446" s="2" t="s">
        <v>3592</v>
      </c>
      <c r="E446" s="2" t="s">
        <v>3583</v>
      </c>
      <c r="F446" s="2" t="s">
        <v>3565</v>
      </c>
      <c r="G446" s="2" t="s">
        <v>3587</v>
      </c>
      <c r="H446" s="5">
        <v>46082</v>
      </c>
    </row>
    <row r="447" spans="1:8" x14ac:dyDescent="0.25">
      <c r="A447" s="5">
        <v>46103</v>
      </c>
      <c r="B447" s="2">
        <v>2026</v>
      </c>
      <c r="C447" s="2">
        <v>3</v>
      </c>
      <c r="D447" s="2" t="s">
        <v>3592</v>
      </c>
      <c r="E447" s="2" t="s">
        <v>3583</v>
      </c>
      <c r="F447" s="2" t="s">
        <v>3565</v>
      </c>
      <c r="G447" s="2" t="s">
        <v>3588</v>
      </c>
      <c r="H447" s="5">
        <v>46082</v>
      </c>
    </row>
    <row r="448" spans="1:8" x14ac:dyDescent="0.25">
      <c r="A448" s="5">
        <v>46104</v>
      </c>
      <c r="B448" s="2">
        <v>2026</v>
      </c>
      <c r="C448" s="2">
        <v>3</v>
      </c>
      <c r="D448" s="2" t="s">
        <v>3592</v>
      </c>
      <c r="E448" s="2" t="s">
        <v>3583</v>
      </c>
      <c r="F448" s="2" t="s">
        <v>3565</v>
      </c>
      <c r="G448" s="2" t="s">
        <v>3589</v>
      </c>
      <c r="H448" s="5">
        <v>46082</v>
      </c>
    </row>
    <row r="449" spans="1:8" x14ac:dyDescent="0.25">
      <c r="A449" s="5">
        <v>46105</v>
      </c>
      <c r="B449" s="2">
        <v>2026</v>
      </c>
      <c r="C449" s="2">
        <v>3</v>
      </c>
      <c r="D449" s="2" t="s">
        <v>3592</v>
      </c>
      <c r="E449" s="2" t="s">
        <v>3583</v>
      </c>
      <c r="F449" s="2" t="s">
        <v>3565</v>
      </c>
      <c r="G449" s="2" t="s">
        <v>3590</v>
      </c>
      <c r="H449" s="5">
        <v>46082</v>
      </c>
    </row>
    <row r="450" spans="1:8" x14ac:dyDescent="0.25">
      <c r="A450" s="5">
        <v>46106</v>
      </c>
      <c r="B450" s="2">
        <v>2026</v>
      </c>
      <c r="C450" s="2">
        <v>3</v>
      </c>
      <c r="D450" s="2" t="s">
        <v>3592</v>
      </c>
      <c r="E450" s="2" t="s">
        <v>3583</v>
      </c>
      <c r="F450" s="2" t="s">
        <v>3565</v>
      </c>
      <c r="G450" s="2" t="s">
        <v>3584</v>
      </c>
      <c r="H450" s="5">
        <v>46082</v>
      </c>
    </row>
    <row r="451" spans="1:8" x14ac:dyDescent="0.25">
      <c r="A451" s="5">
        <v>46107</v>
      </c>
      <c r="B451" s="2">
        <v>2026</v>
      </c>
      <c r="C451" s="2">
        <v>3</v>
      </c>
      <c r="D451" s="2" t="s">
        <v>3592</v>
      </c>
      <c r="E451" s="2" t="s">
        <v>3583</v>
      </c>
      <c r="F451" s="2" t="s">
        <v>3565</v>
      </c>
      <c r="G451" s="2" t="s">
        <v>3585</v>
      </c>
      <c r="H451" s="5">
        <v>46082</v>
      </c>
    </row>
    <row r="452" spans="1:8" x14ac:dyDescent="0.25">
      <c r="A452" s="5">
        <v>46108</v>
      </c>
      <c r="B452" s="2">
        <v>2026</v>
      </c>
      <c r="C452" s="2">
        <v>3</v>
      </c>
      <c r="D452" s="2" t="s">
        <v>3592</v>
      </c>
      <c r="E452" s="2" t="s">
        <v>3583</v>
      </c>
      <c r="F452" s="2" t="s">
        <v>3565</v>
      </c>
      <c r="G452" s="2" t="s">
        <v>3586</v>
      </c>
      <c r="H452" s="5">
        <v>46082</v>
      </c>
    </row>
    <row r="453" spans="1:8" x14ac:dyDescent="0.25">
      <c r="A453" s="5">
        <v>46109</v>
      </c>
      <c r="B453" s="2">
        <v>2026</v>
      </c>
      <c r="C453" s="2">
        <v>3</v>
      </c>
      <c r="D453" s="2" t="s">
        <v>3592</v>
      </c>
      <c r="E453" s="2" t="s">
        <v>3583</v>
      </c>
      <c r="F453" s="2" t="s">
        <v>3565</v>
      </c>
      <c r="G453" s="2" t="s">
        <v>3587</v>
      </c>
      <c r="H453" s="5">
        <v>46082</v>
      </c>
    </row>
    <row r="454" spans="1:8" x14ac:dyDescent="0.25">
      <c r="A454" s="5">
        <v>46110</v>
      </c>
      <c r="B454" s="2">
        <v>2026</v>
      </c>
      <c r="C454" s="2">
        <v>3</v>
      </c>
      <c r="D454" s="2" t="s">
        <v>3592</v>
      </c>
      <c r="E454" s="2" t="s">
        <v>3583</v>
      </c>
      <c r="F454" s="2" t="s">
        <v>3565</v>
      </c>
      <c r="G454" s="2" t="s">
        <v>3588</v>
      </c>
      <c r="H454" s="5">
        <v>46082</v>
      </c>
    </row>
    <row r="455" spans="1:8" x14ac:dyDescent="0.25">
      <c r="A455" s="5">
        <v>46111</v>
      </c>
      <c r="B455" s="2">
        <v>2026</v>
      </c>
      <c r="C455" s="2">
        <v>3</v>
      </c>
      <c r="D455" s="2" t="s">
        <v>3592</v>
      </c>
      <c r="E455" s="2" t="s">
        <v>3583</v>
      </c>
      <c r="F455" s="2" t="s">
        <v>3565</v>
      </c>
      <c r="G455" s="2" t="s">
        <v>3589</v>
      </c>
      <c r="H455" s="5">
        <v>46082</v>
      </c>
    </row>
    <row r="456" spans="1:8" x14ac:dyDescent="0.25">
      <c r="A456" s="5">
        <v>46112</v>
      </c>
      <c r="B456" s="2">
        <v>2026</v>
      </c>
      <c r="C456" s="2">
        <v>3</v>
      </c>
      <c r="D456" s="2" t="s">
        <v>3592</v>
      </c>
      <c r="E456" s="2" t="s">
        <v>3583</v>
      </c>
      <c r="F456" s="2" t="s">
        <v>3565</v>
      </c>
      <c r="G456" s="2" t="s">
        <v>3590</v>
      </c>
      <c r="H456" s="5">
        <v>46082</v>
      </c>
    </row>
    <row r="457" spans="1:8" x14ac:dyDescent="0.25">
      <c r="A457" s="5">
        <v>46113</v>
      </c>
      <c r="B457" s="2">
        <v>2026</v>
      </c>
      <c r="C457" s="2">
        <v>4</v>
      </c>
      <c r="D457" s="2" t="s">
        <v>3593</v>
      </c>
      <c r="E457" s="2" t="s">
        <v>3594</v>
      </c>
      <c r="F457" s="2" t="s">
        <v>3566</v>
      </c>
      <c r="G457" s="2" t="s">
        <v>3584</v>
      </c>
      <c r="H457" s="5">
        <v>46113</v>
      </c>
    </row>
    <row r="458" spans="1:8" x14ac:dyDescent="0.25">
      <c r="A458" s="5">
        <v>46114</v>
      </c>
      <c r="B458" s="2">
        <v>2026</v>
      </c>
      <c r="C458" s="2">
        <v>4</v>
      </c>
      <c r="D458" s="2" t="s">
        <v>3593</v>
      </c>
      <c r="E458" s="2" t="s">
        <v>3594</v>
      </c>
      <c r="F458" s="2" t="s">
        <v>3566</v>
      </c>
      <c r="G458" s="2" t="s">
        <v>3585</v>
      </c>
      <c r="H458" s="5">
        <v>46113</v>
      </c>
    </row>
    <row r="459" spans="1:8" x14ac:dyDescent="0.25">
      <c r="A459" s="5">
        <v>46115</v>
      </c>
      <c r="B459" s="2">
        <v>2026</v>
      </c>
      <c r="C459" s="2">
        <v>4</v>
      </c>
      <c r="D459" s="2" t="s">
        <v>3593</v>
      </c>
      <c r="E459" s="2" t="s">
        <v>3594</v>
      </c>
      <c r="F459" s="2" t="s">
        <v>3566</v>
      </c>
      <c r="G459" s="2" t="s">
        <v>3586</v>
      </c>
      <c r="H459" s="5">
        <v>46113</v>
      </c>
    </row>
    <row r="460" spans="1:8" x14ac:dyDescent="0.25">
      <c r="A460" s="5">
        <v>46116</v>
      </c>
      <c r="B460" s="2">
        <v>2026</v>
      </c>
      <c r="C460" s="2">
        <v>4</v>
      </c>
      <c r="D460" s="2" t="s">
        <v>3593</v>
      </c>
      <c r="E460" s="2" t="s">
        <v>3594</v>
      </c>
      <c r="F460" s="2" t="s">
        <v>3566</v>
      </c>
      <c r="G460" s="2" t="s">
        <v>3587</v>
      </c>
      <c r="H460" s="5">
        <v>46113</v>
      </c>
    </row>
    <row r="461" spans="1:8" x14ac:dyDescent="0.25">
      <c r="A461" s="5">
        <v>46117</v>
      </c>
      <c r="B461" s="2">
        <v>2026</v>
      </c>
      <c r="C461" s="2">
        <v>4</v>
      </c>
      <c r="D461" s="2" t="s">
        <v>3593</v>
      </c>
      <c r="E461" s="2" t="s">
        <v>3594</v>
      </c>
      <c r="F461" s="2" t="s">
        <v>3566</v>
      </c>
      <c r="G461" s="2" t="s">
        <v>3588</v>
      </c>
      <c r="H461" s="5">
        <v>46113</v>
      </c>
    </row>
    <row r="462" spans="1:8" x14ac:dyDescent="0.25">
      <c r="A462" s="5">
        <v>46118</v>
      </c>
      <c r="B462" s="2">
        <v>2026</v>
      </c>
      <c r="C462" s="2">
        <v>4</v>
      </c>
      <c r="D462" s="2" t="s">
        <v>3593</v>
      </c>
      <c r="E462" s="2" t="s">
        <v>3594</v>
      </c>
      <c r="F462" s="2" t="s">
        <v>3566</v>
      </c>
      <c r="G462" s="2" t="s">
        <v>3589</v>
      </c>
      <c r="H462" s="5">
        <v>46113</v>
      </c>
    </row>
    <row r="463" spans="1:8" x14ac:dyDescent="0.25">
      <c r="A463" s="5">
        <v>46119</v>
      </c>
      <c r="B463" s="2">
        <v>2026</v>
      </c>
      <c r="C463" s="2">
        <v>4</v>
      </c>
      <c r="D463" s="2" t="s">
        <v>3593</v>
      </c>
      <c r="E463" s="2" t="s">
        <v>3594</v>
      </c>
      <c r="F463" s="2" t="s">
        <v>3566</v>
      </c>
      <c r="G463" s="2" t="s">
        <v>3590</v>
      </c>
      <c r="H463" s="5">
        <v>46113</v>
      </c>
    </row>
    <row r="464" spans="1:8" x14ac:dyDescent="0.25">
      <c r="A464" s="5">
        <v>46120</v>
      </c>
      <c r="B464" s="2">
        <v>2026</v>
      </c>
      <c r="C464" s="2">
        <v>4</v>
      </c>
      <c r="D464" s="2" t="s">
        <v>3593</v>
      </c>
      <c r="E464" s="2" t="s">
        <v>3594</v>
      </c>
      <c r="F464" s="2" t="s">
        <v>3566</v>
      </c>
      <c r="G464" s="2" t="s">
        <v>3584</v>
      </c>
      <c r="H464" s="5">
        <v>46113</v>
      </c>
    </row>
    <row r="465" spans="1:8" x14ac:dyDescent="0.25">
      <c r="A465" s="5">
        <v>46121</v>
      </c>
      <c r="B465" s="2">
        <v>2026</v>
      </c>
      <c r="C465" s="2">
        <v>4</v>
      </c>
      <c r="D465" s="2" t="s">
        <v>3593</v>
      </c>
      <c r="E465" s="2" t="s">
        <v>3594</v>
      </c>
      <c r="F465" s="2" t="s">
        <v>3566</v>
      </c>
      <c r="G465" s="2" t="s">
        <v>3585</v>
      </c>
      <c r="H465" s="5">
        <v>46113</v>
      </c>
    </row>
    <row r="466" spans="1:8" x14ac:dyDescent="0.25">
      <c r="A466" s="5">
        <v>46122</v>
      </c>
      <c r="B466" s="2">
        <v>2026</v>
      </c>
      <c r="C466" s="2">
        <v>4</v>
      </c>
      <c r="D466" s="2" t="s">
        <v>3593</v>
      </c>
      <c r="E466" s="2" t="s">
        <v>3594</v>
      </c>
      <c r="F466" s="2" t="s">
        <v>3566</v>
      </c>
      <c r="G466" s="2" t="s">
        <v>3586</v>
      </c>
      <c r="H466" s="5">
        <v>46113</v>
      </c>
    </row>
    <row r="467" spans="1:8" x14ac:dyDescent="0.25">
      <c r="A467" s="5">
        <v>46123</v>
      </c>
      <c r="B467" s="2">
        <v>2026</v>
      </c>
      <c r="C467" s="2">
        <v>4</v>
      </c>
      <c r="D467" s="2" t="s">
        <v>3593</v>
      </c>
      <c r="E467" s="2" t="s">
        <v>3594</v>
      </c>
      <c r="F467" s="2" t="s">
        <v>3566</v>
      </c>
      <c r="G467" s="2" t="s">
        <v>3587</v>
      </c>
      <c r="H467" s="5">
        <v>46113</v>
      </c>
    </row>
    <row r="468" spans="1:8" x14ac:dyDescent="0.25">
      <c r="A468" s="5">
        <v>46124</v>
      </c>
      <c r="B468" s="2">
        <v>2026</v>
      </c>
      <c r="C468" s="2">
        <v>4</v>
      </c>
      <c r="D468" s="2" t="s">
        <v>3593</v>
      </c>
      <c r="E468" s="2" t="s">
        <v>3594</v>
      </c>
      <c r="F468" s="2" t="s">
        <v>3566</v>
      </c>
      <c r="G468" s="2" t="s">
        <v>3588</v>
      </c>
      <c r="H468" s="5">
        <v>46113</v>
      </c>
    </row>
    <row r="469" spans="1:8" x14ac:dyDescent="0.25">
      <c r="A469" s="5">
        <v>46125</v>
      </c>
      <c r="B469" s="2">
        <v>2026</v>
      </c>
      <c r="C469" s="2">
        <v>4</v>
      </c>
      <c r="D469" s="2" t="s">
        <v>3593</v>
      </c>
      <c r="E469" s="2" t="s">
        <v>3594</v>
      </c>
      <c r="F469" s="2" t="s">
        <v>3566</v>
      </c>
      <c r="G469" s="2" t="s">
        <v>3589</v>
      </c>
      <c r="H469" s="5">
        <v>46113</v>
      </c>
    </row>
    <row r="470" spans="1:8" x14ac:dyDescent="0.25">
      <c r="A470" s="5">
        <v>46126</v>
      </c>
      <c r="B470" s="2">
        <v>2026</v>
      </c>
      <c r="C470" s="2">
        <v>4</v>
      </c>
      <c r="D470" s="2" t="s">
        <v>3593</v>
      </c>
      <c r="E470" s="2" t="s">
        <v>3594</v>
      </c>
      <c r="F470" s="2" t="s">
        <v>3566</v>
      </c>
      <c r="G470" s="2" t="s">
        <v>3590</v>
      </c>
      <c r="H470" s="5">
        <v>46113</v>
      </c>
    </row>
    <row r="471" spans="1:8" x14ac:dyDescent="0.25">
      <c r="A471" s="5">
        <v>46127</v>
      </c>
      <c r="B471" s="2">
        <v>2026</v>
      </c>
      <c r="C471" s="2">
        <v>4</v>
      </c>
      <c r="D471" s="2" t="s">
        <v>3593</v>
      </c>
      <c r="E471" s="2" t="s">
        <v>3594</v>
      </c>
      <c r="F471" s="2" t="s">
        <v>3566</v>
      </c>
      <c r="G471" s="2" t="s">
        <v>3584</v>
      </c>
      <c r="H471" s="5">
        <v>46113</v>
      </c>
    </row>
    <row r="472" spans="1:8" x14ac:dyDescent="0.25">
      <c r="A472" s="5">
        <v>46128</v>
      </c>
      <c r="B472" s="2">
        <v>2026</v>
      </c>
      <c r="C472" s="2">
        <v>4</v>
      </c>
      <c r="D472" s="2" t="s">
        <v>3593</v>
      </c>
      <c r="E472" s="2" t="s">
        <v>3594</v>
      </c>
      <c r="F472" s="2" t="s">
        <v>3566</v>
      </c>
      <c r="G472" s="2" t="s">
        <v>3585</v>
      </c>
      <c r="H472" s="5">
        <v>46113</v>
      </c>
    </row>
    <row r="473" spans="1:8" x14ac:dyDescent="0.25">
      <c r="A473" s="5">
        <v>46129</v>
      </c>
      <c r="B473" s="2">
        <v>2026</v>
      </c>
      <c r="C473" s="2">
        <v>4</v>
      </c>
      <c r="D473" s="2" t="s">
        <v>3593</v>
      </c>
      <c r="E473" s="2" t="s">
        <v>3594</v>
      </c>
      <c r="F473" s="2" t="s">
        <v>3566</v>
      </c>
      <c r="G473" s="2" t="s">
        <v>3586</v>
      </c>
      <c r="H473" s="5">
        <v>46113</v>
      </c>
    </row>
    <row r="474" spans="1:8" x14ac:dyDescent="0.25">
      <c r="A474" s="5">
        <v>46130</v>
      </c>
      <c r="B474" s="2">
        <v>2026</v>
      </c>
      <c r="C474" s="2">
        <v>4</v>
      </c>
      <c r="D474" s="2" t="s">
        <v>3593</v>
      </c>
      <c r="E474" s="2" t="s">
        <v>3594</v>
      </c>
      <c r="F474" s="2" t="s">
        <v>3566</v>
      </c>
      <c r="G474" s="2" t="s">
        <v>3587</v>
      </c>
      <c r="H474" s="5">
        <v>46113</v>
      </c>
    </row>
    <row r="475" spans="1:8" x14ac:dyDescent="0.25">
      <c r="A475" s="5">
        <v>46131</v>
      </c>
      <c r="B475" s="2">
        <v>2026</v>
      </c>
      <c r="C475" s="2">
        <v>4</v>
      </c>
      <c r="D475" s="2" t="s">
        <v>3593</v>
      </c>
      <c r="E475" s="2" t="s">
        <v>3594</v>
      </c>
      <c r="F475" s="2" t="s">
        <v>3566</v>
      </c>
      <c r="G475" s="2" t="s">
        <v>3588</v>
      </c>
      <c r="H475" s="5">
        <v>46113</v>
      </c>
    </row>
    <row r="476" spans="1:8" x14ac:dyDescent="0.25">
      <c r="A476" s="5">
        <v>46132</v>
      </c>
      <c r="B476" s="2">
        <v>2026</v>
      </c>
      <c r="C476" s="2">
        <v>4</v>
      </c>
      <c r="D476" s="2" t="s">
        <v>3593</v>
      </c>
      <c r="E476" s="2" t="s">
        <v>3594</v>
      </c>
      <c r="F476" s="2" t="s">
        <v>3566</v>
      </c>
      <c r="G476" s="2" t="s">
        <v>3589</v>
      </c>
      <c r="H476" s="5">
        <v>46113</v>
      </c>
    </row>
    <row r="477" spans="1:8" x14ac:dyDescent="0.25">
      <c r="A477" s="5">
        <v>46133</v>
      </c>
      <c r="B477" s="2">
        <v>2026</v>
      </c>
      <c r="C477" s="2">
        <v>4</v>
      </c>
      <c r="D477" s="2" t="s">
        <v>3593</v>
      </c>
      <c r="E477" s="2" t="s">
        <v>3594</v>
      </c>
      <c r="F477" s="2" t="s">
        <v>3566</v>
      </c>
      <c r="G477" s="2" t="s">
        <v>3590</v>
      </c>
      <c r="H477" s="5">
        <v>46113</v>
      </c>
    </row>
    <row r="478" spans="1:8" x14ac:dyDescent="0.25">
      <c r="A478" s="5">
        <v>46134</v>
      </c>
      <c r="B478" s="2">
        <v>2026</v>
      </c>
      <c r="C478" s="2">
        <v>4</v>
      </c>
      <c r="D478" s="2" t="s">
        <v>3593</v>
      </c>
      <c r="E478" s="2" t="s">
        <v>3594</v>
      </c>
      <c r="F478" s="2" t="s">
        <v>3566</v>
      </c>
      <c r="G478" s="2" t="s">
        <v>3584</v>
      </c>
      <c r="H478" s="5">
        <v>46113</v>
      </c>
    </row>
    <row r="479" spans="1:8" x14ac:dyDescent="0.25">
      <c r="A479" s="5">
        <v>46135</v>
      </c>
      <c r="B479" s="2">
        <v>2026</v>
      </c>
      <c r="C479" s="2">
        <v>4</v>
      </c>
      <c r="D479" s="2" t="s">
        <v>3593</v>
      </c>
      <c r="E479" s="2" t="s">
        <v>3594</v>
      </c>
      <c r="F479" s="2" t="s">
        <v>3566</v>
      </c>
      <c r="G479" s="2" t="s">
        <v>3585</v>
      </c>
      <c r="H479" s="5">
        <v>46113</v>
      </c>
    </row>
    <row r="480" spans="1:8" x14ac:dyDescent="0.25">
      <c r="A480" s="5">
        <v>46136</v>
      </c>
      <c r="B480" s="2">
        <v>2026</v>
      </c>
      <c r="C480" s="2">
        <v>4</v>
      </c>
      <c r="D480" s="2" t="s">
        <v>3593</v>
      </c>
      <c r="E480" s="2" t="s">
        <v>3594</v>
      </c>
      <c r="F480" s="2" t="s">
        <v>3566</v>
      </c>
      <c r="G480" s="2" t="s">
        <v>3586</v>
      </c>
      <c r="H480" s="5">
        <v>46113</v>
      </c>
    </row>
    <row r="481" spans="1:8" x14ac:dyDescent="0.25">
      <c r="A481" s="5">
        <v>46137</v>
      </c>
      <c r="B481" s="2">
        <v>2026</v>
      </c>
      <c r="C481" s="2">
        <v>4</v>
      </c>
      <c r="D481" s="2" t="s">
        <v>3593</v>
      </c>
      <c r="E481" s="2" t="s">
        <v>3594</v>
      </c>
      <c r="F481" s="2" t="s">
        <v>3566</v>
      </c>
      <c r="G481" s="2" t="s">
        <v>3587</v>
      </c>
      <c r="H481" s="5">
        <v>46113</v>
      </c>
    </row>
    <row r="482" spans="1:8" x14ac:dyDescent="0.25">
      <c r="A482" s="5">
        <v>46138</v>
      </c>
      <c r="B482" s="2">
        <v>2026</v>
      </c>
      <c r="C482" s="2">
        <v>4</v>
      </c>
      <c r="D482" s="2" t="s">
        <v>3593</v>
      </c>
      <c r="E482" s="2" t="s">
        <v>3594</v>
      </c>
      <c r="F482" s="2" t="s">
        <v>3566</v>
      </c>
      <c r="G482" s="2" t="s">
        <v>3588</v>
      </c>
      <c r="H482" s="5">
        <v>46113</v>
      </c>
    </row>
    <row r="483" spans="1:8" x14ac:dyDescent="0.25">
      <c r="A483" s="5">
        <v>46139</v>
      </c>
      <c r="B483" s="2">
        <v>2026</v>
      </c>
      <c r="C483" s="2">
        <v>4</v>
      </c>
      <c r="D483" s="2" t="s">
        <v>3593</v>
      </c>
      <c r="E483" s="2" t="s">
        <v>3594</v>
      </c>
      <c r="F483" s="2" t="s">
        <v>3566</v>
      </c>
      <c r="G483" s="2" t="s">
        <v>3589</v>
      </c>
      <c r="H483" s="5">
        <v>46113</v>
      </c>
    </row>
    <row r="484" spans="1:8" x14ac:dyDescent="0.25">
      <c r="A484" s="5">
        <v>46140</v>
      </c>
      <c r="B484" s="2">
        <v>2026</v>
      </c>
      <c r="C484" s="2">
        <v>4</v>
      </c>
      <c r="D484" s="2" t="s">
        <v>3593</v>
      </c>
      <c r="E484" s="2" t="s">
        <v>3594</v>
      </c>
      <c r="F484" s="2" t="s">
        <v>3566</v>
      </c>
      <c r="G484" s="2" t="s">
        <v>3590</v>
      </c>
      <c r="H484" s="5">
        <v>46113</v>
      </c>
    </row>
    <row r="485" spans="1:8" x14ac:dyDescent="0.25">
      <c r="A485" s="5">
        <v>46141</v>
      </c>
      <c r="B485" s="2">
        <v>2026</v>
      </c>
      <c r="C485" s="2">
        <v>4</v>
      </c>
      <c r="D485" s="2" t="s">
        <v>3593</v>
      </c>
      <c r="E485" s="2" t="s">
        <v>3594</v>
      </c>
      <c r="F485" s="2" t="s">
        <v>3566</v>
      </c>
      <c r="G485" s="2" t="s">
        <v>3584</v>
      </c>
      <c r="H485" s="5">
        <v>46113</v>
      </c>
    </row>
    <row r="486" spans="1:8" x14ac:dyDescent="0.25">
      <c r="A486" s="5">
        <v>46142</v>
      </c>
      <c r="B486" s="2">
        <v>2026</v>
      </c>
      <c r="C486" s="2">
        <v>4</v>
      </c>
      <c r="D486" s="2" t="s">
        <v>3593</v>
      </c>
      <c r="E486" s="2" t="s">
        <v>3594</v>
      </c>
      <c r="F486" s="2" t="s">
        <v>3566</v>
      </c>
      <c r="G486" s="2" t="s">
        <v>3585</v>
      </c>
      <c r="H486" s="5">
        <v>46113</v>
      </c>
    </row>
    <row r="487" spans="1:8" x14ac:dyDescent="0.25">
      <c r="A487" s="5">
        <v>46143</v>
      </c>
      <c r="B487" s="2">
        <v>2026</v>
      </c>
      <c r="C487" s="2">
        <v>5</v>
      </c>
      <c r="D487" s="2" t="s">
        <v>3595</v>
      </c>
      <c r="E487" s="2" t="s">
        <v>3594</v>
      </c>
      <c r="F487" s="2" t="s">
        <v>3567</v>
      </c>
      <c r="G487" s="2" t="s">
        <v>3586</v>
      </c>
      <c r="H487" s="5">
        <v>46143</v>
      </c>
    </row>
    <row r="488" spans="1:8" x14ac:dyDescent="0.25">
      <c r="A488" s="5">
        <v>46144</v>
      </c>
      <c r="B488" s="2">
        <v>2026</v>
      </c>
      <c r="C488" s="2">
        <v>5</v>
      </c>
      <c r="D488" s="2" t="s">
        <v>3595</v>
      </c>
      <c r="E488" s="2" t="s">
        <v>3594</v>
      </c>
      <c r="F488" s="2" t="s">
        <v>3567</v>
      </c>
      <c r="G488" s="2" t="s">
        <v>3587</v>
      </c>
      <c r="H488" s="5">
        <v>46143</v>
      </c>
    </row>
    <row r="489" spans="1:8" x14ac:dyDescent="0.25">
      <c r="A489" s="5">
        <v>46145</v>
      </c>
      <c r="B489" s="2">
        <v>2026</v>
      </c>
      <c r="C489" s="2">
        <v>5</v>
      </c>
      <c r="D489" s="2" t="s">
        <v>3595</v>
      </c>
      <c r="E489" s="2" t="s">
        <v>3594</v>
      </c>
      <c r="F489" s="2" t="s">
        <v>3567</v>
      </c>
      <c r="G489" s="2" t="s">
        <v>3588</v>
      </c>
      <c r="H489" s="5">
        <v>46143</v>
      </c>
    </row>
    <row r="490" spans="1:8" x14ac:dyDescent="0.25">
      <c r="A490" s="5">
        <v>46146</v>
      </c>
      <c r="B490" s="2">
        <v>2026</v>
      </c>
      <c r="C490" s="2">
        <v>5</v>
      </c>
      <c r="D490" s="2" t="s">
        <v>3595</v>
      </c>
      <c r="E490" s="2" t="s">
        <v>3594</v>
      </c>
      <c r="F490" s="2" t="s">
        <v>3567</v>
      </c>
      <c r="G490" s="2" t="s">
        <v>3589</v>
      </c>
      <c r="H490" s="5">
        <v>46143</v>
      </c>
    </row>
    <row r="491" spans="1:8" x14ac:dyDescent="0.25">
      <c r="A491" s="5">
        <v>46147</v>
      </c>
      <c r="B491" s="2">
        <v>2026</v>
      </c>
      <c r="C491" s="2">
        <v>5</v>
      </c>
      <c r="D491" s="2" t="s">
        <v>3595</v>
      </c>
      <c r="E491" s="2" t="s">
        <v>3594</v>
      </c>
      <c r="F491" s="2" t="s">
        <v>3567</v>
      </c>
      <c r="G491" s="2" t="s">
        <v>3590</v>
      </c>
      <c r="H491" s="5">
        <v>46143</v>
      </c>
    </row>
    <row r="492" spans="1:8" x14ac:dyDescent="0.25">
      <c r="A492" s="5">
        <v>46148</v>
      </c>
      <c r="B492" s="2">
        <v>2026</v>
      </c>
      <c r="C492" s="2">
        <v>5</v>
      </c>
      <c r="D492" s="2" t="s">
        <v>3595</v>
      </c>
      <c r="E492" s="2" t="s">
        <v>3594</v>
      </c>
      <c r="F492" s="2" t="s">
        <v>3567</v>
      </c>
      <c r="G492" s="2" t="s">
        <v>3584</v>
      </c>
      <c r="H492" s="5">
        <v>46143</v>
      </c>
    </row>
    <row r="493" spans="1:8" x14ac:dyDescent="0.25">
      <c r="A493" s="5">
        <v>46149</v>
      </c>
      <c r="B493" s="2">
        <v>2026</v>
      </c>
      <c r="C493" s="2">
        <v>5</v>
      </c>
      <c r="D493" s="2" t="s">
        <v>3595</v>
      </c>
      <c r="E493" s="2" t="s">
        <v>3594</v>
      </c>
      <c r="F493" s="2" t="s">
        <v>3567</v>
      </c>
      <c r="G493" s="2" t="s">
        <v>3585</v>
      </c>
      <c r="H493" s="5">
        <v>46143</v>
      </c>
    </row>
    <row r="494" spans="1:8" x14ac:dyDescent="0.25">
      <c r="A494" s="5">
        <v>46150</v>
      </c>
      <c r="B494" s="2">
        <v>2026</v>
      </c>
      <c r="C494" s="2">
        <v>5</v>
      </c>
      <c r="D494" s="2" t="s">
        <v>3595</v>
      </c>
      <c r="E494" s="2" t="s">
        <v>3594</v>
      </c>
      <c r="F494" s="2" t="s">
        <v>3567</v>
      </c>
      <c r="G494" s="2" t="s">
        <v>3586</v>
      </c>
      <c r="H494" s="5">
        <v>46143</v>
      </c>
    </row>
    <row r="495" spans="1:8" x14ac:dyDescent="0.25">
      <c r="A495" s="5">
        <v>46151</v>
      </c>
      <c r="B495" s="2">
        <v>2026</v>
      </c>
      <c r="C495" s="2">
        <v>5</v>
      </c>
      <c r="D495" s="2" t="s">
        <v>3595</v>
      </c>
      <c r="E495" s="2" t="s">
        <v>3594</v>
      </c>
      <c r="F495" s="2" t="s">
        <v>3567</v>
      </c>
      <c r="G495" s="2" t="s">
        <v>3587</v>
      </c>
      <c r="H495" s="5">
        <v>46143</v>
      </c>
    </row>
    <row r="496" spans="1:8" x14ac:dyDescent="0.25">
      <c r="A496" s="5">
        <v>46152</v>
      </c>
      <c r="B496" s="2">
        <v>2026</v>
      </c>
      <c r="C496" s="2">
        <v>5</v>
      </c>
      <c r="D496" s="2" t="s">
        <v>3595</v>
      </c>
      <c r="E496" s="2" t="s">
        <v>3594</v>
      </c>
      <c r="F496" s="2" t="s">
        <v>3567</v>
      </c>
      <c r="G496" s="2" t="s">
        <v>3588</v>
      </c>
      <c r="H496" s="5">
        <v>46143</v>
      </c>
    </row>
    <row r="497" spans="1:8" x14ac:dyDescent="0.25">
      <c r="A497" s="5">
        <v>46153</v>
      </c>
      <c r="B497" s="2">
        <v>2026</v>
      </c>
      <c r="C497" s="2">
        <v>5</v>
      </c>
      <c r="D497" s="2" t="s">
        <v>3595</v>
      </c>
      <c r="E497" s="2" t="s">
        <v>3594</v>
      </c>
      <c r="F497" s="2" t="s">
        <v>3567</v>
      </c>
      <c r="G497" s="2" t="s">
        <v>3589</v>
      </c>
      <c r="H497" s="5">
        <v>46143</v>
      </c>
    </row>
    <row r="498" spans="1:8" x14ac:dyDescent="0.25">
      <c r="A498" s="5">
        <v>46154</v>
      </c>
      <c r="B498" s="2">
        <v>2026</v>
      </c>
      <c r="C498" s="2">
        <v>5</v>
      </c>
      <c r="D498" s="2" t="s">
        <v>3595</v>
      </c>
      <c r="E498" s="2" t="s">
        <v>3594</v>
      </c>
      <c r="F498" s="2" t="s">
        <v>3567</v>
      </c>
      <c r="G498" s="2" t="s">
        <v>3590</v>
      </c>
      <c r="H498" s="5">
        <v>46143</v>
      </c>
    </row>
    <row r="499" spans="1:8" x14ac:dyDescent="0.25">
      <c r="A499" s="5">
        <v>46155</v>
      </c>
      <c r="B499" s="2">
        <v>2026</v>
      </c>
      <c r="C499" s="2">
        <v>5</v>
      </c>
      <c r="D499" s="2" t="s">
        <v>3595</v>
      </c>
      <c r="E499" s="2" t="s">
        <v>3594</v>
      </c>
      <c r="F499" s="2" t="s">
        <v>3567</v>
      </c>
      <c r="G499" s="2" t="s">
        <v>3584</v>
      </c>
      <c r="H499" s="5">
        <v>46143</v>
      </c>
    </row>
    <row r="500" spans="1:8" x14ac:dyDescent="0.25">
      <c r="A500" s="5">
        <v>46156</v>
      </c>
      <c r="B500" s="2">
        <v>2026</v>
      </c>
      <c r="C500" s="2">
        <v>5</v>
      </c>
      <c r="D500" s="2" t="s">
        <v>3595</v>
      </c>
      <c r="E500" s="2" t="s">
        <v>3594</v>
      </c>
      <c r="F500" s="2" t="s">
        <v>3567</v>
      </c>
      <c r="G500" s="2" t="s">
        <v>3585</v>
      </c>
      <c r="H500" s="5">
        <v>46143</v>
      </c>
    </row>
    <row r="501" spans="1:8" x14ac:dyDescent="0.25">
      <c r="A501" s="5">
        <v>46157</v>
      </c>
      <c r="B501" s="2">
        <v>2026</v>
      </c>
      <c r="C501" s="2">
        <v>5</v>
      </c>
      <c r="D501" s="2" t="s">
        <v>3595</v>
      </c>
      <c r="E501" s="2" t="s">
        <v>3594</v>
      </c>
      <c r="F501" s="2" t="s">
        <v>3567</v>
      </c>
      <c r="G501" s="2" t="s">
        <v>3586</v>
      </c>
      <c r="H501" s="5">
        <v>46143</v>
      </c>
    </row>
    <row r="502" spans="1:8" x14ac:dyDescent="0.25">
      <c r="A502" s="5">
        <v>46158</v>
      </c>
      <c r="B502" s="2">
        <v>2026</v>
      </c>
      <c r="C502" s="2">
        <v>5</v>
      </c>
      <c r="D502" s="2" t="s">
        <v>3595</v>
      </c>
      <c r="E502" s="2" t="s">
        <v>3594</v>
      </c>
      <c r="F502" s="2" t="s">
        <v>3567</v>
      </c>
      <c r="G502" s="2" t="s">
        <v>3587</v>
      </c>
      <c r="H502" s="5">
        <v>46143</v>
      </c>
    </row>
    <row r="503" spans="1:8" x14ac:dyDescent="0.25">
      <c r="A503" s="5">
        <v>46159</v>
      </c>
      <c r="B503" s="2">
        <v>2026</v>
      </c>
      <c r="C503" s="2">
        <v>5</v>
      </c>
      <c r="D503" s="2" t="s">
        <v>3595</v>
      </c>
      <c r="E503" s="2" t="s">
        <v>3594</v>
      </c>
      <c r="F503" s="2" t="s">
        <v>3567</v>
      </c>
      <c r="G503" s="2" t="s">
        <v>3588</v>
      </c>
      <c r="H503" s="5">
        <v>46143</v>
      </c>
    </row>
    <row r="504" spans="1:8" x14ac:dyDescent="0.25">
      <c r="A504" s="5">
        <v>46160</v>
      </c>
      <c r="B504" s="2">
        <v>2026</v>
      </c>
      <c r="C504" s="2">
        <v>5</v>
      </c>
      <c r="D504" s="2" t="s">
        <v>3595</v>
      </c>
      <c r="E504" s="2" t="s">
        <v>3594</v>
      </c>
      <c r="F504" s="2" t="s">
        <v>3567</v>
      </c>
      <c r="G504" s="2" t="s">
        <v>3589</v>
      </c>
      <c r="H504" s="5">
        <v>46143</v>
      </c>
    </row>
    <row r="505" spans="1:8" x14ac:dyDescent="0.25">
      <c r="A505" s="5">
        <v>46161</v>
      </c>
      <c r="B505" s="2">
        <v>2026</v>
      </c>
      <c r="C505" s="2">
        <v>5</v>
      </c>
      <c r="D505" s="2" t="s">
        <v>3595</v>
      </c>
      <c r="E505" s="2" t="s">
        <v>3594</v>
      </c>
      <c r="F505" s="2" t="s">
        <v>3567</v>
      </c>
      <c r="G505" s="2" t="s">
        <v>3590</v>
      </c>
      <c r="H505" s="5">
        <v>46143</v>
      </c>
    </row>
    <row r="506" spans="1:8" x14ac:dyDescent="0.25">
      <c r="A506" s="5">
        <v>46162</v>
      </c>
      <c r="B506" s="2">
        <v>2026</v>
      </c>
      <c r="C506" s="2">
        <v>5</v>
      </c>
      <c r="D506" s="2" t="s">
        <v>3595</v>
      </c>
      <c r="E506" s="2" t="s">
        <v>3594</v>
      </c>
      <c r="F506" s="2" t="s">
        <v>3567</v>
      </c>
      <c r="G506" s="2" t="s">
        <v>3584</v>
      </c>
      <c r="H506" s="5">
        <v>46143</v>
      </c>
    </row>
    <row r="507" spans="1:8" x14ac:dyDescent="0.25">
      <c r="A507" s="5">
        <v>46163</v>
      </c>
      <c r="B507" s="2">
        <v>2026</v>
      </c>
      <c r="C507" s="2">
        <v>5</v>
      </c>
      <c r="D507" s="2" t="s">
        <v>3595</v>
      </c>
      <c r="E507" s="2" t="s">
        <v>3594</v>
      </c>
      <c r="F507" s="2" t="s">
        <v>3567</v>
      </c>
      <c r="G507" s="2" t="s">
        <v>3585</v>
      </c>
      <c r="H507" s="5">
        <v>46143</v>
      </c>
    </row>
    <row r="508" spans="1:8" x14ac:dyDescent="0.25">
      <c r="A508" s="5">
        <v>46164</v>
      </c>
      <c r="B508" s="2">
        <v>2026</v>
      </c>
      <c r="C508" s="2">
        <v>5</v>
      </c>
      <c r="D508" s="2" t="s">
        <v>3595</v>
      </c>
      <c r="E508" s="2" t="s">
        <v>3594</v>
      </c>
      <c r="F508" s="2" t="s">
        <v>3567</v>
      </c>
      <c r="G508" s="2" t="s">
        <v>3586</v>
      </c>
      <c r="H508" s="5">
        <v>46143</v>
      </c>
    </row>
    <row r="509" spans="1:8" x14ac:dyDescent="0.25">
      <c r="A509" s="5">
        <v>46165</v>
      </c>
      <c r="B509" s="2">
        <v>2026</v>
      </c>
      <c r="C509" s="2">
        <v>5</v>
      </c>
      <c r="D509" s="2" t="s">
        <v>3595</v>
      </c>
      <c r="E509" s="2" t="s">
        <v>3594</v>
      </c>
      <c r="F509" s="2" t="s">
        <v>3567</v>
      </c>
      <c r="G509" s="2" t="s">
        <v>3587</v>
      </c>
      <c r="H509" s="5">
        <v>46143</v>
      </c>
    </row>
    <row r="510" spans="1:8" x14ac:dyDescent="0.25">
      <c r="A510" s="5">
        <v>46166</v>
      </c>
      <c r="B510" s="2">
        <v>2026</v>
      </c>
      <c r="C510" s="2">
        <v>5</v>
      </c>
      <c r="D510" s="2" t="s">
        <v>3595</v>
      </c>
      <c r="E510" s="2" t="s">
        <v>3594</v>
      </c>
      <c r="F510" s="2" t="s">
        <v>3567</v>
      </c>
      <c r="G510" s="2" t="s">
        <v>3588</v>
      </c>
      <c r="H510" s="5">
        <v>46143</v>
      </c>
    </row>
    <row r="511" spans="1:8" x14ac:dyDescent="0.25">
      <c r="A511" s="5">
        <v>46167</v>
      </c>
      <c r="B511" s="2">
        <v>2026</v>
      </c>
      <c r="C511" s="2">
        <v>5</v>
      </c>
      <c r="D511" s="2" t="s">
        <v>3595</v>
      </c>
      <c r="E511" s="2" t="s">
        <v>3594</v>
      </c>
      <c r="F511" s="2" t="s">
        <v>3567</v>
      </c>
      <c r="G511" s="2" t="s">
        <v>3589</v>
      </c>
      <c r="H511" s="5">
        <v>46143</v>
      </c>
    </row>
    <row r="512" spans="1:8" x14ac:dyDescent="0.25">
      <c r="A512" s="5">
        <v>46168</v>
      </c>
      <c r="B512" s="2">
        <v>2026</v>
      </c>
      <c r="C512" s="2">
        <v>5</v>
      </c>
      <c r="D512" s="2" t="s">
        <v>3595</v>
      </c>
      <c r="E512" s="2" t="s">
        <v>3594</v>
      </c>
      <c r="F512" s="2" t="s">
        <v>3567</v>
      </c>
      <c r="G512" s="2" t="s">
        <v>3590</v>
      </c>
      <c r="H512" s="5">
        <v>46143</v>
      </c>
    </row>
    <row r="513" spans="1:8" x14ac:dyDescent="0.25">
      <c r="A513" s="5">
        <v>46169</v>
      </c>
      <c r="B513" s="2">
        <v>2026</v>
      </c>
      <c r="C513" s="2">
        <v>5</v>
      </c>
      <c r="D513" s="2" t="s">
        <v>3595</v>
      </c>
      <c r="E513" s="2" t="s">
        <v>3594</v>
      </c>
      <c r="F513" s="2" t="s">
        <v>3567</v>
      </c>
      <c r="G513" s="2" t="s">
        <v>3584</v>
      </c>
      <c r="H513" s="5">
        <v>46143</v>
      </c>
    </row>
    <row r="514" spans="1:8" x14ac:dyDescent="0.25">
      <c r="A514" s="5">
        <v>46170</v>
      </c>
      <c r="B514" s="2">
        <v>2026</v>
      </c>
      <c r="C514" s="2">
        <v>5</v>
      </c>
      <c r="D514" s="2" t="s">
        <v>3595</v>
      </c>
      <c r="E514" s="2" t="s">
        <v>3594</v>
      </c>
      <c r="F514" s="2" t="s">
        <v>3567</v>
      </c>
      <c r="G514" s="2" t="s">
        <v>3585</v>
      </c>
      <c r="H514" s="5">
        <v>46143</v>
      </c>
    </row>
    <row r="515" spans="1:8" x14ac:dyDescent="0.25">
      <c r="A515" s="5">
        <v>46171</v>
      </c>
      <c r="B515" s="2">
        <v>2026</v>
      </c>
      <c r="C515" s="2">
        <v>5</v>
      </c>
      <c r="D515" s="2" t="s">
        <v>3595</v>
      </c>
      <c r="E515" s="2" t="s">
        <v>3594</v>
      </c>
      <c r="F515" s="2" t="s">
        <v>3567</v>
      </c>
      <c r="G515" s="2" t="s">
        <v>3586</v>
      </c>
      <c r="H515" s="5">
        <v>46143</v>
      </c>
    </row>
    <row r="516" spans="1:8" x14ac:dyDescent="0.25">
      <c r="A516" s="5">
        <v>46172</v>
      </c>
      <c r="B516" s="2">
        <v>2026</v>
      </c>
      <c r="C516" s="2">
        <v>5</v>
      </c>
      <c r="D516" s="2" t="s">
        <v>3595</v>
      </c>
      <c r="E516" s="2" t="s">
        <v>3594</v>
      </c>
      <c r="F516" s="2" t="s">
        <v>3567</v>
      </c>
      <c r="G516" s="2" t="s">
        <v>3587</v>
      </c>
      <c r="H516" s="5">
        <v>46143</v>
      </c>
    </row>
    <row r="517" spans="1:8" x14ac:dyDescent="0.25">
      <c r="A517" s="5">
        <v>46173</v>
      </c>
      <c r="B517" s="2">
        <v>2026</v>
      </c>
      <c r="C517" s="2">
        <v>5</v>
      </c>
      <c r="D517" s="2" t="s">
        <v>3595</v>
      </c>
      <c r="E517" s="2" t="s">
        <v>3594</v>
      </c>
      <c r="F517" s="2" t="s">
        <v>3567</v>
      </c>
      <c r="G517" s="2" t="s">
        <v>3588</v>
      </c>
      <c r="H517" s="5">
        <v>46143</v>
      </c>
    </row>
    <row r="518" spans="1:8" x14ac:dyDescent="0.25">
      <c r="A518" s="5">
        <v>46174</v>
      </c>
      <c r="B518" s="2">
        <v>2026</v>
      </c>
      <c r="C518" s="2">
        <v>6</v>
      </c>
      <c r="D518" s="2" t="s">
        <v>3596</v>
      </c>
      <c r="E518" s="2" t="s">
        <v>3594</v>
      </c>
      <c r="F518" s="2" t="s">
        <v>3568</v>
      </c>
      <c r="G518" s="2" t="s">
        <v>3589</v>
      </c>
      <c r="H518" s="5">
        <v>46174</v>
      </c>
    </row>
    <row r="519" spans="1:8" x14ac:dyDescent="0.25">
      <c r="A519" s="5">
        <v>46175</v>
      </c>
      <c r="B519" s="2">
        <v>2026</v>
      </c>
      <c r="C519" s="2">
        <v>6</v>
      </c>
      <c r="D519" s="2" t="s">
        <v>3596</v>
      </c>
      <c r="E519" s="2" t="s">
        <v>3594</v>
      </c>
      <c r="F519" s="2" t="s">
        <v>3568</v>
      </c>
      <c r="G519" s="2" t="s">
        <v>3590</v>
      </c>
      <c r="H519" s="5">
        <v>46174</v>
      </c>
    </row>
    <row r="520" spans="1:8" x14ac:dyDescent="0.25">
      <c r="A520" s="5">
        <v>46176</v>
      </c>
      <c r="B520" s="2">
        <v>2026</v>
      </c>
      <c r="C520" s="2">
        <v>6</v>
      </c>
      <c r="D520" s="2" t="s">
        <v>3596</v>
      </c>
      <c r="E520" s="2" t="s">
        <v>3594</v>
      </c>
      <c r="F520" s="2" t="s">
        <v>3568</v>
      </c>
      <c r="G520" s="2" t="s">
        <v>3584</v>
      </c>
      <c r="H520" s="5">
        <v>46174</v>
      </c>
    </row>
    <row r="521" spans="1:8" x14ac:dyDescent="0.25">
      <c r="A521" s="5">
        <v>46177</v>
      </c>
      <c r="B521" s="2">
        <v>2026</v>
      </c>
      <c r="C521" s="2">
        <v>6</v>
      </c>
      <c r="D521" s="2" t="s">
        <v>3596</v>
      </c>
      <c r="E521" s="2" t="s">
        <v>3594</v>
      </c>
      <c r="F521" s="2" t="s">
        <v>3568</v>
      </c>
      <c r="G521" s="2" t="s">
        <v>3585</v>
      </c>
      <c r="H521" s="5">
        <v>46174</v>
      </c>
    </row>
    <row r="522" spans="1:8" x14ac:dyDescent="0.25">
      <c r="A522" s="5">
        <v>46178</v>
      </c>
      <c r="B522" s="2">
        <v>2026</v>
      </c>
      <c r="C522" s="2">
        <v>6</v>
      </c>
      <c r="D522" s="2" t="s">
        <v>3596</v>
      </c>
      <c r="E522" s="2" t="s">
        <v>3594</v>
      </c>
      <c r="F522" s="2" t="s">
        <v>3568</v>
      </c>
      <c r="G522" s="2" t="s">
        <v>3586</v>
      </c>
      <c r="H522" s="5">
        <v>46174</v>
      </c>
    </row>
    <row r="523" spans="1:8" x14ac:dyDescent="0.25">
      <c r="A523" s="5">
        <v>46179</v>
      </c>
      <c r="B523" s="2">
        <v>2026</v>
      </c>
      <c r="C523" s="2">
        <v>6</v>
      </c>
      <c r="D523" s="2" t="s">
        <v>3596</v>
      </c>
      <c r="E523" s="2" t="s">
        <v>3594</v>
      </c>
      <c r="F523" s="2" t="s">
        <v>3568</v>
      </c>
      <c r="G523" s="2" t="s">
        <v>3587</v>
      </c>
      <c r="H523" s="5">
        <v>46174</v>
      </c>
    </row>
    <row r="524" spans="1:8" x14ac:dyDescent="0.25">
      <c r="A524" s="5">
        <v>46180</v>
      </c>
      <c r="B524" s="2">
        <v>2026</v>
      </c>
      <c r="C524" s="2">
        <v>6</v>
      </c>
      <c r="D524" s="2" t="s">
        <v>3596</v>
      </c>
      <c r="E524" s="2" t="s">
        <v>3594</v>
      </c>
      <c r="F524" s="2" t="s">
        <v>3568</v>
      </c>
      <c r="G524" s="2" t="s">
        <v>3588</v>
      </c>
      <c r="H524" s="5">
        <v>46174</v>
      </c>
    </row>
    <row r="525" spans="1:8" x14ac:dyDescent="0.25">
      <c r="A525" s="5">
        <v>46181</v>
      </c>
      <c r="B525" s="2">
        <v>2026</v>
      </c>
      <c r="C525" s="2">
        <v>6</v>
      </c>
      <c r="D525" s="2" t="s">
        <v>3596</v>
      </c>
      <c r="E525" s="2" t="s">
        <v>3594</v>
      </c>
      <c r="F525" s="2" t="s">
        <v>3568</v>
      </c>
      <c r="G525" s="2" t="s">
        <v>3589</v>
      </c>
      <c r="H525" s="5">
        <v>46174</v>
      </c>
    </row>
    <row r="526" spans="1:8" x14ac:dyDescent="0.25">
      <c r="A526" s="5">
        <v>46182</v>
      </c>
      <c r="B526" s="2">
        <v>2026</v>
      </c>
      <c r="C526" s="2">
        <v>6</v>
      </c>
      <c r="D526" s="2" t="s">
        <v>3596</v>
      </c>
      <c r="E526" s="2" t="s">
        <v>3594</v>
      </c>
      <c r="F526" s="2" t="s">
        <v>3568</v>
      </c>
      <c r="G526" s="2" t="s">
        <v>3590</v>
      </c>
      <c r="H526" s="5">
        <v>46174</v>
      </c>
    </row>
    <row r="527" spans="1:8" x14ac:dyDescent="0.25">
      <c r="A527" s="5">
        <v>46183</v>
      </c>
      <c r="B527" s="2">
        <v>2026</v>
      </c>
      <c r="C527" s="2">
        <v>6</v>
      </c>
      <c r="D527" s="2" t="s">
        <v>3596</v>
      </c>
      <c r="E527" s="2" t="s">
        <v>3594</v>
      </c>
      <c r="F527" s="2" t="s">
        <v>3568</v>
      </c>
      <c r="G527" s="2" t="s">
        <v>3584</v>
      </c>
      <c r="H527" s="5">
        <v>46174</v>
      </c>
    </row>
    <row r="528" spans="1:8" x14ac:dyDescent="0.25">
      <c r="A528" s="5">
        <v>46184</v>
      </c>
      <c r="B528" s="2">
        <v>2026</v>
      </c>
      <c r="C528" s="2">
        <v>6</v>
      </c>
      <c r="D528" s="2" t="s">
        <v>3596</v>
      </c>
      <c r="E528" s="2" t="s">
        <v>3594</v>
      </c>
      <c r="F528" s="2" t="s">
        <v>3568</v>
      </c>
      <c r="G528" s="2" t="s">
        <v>3585</v>
      </c>
      <c r="H528" s="5">
        <v>46174</v>
      </c>
    </row>
    <row r="529" spans="1:8" x14ac:dyDescent="0.25">
      <c r="A529" s="5">
        <v>46185</v>
      </c>
      <c r="B529" s="2">
        <v>2026</v>
      </c>
      <c r="C529" s="2">
        <v>6</v>
      </c>
      <c r="D529" s="2" t="s">
        <v>3596</v>
      </c>
      <c r="E529" s="2" t="s">
        <v>3594</v>
      </c>
      <c r="F529" s="2" t="s">
        <v>3568</v>
      </c>
      <c r="G529" s="2" t="s">
        <v>3586</v>
      </c>
      <c r="H529" s="5">
        <v>46174</v>
      </c>
    </row>
    <row r="530" spans="1:8" x14ac:dyDescent="0.25">
      <c r="A530" s="5">
        <v>46186</v>
      </c>
      <c r="B530" s="2">
        <v>2026</v>
      </c>
      <c r="C530" s="2">
        <v>6</v>
      </c>
      <c r="D530" s="2" t="s">
        <v>3596</v>
      </c>
      <c r="E530" s="2" t="s">
        <v>3594</v>
      </c>
      <c r="F530" s="2" t="s">
        <v>3568</v>
      </c>
      <c r="G530" s="2" t="s">
        <v>3587</v>
      </c>
      <c r="H530" s="5">
        <v>46174</v>
      </c>
    </row>
    <row r="531" spans="1:8" x14ac:dyDescent="0.25">
      <c r="A531" s="5">
        <v>46187</v>
      </c>
      <c r="B531" s="2">
        <v>2026</v>
      </c>
      <c r="C531" s="2">
        <v>6</v>
      </c>
      <c r="D531" s="2" t="s">
        <v>3596</v>
      </c>
      <c r="E531" s="2" t="s">
        <v>3594</v>
      </c>
      <c r="F531" s="2" t="s">
        <v>3568</v>
      </c>
      <c r="G531" s="2" t="s">
        <v>3588</v>
      </c>
      <c r="H531" s="5">
        <v>46174</v>
      </c>
    </row>
    <row r="532" spans="1:8" x14ac:dyDescent="0.25">
      <c r="A532" s="5">
        <v>46188</v>
      </c>
      <c r="B532" s="2">
        <v>2026</v>
      </c>
      <c r="C532" s="2">
        <v>6</v>
      </c>
      <c r="D532" s="2" t="s">
        <v>3596</v>
      </c>
      <c r="E532" s="2" t="s">
        <v>3594</v>
      </c>
      <c r="F532" s="2" t="s">
        <v>3568</v>
      </c>
      <c r="G532" s="2" t="s">
        <v>3589</v>
      </c>
      <c r="H532" s="5">
        <v>46174</v>
      </c>
    </row>
    <row r="533" spans="1:8" x14ac:dyDescent="0.25">
      <c r="A533" s="5">
        <v>46189</v>
      </c>
      <c r="B533" s="2">
        <v>2026</v>
      </c>
      <c r="C533" s="2">
        <v>6</v>
      </c>
      <c r="D533" s="2" t="s">
        <v>3596</v>
      </c>
      <c r="E533" s="2" t="s">
        <v>3594</v>
      </c>
      <c r="F533" s="2" t="s">
        <v>3568</v>
      </c>
      <c r="G533" s="2" t="s">
        <v>3590</v>
      </c>
      <c r="H533" s="5">
        <v>46174</v>
      </c>
    </row>
    <row r="534" spans="1:8" x14ac:dyDescent="0.25">
      <c r="A534" s="5">
        <v>46190</v>
      </c>
      <c r="B534" s="2">
        <v>2026</v>
      </c>
      <c r="C534" s="2">
        <v>6</v>
      </c>
      <c r="D534" s="2" t="s">
        <v>3596</v>
      </c>
      <c r="E534" s="2" t="s">
        <v>3594</v>
      </c>
      <c r="F534" s="2" t="s">
        <v>3568</v>
      </c>
      <c r="G534" s="2" t="s">
        <v>3584</v>
      </c>
      <c r="H534" s="5">
        <v>46174</v>
      </c>
    </row>
    <row r="535" spans="1:8" x14ac:dyDescent="0.25">
      <c r="A535" s="5">
        <v>46191</v>
      </c>
      <c r="B535" s="2">
        <v>2026</v>
      </c>
      <c r="C535" s="2">
        <v>6</v>
      </c>
      <c r="D535" s="2" t="s">
        <v>3596</v>
      </c>
      <c r="E535" s="2" t="s">
        <v>3594</v>
      </c>
      <c r="F535" s="2" t="s">
        <v>3568</v>
      </c>
      <c r="G535" s="2" t="s">
        <v>3585</v>
      </c>
      <c r="H535" s="5">
        <v>46174</v>
      </c>
    </row>
    <row r="536" spans="1:8" x14ac:dyDescent="0.25">
      <c r="A536" s="5">
        <v>46192</v>
      </c>
      <c r="B536" s="2">
        <v>2026</v>
      </c>
      <c r="C536" s="2">
        <v>6</v>
      </c>
      <c r="D536" s="2" t="s">
        <v>3596</v>
      </c>
      <c r="E536" s="2" t="s">
        <v>3594</v>
      </c>
      <c r="F536" s="2" t="s">
        <v>3568</v>
      </c>
      <c r="G536" s="2" t="s">
        <v>3586</v>
      </c>
      <c r="H536" s="5">
        <v>46174</v>
      </c>
    </row>
    <row r="537" spans="1:8" x14ac:dyDescent="0.25">
      <c r="A537" s="5">
        <v>46193</v>
      </c>
      <c r="B537" s="2">
        <v>2026</v>
      </c>
      <c r="C537" s="2">
        <v>6</v>
      </c>
      <c r="D537" s="2" t="s">
        <v>3596</v>
      </c>
      <c r="E537" s="2" t="s">
        <v>3594</v>
      </c>
      <c r="F537" s="2" t="s">
        <v>3568</v>
      </c>
      <c r="G537" s="2" t="s">
        <v>3587</v>
      </c>
      <c r="H537" s="5">
        <v>46174</v>
      </c>
    </row>
    <row r="538" spans="1:8" x14ac:dyDescent="0.25">
      <c r="A538" s="5">
        <v>46194</v>
      </c>
      <c r="B538" s="2">
        <v>2026</v>
      </c>
      <c r="C538" s="2">
        <v>6</v>
      </c>
      <c r="D538" s="2" t="s">
        <v>3596</v>
      </c>
      <c r="E538" s="2" t="s">
        <v>3594</v>
      </c>
      <c r="F538" s="2" t="s">
        <v>3568</v>
      </c>
      <c r="G538" s="2" t="s">
        <v>3588</v>
      </c>
      <c r="H538" s="5">
        <v>46174</v>
      </c>
    </row>
    <row r="539" spans="1:8" x14ac:dyDescent="0.25">
      <c r="A539" s="5">
        <v>46195</v>
      </c>
      <c r="B539" s="2">
        <v>2026</v>
      </c>
      <c r="C539" s="2">
        <v>6</v>
      </c>
      <c r="D539" s="2" t="s">
        <v>3596</v>
      </c>
      <c r="E539" s="2" t="s">
        <v>3594</v>
      </c>
      <c r="F539" s="2" t="s">
        <v>3568</v>
      </c>
      <c r="G539" s="2" t="s">
        <v>3589</v>
      </c>
      <c r="H539" s="5">
        <v>46174</v>
      </c>
    </row>
    <row r="540" spans="1:8" x14ac:dyDescent="0.25">
      <c r="A540" s="5">
        <v>46196</v>
      </c>
      <c r="B540" s="2">
        <v>2026</v>
      </c>
      <c r="C540" s="2">
        <v>6</v>
      </c>
      <c r="D540" s="2" t="s">
        <v>3596</v>
      </c>
      <c r="E540" s="2" t="s">
        <v>3594</v>
      </c>
      <c r="F540" s="2" t="s">
        <v>3568</v>
      </c>
      <c r="G540" s="2" t="s">
        <v>3590</v>
      </c>
      <c r="H540" s="5">
        <v>46174</v>
      </c>
    </row>
    <row r="541" spans="1:8" x14ac:dyDescent="0.25">
      <c r="A541" s="5">
        <v>46197</v>
      </c>
      <c r="B541" s="2">
        <v>2026</v>
      </c>
      <c r="C541" s="2">
        <v>6</v>
      </c>
      <c r="D541" s="2" t="s">
        <v>3596</v>
      </c>
      <c r="E541" s="2" t="s">
        <v>3594</v>
      </c>
      <c r="F541" s="2" t="s">
        <v>3568</v>
      </c>
      <c r="G541" s="2" t="s">
        <v>3584</v>
      </c>
      <c r="H541" s="5">
        <v>46174</v>
      </c>
    </row>
    <row r="542" spans="1:8" x14ac:dyDescent="0.25">
      <c r="A542" s="5">
        <v>46198</v>
      </c>
      <c r="B542" s="2">
        <v>2026</v>
      </c>
      <c r="C542" s="2">
        <v>6</v>
      </c>
      <c r="D542" s="2" t="s">
        <v>3596</v>
      </c>
      <c r="E542" s="2" t="s">
        <v>3594</v>
      </c>
      <c r="F542" s="2" t="s">
        <v>3568</v>
      </c>
      <c r="G542" s="2" t="s">
        <v>3585</v>
      </c>
      <c r="H542" s="5">
        <v>46174</v>
      </c>
    </row>
    <row r="543" spans="1:8" x14ac:dyDescent="0.25">
      <c r="A543" s="5">
        <v>46199</v>
      </c>
      <c r="B543" s="2">
        <v>2026</v>
      </c>
      <c r="C543" s="2">
        <v>6</v>
      </c>
      <c r="D543" s="2" t="s">
        <v>3596</v>
      </c>
      <c r="E543" s="2" t="s">
        <v>3594</v>
      </c>
      <c r="F543" s="2" t="s">
        <v>3568</v>
      </c>
      <c r="G543" s="2" t="s">
        <v>3586</v>
      </c>
      <c r="H543" s="5">
        <v>46174</v>
      </c>
    </row>
    <row r="544" spans="1:8" x14ac:dyDescent="0.25">
      <c r="A544" s="5">
        <v>46200</v>
      </c>
      <c r="B544" s="2">
        <v>2026</v>
      </c>
      <c r="C544" s="2">
        <v>6</v>
      </c>
      <c r="D544" s="2" t="s">
        <v>3596</v>
      </c>
      <c r="E544" s="2" t="s">
        <v>3594</v>
      </c>
      <c r="F544" s="2" t="s">
        <v>3568</v>
      </c>
      <c r="G544" s="2" t="s">
        <v>3587</v>
      </c>
      <c r="H544" s="5">
        <v>46174</v>
      </c>
    </row>
    <row r="545" spans="1:8" x14ac:dyDescent="0.25">
      <c r="A545" s="5">
        <v>46201</v>
      </c>
      <c r="B545" s="2">
        <v>2026</v>
      </c>
      <c r="C545" s="2">
        <v>6</v>
      </c>
      <c r="D545" s="2" t="s">
        <v>3596</v>
      </c>
      <c r="E545" s="2" t="s">
        <v>3594</v>
      </c>
      <c r="F545" s="2" t="s">
        <v>3568</v>
      </c>
      <c r="G545" s="2" t="s">
        <v>3588</v>
      </c>
      <c r="H545" s="5">
        <v>46174</v>
      </c>
    </row>
    <row r="546" spans="1:8" x14ac:dyDescent="0.25">
      <c r="A546" s="5">
        <v>46202</v>
      </c>
      <c r="B546" s="2">
        <v>2026</v>
      </c>
      <c r="C546" s="2">
        <v>6</v>
      </c>
      <c r="D546" s="2" t="s">
        <v>3596</v>
      </c>
      <c r="E546" s="2" t="s">
        <v>3594</v>
      </c>
      <c r="F546" s="2" t="s">
        <v>3568</v>
      </c>
      <c r="G546" s="2" t="s">
        <v>3589</v>
      </c>
      <c r="H546" s="5">
        <v>46174</v>
      </c>
    </row>
    <row r="547" spans="1:8" x14ac:dyDescent="0.25">
      <c r="A547" s="5">
        <v>46203</v>
      </c>
      <c r="B547" s="2">
        <v>2026</v>
      </c>
      <c r="C547" s="2">
        <v>6</v>
      </c>
      <c r="D547" s="2" t="s">
        <v>3596</v>
      </c>
      <c r="E547" s="2" t="s">
        <v>3594</v>
      </c>
      <c r="F547" s="2" t="s">
        <v>3568</v>
      </c>
      <c r="G547" s="2" t="s">
        <v>3590</v>
      </c>
      <c r="H547" s="5">
        <v>46174</v>
      </c>
    </row>
    <row r="548" spans="1:8" x14ac:dyDescent="0.25">
      <c r="A548" s="5">
        <v>46204</v>
      </c>
      <c r="B548" s="2">
        <v>2026</v>
      </c>
      <c r="C548" s="2">
        <v>7</v>
      </c>
      <c r="D548" s="2" t="s">
        <v>3597</v>
      </c>
      <c r="E548" s="2" t="s">
        <v>3598</v>
      </c>
      <c r="F548" s="2" t="s">
        <v>3569</v>
      </c>
      <c r="G548" s="2" t="s">
        <v>3584</v>
      </c>
      <c r="H548" s="5">
        <v>46204</v>
      </c>
    </row>
    <row r="549" spans="1:8" x14ac:dyDescent="0.25">
      <c r="A549" s="5">
        <v>46205</v>
      </c>
      <c r="B549" s="2">
        <v>2026</v>
      </c>
      <c r="C549" s="2">
        <v>7</v>
      </c>
      <c r="D549" s="2" t="s">
        <v>3597</v>
      </c>
      <c r="E549" s="2" t="s">
        <v>3598</v>
      </c>
      <c r="F549" s="2" t="s">
        <v>3569</v>
      </c>
      <c r="G549" s="2" t="s">
        <v>3585</v>
      </c>
      <c r="H549" s="5">
        <v>46204</v>
      </c>
    </row>
    <row r="550" spans="1:8" x14ac:dyDescent="0.25">
      <c r="A550" s="5">
        <v>46206</v>
      </c>
      <c r="B550" s="2">
        <v>2026</v>
      </c>
      <c r="C550" s="2">
        <v>7</v>
      </c>
      <c r="D550" s="2" t="s">
        <v>3597</v>
      </c>
      <c r="E550" s="2" t="s">
        <v>3598</v>
      </c>
      <c r="F550" s="2" t="s">
        <v>3569</v>
      </c>
      <c r="G550" s="2" t="s">
        <v>3586</v>
      </c>
      <c r="H550" s="5">
        <v>46204</v>
      </c>
    </row>
    <row r="551" spans="1:8" x14ac:dyDescent="0.25">
      <c r="A551" s="5">
        <v>46207</v>
      </c>
      <c r="B551" s="2">
        <v>2026</v>
      </c>
      <c r="C551" s="2">
        <v>7</v>
      </c>
      <c r="D551" s="2" t="s">
        <v>3597</v>
      </c>
      <c r="E551" s="2" t="s">
        <v>3598</v>
      </c>
      <c r="F551" s="2" t="s">
        <v>3569</v>
      </c>
      <c r="G551" s="2" t="s">
        <v>3587</v>
      </c>
      <c r="H551" s="5">
        <v>46204</v>
      </c>
    </row>
    <row r="552" spans="1:8" x14ac:dyDescent="0.25">
      <c r="A552" s="5">
        <v>46208</v>
      </c>
      <c r="B552" s="2">
        <v>2026</v>
      </c>
      <c r="C552" s="2">
        <v>7</v>
      </c>
      <c r="D552" s="2" t="s">
        <v>3597</v>
      </c>
      <c r="E552" s="2" t="s">
        <v>3598</v>
      </c>
      <c r="F552" s="2" t="s">
        <v>3569</v>
      </c>
      <c r="G552" s="2" t="s">
        <v>3588</v>
      </c>
      <c r="H552" s="5">
        <v>46204</v>
      </c>
    </row>
    <row r="553" spans="1:8" x14ac:dyDescent="0.25">
      <c r="A553" s="5">
        <v>46209</v>
      </c>
      <c r="B553" s="2">
        <v>2026</v>
      </c>
      <c r="C553" s="2">
        <v>7</v>
      </c>
      <c r="D553" s="2" t="s">
        <v>3597</v>
      </c>
      <c r="E553" s="2" t="s">
        <v>3598</v>
      </c>
      <c r="F553" s="2" t="s">
        <v>3569</v>
      </c>
      <c r="G553" s="2" t="s">
        <v>3589</v>
      </c>
      <c r="H553" s="5">
        <v>46204</v>
      </c>
    </row>
    <row r="554" spans="1:8" x14ac:dyDescent="0.25">
      <c r="A554" s="5">
        <v>46210</v>
      </c>
      <c r="B554" s="2">
        <v>2026</v>
      </c>
      <c r="C554" s="2">
        <v>7</v>
      </c>
      <c r="D554" s="2" t="s">
        <v>3597</v>
      </c>
      <c r="E554" s="2" t="s">
        <v>3598</v>
      </c>
      <c r="F554" s="2" t="s">
        <v>3569</v>
      </c>
      <c r="G554" s="2" t="s">
        <v>3590</v>
      </c>
      <c r="H554" s="5">
        <v>46204</v>
      </c>
    </row>
    <row r="555" spans="1:8" x14ac:dyDescent="0.25">
      <c r="A555" s="5">
        <v>46211</v>
      </c>
      <c r="B555" s="2">
        <v>2026</v>
      </c>
      <c r="C555" s="2">
        <v>7</v>
      </c>
      <c r="D555" s="2" t="s">
        <v>3597</v>
      </c>
      <c r="E555" s="2" t="s">
        <v>3598</v>
      </c>
      <c r="F555" s="2" t="s">
        <v>3569</v>
      </c>
      <c r="G555" s="2" t="s">
        <v>3584</v>
      </c>
      <c r="H555" s="5">
        <v>46204</v>
      </c>
    </row>
    <row r="556" spans="1:8" x14ac:dyDescent="0.25">
      <c r="A556" s="5">
        <v>46212</v>
      </c>
      <c r="B556" s="2">
        <v>2026</v>
      </c>
      <c r="C556" s="2">
        <v>7</v>
      </c>
      <c r="D556" s="2" t="s">
        <v>3597</v>
      </c>
      <c r="E556" s="2" t="s">
        <v>3598</v>
      </c>
      <c r="F556" s="2" t="s">
        <v>3569</v>
      </c>
      <c r="G556" s="2" t="s">
        <v>3585</v>
      </c>
      <c r="H556" s="5">
        <v>46204</v>
      </c>
    </row>
    <row r="557" spans="1:8" x14ac:dyDescent="0.25">
      <c r="A557" s="5">
        <v>46213</v>
      </c>
      <c r="B557" s="2">
        <v>2026</v>
      </c>
      <c r="C557" s="2">
        <v>7</v>
      </c>
      <c r="D557" s="2" t="s">
        <v>3597</v>
      </c>
      <c r="E557" s="2" t="s">
        <v>3598</v>
      </c>
      <c r="F557" s="2" t="s">
        <v>3569</v>
      </c>
      <c r="G557" s="2" t="s">
        <v>3586</v>
      </c>
      <c r="H557" s="5">
        <v>46204</v>
      </c>
    </row>
    <row r="558" spans="1:8" x14ac:dyDescent="0.25">
      <c r="A558" s="5">
        <v>46214</v>
      </c>
      <c r="B558" s="2">
        <v>2026</v>
      </c>
      <c r="C558" s="2">
        <v>7</v>
      </c>
      <c r="D558" s="2" t="s">
        <v>3597</v>
      </c>
      <c r="E558" s="2" t="s">
        <v>3598</v>
      </c>
      <c r="F558" s="2" t="s">
        <v>3569</v>
      </c>
      <c r="G558" s="2" t="s">
        <v>3587</v>
      </c>
      <c r="H558" s="5">
        <v>46204</v>
      </c>
    </row>
    <row r="559" spans="1:8" x14ac:dyDescent="0.25">
      <c r="A559" s="5">
        <v>46215</v>
      </c>
      <c r="B559" s="2">
        <v>2026</v>
      </c>
      <c r="C559" s="2">
        <v>7</v>
      </c>
      <c r="D559" s="2" t="s">
        <v>3597</v>
      </c>
      <c r="E559" s="2" t="s">
        <v>3598</v>
      </c>
      <c r="F559" s="2" t="s">
        <v>3569</v>
      </c>
      <c r="G559" s="2" t="s">
        <v>3588</v>
      </c>
      <c r="H559" s="5">
        <v>46204</v>
      </c>
    </row>
    <row r="560" spans="1:8" x14ac:dyDescent="0.25">
      <c r="A560" s="5">
        <v>46216</v>
      </c>
      <c r="B560" s="2">
        <v>2026</v>
      </c>
      <c r="C560" s="2">
        <v>7</v>
      </c>
      <c r="D560" s="2" t="s">
        <v>3597</v>
      </c>
      <c r="E560" s="2" t="s">
        <v>3598</v>
      </c>
      <c r="F560" s="2" t="s">
        <v>3569</v>
      </c>
      <c r="G560" s="2" t="s">
        <v>3589</v>
      </c>
      <c r="H560" s="5">
        <v>46204</v>
      </c>
    </row>
    <row r="561" spans="1:8" x14ac:dyDescent="0.25">
      <c r="A561" s="5">
        <v>46217</v>
      </c>
      <c r="B561" s="2">
        <v>2026</v>
      </c>
      <c r="C561" s="2">
        <v>7</v>
      </c>
      <c r="D561" s="2" t="s">
        <v>3597</v>
      </c>
      <c r="E561" s="2" t="s">
        <v>3598</v>
      </c>
      <c r="F561" s="2" t="s">
        <v>3569</v>
      </c>
      <c r="G561" s="2" t="s">
        <v>3590</v>
      </c>
      <c r="H561" s="5">
        <v>46204</v>
      </c>
    </row>
    <row r="562" spans="1:8" x14ac:dyDescent="0.25">
      <c r="A562" s="5">
        <v>46218</v>
      </c>
      <c r="B562" s="2">
        <v>2026</v>
      </c>
      <c r="C562" s="2">
        <v>7</v>
      </c>
      <c r="D562" s="2" t="s">
        <v>3597</v>
      </c>
      <c r="E562" s="2" t="s">
        <v>3598</v>
      </c>
      <c r="F562" s="2" t="s">
        <v>3569</v>
      </c>
      <c r="G562" s="2" t="s">
        <v>3584</v>
      </c>
      <c r="H562" s="5">
        <v>46204</v>
      </c>
    </row>
    <row r="563" spans="1:8" x14ac:dyDescent="0.25">
      <c r="A563" s="5">
        <v>46219</v>
      </c>
      <c r="B563" s="2">
        <v>2026</v>
      </c>
      <c r="C563" s="2">
        <v>7</v>
      </c>
      <c r="D563" s="2" t="s">
        <v>3597</v>
      </c>
      <c r="E563" s="2" t="s">
        <v>3598</v>
      </c>
      <c r="F563" s="2" t="s">
        <v>3569</v>
      </c>
      <c r="G563" s="2" t="s">
        <v>3585</v>
      </c>
      <c r="H563" s="5">
        <v>46204</v>
      </c>
    </row>
    <row r="564" spans="1:8" x14ac:dyDescent="0.25">
      <c r="A564" s="5">
        <v>46220</v>
      </c>
      <c r="B564" s="2">
        <v>2026</v>
      </c>
      <c r="C564" s="2">
        <v>7</v>
      </c>
      <c r="D564" s="2" t="s">
        <v>3597</v>
      </c>
      <c r="E564" s="2" t="s">
        <v>3598</v>
      </c>
      <c r="F564" s="2" t="s">
        <v>3569</v>
      </c>
      <c r="G564" s="2" t="s">
        <v>3586</v>
      </c>
      <c r="H564" s="5">
        <v>46204</v>
      </c>
    </row>
    <row r="565" spans="1:8" x14ac:dyDescent="0.25">
      <c r="A565" s="5">
        <v>46221</v>
      </c>
      <c r="B565" s="2">
        <v>2026</v>
      </c>
      <c r="C565" s="2">
        <v>7</v>
      </c>
      <c r="D565" s="2" t="s">
        <v>3597</v>
      </c>
      <c r="E565" s="2" t="s">
        <v>3598</v>
      </c>
      <c r="F565" s="2" t="s">
        <v>3569</v>
      </c>
      <c r="G565" s="2" t="s">
        <v>3587</v>
      </c>
      <c r="H565" s="5">
        <v>46204</v>
      </c>
    </row>
    <row r="566" spans="1:8" x14ac:dyDescent="0.25">
      <c r="A566" s="5">
        <v>46222</v>
      </c>
      <c r="B566" s="2">
        <v>2026</v>
      </c>
      <c r="C566" s="2">
        <v>7</v>
      </c>
      <c r="D566" s="2" t="s">
        <v>3597</v>
      </c>
      <c r="E566" s="2" t="s">
        <v>3598</v>
      </c>
      <c r="F566" s="2" t="s">
        <v>3569</v>
      </c>
      <c r="G566" s="2" t="s">
        <v>3588</v>
      </c>
      <c r="H566" s="5">
        <v>46204</v>
      </c>
    </row>
    <row r="567" spans="1:8" x14ac:dyDescent="0.25">
      <c r="A567" s="5">
        <v>46223</v>
      </c>
      <c r="B567" s="2">
        <v>2026</v>
      </c>
      <c r="C567" s="2">
        <v>7</v>
      </c>
      <c r="D567" s="2" t="s">
        <v>3597</v>
      </c>
      <c r="E567" s="2" t="s">
        <v>3598</v>
      </c>
      <c r="F567" s="2" t="s">
        <v>3569</v>
      </c>
      <c r="G567" s="2" t="s">
        <v>3589</v>
      </c>
      <c r="H567" s="5">
        <v>46204</v>
      </c>
    </row>
    <row r="568" spans="1:8" x14ac:dyDescent="0.25">
      <c r="A568" s="5">
        <v>46224</v>
      </c>
      <c r="B568" s="2">
        <v>2026</v>
      </c>
      <c r="C568" s="2">
        <v>7</v>
      </c>
      <c r="D568" s="2" t="s">
        <v>3597</v>
      </c>
      <c r="E568" s="2" t="s">
        <v>3598</v>
      </c>
      <c r="F568" s="2" t="s">
        <v>3569</v>
      </c>
      <c r="G568" s="2" t="s">
        <v>3590</v>
      </c>
      <c r="H568" s="5">
        <v>46204</v>
      </c>
    </row>
    <row r="569" spans="1:8" x14ac:dyDescent="0.25">
      <c r="A569" s="5">
        <v>46225</v>
      </c>
      <c r="B569" s="2">
        <v>2026</v>
      </c>
      <c r="C569" s="2">
        <v>7</v>
      </c>
      <c r="D569" s="2" t="s">
        <v>3597</v>
      </c>
      <c r="E569" s="2" t="s">
        <v>3598</v>
      </c>
      <c r="F569" s="2" t="s">
        <v>3569</v>
      </c>
      <c r="G569" s="2" t="s">
        <v>3584</v>
      </c>
      <c r="H569" s="5">
        <v>46204</v>
      </c>
    </row>
    <row r="570" spans="1:8" x14ac:dyDescent="0.25">
      <c r="A570" s="5">
        <v>46226</v>
      </c>
      <c r="B570" s="2">
        <v>2026</v>
      </c>
      <c r="C570" s="2">
        <v>7</v>
      </c>
      <c r="D570" s="2" t="s">
        <v>3597</v>
      </c>
      <c r="E570" s="2" t="s">
        <v>3598</v>
      </c>
      <c r="F570" s="2" t="s">
        <v>3569</v>
      </c>
      <c r="G570" s="2" t="s">
        <v>3585</v>
      </c>
      <c r="H570" s="5">
        <v>46204</v>
      </c>
    </row>
    <row r="571" spans="1:8" x14ac:dyDescent="0.25">
      <c r="A571" s="5">
        <v>46227</v>
      </c>
      <c r="B571" s="2">
        <v>2026</v>
      </c>
      <c r="C571" s="2">
        <v>7</v>
      </c>
      <c r="D571" s="2" t="s">
        <v>3597</v>
      </c>
      <c r="E571" s="2" t="s">
        <v>3598</v>
      </c>
      <c r="F571" s="2" t="s">
        <v>3569</v>
      </c>
      <c r="G571" s="2" t="s">
        <v>3586</v>
      </c>
      <c r="H571" s="5">
        <v>46204</v>
      </c>
    </row>
    <row r="572" spans="1:8" x14ac:dyDescent="0.25">
      <c r="A572" s="5">
        <v>46228</v>
      </c>
      <c r="B572" s="2">
        <v>2026</v>
      </c>
      <c r="C572" s="2">
        <v>7</v>
      </c>
      <c r="D572" s="2" t="s">
        <v>3597</v>
      </c>
      <c r="E572" s="2" t="s">
        <v>3598</v>
      </c>
      <c r="F572" s="2" t="s">
        <v>3569</v>
      </c>
      <c r="G572" s="2" t="s">
        <v>3587</v>
      </c>
      <c r="H572" s="5">
        <v>46204</v>
      </c>
    </row>
    <row r="573" spans="1:8" x14ac:dyDescent="0.25">
      <c r="A573" s="5">
        <v>46229</v>
      </c>
      <c r="B573" s="2">
        <v>2026</v>
      </c>
      <c r="C573" s="2">
        <v>7</v>
      </c>
      <c r="D573" s="2" t="s">
        <v>3597</v>
      </c>
      <c r="E573" s="2" t="s">
        <v>3598</v>
      </c>
      <c r="F573" s="2" t="s">
        <v>3569</v>
      </c>
      <c r="G573" s="2" t="s">
        <v>3588</v>
      </c>
      <c r="H573" s="5">
        <v>46204</v>
      </c>
    </row>
    <row r="574" spans="1:8" x14ac:dyDescent="0.25">
      <c r="A574" s="5">
        <v>46230</v>
      </c>
      <c r="B574" s="2">
        <v>2026</v>
      </c>
      <c r="C574" s="2">
        <v>7</v>
      </c>
      <c r="D574" s="2" t="s">
        <v>3597</v>
      </c>
      <c r="E574" s="2" t="s">
        <v>3598</v>
      </c>
      <c r="F574" s="2" t="s">
        <v>3569</v>
      </c>
      <c r="G574" s="2" t="s">
        <v>3589</v>
      </c>
      <c r="H574" s="5">
        <v>46204</v>
      </c>
    </row>
    <row r="575" spans="1:8" x14ac:dyDescent="0.25">
      <c r="A575" s="5">
        <v>46231</v>
      </c>
      <c r="B575" s="2">
        <v>2026</v>
      </c>
      <c r="C575" s="2">
        <v>7</v>
      </c>
      <c r="D575" s="2" t="s">
        <v>3597</v>
      </c>
      <c r="E575" s="2" t="s">
        <v>3598</v>
      </c>
      <c r="F575" s="2" t="s">
        <v>3569</v>
      </c>
      <c r="G575" s="2" t="s">
        <v>3590</v>
      </c>
      <c r="H575" s="5">
        <v>46204</v>
      </c>
    </row>
    <row r="576" spans="1:8" x14ac:dyDescent="0.25">
      <c r="A576" s="5">
        <v>46232</v>
      </c>
      <c r="B576" s="2">
        <v>2026</v>
      </c>
      <c r="C576" s="2">
        <v>7</v>
      </c>
      <c r="D576" s="2" t="s">
        <v>3597</v>
      </c>
      <c r="E576" s="2" t="s">
        <v>3598</v>
      </c>
      <c r="F576" s="2" t="s">
        <v>3569</v>
      </c>
      <c r="G576" s="2" t="s">
        <v>3584</v>
      </c>
      <c r="H576" s="5">
        <v>46204</v>
      </c>
    </row>
    <row r="577" spans="1:8" x14ac:dyDescent="0.25">
      <c r="A577" s="5">
        <v>46233</v>
      </c>
      <c r="B577" s="2">
        <v>2026</v>
      </c>
      <c r="C577" s="2">
        <v>7</v>
      </c>
      <c r="D577" s="2" t="s">
        <v>3597</v>
      </c>
      <c r="E577" s="2" t="s">
        <v>3598</v>
      </c>
      <c r="F577" s="2" t="s">
        <v>3569</v>
      </c>
      <c r="G577" s="2" t="s">
        <v>3585</v>
      </c>
      <c r="H577" s="5">
        <v>46204</v>
      </c>
    </row>
    <row r="578" spans="1:8" x14ac:dyDescent="0.25">
      <c r="A578" s="5">
        <v>46234</v>
      </c>
      <c r="B578" s="2">
        <v>2026</v>
      </c>
      <c r="C578" s="2">
        <v>7</v>
      </c>
      <c r="D578" s="2" t="s">
        <v>3597</v>
      </c>
      <c r="E578" s="2" t="s">
        <v>3598</v>
      </c>
      <c r="F578" s="2" t="s">
        <v>3569</v>
      </c>
      <c r="G578" s="2" t="s">
        <v>3586</v>
      </c>
      <c r="H578" s="5">
        <v>46204</v>
      </c>
    </row>
    <row r="579" spans="1:8" x14ac:dyDescent="0.25">
      <c r="A579" s="5">
        <v>46235</v>
      </c>
      <c r="B579" s="2">
        <v>2026</v>
      </c>
      <c r="C579" s="2">
        <v>8</v>
      </c>
      <c r="D579" s="2" t="s">
        <v>3599</v>
      </c>
      <c r="E579" s="2" t="s">
        <v>3598</v>
      </c>
      <c r="F579" s="2" t="s">
        <v>3570</v>
      </c>
      <c r="G579" s="2" t="s">
        <v>3587</v>
      </c>
      <c r="H579" s="5">
        <v>46235</v>
      </c>
    </row>
    <row r="580" spans="1:8" x14ac:dyDescent="0.25">
      <c r="A580" s="5">
        <v>46236</v>
      </c>
      <c r="B580" s="2">
        <v>2026</v>
      </c>
      <c r="C580" s="2">
        <v>8</v>
      </c>
      <c r="D580" s="2" t="s">
        <v>3599</v>
      </c>
      <c r="E580" s="2" t="s">
        <v>3598</v>
      </c>
      <c r="F580" s="2" t="s">
        <v>3570</v>
      </c>
      <c r="G580" s="2" t="s">
        <v>3588</v>
      </c>
      <c r="H580" s="5">
        <v>46235</v>
      </c>
    </row>
    <row r="581" spans="1:8" x14ac:dyDescent="0.25">
      <c r="A581" s="5">
        <v>46237</v>
      </c>
      <c r="B581" s="2">
        <v>2026</v>
      </c>
      <c r="C581" s="2">
        <v>8</v>
      </c>
      <c r="D581" s="2" t="s">
        <v>3599</v>
      </c>
      <c r="E581" s="2" t="s">
        <v>3598</v>
      </c>
      <c r="F581" s="2" t="s">
        <v>3570</v>
      </c>
      <c r="G581" s="2" t="s">
        <v>3589</v>
      </c>
      <c r="H581" s="5">
        <v>46235</v>
      </c>
    </row>
    <row r="582" spans="1:8" x14ac:dyDescent="0.25">
      <c r="A582" s="5">
        <v>46238</v>
      </c>
      <c r="B582" s="2">
        <v>2026</v>
      </c>
      <c r="C582" s="2">
        <v>8</v>
      </c>
      <c r="D582" s="2" t="s">
        <v>3599</v>
      </c>
      <c r="E582" s="2" t="s">
        <v>3598</v>
      </c>
      <c r="F582" s="2" t="s">
        <v>3570</v>
      </c>
      <c r="G582" s="2" t="s">
        <v>3590</v>
      </c>
      <c r="H582" s="5">
        <v>46235</v>
      </c>
    </row>
    <row r="583" spans="1:8" x14ac:dyDescent="0.25">
      <c r="A583" s="5">
        <v>46239</v>
      </c>
      <c r="B583" s="2">
        <v>2026</v>
      </c>
      <c r="C583" s="2">
        <v>8</v>
      </c>
      <c r="D583" s="2" t="s">
        <v>3599</v>
      </c>
      <c r="E583" s="2" t="s">
        <v>3598</v>
      </c>
      <c r="F583" s="2" t="s">
        <v>3570</v>
      </c>
      <c r="G583" s="2" t="s">
        <v>3584</v>
      </c>
      <c r="H583" s="5">
        <v>46235</v>
      </c>
    </row>
    <row r="584" spans="1:8" x14ac:dyDescent="0.25">
      <c r="A584" s="5">
        <v>46240</v>
      </c>
      <c r="B584" s="2">
        <v>2026</v>
      </c>
      <c r="C584" s="2">
        <v>8</v>
      </c>
      <c r="D584" s="2" t="s">
        <v>3599</v>
      </c>
      <c r="E584" s="2" t="s">
        <v>3598</v>
      </c>
      <c r="F584" s="2" t="s">
        <v>3570</v>
      </c>
      <c r="G584" s="2" t="s">
        <v>3585</v>
      </c>
      <c r="H584" s="5">
        <v>46235</v>
      </c>
    </row>
    <row r="585" spans="1:8" x14ac:dyDescent="0.25">
      <c r="A585" s="5">
        <v>46241</v>
      </c>
      <c r="B585" s="2">
        <v>2026</v>
      </c>
      <c r="C585" s="2">
        <v>8</v>
      </c>
      <c r="D585" s="2" t="s">
        <v>3599</v>
      </c>
      <c r="E585" s="2" t="s">
        <v>3598</v>
      </c>
      <c r="F585" s="2" t="s">
        <v>3570</v>
      </c>
      <c r="G585" s="2" t="s">
        <v>3586</v>
      </c>
      <c r="H585" s="5">
        <v>46235</v>
      </c>
    </row>
    <row r="586" spans="1:8" x14ac:dyDescent="0.25">
      <c r="A586" s="5">
        <v>46242</v>
      </c>
      <c r="B586" s="2">
        <v>2026</v>
      </c>
      <c r="C586" s="2">
        <v>8</v>
      </c>
      <c r="D586" s="2" t="s">
        <v>3599</v>
      </c>
      <c r="E586" s="2" t="s">
        <v>3598</v>
      </c>
      <c r="F586" s="2" t="s">
        <v>3570</v>
      </c>
      <c r="G586" s="2" t="s">
        <v>3587</v>
      </c>
      <c r="H586" s="5">
        <v>46235</v>
      </c>
    </row>
    <row r="587" spans="1:8" x14ac:dyDescent="0.25">
      <c r="A587" s="5">
        <v>46243</v>
      </c>
      <c r="B587" s="2">
        <v>2026</v>
      </c>
      <c r="C587" s="2">
        <v>8</v>
      </c>
      <c r="D587" s="2" t="s">
        <v>3599</v>
      </c>
      <c r="E587" s="2" t="s">
        <v>3598</v>
      </c>
      <c r="F587" s="2" t="s">
        <v>3570</v>
      </c>
      <c r="G587" s="2" t="s">
        <v>3588</v>
      </c>
      <c r="H587" s="5">
        <v>46235</v>
      </c>
    </row>
    <row r="588" spans="1:8" x14ac:dyDescent="0.25">
      <c r="A588" s="5">
        <v>46244</v>
      </c>
      <c r="B588" s="2">
        <v>2026</v>
      </c>
      <c r="C588" s="2">
        <v>8</v>
      </c>
      <c r="D588" s="2" t="s">
        <v>3599</v>
      </c>
      <c r="E588" s="2" t="s">
        <v>3598</v>
      </c>
      <c r="F588" s="2" t="s">
        <v>3570</v>
      </c>
      <c r="G588" s="2" t="s">
        <v>3589</v>
      </c>
      <c r="H588" s="5">
        <v>46235</v>
      </c>
    </row>
    <row r="589" spans="1:8" x14ac:dyDescent="0.25">
      <c r="A589" s="5">
        <v>46245</v>
      </c>
      <c r="B589" s="2">
        <v>2026</v>
      </c>
      <c r="C589" s="2">
        <v>8</v>
      </c>
      <c r="D589" s="2" t="s">
        <v>3599</v>
      </c>
      <c r="E589" s="2" t="s">
        <v>3598</v>
      </c>
      <c r="F589" s="2" t="s">
        <v>3570</v>
      </c>
      <c r="G589" s="2" t="s">
        <v>3590</v>
      </c>
      <c r="H589" s="5">
        <v>46235</v>
      </c>
    </row>
    <row r="590" spans="1:8" x14ac:dyDescent="0.25">
      <c r="A590" s="5">
        <v>46246</v>
      </c>
      <c r="B590" s="2">
        <v>2026</v>
      </c>
      <c r="C590" s="2">
        <v>8</v>
      </c>
      <c r="D590" s="2" t="s">
        <v>3599</v>
      </c>
      <c r="E590" s="2" t="s">
        <v>3598</v>
      </c>
      <c r="F590" s="2" t="s">
        <v>3570</v>
      </c>
      <c r="G590" s="2" t="s">
        <v>3584</v>
      </c>
      <c r="H590" s="5">
        <v>46235</v>
      </c>
    </row>
    <row r="591" spans="1:8" x14ac:dyDescent="0.25">
      <c r="A591" s="5">
        <v>46247</v>
      </c>
      <c r="B591" s="2">
        <v>2026</v>
      </c>
      <c r="C591" s="2">
        <v>8</v>
      </c>
      <c r="D591" s="2" t="s">
        <v>3599</v>
      </c>
      <c r="E591" s="2" t="s">
        <v>3598</v>
      </c>
      <c r="F591" s="2" t="s">
        <v>3570</v>
      </c>
      <c r="G591" s="2" t="s">
        <v>3585</v>
      </c>
      <c r="H591" s="5">
        <v>46235</v>
      </c>
    </row>
    <row r="592" spans="1:8" x14ac:dyDescent="0.25">
      <c r="A592" s="5">
        <v>46248</v>
      </c>
      <c r="B592" s="2">
        <v>2026</v>
      </c>
      <c r="C592" s="2">
        <v>8</v>
      </c>
      <c r="D592" s="2" t="s">
        <v>3599</v>
      </c>
      <c r="E592" s="2" t="s">
        <v>3598</v>
      </c>
      <c r="F592" s="2" t="s">
        <v>3570</v>
      </c>
      <c r="G592" s="2" t="s">
        <v>3586</v>
      </c>
      <c r="H592" s="5">
        <v>46235</v>
      </c>
    </row>
    <row r="593" spans="1:8" x14ac:dyDescent="0.25">
      <c r="A593" s="5">
        <v>46249</v>
      </c>
      <c r="B593" s="2">
        <v>2026</v>
      </c>
      <c r="C593" s="2">
        <v>8</v>
      </c>
      <c r="D593" s="2" t="s">
        <v>3599</v>
      </c>
      <c r="E593" s="2" t="s">
        <v>3598</v>
      </c>
      <c r="F593" s="2" t="s">
        <v>3570</v>
      </c>
      <c r="G593" s="2" t="s">
        <v>3587</v>
      </c>
      <c r="H593" s="5">
        <v>46235</v>
      </c>
    </row>
    <row r="594" spans="1:8" x14ac:dyDescent="0.25">
      <c r="A594" s="5">
        <v>46250</v>
      </c>
      <c r="B594" s="2">
        <v>2026</v>
      </c>
      <c r="C594" s="2">
        <v>8</v>
      </c>
      <c r="D594" s="2" t="s">
        <v>3599</v>
      </c>
      <c r="E594" s="2" t="s">
        <v>3598</v>
      </c>
      <c r="F594" s="2" t="s">
        <v>3570</v>
      </c>
      <c r="G594" s="2" t="s">
        <v>3588</v>
      </c>
      <c r="H594" s="5">
        <v>46235</v>
      </c>
    </row>
    <row r="595" spans="1:8" x14ac:dyDescent="0.25">
      <c r="A595" s="5">
        <v>46251</v>
      </c>
      <c r="B595" s="2">
        <v>2026</v>
      </c>
      <c r="C595" s="2">
        <v>8</v>
      </c>
      <c r="D595" s="2" t="s">
        <v>3599</v>
      </c>
      <c r="E595" s="2" t="s">
        <v>3598</v>
      </c>
      <c r="F595" s="2" t="s">
        <v>3570</v>
      </c>
      <c r="G595" s="2" t="s">
        <v>3589</v>
      </c>
      <c r="H595" s="5">
        <v>46235</v>
      </c>
    </row>
    <row r="596" spans="1:8" x14ac:dyDescent="0.25">
      <c r="A596" s="5">
        <v>46252</v>
      </c>
      <c r="B596" s="2">
        <v>2026</v>
      </c>
      <c r="C596" s="2">
        <v>8</v>
      </c>
      <c r="D596" s="2" t="s">
        <v>3599</v>
      </c>
      <c r="E596" s="2" t="s">
        <v>3598</v>
      </c>
      <c r="F596" s="2" t="s">
        <v>3570</v>
      </c>
      <c r="G596" s="2" t="s">
        <v>3590</v>
      </c>
      <c r="H596" s="5">
        <v>46235</v>
      </c>
    </row>
    <row r="597" spans="1:8" x14ac:dyDescent="0.25">
      <c r="A597" s="5">
        <v>46253</v>
      </c>
      <c r="B597" s="2">
        <v>2026</v>
      </c>
      <c r="C597" s="2">
        <v>8</v>
      </c>
      <c r="D597" s="2" t="s">
        <v>3599</v>
      </c>
      <c r="E597" s="2" t="s">
        <v>3598</v>
      </c>
      <c r="F597" s="2" t="s">
        <v>3570</v>
      </c>
      <c r="G597" s="2" t="s">
        <v>3584</v>
      </c>
      <c r="H597" s="5">
        <v>46235</v>
      </c>
    </row>
    <row r="598" spans="1:8" x14ac:dyDescent="0.25">
      <c r="A598" s="5">
        <v>46254</v>
      </c>
      <c r="B598" s="2">
        <v>2026</v>
      </c>
      <c r="C598" s="2">
        <v>8</v>
      </c>
      <c r="D598" s="2" t="s">
        <v>3599</v>
      </c>
      <c r="E598" s="2" t="s">
        <v>3598</v>
      </c>
      <c r="F598" s="2" t="s">
        <v>3570</v>
      </c>
      <c r="G598" s="2" t="s">
        <v>3585</v>
      </c>
      <c r="H598" s="5">
        <v>46235</v>
      </c>
    </row>
    <row r="599" spans="1:8" x14ac:dyDescent="0.25">
      <c r="A599" s="5">
        <v>46255</v>
      </c>
      <c r="B599" s="2">
        <v>2026</v>
      </c>
      <c r="C599" s="2">
        <v>8</v>
      </c>
      <c r="D599" s="2" t="s">
        <v>3599</v>
      </c>
      <c r="E599" s="2" t="s">
        <v>3598</v>
      </c>
      <c r="F599" s="2" t="s">
        <v>3570</v>
      </c>
      <c r="G599" s="2" t="s">
        <v>3586</v>
      </c>
      <c r="H599" s="5">
        <v>46235</v>
      </c>
    </row>
    <row r="600" spans="1:8" x14ac:dyDescent="0.25">
      <c r="A600" s="5">
        <v>46256</v>
      </c>
      <c r="B600" s="2">
        <v>2026</v>
      </c>
      <c r="C600" s="2">
        <v>8</v>
      </c>
      <c r="D600" s="2" t="s">
        <v>3599</v>
      </c>
      <c r="E600" s="2" t="s">
        <v>3598</v>
      </c>
      <c r="F600" s="2" t="s">
        <v>3570</v>
      </c>
      <c r="G600" s="2" t="s">
        <v>3587</v>
      </c>
      <c r="H600" s="5">
        <v>46235</v>
      </c>
    </row>
    <row r="601" spans="1:8" x14ac:dyDescent="0.25">
      <c r="A601" s="5">
        <v>46257</v>
      </c>
      <c r="B601" s="2">
        <v>2026</v>
      </c>
      <c r="C601" s="2">
        <v>8</v>
      </c>
      <c r="D601" s="2" t="s">
        <v>3599</v>
      </c>
      <c r="E601" s="2" t="s">
        <v>3598</v>
      </c>
      <c r="F601" s="2" t="s">
        <v>3570</v>
      </c>
      <c r="G601" s="2" t="s">
        <v>3588</v>
      </c>
      <c r="H601" s="5">
        <v>46235</v>
      </c>
    </row>
    <row r="602" spans="1:8" x14ac:dyDescent="0.25">
      <c r="A602" s="5">
        <v>46258</v>
      </c>
      <c r="B602" s="2">
        <v>2026</v>
      </c>
      <c r="C602" s="2">
        <v>8</v>
      </c>
      <c r="D602" s="2" t="s">
        <v>3599</v>
      </c>
      <c r="E602" s="2" t="s">
        <v>3598</v>
      </c>
      <c r="F602" s="2" t="s">
        <v>3570</v>
      </c>
      <c r="G602" s="2" t="s">
        <v>3589</v>
      </c>
      <c r="H602" s="5">
        <v>46235</v>
      </c>
    </row>
    <row r="603" spans="1:8" x14ac:dyDescent="0.25">
      <c r="A603" s="5">
        <v>46259</v>
      </c>
      <c r="B603" s="2">
        <v>2026</v>
      </c>
      <c r="C603" s="2">
        <v>8</v>
      </c>
      <c r="D603" s="2" t="s">
        <v>3599</v>
      </c>
      <c r="E603" s="2" t="s">
        <v>3598</v>
      </c>
      <c r="F603" s="2" t="s">
        <v>3570</v>
      </c>
      <c r="G603" s="2" t="s">
        <v>3590</v>
      </c>
      <c r="H603" s="5">
        <v>46235</v>
      </c>
    </row>
    <row r="604" spans="1:8" x14ac:dyDescent="0.25">
      <c r="A604" s="5">
        <v>46260</v>
      </c>
      <c r="B604" s="2">
        <v>2026</v>
      </c>
      <c r="C604" s="2">
        <v>8</v>
      </c>
      <c r="D604" s="2" t="s">
        <v>3599</v>
      </c>
      <c r="E604" s="2" t="s">
        <v>3598</v>
      </c>
      <c r="F604" s="2" t="s">
        <v>3570</v>
      </c>
      <c r="G604" s="2" t="s">
        <v>3584</v>
      </c>
      <c r="H604" s="5">
        <v>46235</v>
      </c>
    </row>
    <row r="605" spans="1:8" x14ac:dyDescent="0.25">
      <c r="A605" s="5">
        <v>46261</v>
      </c>
      <c r="B605" s="2">
        <v>2026</v>
      </c>
      <c r="C605" s="2">
        <v>8</v>
      </c>
      <c r="D605" s="2" t="s">
        <v>3599</v>
      </c>
      <c r="E605" s="2" t="s">
        <v>3598</v>
      </c>
      <c r="F605" s="2" t="s">
        <v>3570</v>
      </c>
      <c r="G605" s="2" t="s">
        <v>3585</v>
      </c>
      <c r="H605" s="5">
        <v>46235</v>
      </c>
    </row>
    <row r="606" spans="1:8" x14ac:dyDescent="0.25">
      <c r="A606" s="5">
        <v>46262</v>
      </c>
      <c r="B606" s="2">
        <v>2026</v>
      </c>
      <c r="C606" s="2">
        <v>8</v>
      </c>
      <c r="D606" s="2" t="s">
        <v>3599</v>
      </c>
      <c r="E606" s="2" t="s">
        <v>3598</v>
      </c>
      <c r="F606" s="2" t="s">
        <v>3570</v>
      </c>
      <c r="G606" s="2" t="s">
        <v>3586</v>
      </c>
      <c r="H606" s="5">
        <v>46235</v>
      </c>
    </row>
    <row r="607" spans="1:8" x14ac:dyDescent="0.25">
      <c r="A607" s="5">
        <v>46263</v>
      </c>
      <c r="B607" s="2">
        <v>2026</v>
      </c>
      <c r="C607" s="2">
        <v>8</v>
      </c>
      <c r="D607" s="2" t="s">
        <v>3599</v>
      </c>
      <c r="E607" s="2" t="s">
        <v>3598</v>
      </c>
      <c r="F607" s="2" t="s">
        <v>3570</v>
      </c>
      <c r="G607" s="2" t="s">
        <v>3587</v>
      </c>
      <c r="H607" s="5">
        <v>46235</v>
      </c>
    </row>
    <row r="608" spans="1:8" x14ac:dyDescent="0.25">
      <c r="A608" s="5">
        <v>46264</v>
      </c>
      <c r="B608" s="2">
        <v>2026</v>
      </c>
      <c r="C608" s="2">
        <v>8</v>
      </c>
      <c r="D608" s="2" t="s">
        <v>3599</v>
      </c>
      <c r="E608" s="2" t="s">
        <v>3598</v>
      </c>
      <c r="F608" s="2" t="s">
        <v>3570</v>
      </c>
      <c r="G608" s="2" t="s">
        <v>3588</v>
      </c>
      <c r="H608" s="5">
        <v>46235</v>
      </c>
    </row>
    <row r="609" spans="1:8" x14ac:dyDescent="0.25">
      <c r="A609" s="5">
        <v>46265</v>
      </c>
      <c r="B609" s="2">
        <v>2026</v>
      </c>
      <c r="C609" s="2">
        <v>8</v>
      </c>
      <c r="D609" s="2" t="s">
        <v>3599</v>
      </c>
      <c r="E609" s="2" t="s">
        <v>3598</v>
      </c>
      <c r="F609" s="2" t="s">
        <v>3570</v>
      </c>
      <c r="G609" s="2" t="s">
        <v>3589</v>
      </c>
      <c r="H609" s="5">
        <v>46235</v>
      </c>
    </row>
    <row r="610" spans="1:8" x14ac:dyDescent="0.25">
      <c r="A610" s="5">
        <v>46266</v>
      </c>
      <c r="B610" s="2">
        <v>2026</v>
      </c>
      <c r="C610" s="2">
        <v>9</v>
      </c>
      <c r="D610" s="2" t="s">
        <v>3600</v>
      </c>
      <c r="E610" s="2" t="s">
        <v>3598</v>
      </c>
      <c r="F610" s="2" t="s">
        <v>3571</v>
      </c>
      <c r="G610" s="2" t="s">
        <v>3590</v>
      </c>
      <c r="H610" s="5">
        <v>46266</v>
      </c>
    </row>
    <row r="611" spans="1:8" x14ac:dyDescent="0.25">
      <c r="A611" s="5">
        <v>46267</v>
      </c>
      <c r="B611" s="2">
        <v>2026</v>
      </c>
      <c r="C611" s="2">
        <v>9</v>
      </c>
      <c r="D611" s="2" t="s">
        <v>3600</v>
      </c>
      <c r="E611" s="2" t="s">
        <v>3598</v>
      </c>
      <c r="F611" s="2" t="s">
        <v>3571</v>
      </c>
      <c r="G611" s="2" t="s">
        <v>3584</v>
      </c>
      <c r="H611" s="5">
        <v>46266</v>
      </c>
    </row>
    <row r="612" spans="1:8" x14ac:dyDescent="0.25">
      <c r="A612" s="5">
        <v>46268</v>
      </c>
      <c r="B612" s="2">
        <v>2026</v>
      </c>
      <c r="C612" s="2">
        <v>9</v>
      </c>
      <c r="D612" s="2" t="s">
        <v>3600</v>
      </c>
      <c r="E612" s="2" t="s">
        <v>3598</v>
      </c>
      <c r="F612" s="2" t="s">
        <v>3571</v>
      </c>
      <c r="G612" s="2" t="s">
        <v>3585</v>
      </c>
      <c r="H612" s="5">
        <v>46266</v>
      </c>
    </row>
    <row r="613" spans="1:8" x14ac:dyDescent="0.25">
      <c r="A613" s="5">
        <v>46269</v>
      </c>
      <c r="B613" s="2">
        <v>2026</v>
      </c>
      <c r="C613" s="2">
        <v>9</v>
      </c>
      <c r="D613" s="2" t="s">
        <v>3600</v>
      </c>
      <c r="E613" s="2" t="s">
        <v>3598</v>
      </c>
      <c r="F613" s="2" t="s">
        <v>3571</v>
      </c>
      <c r="G613" s="2" t="s">
        <v>3586</v>
      </c>
      <c r="H613" s="5">
        <v>46266</v>
      </c>
    </row>
    <row r="614" spans="1:8" x14ac:dyDescent="0.25">
      <c r="A614" s="5">
        <v>46270</v>
      </c>
      <c r="B614" s="2">
        <v>2026</v>
      </c>
      <c r="C614" s="2">
        <v>9</v>
      </c>
      <c r="D614" s="2" t="s">
        <v>3600</v>
      </c>
      <c r="E614" s="2" t="s">
        <v>3598</v>
      </c>
      <c r="F614" s="2" t="s">
        <v>3571</v>
      </c>
      <c r="G614" s="2" t="s">
        <v>3587</v>
      </c>
      <c r="H614" s="5">
        <v>46266</v>
      </c>
    </row>
    <row r="615" spans="1:8" x14ac:dyDescent="0.25">
      <c r="A615" s="5">
        <v>46271</v>
      </c>
      <c r="B615" s="2">
        <v>2026</v>
      </c>
      <c r="C615" s="2">
        <v>9</v>
      </c>
      <c r="D615" s="2" t="s">
        <v>3600</v>
      </c>
      <c r="E615" s="2" t="s">
        <v>3598</v>
      </c>
      <c r="F615" s="2" t="s">
        <v>3571</v>
      </c>
      <c r="G615" s="2" t="s">
        <v>3588</v>
      </c>
      <c r="H615" s="5">
        <v>46266</v>
      </c>
    </row>
    <row r="616" spans="1:8" x14ac:dyDescent="0.25">
      <c r="A616" s="5">
        <v>46272</v>
      </c>
      <c r="B616" s="2">
        <v>2026</v>
      </c>
      <c r="C616" s="2">
        <v>9</v>
      </c>
      <c r="D616" s="2" t="s">
        <v>3600</v>
      </c>
      <c r="E616" s="2" t="s">
        <v>3598</v>
      </c>
      <c r="F616" s="2" t="s">
        <v>3571</v>
      </c>
      <c r="G616" s="2" t="s">
        <v>3589</v>
      </c>
      <c r="H616" s="5">
        <v>46266</v>
      </c>
    </row>
    <row r="617" spans="1:8" x14ac:dyDescent="0.25">
      <c r="A617" s="5">
        <v>46273</v>
      </c>
      <c r="B617" s="2">
        <v>2026</v>
      </c>
      <c r="C617" s="2">
        <v>9</v>
      </c>
      <c r="D617" s="2" t="s">
        <v>3600</v>
      </c>
      <c r="E617" s="2" t="s">
        <v>3598</v>
      </c>
      <c r="F617" s="2" t="s">
        <v>3571</v>
      </c>
      <c r="G617" s="2" t="s">
        <v>3590</v>
      </c>
      <c r="H617" s="5">
        <v>46266</v>
      </c>
    </row>
    <row r="618" spans="1:8" x14ac:dyDescent="0.25">
      <c r="A618" s="5">
        <v>46274</v>
      </c>
      <c r="B618" s="2">
        <v>2026</v>
      </c>
      <c r="C618" s="2">
        <v>9</v>
      </c>
      <c r="D618" s="2" t="s">
        <v>3600</v>
      </c>
      <c r="E618" s="2" t="s">
        <v>3598</v>
      </c>
      <c r="F618" s="2" t="s">
        <v>3571</v>
      </c>
      <c r="G618" s="2" t="s">
        <v>3584</v>
      </c>
      <c r="H618" s="5">
        <v>46266</v>
      </c>
    </row>
    <row r="619" spans="1:8" x14ac:dyDescent="0.25">
      <c r="A619" s="5">
        <v>46275</v>
      </c>
      <c r="B619" s="2">
        <v>2026</v>
      </c>
      <c r="C619" s="2">
        <v>9</v>
      </c>
      <c r="D619" s="2" t="s">
        <v>3600</v>
      </c>
      <c r="E619" s="2" t="s">
        <v>3598</v>
      </c>
      <c r="F619" s="2" t="s">
        <v>3571</v>
      </c>
      <c r="G619" s="2" t="s">
        <v>3585</v>
      </c>
      <c r="H619" s="5">
        <v>46266</v>
      </c>
    </row>
    <row r="620" spans="1:8" x14ac:dyDescent="0.25">
      <c r="A620" s="5">
        <v>46276</v>
      </c>
      <c r="B620" s="2">
        <v>2026</v>
      </c>
      <c r="C620" s="2">
        <v>9</v>
      </c>
      <c r="D620" s="2" t="s">
        <v>3600</v>
      </c>
      <c r="E620" s="2" t="s">
        <v>3598</v>
      </c>
      <c r="F620" s="2" t="s">
        <v>3571</v>
      </c>
      <c r="G620" s="2" t="s">
        <v>3586</v>
      </c>
      <c r="H620" s="5">
        <v>46266</v>
      </c>
    </row>
    <row r="621" spans="1:8" x14ac:dyDescent="0.25">
      <c r="A621" s="5">
        <v>46277</v>
      </c>
      <c r="B621" s="2">
        <v>2026</v>
      </c>
      <c r="C621" s="2">
        <v>9</v>
      </c>
      <c r="D621" s="2" t="s">
        <v>3600</v>
      </c>
      <c r="E621" s="2" t="s">
        <v>3598</v>
      </c>
      <c r="F621" s="2" t="s">
        <v>3571</v>
      </c>
      <c r="G621" s="2" t="s">
        <v>3587</v>
      </c>
      <c r="H621" s="5">
        <v>46266</v>
      </c>
    </row>
    <row r="622" spans="1:8" x14ac:dyDescent="0.25">
      <c r="A622" s="5">
        <v>46278</v>
      </c>
      <c r="B622" s="2">
        <v>2026</v>
      </c>
      <c r="C622" s="2">
        <v>9</v>
      </c>
      <c r="D622" s="2" t="s">
        <v>3600</v>
      </c>
      <c r="E622" s="2" t="s">
        <v>3598</v>
      </c>
      <c r="F622" s="2" t="s">
        <v>3571</v>
      </c>
      <c r="G622" s="2" t="s">
        <v>3588</v>
      </c>
      <c r="H622" s="5">
        <v>46266</v>
      </c>
    </row>
    <row r="623" spans="1:8" x14ac:dyDescent="0.25">
      <c r="A623" s="5">
        <v>46279</v>
      </c>
      <c r="B623" s="2">
        <v>2026</v>
      </c>
      <c r="C623" s="2">
        <v>9</v>
      </c>
      <c r="D623" s="2" t="s">
        <v>3600</v>
      </c>
      <c r="E623" s="2" t="s">
        <v>3598</v>
      </c>
      <c r="F623" s="2" t="s">
        <v>3571</v>
      </c>
      <c r="G623" s="2" t="s">
        <v>3589</v>
      </c>
      <c r="H623" s="5">
        <v>46266</v>
      </c>
    </row>
    <row r="624" spans="1:8" x14ac:dyDescent="0.25">
      <c r="A624" s="5">
        <v>46280</v>
      </c>
      <c r="B624" s="2">
        <v>2026</v>
      </c>
      <c r="C624" s="2">
        <v>9</v>
      </c>
      <c r="D624" s="2" t="s">
        <v>3600</v>
      </c>
      <c r="E624" s="2" t="s">
        <v>3598</v>
      </c>
      <c r="F624" s="2" t="s">
        <v>3571</v>
      </c>
      <c r="G624" s="2" t="s">
        <v>3590</v>
      </c>
      <c r="H624" s="5">
        <v>46266</v>
      </c>
    </row>
    <row r="625" spans="1:8" x14ac:dyDescent="0.25">
      <c r="A625" s="5">
        <v>46281</v>
      </c>
      <c r="B625" s="2">
        <v>2026</v>
      </c>
      <c r="C625" s="2">
        <v>9</v>
      </c>
      <c r="D625" s="2" t="s">
        <v>3600</v>
      </c>
      <c r="E625" s="2" t="s">
        <v>3598</v>
      </c>
      <c r="F625" s="2" t="s">
        <v>3571</v>
      </c>
      <c r="G625" s="2" t="s">
        <v>3584</v>
      </c>
      <c r="H625" s="5">
        <v>46266</v>
      </c>
    </row>
    <row r="626" spans="1:8" x14ac:dyDescent="0.25">
      <c r="A626" s="5">
        <v>46282</v>
      </c>
      <c r="B626" s="2">
        <v>2026</v>
      </c>
      <c r="C626" s="2">
        <v>9</v>
      </c>
      <c r="D626" s="2" t="s">
        <v>3600</v>
      </c>
      <c r="E626" s="2" t="s">
        <v>3598</v>
      </c>
      <c r="F626" s="2" t="s">
        <v>3571</v>
      </c>
      <c r="G626" s="2" t="s">
        <v>3585</v>
      </c>
      <c r="H626" s="5">
        <v>46266</v>
      </c>
    </row>
    <row r="627" spans="1:8" x14ac:dyDescent="0.25">
      <c r="A627" s="5">
        <v>46283</v>
      </c>
      <c r="B627" s="2">
        <v>2026</v>
      </c>
      <c r="C627" s="2">
        <v>9</v>
      </c>
      <c r="D627" s="2" t="s">
        <v>3600</v>
      </c>
      <c r="E627" s="2" t="s">
        <v>3598</v>
      </c>
      <c r="F627" s="2" t="s">
        <v>3571</v>
      </c>
      <c r="G627" s="2" t="s">
        <v>3586</v>
      </c>
      <c r="H627" s="5">
        <v>46266</v>
      </c>
    </row>
    <row r="628" spans="1:8" x14ac:dyDescent="0.25">
      <c r="A628" s="5">
        <v>46284</v>
      </c>
      <c r="B628" s="2">
        <v>2026</v>
      </c>
      <c r="C628" s="2">
        <v>9</v>
      </c>
      <c r="D628" s="2" t="s">
        <v>3600</v>
      </c>
      <c r="E628" s="2" t="s">
        <v>3598</v>
      </c>
      <c r="F628" s="2" t="s">
        <v>3571</v>
      </c>
      <c r="G628" s="2" t="s">
        <v>3587</v>
      </c>
      <c r="H628" s="5">
        <v>46266</v>
      </c>
    </row>
    <row r="629" spans="1:8" x14ac:dyDescent="0.25">
      <c r="A629" s="5">
        <v>46285</v>
      </c>
      <c r="B629" s="2">
        <v>2026</v>
      </c>
      <c r="C629" s="2">
        <v>9</v>
      </c>
      <c r="D629" s="2" t="s">
        <v>3600</v>
      </c>
      <c r="E629" s="2" t="s">
        <v>3598</v>
      </c>
      <c r="F629" s="2" t="s">
        <v>3571</v>
      </c>
      <c r="G629" s="2" t="s">
        <v>3588</v>
      </c>
      <c r="H629" s="5">
        <v>46266</v>
      </c>
    </row>
    <row r="630" spans="1:8" x14ac:dyDescent="0.25">
      <c r="A630" s="5">
        <v>46286</v>
      </c>
      <c r="B630" s="2">
        <v>2026</v>
      </c>
      <c r="C630" s="2">
        <v>9</v>
      </c>
      <c r="D630" s="2" t="s">
        <v>3600</v>
      </c>
      <c r="E630" s="2" t="s">
        <v>3598</v>
      </c>
      <c r="F630" s="2" t="s">
        <v>3571</v>
      </c>
      <c r="G630" s="2" t="s">
        <v>3589</v>
      </c>
      <c r="H630" s="5">
        <v>46266</v>
      </c>
    </row>
    <row r="631" spans="1:8" x14ac:dyDescent="0.25">
      <c r="A631" s="5">
        <v>46287</v>
      </c>
      <c r="B631" s="2">
        <v>2026</v>
      </c>
      <c r="C631" s="2">
        <v>9</v>
      </c>
      <c r="D631" s="2" t="s">
        <v>3600</v>
      </c>
      <c r="E631" s="2" t="s">
        <v>3598</v>
      </c>
      <c r="F631" s="2" t="s">
        <v>3571</v>
      </c>
      <c r="G631" s="2" t="s">
        <v>3590</v>
      </c>
      <c r="H631" s="5">
        <v>46266</v>
      </c>
    </row>
    <row r="632" spans="1:8" x14ac:dyDescent="0.25">
      <c r="A632" s="5">
        <v>46288</v>
      </c>
      <c r="B632" s="2">
        <v>2026</v>
      </c>
      <c r="C632" s="2">
        <v>9</v>
      </c>
      <c r="D632" s="2" t="s">
        <v>3600</v>
      </c>
      <c r="E632" s="2" t="s">
        <v>3598</v>
      </c>
      <c r="F632" s="2" t="s">
        <v>3571</v>
      </c>
      <c r="G632" s="2" t="s">
        <v>3584</v>
      </c>
      <c r="H632" s="5">
        <v>46266</v>
      </c>
    </row>
    <row r="633" spans="1:8" x14ac:dyDescent="0.25">
      <c r="A633" s="5">
        <v>46289</v>
      </c>
      <c r="B633" s="2">
        <v>2026</v>
      </c>
      <c r="C633" s="2">
        <v>9</v>
      </c>
      <c r="D633" s="2" t="s">
        <v>3600</v>
      </c>
      <c r="E633" s="2" t="s">
        <v>3598</v>
      </c>
      <c r="F633" s="2" t="s">
        <v>3571</v>
      </c>
      <c r="G633" s="2" t="s">
        <v>3585</v>
      </c>
      <c r="H633" s="5">
        <v>46266</v>
      </c>
    </row>
    <row r="634" spans="1:8" x14ac:dyDescent="0.25">
      <c r="A634" s="5">
        <v>46290</v>
      </c>
      <c r="B634" s="2">
        <v>2026</v>
      </c>
      <c r="C634" s="2">
        <v>9</v>
      </c>
      <c r="D634" s="2" t="s">
        <v>3600</v>
      </c>
      <c r="E634" s="2" t="s">
        <v>3598</v>
      </c>
      <c r="F634" s="2" t="s">
        <v>3571</v>
      </c>
      <c r="G634" s="2" t="s">
        <v>3586</v>
      </c>
      <c r="H634" s="5">
        <v>46266</v>
      </c>
    </row>
    <row r="635" spans="1:8" x14ac:dyDescent="0.25">
      <c r="A635" s="5">
        <v>46291</v>
      </c>
      <c r="B635" s="2">
        <v>2026</v>
      </c>
      <c r="C635" s="2">
        <v>9</v>
      </c>
      <c r="D635" s="2" t="s">
        <v>3600</v>
      </c>
      <c r="E635" s="2" t="s">
        <v>3598</v>
      </c>
      <c r="F635" s="2" t="s">
        <v>3571</v>
      </c>
      <c r="G635" s="2" t="s">
        <v>3587</v>
      </c>
      <c r="H635" s="5">
        <v>46266</v>
      </c>
    </row>
    <row r="636" spans="1:8" x14ac:dyDescent="0.25">
      <c r="A636" s="5">
        <v>46292</v>
      </c>
      <c r="B636" s="2">
        <v>2026</v>
      </c>
      <c r="C636" s="2">
        <v>9</v>
      </c>
      <c r="D636" s="2" t="s">
        <v>3600</v>
      </c>
      <c r="E636" s="2" t="s">
        <v>3598</v>
      </c>
      <c r="F636" s="2" t="s">
        <v>3571</v>
      </c>
      <c r="G636" s="2" t="s">
        <v>3588</v>
      </c>
      <c r="H636" s="5">
        <v>46266</v>
      </c>
    </row>
    <row r="637" spans="1:8" x14ac:dyDescent="0.25">
      <c r="A637" s="5">
        <v>46293</v>
      </c>
      <c r="B637" s="2">
        <v>2026</v>
      </c>
      <c r="C637" s="2">
        <v>9</v>
      </c>
      <c r="D637" s="2" t="s">
        <v>3600</v>
      </c>
      <c r="E637" s="2" t="s">
        <v>3598</v>
      </c>
      <c r="F637" s="2" t="s">
        <v>3571</v>
      </c>
      <c r="G637" s="2" t="s">
        <v>3589</v>
      </c>
      <c r="H637" s="5">
        <v>46266</v>
      </c>
    </row>
    <row r="638" spans="1:8" x14ac:dyDescent="0.25">
      <c r="A638" s="5">
        <v>46294</v>
      </c>
      <c r="B638" s="2">
        <v>2026</v>
      </c>
      <c r="C638" s="2">
        <v>9</v>
      </c>
      <c r="D638" s="2" t="s">
        <v>3600</v>
      </c>
      <c r="E638" s="2" t="s">
        <v>3598</v>
      </c>
      <c r="F638" s="2" t="s">
        <v>3571</v>
      </c>
      <c r="G638" s="2" t="s">
        <v>3590</v>
      </c>
      <c r="H638" s="5">
        <v>46266</v>
      </c>
    </row>
    <row r="639" spans="1:8" x14ac:dyDescent="0.25">
      <c r="A639" s="5">
        <v>46295</v>
      </c>
      <c r="B639" s="2">
        <v>2026</v>
      </c>
      <c r="C639" s="2">
        <v>9</v>
      </c>
      <c r="D639" s="2" t="s">
        <v>3600</v>
      </c>
      <c r="E639" s="2" t="s">
        <v>3598</v>
      </c>
      <c r="F639" s="2" t="s">
        <v>3571</v>
      </c>
      <c r="G639" s="2" t="s">
        <v>3584</v>
      </c>
      <c r="H639" s="5">
        <v>46266</v>
      </c>
    </row>
    <row r="640" spans="1:8" x14ac:dyDescent="0.25">
      <c r="A640" s="5">
        <v>46296</v>
      </c>
      <c r="B640" s="2">
        <v>2026</v>
      </c>
      <c r="C640" s="2">
        <v>10</v>
      </c>
      <c r="D640" s="2" t="s">
        <v>3601</v>
      </c>
      <c r="E640" s="2" t="s">
        <v>3602</v>
      </c>
      <c r="F640" s="2" t="s">
        <v>3572</v>
      </c>
      <c r="G640" s="2" t="s">
        <v>3585</v>
      </c>
      <c r="H640" s="5">
        <v>46296</v>
      </c>
    </row>
    <row r="641" spans="1:8" x14ac:dyDescent="0.25">
      <c r="A641" s="5">
        <v>46297</v>
      </c>
      <c r="B641" s="2">
        <v>2026</v>
      </c>
      <c r="C641" s="2">
        <v>10</v>
      </c>
      <c r="D641" s="2" t="s">
        <v>3601</v>
      </c>
      <c r="E641" s="2" t="s">
        <v>3602</v>
      </c>
      <c r="F641" s="2" t="s">
        <v>3572</v>
      </c>
      <c r="G641" s="2" t="s">
        <v>3586</v>
      </c>
      <c r="H641" s="5">
        <v>46296</v>
      </c>
    </row>
    <row r="642" spans="1:8" x14ac:dyDescent="0.25">
      <c r="A642" s="5">
        <v>46298</v>
      </c>
      <c r="B642" s="2">
        <v>2026</v>
      </c>
      <c r="C642" s="2">
        <v>10</v>
      </c>
      <c r="D642" s="2" t="s">
        <v>3601</v>
      </c>
      <c r="E642" s="2" t="s">
        <v>3602</v>
      </c>
      <c r="F642" s="2" t="s">
        <v>3572</v>
      </c>
      <c r="G642" s="2" t="s">
        <v>3587</v>
      </c>
      <c r="H642" s="5">
        <v>46296</v>
      </c>
    </row>
    <row r="643" spans="1:8" x14ac:dyDescent="0.25">
      <c r="A643" s="5">
        <v>46299</v>
      </c>
      <c r="B643" s="2">
        <v>2026</v>
      </c>
      <c r="C643" s="2">
        <v>10</v>
      </c>
      <c r="D643" s="2" t="s">
        <v>3601</v>
      </c>
      <c r="E643" s="2" t="s">
        <v>3602</v>
      </c>
      <c r="F643" s="2" t="s">
        <v>3572</v>
      </c>
      <c r="G643" s="2" t="s">
        <v>3588</v>
      </c>
      <c r="H643" s="5">
        <v>46296</v>
      </c>
    </row>
    <row r="644" spans="1:8" x14ac:dyDescent="0.25">
      <c r="A644" s="5">
        <v>46300</v>
      </c>
      <c r="B644" s="2">
        <v>2026</v>
      </c>
      <c r="C644" s="2">
        <v>10</v>
      </c>
      <c r="D644" s="2" t="s">
        <v>3601</v>
      </c>
      <c r="E644" s="2" t="s">
        <v>3602</v>
      </c>
      <c r="F644" s="2" t="s">
        <v>3572</v>
      </c>
      <c r="G644" s="2" t="s">
        <v>3589</v>
      </c>
      <c r="H644" s="5">
        <v>46296</v>
      </c>
    </row>
    <row r="645" spans="1:8" x14ac:dyDescent="0.25">
      <c r="A645" s="5">
        <v>46301</v>
      </c>
      <c r="B645" s="2">
        <v>2026</v>
      </c>
      <c r="C645" s="2">
        <v>10</v>
      </c>
      <c r="D645" s="2" t="s">
        <v>3601</v>
      </c>
      <c r="E645" s="2" t="s">
        <v>3602</v>
      </c>
      <c r="F645" s="2" t="s">
        <v>3572</v>
      </c>
      <c r="G645" s="2" t="s">
        <v>3590</v>
      </c>
      <c r="H645" s="5">
        <v>46296</v>
      </c>
    </row>
    <row r="646" spans="1:8" x14ac:dyDescent="0.25">
      <c r="A646" s="5">
        <v>46302</v>
      </c>
      <c r="B646" s="2">
        <v>2026</v>
      </c>
      <c r="C646" s="2">
        <v>10</v>
      </c>
      <c r="D646" s="2" t="s">
        <v>3601</v>
      </c>
      <c r="E646" s="2" t="s">
        <v>3602</v>
      </c>
      <c r="F646" s="2" t="s">
        <v>3572</v>
      </c>
      <c r="G646" s="2" t="s">
        <v>3584</v>
      </c>
      <c r="H646" s="5">
        <v>46296</v>
      </c>
    </row>
    <row r="647" spans="1:8" x14ac:dyDescent="0.25">
      <c r="A647" s="5">
        <v>46303</v>
      </c>
      <c r="B647" s="2">
        <v>2026</v>
      </c>
      <c r="C647" s="2">
        <v>10</v>
      </c>
      <c r="D647" s="2" t="s">
        <v>3601</v>
      </c>
      <c r="E647" s="2" t="s">
        <v>3602</v>
      </c>
      <c r="F647" s="2" t="s">
        <v>3572</v>
      </c>
      <c r="G647" s="2" t="s">
        <v>3585</v>
      </c>
      <c r="H647" s="5">
        <v>46296</v>
      </c>
    </row>
    <row r="648" spans="1:8" x14ac:dyDescent="0.25">
      <c r="A648" s="5">
        <v>46304</v>
      </c>
      <c r="B648" s="2">
        <v>2026</v>
      </c>
      <c r="C648" s="2">
        <v>10</v>
      </c>
      <c r="D648" s="2" t="s">
        <v>3601</v>
      </c>
      <c r="E648" s="2" t="s">
        <v>3602</v>
      </c>
      <c r="F648" s="2" t="s">
        <v>3572</v>
      </c>
      <c r="G648" s="2" t="s">
        <v>3586</v>
      </c>
      <c r="H648" s="5">
        <v>46296</v>
      </c>
    </row>
    <row r="649" spans="1:8" x14ac:dyDescent="0.25">
      <c r="A649" s="5">
        <v>46305</v>
      </c>
      <c r="B649" s="2">
        <v>2026</v>
      </c>
      <c r="C649" s="2">
        <v>10</v>
      </c>
      <c r="D649" s="2" t="s">
        <v>3601</v>
      </c>
      <c r="E649" s="2" t="s">
        <v>3602</v>
      </c>
      <c r="F649" s="2" t="s">
        <v>3572</v>
      </c>
      <c r="G649" s="2" t="s">
        <v>3587</v>
      </c>
      <c r="H649" s="5">
        <v>46296</v>
      </c>
    </row>
    <row r="650" spans="1:8" x14ac:dyDescent="0.25">
      <c r="A650" s="5">
        <v>46306</v>
      </c>
      <c r="B650" s="2">
        <v>2026</v>
      </c>
      <c r="C650" s="2">
        <v>10</v>
      </c>
      <c r="D650" s="2" t="s">
        <v>3601</v>
      </c>
      <c r="E650" s="2" t="s">
        <v>3602</v>
      </c>
      <c r="F650" s="2" t="s">
        <v>3572</v>
      </c>
      <c r="G650" s="2" t="s">
        <v>3588</v>
      </c>
      <c r="H650" s="5">
        <v>46296</v>
      </c>
    </row>
    <row r="651" spans="1:8" x14ac:dyDescent="0.25">
      <c r="A651" s="5">
        <v>46307</v>
      </c>
      <c r="B651" s="2">
        <v>2026</v>
      </c>
      <c r="C651" s="2">
        <v>10</v>
      </c>
      <c r="D651" s="2" t="s">
        <v>3601</v>
      </c>
      <c r="E651" s="2" t="s">
        <v>3602</v>
      </c>
      <c r="F651" s="2" t="s">
        <v>3572</v>
      </c>
      <c r="G651" s="2" t="s">
        <v>3589</v>
      </c>
      <c r="H651" s="5">
        <v>46296</v>
      </c>
    </row>
    <row r="652" spans="1:8" x14ac:dyDescent="0.25">
      <c r="A652" s="5">
        <v>46308</v>
      </c>
      <c r="B652" s="2">
        <v>2026</v>
      </c>
      <c r="C652" s="2">
        <v>10</v>
      </c>
      <c r="D652" s="2" t="s">
        <v>3601</v>
      </c>
      <c r="E652" s="2" t="s">
        <v>3602</v>
      </c>
      <c r="F652" s="2" t="s">
        <v>3572</v>
      </c>
      <c r="G652" s="2" t="s">
        <v>3590</v>
      </c>
      <c r="H652" s="5">
        <v>46296</v>
      </c>
    </row>
    <row r="653" spans="1:8" x14ac:dyDescent="0.25">
      <c r="A653" s="5">
        <v>46309</v>
      </c>
      <c r="B653" s="2">
        <v>2026</v>
      </c>
      <c r="C653" s="2">
        <v>10</v>
      </c>
      <c r="D653" s="2" t="s">
        <v>3601</v>
      </c>
      <c r="E653" s="2" t="s">
        <v>3602</v>
      </c>
      <c r="F653" s="2" t="s">
        <v>3572</v>
      </c>
      <c r="G653" s="2" t="s">
        <v>3584</v>
      </c>
      <c r="H653" s="5">
        <v>46296</v>
      </c>
    </row>
    <row r="654" spans="1:8" x14ac:dyDescent="0.25">
      <c r="A654" s="5">
        <v>46310</v>
      </c>
      <c r="B654" s="2">
        <v>2026</v>
      </c>
      <c r="C654" s="2">
        <v>10</v>
      </c>
      <c r="D654" s="2" t="s">
        <v>3601</v>
      </c>
      <c r="E654" s="2" t="s">
        <v>3602</v>
      </c>
      <c r="F654" s="2" t="s">
        <v>3572</v>
      </c>
      <c r="G654" s="2" t="s">
        <v>3585</v>
      </c>
      <c r="H654" s="5">
        <v>46296</v>
      </c>
    </row>
    <row r="655" spans="1:8" x14ac:dyDescent="0.25">
      <c r="A655" s="5">
        <v>46311</v>
      </c>
      <c r="B655" s="2">
        <v>2026</v>
      </c>
      <c r="C655" s="2">
        <v>10</v>
      </c>
      <c r="D655" s="2" t="s">
        <v>3601</v>
      </c>
      <c r="E655" s="2" t="s">
        <v>3602</v>
      </c>
      <c r="F655" s="2" t="s">
        <v>3572</v>
      </c>
      <c r="G655" s="2" t="s">
        <v>3586</v>
      </c>
      <c r="H655" s="5">
        <v>46296</v>
      </c>
    </row>
    <row r="656" spans="1:8" x14ac:dyDescent="0.25">
      <c r="A656" s="5">
        <v>46312</v>
      </c>
      <c r="B656" s="2">
        <v>2026</v>
      </c>
      <c r="C656" s="2">
        <v>10</v>
      </c>
      <c r="D656" s="2" t="s">
        <v>3601</v>
      </c>
      <c r="E656" s="2" t="s">
        <v>3602</v>
      </c>
      <c r="F656" s="2" t="s">
        <v>3572</v>
      </c>
      <c r="G656" s="2" t="s">
        <v>3587</v>
      </c>
      <c r="H656" s="5">
        <v>46296</v>
      </c>
    </row>
    <row r="657" spans="1:8" x14ac:dyDescent="0.25">
      <c r="A657" s="5">
        <v>46313</v>
      </c>
      <c r="B657" s="2">
        <v>2026</v>
      </c>
      <c r="C657" s="2">
        <v>10</v>
      </c>
      <c r="D657" s="2" t="s">
        <v>3601</v>
      </c>
      <c r="E657" s="2" t="s">
        <v>3602</v>
      </c>
      <c r="F657" s="2" t="s">
        <v>3572</v>
      </c>
      <c r="G657" s="2" t="s">
        <v>3588</v>
      </c>
      <c r="H657" s="5">
        <v>46296</v>
      </c>
    </row>
    <row r="658" spans="1:8" x14ac:dyDescent="0.25">
      <c r="A658" s="5">
        <v>46314</v>
      </c>
      <c r="B658" s="2">
        <v>2026</v>
      </c>
      <c r="C658" s="2">
        <v>10</v>
      </c>
      <c r="D658" s="2" t="s">
        <v>3601</v>
      </c>
      <c r="E658" s="2" t="s">
        <v>3602</v>
      </c>
      <c r="F658" s="2" t="s">
        <v>3572</v>
      </c>
      <c r="G658" s="2" t="s">
        <v>3589</v>
      </c>
      <c r="H658" s="5">
        <v>46296</v>
      </c>
    </row>
    <row r="659" spans="1:8" x14ac:dyDescent="0.25">
      <c r="A659" s="5">
        <v>46315</v>
      </c>
      <c r="B659" s="2">
        <v>2026</v>
      </c>
      <c r="C659" s="2">
        <v>10</v>
      </c>
      <c r="D659" s="2" t="s">
        <v>3601</v>
      </c>
      <c r="E659" s="2" t="s">
        <v>3602</v>
      </c>
      <c r="F659" s="2" t="s">
        <v>3572</v>
      </c>
      <c r="G659" s="2" t="s">
        <v>3590</v>
      </c>
      <c r="H659" s="5">
        <v>46296</v>
      </c>
    </row>
    <row r="660" spans="1:8" x14ac:dyDescent="0.25">
      <c r="A660" s="5">
        <v>46316</v>
      </c>
      <c r="B660" s="2">
        <v>2026</v>
      </c>
      <c r="C660" s="2">
        <v>10</v>
      </c>
      <c r="D660" s="2" t="s">
        <v>3601</v>
      </c>
      <c r="E660" s="2" t="s">
        <v>3602</v>
      </c>
      <c r="F660" s="2" t="s">
        <v>3572</v>
      </c>
      <c r="G660" s="2" t="s">
        <v>3584</v>
      </c>
      <c r="H660" s="5">
        <v>46296</v>
      </c>
    </row>
    <row r="661" spans="1:8" x14ac:dyDescent="0.25">
      <c r="A661" s="5">
        <v>46317</v>
      </c>
      <c r="B661" s="2">
        <v>2026</v>
      </c>
      <c r="C661" s="2">
        <v>10</v>
      </c>
      <c r="D661" s="2" t="s">
        <v>3601</v>
      </c>
      <c r="E661" s="2" t="s">
        <v>3602</v>
      </c>
      <c r="F661" s="2" t="s">
        <v>3572</v>
      </c>
      <c r="G661" s="2" t="s">
        <v>3585</v>
      </c>
      <c r="H661" s="5">
        <v>46296</v>
      </c>
    </row>
    <row r="662" spans="1:8" x14ac:dyDescent="0.25">
      <c r="A662" s="5">
        <v>46318</v>
      </c>
      <c r="B662" s="2">
        <v>2026</v>
      </c>
      <c r="C662" s="2">
        <v>10</v>
      </c>
      <c r="D662" s="2" t="s">
        <v>3601</v>
      </c>
      <c r="E662" s="2" t="s">
        <v>3602</v>
      </c>
      <c r="F662" s="2" t="s">
        <v>3572</v>
      </c>
      <c r="G662" s="2" t="s">
        <v>3586</v>
      </c>
      <c r="H662" s="5">
        <v>46296</v>
      </c>
    </row>
    <row r="663" spans="1:8" x14ac:dyDescent="0.25">
      <c r="A663" s="5">
        <v>46319</v>
      </c>
      <c r="B663" s="2">
        <v>2026</v>
      </c>
      <c r="C663" s="2">
        <v>10</v>
      </c>
      <c r="D663" s="2" t="s">
        <v>3601</v>
      </c>
      <c r="E663" s="2" t="s">
        <v>3602</v>
      </c>
      <c r="F663" s="2" t="s">
        <v>3572</v>
      </c>
      <c r="G663" s="2" t="s">
        <v>3587</v>
      </c>
      <c r="H663" s="5">
        <v>46296</v>
      </c>
    </row>
    <row r="664" spans="1:8" x14ac:dyDescent="0.25">
      <c r="A664" s="5">
        <v>46320</v>
      </c>
      <c r="B664" s="2">
        <v>2026</v>
      </c>
      <c r="C664" s="2">
        <v>10</v>
      </c>
      <c r="D664" s="2" t="s">
        <v>3601</v>
      </c>
      <c r="E664" s="2" t="s">
        <v>3602</v>
      </c>
      <c r="F664" s="2" t="s">
        <v>3572</v>
      </c>
      <c r="G664" s="2" t="s">
        <v>3588</v>
      </c>
      <c r="H664" s="5">
        <v>46296</v>
      </c>
    </row>
    <row r="665" spans="1:8" x14ac:dyDescent="0.25">
      <c r="A665" s="5">
        <v>46321</v>
      </c>
      <c r="B665" s="2">
        <v>2026</v>
      </c>
      <c r="C665" s="2">
        <v>10</v>
      </c>
      <c r="D665" s="2" t="s">
        <v>3601</v>
      </c>
      <c r="E665" s="2" t="s">
        <v>3602</v>
      </c>
      <c r="F665" s="2" t="s">
        <v>3572</v>
      </c>
      <c r="G665" s="2" t="s">
        <v>3589</v>
      </c>
      <c r="H665" s="5">
        <v>46296</v>
      </c>
    </row>
    <row r="666" spans="1:8" x14ac:dyDescent="0.25">
      <c r="A666" s="5">
        <v>46322</v>
      </c>
      <c r="B666" s="2">
        <v>2026</v>
      </c>
      <c r="C666" s="2">
        <v>10</v>
      </c>
      <c r="D666" s="2" t="s">
        <v>3601</v>
      </c>
      <c r="E666" s="2" t="s">
        <v>3602</v>
      </c>
      <c r="F666" s="2" t="s">
        <v>3572</v>
      </c>
      <c r="G666" s="2" t="s">
        <v>3590</v>
      </c>
      <c r="H666" s="5">
        <v>46296</v>
      </c>
    </row>
    <row r="667" spans="1:8" x14ac:dyDescent="0.25">
      <c r="A667" s="5">
        <v>46323</v>
      </c>
      <c r="B667" s="2">
        <v>2026</v>
      </c>
      <c r="C667" s="2">
        <v>10</v>
      </c>
      <c r="D667" s="2" t="s">
        <v>3601</v>
      </c>
      <c r="E667" s="2" t="s">
        <v>3602</v>
      </c>
      <c r="F667" s="2" t="s">
        <v>3572</v>
      </c>
      <c r="G667" s="2" t="s">
        <v>3584</v>
      </c>
      <c r="H667" s="5">
        <v>46296</v>
      </c>
    </row>
    <row r="668" spans="1:8" x14ac:dyDescent="0.25">
      <c r="A668" s="5">
        <v>46324</v>
      </c>
      <c r="B668" s="2">
        <v>2026</v>
      </c>
      <c r="C668" s="2">
        <v>10</v>
      </c>
      <c r="D668" s="2" t="s">
        <v>3601</v>
      </c>
      <c r="E668" s="2" t="s">
        <v>3602</v>
      </c>
      <c r="F668" s="2" t="s">
        <v>3572</v>
      </c>
      <c r="G668" s="2" t="s">
        <v>3585</v>
      </c>
      <c r="H668" s="5">
        <v>46296</v>
      </c>
    </row>
    <row r="669" spans="1:8" x14ac:dyDescent="0.25">
      <c r="A669" s="5">
        <v>46325</v>
      </c>
      <c r="B669" s="2">
        <v>2026</v>
      </c>
      <c r="C669" s="2">
        <v>10</v>
      </c>
      <c r="D669" s="2" t="s">
        <v>3601</v>
      </c>
      <c r="E669" s="2" t="s">
        <v>3602</v>
      </c>
      <c r="F669" s="2" t="s">
        <v>3572</v>
      </c>
      <c r="G669" s="2" t="s">
        <v>3586</v>
      </c>
      <c r="H669" s="5">
        <v>46296</v>
      </c>
    </row>
    <row r="670" spans="1:8" x14ac:dyDescent="0.25">
      <c r="A670" s="5">
        <v>46326</v>
      </c>
      <c r="B670" s="2">
        <v>2026</v>
      </c>
      <c r="C670" s="2">
        <v>10</v>
      </c>
      <c r="D670" s="2" t="s">
        <v>3601</v>
      </c>
      <c r="E670" s="2" t="s">
        <v>3602</v>
      </c>
      <c r="F670" s="2" t="s">
        <v>3572</v>
      </c>
      <c r="G670" s="2" t="s">
        <v>3587</v>
      </c>
      <c r="H670" s="5">
        <v>46296</v>
      </c>
    </row>
    <row r="671" spans="1:8" x14ac:dyDescent="0.25">
      <c r="A671" s="5">
        <v>46327</v>
      </c>
      <c r="B671" s="2">
        <v>2026</v>
      </c>
      <c r="C671" s="2">
        <v>11</v>
      </c>
      <c r="D671" s="2" t="s">
        <v>3603</v>
      </c>
      <c r="E671" s="2" t="s">
        <v>3602</v>
      </c>
      <c r="F671" s="2" t="s">
        <v>3573</v>
      </c>
      <c r="G671" s="2" t="s">
        <v>3588</v>
      </c>
      <c r="H671" s="5">
        <v>46327</v>
      </c>
    </row>
    <row r="672" spans="1:8" x14ac:dyDescent="0.25">
      <c r="A672" s="5">
        <v>46328</v>
      </c>
      <c r="B672" s="2">
        <v>2026</v>
      </c>
      <c r="C672" s="2">
        <v>11</v>
      </c>
      <c r="D672" s="2" t="s">
        <v>3603</v>
      </c>
      <c r="E672" s="2" t="s">
        <v>3602</v>
      </c>
      <c r="F672" s="2" t="s">
        <v>3573</v>
      </c>
      <c r="G672" s="2" t="s">
        <v>3589</v>
      </c>
      <c r="H672" s="5">
        <v>46327</v>
      </c>
    </row>
    <row r="673" spans="1:8" x14ac:dyDescent="0.25">
      <c r="A673" s="5">
        <v>46329</v>
      </c>
      <c r="B673" s="2">
        <v>2026</v>
      </c>
      <c r="C673" s="2">
        <v>11</v>
      </c>
      <c r="D673" s="2" t="s">
        <v>3603</v>
      </c>
      <c r="E673" s="2" t="s">
        <v>3602</v>
      </c>
      <c r="F673" s="2" t="s">
        <v>3573</v>
      </c>
      <c r="G673" s="2" t="s">
        <v>3590</v>
      </c>
      <c r="H673" s="5">
        <v>46327</v>
      </c>
    </row>
    <row r="674" spans="1:8" x14ac:dyDescent="0.25">
      <c r="A674" s="5">
        <v>46330</v>
      </c>
      <c r="B674" s="2">
        <v>2026</v>
      </c>
      <c r="C674" s="2">
        <v>11</v>
      </c>
      <c r="D674" s="2" t="s">
        <v>3603</v>
      </c>
      <c r="E674" s="2" t="s">
        <v>3602</v>
      </c>
      <c r="F674" s="2" t="s">
        <v>3573</v>
      </c>
      <c r="G674" s="2" t="s">
        <v>3584</v>
      </c>
      <c r="H674" s="5">
        <v>46327</v>
      </c>
    </row>
    <row r="675" spans="1:8" x14ac:dyDescent="0.25">
      <c r="A675" s="5">
        <v>46331</v>
      </c>
      <c r="B675" s="2">
        <v>2026</v>
      </c>
      <c r="C675" s="2">
        <v>11</v>
      </c>
      <c r="D675" s="2" t="s">
        <v>3603</v>
      </c>
      <c r="E675" s="2" t="s">
        <v>3602</v>
      </c>
      <c r="F675" s="2" t="s">
        <v>3573</v>
      </c>
      <c r="G675" s="2" t="s">
        <v>3585</v>
      </c>
      <c r="H675" s="5">
        <v>46327</v>
      </c>
    </row>
    <row r="676" spans="1:8" x14ac:dyDescent="0.25">
      <c r="A676" s="5">
        <v>46332</v>
      </c>
      <c r="B676" s="2">
        <v>2026</v>
      </c>
      <c r="C676" s="2">
        <v>11</v>
      </c>
      <c r="D676" s="2" t="s">
        <v>3603</v>
      </c>
      <c r="E676" s="2" t="s">
        <v>3602</v>
      </c>
      <c r="F676" s="2" t="s">
        <v>3573</v>
      </c>
      <c r="G676" s="2" t="s">
        <v>3586</v>
      </c>
      <c r="H676" s="5">
        <v>46327</v>
      </c>
    </row>
    <row r="677" spans="1:8" x14ac:dyDescent="0.25">
      <c r="A677" s="5">
        <v>46333</v>
      </c>
      <c r="B677" s="2">
        <v>2026</v>
      </c>
      <c r="C677" s="2">
        <v>11</v>
      </c>
      <c r="D677" s="2" t="s">
        <v>3603</v>
      </c>
      <c r="E677" s="2" t="s">
        <v>3602</v>
      </c>
      <c r="F677" s="2" t="s">
        <v>3573</v>
      </c>
      <c r="G677" s="2" t="s">
        <v>3587</v>
      </c>
      <c r="H677" s="5">
        <v>46327</v>
      </c>
    </row>
    <row r="678" spans="1:8" x14ac:dyDescent="0.25">
      <c r="A678" s="5">
        <v>46334</v>
      </c>
      <c r="B678" s="2">
        <v>2026</v>
      </c>
      <c r="C678" s="2">
        <v>11</v>
      </c>
      <c r="D678" s="2" t="s">
        <v>3603</v>
      </c>
      <c r="E678" s="2" t="s">
        <v>3602</v>
      </c>
      <c r="F678" s="2" t="s">
        <v>3573</v>
      </c>
      <c r="G678" s="2" t="s">
        <v>3588</v>
      </c>
      <c r="H678" s="5">
        <v>46327</v>
      </c>
    </row>
    <row r="679" spans="1:8" x14ac:dyDescent="0.25">
      <c r="A679" s="5">
        <v>46335</v>
      </c>
      <c r="B679" s="2">
        <v>2026</v>
      </c>
      <c r="C679" s="2">
        <v>11</v>
      </c>
      <c r="D679" s="2" t="s">
        <v>3603</v>
      </c>
      <c r="E679" s="2" t="s">
        <v>3602</v>
      </c>
      <c r="F679" s="2" t="s">
        <v>3573</v>
      </c>
      <c r="G679" s="2" t="s">
        <v>3589</v>
      </c>
      <c r="H679" s="5">
        <v>46327</v>
      </c>
    </row>
    <row r="680" spans="1:8" x14ac:dyDescent="0.25">
      <c r="A680" s="5">
        <v>46336</v>
      </c>
      <c r="B680" s="2">
        <v>2026</v>
      </c>
      <c r="C680" s="2">
        <v>11</v>
      </c>
      <c r="D680" s="2" t="s">
        <v>3603</v>
      </c>
      <c r="E680" s="2" t="s">
        <v>3602</v>
      </c>
      <c r="F680" s="2" t="s">
        <v>3573</v>
      </c>
      <c r="G680" s="2" t="s">
        <v>3590</v>
      </c>
      <c r="H680" s="5">
        <v>46327</v>
      </c>
    </row>
    <row r="681" spans="1:8" x14ac:dyDescent="0.25">
      <c r="A681" s="5">
        <v>46337</v>
      </c>
      <c r="B681" s="2">
        <v>2026</v>
      </c>
      <c r="C681" s="2">
        <v>11</v>
      </c>
      <c r="D681" s="2" t="s">
        <v>3603</v>
      </c>
      <c r="E681" s="2" t="s">
        <v>3602</v>
      </c>
      <c r="F681" s="2" t="s">
        <v>3573</v>
      </c>
      <c r="G681" s="2" t="s">
        <v>3584</v>
      </c>
      <c r="H681" s="5">
        <v>46327</v>
      </c>
    </row>
    <row r="682" spans="1:8" x14ac:dyDescent="0.25">
      <c r="A682" s="5">
        <v>46338</v>
      </c>
      <c r="B682" s="2">
        <v>2026</v>
      </c>
      <c r="C682" s="2">
        <v>11</v>
      </c>
      <c r="D682" s="2" t="s">
        <v>3603</v>
      </c>
      <c r="E682" s="2" t="s">
        <v>3602</v>
      </c>
      <c r="F682" s="2" t="s">
        <v>3573</v>
      </c>
      <c r="G682" s="2" t="s">
        <v>3585</v>
      </c>
      <c r="H682" s="5">
        <v>46327</v>
      </c>
    </row>
    <row r="683" spans="1:8" x14ac:dyDescent="0.25">
      <c r="A683" s="5">
        <v>46339</v>
      </c>
      <c r="B683" s="2">
        <v>2026</v>
      </c>
      <c r="C683" s="2">
        <v>11</v>
      </c>
      <c r="D683" s="2" t="s">
        <v>3603</v>
      </c>
      <c r="E683" s="2" t="s">
        <v>3602</v>
      </c>
      <c r="F683" s="2" t="s">
        <v>3573</v>
      </c>
      <c r="G683" s="2" t="s">
        <v>3586</v>
      </c>
      <c r="H683" s="5">
        <v>46327</v>
      </c>
    </row>
    <row r="684" spans="1:8" x14ac:dyDescent="0.25">
      <c r="A684" s="5">
        <v>46340</v>
      </c>
      <c r="B684" s="2">
        <v>2026</v>
      </c>
      <c r="C684" s="2">
        <v>11</v>
      </c>
      <c r="D684" s="2" t="s">
        <v>3603</v>
      </c>
      <c r="E684" s="2" t="s">
        <v>3602</v>
      </c>
      <c r="F684" s="2" t="s">
        <v>3573</v>
      </c>
      <c r="G684" s="2" t="s">
        <v>3587</v>
      </c>
      <c r="H684" s="5">
        <v>46327</v>
      </c>
    </row>
    <row r="685" spans="1:8" x14ac:dyDescent="0.25">
      <c r="A685" s="5">
        <v>46341</v>
      </c>
      <c r="B685" s="2">
        <v>2026</v>
      </c>
      <c r="C685" s="2">
        <v>11</v>
      </c>
      <c r="D685" s="2" t="s">
        <v>3603</v>
      </c>
      <c r="E685" s="2" t="s">
        <v>3602</v>
      </c>
      <c r="F685" s="2" t="s">
        <v>3573</v>
      </c>
      <c r="G685" s="2" t="s">
        <v>3588</v>
      </c>
      <c r="H685" s="5">
        <v>46327</v>
      </c>
    </row>
    <row r="686" spans="1:8" x14ac:dyDescent="0.25">
      <c r="A686" s="5">
        <v>46342</v>
      </c>
      <c r="B686" s="2">
        <v>2026</v>
      </c>
      <c r="C686" s="2">
        <v>11</v>
      </c>
      <c r="D686" s="2" t="s">
        <v>3603</v>
      </c>
      <c r="E686" s="2" t="s">
        <v>3602</v>
      </c>
      <c r="F686" s="2" t="s">
        <v>3573</v>
      </c>
      <c r="G686" s="2" t="s">
        <v>3589</v>
      </c>
      <c r="H686" s="5">
        <v>46327</v>
      </c>
    </row>
    <row r="687" spans="1:8" x14ac:dyDescent="0.25">
      <c r="A687" s="5">
        <v>46343</v>
      </c>
      <c r="B687" s="2">
        <v>2026</v>
      </c>
      <c r="C687" s="2">
        <v>11</v>
      </c>
      <c r="D687" s="2" t="s">
        <v>3603</v>
      </c>
      <c r="E687" s="2" t="s">
        <v>3602</v>
      </c>
      <c r="F687" s="2" t="s">
        <v>3573</v>
      </c>
      <c r="G687" s="2" t="s">
        <v>3590</v>
      </c>
      <c r="H687" s="5">
        <v>46327</v>
      </c>
    </row>
    <row r="688" spans="1:8" x14ac:dyDescent="0.25">
      <c r="A688" s="5">
        <v>46344</v>
      </c>
      <c r="B688" s="2">
        <v>2026</v>
      </c>
      <c r="C688" s="2">
        <v>11</v>
      </c>
      <c r="D688" s="2" t="s">
        <v>3603</v>
      </c>
      <c r="E688" s="2" t="s">
        <v>3602</v>
      </c>
      <c r="F688" s="2" t="s">
        <v>3573</v>
      </c>
      <c r="G688" s="2" t="s">
        <v>3584</v>
      </c>
      <c r="H688" s="5">
        <v>46327</v>
      </c>
    </row>
    <row r="689" spans="1:8" x14ac:dyDescent="0.25">
      <c r="A689" s="5">
        <v>46345</v>
      </c>
      <c r="B689" s="2">
        <v>2026</v>
      </c>
      <c r="C689" s="2">
        <v>11</v>
      </c>
      <c r="D689" s="2" t="s">
        <v>3603</v>
      </c>
      <c r="E689" s="2" t="s">
        <v>3602</v>
      </c>
      <c r="F689" s="2" t="s">
        <v>3573</v>
      </c>
      <c r="G689" s="2" t="s">
        <v>3585</v>
      </c>
      <c r="H689" s="5">
        <v>46327</v>
      </c>
    </row>
    <row r="690" spans="1:8" x14ac:dyDescent="0.25">
      <c r="A690" s="5">
        <v>46346</v>
      </c>
      <c r="B690" s="2">
        <v>2026</v>
      </c>
      <c r="C690" s="2">
        <v>11</v>
      </c>
      <c r="D690" s="2" t="s">
        <v>3603</v>
      </c>
      <c r="E690" s="2" t="s">
        <v>3602</v>
      </c>
      <c r="F690" s="2" t="s">
        <v>3573</v>
      </c>
      <c r="G690" s="2" t="s">
        <v>3586</v>
      </c>
      <c r="H690" s="5">
        <v>46327</v>
      </c>
    </row>
    <row r="691" spans="1:8" x14ac:dyDescent="0.25">
      <c r="A691" s="5">
        <v>46347</v>
      </c>
      <c r="B691" s="2">
        <v>2026</v>
      </c>
      <c r="C691" s="2">
        <v>11</v>
      </c>
      <c r="D691" s="2" t="s">
        <v>3603</v>
      </c>
      <c r="E691" s="2" t="s">
        <v>3602</v>
      </c>
      <c r="F691" s="2" t="s">
        <v>3573</v>
      </c>
      <c r="G691" s="2" t="s">
        <v>3587</v>
      </c>
      <c r="H691" s="5">
        <v>46327</v>
      </c>
    </row>
    <row r="692" spans="1:8" x14ac:dyDescent="0.25">
      <c r="A692" s="5">
        <v>46348</v>
      </c>
      <c r="B692" s="2">
        <v>2026</v>
      </c>
      <c r="C692" s="2">
        <v>11</v>
      </c>
      <c r="D692" s="2" t="s">
        <v>3603</v>
      </c>
      <c r="E692" s="2" t="s">
        <v>3602</v>
      </c>
      <c r="F692" s="2" t="s">
        <v>3573</v>
      </c>
      <c r="G692" s="2" t="s">
        <v>3588</v>
      </c>
      <c r="H692" s="5">
        <v>46327</v>
      </c>
    </row>
    <row r="693" spans="1:8" x14ac:dyDescent="0.25">
      <c r="A693" s="5">
        <v>46349</v>
      </c>
      <c r="B693" s="2">
        <v>2026</v>
      </c>
      <c r="C693" s="2">
        <v>11</v>
      </c>
      <c r="D693" s="2" t="s">
        <v>3603</v>
      </c>
      <c r="E693" s="2" t="s">
        <v>3602</v>
      </c>
      <c r="F693" s="2" t="s">
        <v>3573</v>
      </c>
      <c r="G693" s="2" t="s">
        <v>3589</v>
      </c>
      <c r="H693" s="5">
        <v>46327</v>
      </c>
    </row>
    <row r="694" spans="1:8" x14ac:dyDescent="0.25">
      <c r="A694" s="5">
        <v>46350</v>
      </c>
      <c r="B694" s="2">
        <v>2026</v>
      </c>
      <c r="C694" s="2">
        <v>11</v>
      </c>
      <c r="D694" s="2" t="s">
        <v>3603</v>
      </c>
      <c r="E694" s="2" t="s">
        <v>3602</v>
      </c>
      <c r="F694" s="2" t="s">
        <v>3573</v>
      </c>
      <c r="G694" s="2" t="s">
        <v>3590</v>
      </c>
      <c r="H694" s="5">
        <v>46327</v>
      </c>
    </row>
    <row r="695" spans="1:8" x14ac:dyDescent="0.25">
      <c r="A695" s="5">
        <v>46351</v>
      </c>
      <c r="B695" s="2">
        <v>2026</v>
      </c>
      <c r="C695" s="2">
        <v>11</v>
      </c>
      <c r="D695" s="2" t="s">
        <v>3603</v>
      </c>
      <c r="E695" s="2" t="s">
        <v>3602</v>
      </c>
      <c r="F695" s="2" t="s">
        <v>3573</v>
      </c>
      <c r="G695" s="2" t="s">
        <v>3584</v>
      </c>
      <c r="H695" s="5">
        <v>46327</v>
      </c>
    </row>
    <row r="696" spans="1:8" x14ac:dyDescent="0.25">
      <c r="A696" s="5">
        <v>46352</v>
      </c>
      <c r="B696" s="2">
        <v>2026</v>
      </c>
      <c r="C696" s="2">
        <v>11</v>
      </c>
      <c r="D696" s="2" t="s">
        <v>3603</v>
      </c>
      <c r="E696" s="2" t="s">
        <v>3602</v>
      </c>
      <c r="F696" s="2" t="s">
        <v>3573</v>
      </c>
      <c r="G696" s="2" t="s">
        <v>3585</v>
      </c>
      <c r="H696" s="5">
        <v>46327</v>
      </c>
    </row>
    <row r="697" spans="1:8" x14ac:dyDescent="0.25">
      <c r="A697" s="5">
        <v>46353</v>
      </c>
      <c r="B697" s="2">
        <v>2026</v>
      </c>
      <c r="C697" s="2">
        <v>11</v>
      </c>
      <c r="D697" s="2" t="s">
        <v>3603</v>
      </c>
      <c r="E697" s="2" t="s">
        <v>3602</v>
      </c>
      <c r="F697" s="2" t="s">
        <v>3573</v>
      </c>
      <c r="G697" s="2" t="s">
        <v>3586</v>
      </c>
      <c r="H697" s="5">
        <v>46327</v>
      </c>
    </row>
    <row r="698" spans="1:8" x14ac:dyDescent="0.25">
      <c r="A698" s="5">
        <v>46354</v>
      </c>
      <c r="B698" s="2">
        <v>2026</v>
      </c>
      <c r="C698" s="2">
        <v>11</v>
      </c>
      <c r="D698" s="2" t="s">
        <v>3603</v>
      </c>
      <c r="E698" s="2" t="s">
        <v>3602</v>
      </c>
      <c r="F698" s="2" t="s">
        <v>3573</v>
      </c>
      <c r="G698" s="2" t="s">
        <v>3587</v>
      </c>
      <c r="H698" s="5">
        <v>46327</v>
      </c>
    </row>
    <row r="699" spans="1:8" x14ac:dyDescent="0.25">
      <c r="A699" s="5">
        <v>46355</v>
      </c>
      <c r="B699" s="2">
        <v>2026</v>
      </c>
      <c r="C699" s="2">
        <v>11</v>
      </c>
      <c r="D699" s="2" t="s">
        <v>3603</v>
      </c>
      <c r="E699" s="2" t="s">
        <v>3602</v>
      </c>
      <c r="F699" s="2" t="s">
        <v>3573</v>
      </c>
      <c r="G699" s="2" t="s">
        <v>3588</v>
      </c>
      <c r="H699" s="5">
        <v>46327</v>
      </c>
    </row>
    <row r="700" spans="1:8" x14ac:dyDescent="0.25">
      <c r="A700" s="5">
        <v>46356</v>
      </c>
      <c r="B700" s="2">
        <v>2026</v>
      </c>
      <c r="C700" s="2">
        <v>11</v>
      </c>
      <c r="D700" s="2" t="s">
        <v>3603</v>
      </c>
      <c r="E700" s="2" t="s">
        <v>3602</v>
      </c>
      <c r="F700" s="2" t="s">
        <v>3573</v>
      </c>
      <c r="G700" s="2" t="s">
        <v>3589</v>
      </c>
      <c r="H700" s="5">
        <v>46327</v>
      </c>
    </row>
    <row r="701" spans="1:8" x14ac:dyDescent="0.25">
      <c r="A701" s="5">
        <v>46357</v>
      </c>
      <c r="B701" s="2">
        <v>2026</v>
      </c>
      <c r="C701" s="2">
        <v>12</v>
      </c>
      <c r="D701" s="2" t="s">
        <v>3604</v>
      </c>
      <c r="E701" s="2" t="s">
        <v>3602</v>
      </c>
      <c r="F701" s="2" t="s">
        <v>3574</v>
      </c>
      <c r="G701" s="2" t="s">
        <v>3590</v>
      </c>
      <c r="H701" s="5">
        <v>46357</v>
      </c>
    </row>
    <row r="702" spans="1:8" x14ac:dyDescent="0.25">
      <c r="A702" s="5">
        <v>46358</v>
      </c>
      <c r="B702" s="2">
        <v>2026</v>
      </c>
      <c r="C702" s="2">
        <v>12</v>
      </c>
      <c r="D702" s="2" t="s">
        <v>3604</v>
      </c>
      <c r="E702" s="2" t="s">
        <v>3602</v>
      </c>
      <c r="F702" s="2" t="s">
        <v>3574</v>
      </c>
      <c r="G702" s="2" t="s">
        <v>3584</v>
      </c>
      <c r="H702" s="5">
        <v>46357</v>
      </c>
    </row>
    <row r="703" spans="1:8" x14ac:dyDescent="0.25">
      <c r="A703" s="5">
        <v>46359</v>
      </c>
      <c r="B703" s="2">
        <v>2026</v>
      </c>
      <c r="C703" s="2">
        <v>12</v>
      </c>
      <c r="D703" s="2" t="s">
        <v>3604</v>
      </c>
      <c r="E703" s="2" t="s">
        <v>3602</v>
      </c>
      <c r="F703" s="2" t="s">
        <v>3574</v>
      </c>
      <c r="G703" s="2" t="s">
        <v>3585</v>
      </c>
      <c r="H703" s="5">
        <v>46357</v>
      </c>
    </row>
    <row r="704" spans="1:8" x14ac:dyDescent="0.25">
      <c r="A704" s="5">
        <v>46360</v>
      </c>
      <c r="B704" s="2">
        <v>2026</v>
      </c>
      <c r="C704" s="2">
        <v>12</v>
      </c>
      <c r="D704" s="2" t="s">
        <v>3604</v>
      </c>
      <c r="E704" s="2" t="s">
        <v>3602</v>
      </c>
      <c r="F704" s="2" t="s">
        <v>3574</v>
      </c>
      <c r="G704" s="2" t="s">
        <v>3586</v>
      </c>
      <c r="H704" s="5">
        <v>46357</v>
      </c>
    </row>
    <row r="705" spans="1:8" x14ac:dyDescent="0.25">
      <c r="A705" s="5">
        <v>46361</v>
      </c>
      <c r="B705" s="2">
        <v>2026</v>
      </c>
      <c r="C705" s="2">
        <v>12</v>
      </c>
      <c r="D705" s="2" t="s">
        <v>3604</v>
      </c>
      <c r="E705" s="2" t="s">
        <v>3602</v>
      </c>
      <c r="F705" s="2" t="s">
        <v>3574</v>
      </c>
      <c r="G705" s="2" t="s">
        <v>3587</v>
      </c>
      <c r="H705" s="5">
        <v>46357</v>
      </c>
    </row>
    <row r="706" spans="1:8" x14ac:dyDescent="0.25">
      <c r="A706" s="5">
        <v>46362</v>
      </c>
      <c r="B706" s="2">
        <v>2026</v>
      </c>
      <c r="C706" s="2">
        <v>12</v>
      </c>
      <c r="D706" s="2" t="s">
        <v>3604</v>
      </c>
      <c r="E706" s="2" t="s">
        <v>3602</v>
      </c>
      <c r="F706" s="2" t="s">
        <v>3574</v>
      </c>
      <c r="G706" s="2" t="s">
        <v>3588</v>
      </c>
      <c r="H706" s="5">
        <v>46357</v>
      </c>
    </row>
    <row r="707" spans="1:8" x14ac:dyDescent="0.25">
      <c r="A707" s="5">
        <v>46363</v>
      </c>
      <c r="B707" s="2">
        <v>2026</v>
      </c>
      <c r="C707" s="2">
        <v>12</v>
      </c>
      <c r="D707" s="2" t="s">
        <v>3604</v>
      </c>
      <c r="E707" s="2" t="s">
        <v>3602</v>
      </c>
      <c r="F707" s="2" t="s">
        <v>3574</v>
      </c>
      <c r="G707" s="2" t="s">
        <v>3589</v>
      </c>
      <c r="H707" s="5">
        <v>46357</v>
      </c>
    </row>
    <row r="708" spans="1:8" x14ac:dyDescent="0.25">
      <c r="A708" s="5">
        <v>46364</v>
      </c>
      <c r="B708" s="2">
        <v>2026</v>
      </c>
      <c r="C708" s="2">
        <v>12</v>
      </c>
      <c r="D708" s="2" t="s">
        <v>3604</v>
      </c>
      <c r="E708" s="2" t="s">
        <v>3602</v>
      </c>
      <c r="F708" s="2" t="s">
        <v>3574</v>
      </c>
      <c r="G708" s="2" t="s">
        <v>3590</v>
      </c>
      <c r="H708" s="5">
        <v>46357</v>
      </c>
    </row>
    <row r="709" spans="1:8" x14ac:dyDescent="0.25">
      <c r="A709" s="5">
        <v>46365</v>
      </c>
      <c r="B709" s="2">
        <v>2026</v>
      </c>
      <c r="C709" s="2">
        <v>12</v>
      </c>
      <c r="D709" s="2" t="s">
        <v>3604</v>
      </c>
      <c r="E709" s="2" t="s">
        <v>3602</v>
      </c>
      <c r="F709" s="2" t="s">
        <v>3574</v>
      </c>
      <c r="G709" s="2" t="s">
        <v>3584</v>
      </c>
      <c r="H709" s="5">
        <v>46357</v>
      </c>
    </row>
    <row r="710" spans="1:8" x14ac:dyDescent="0.25">
      <c r="A710" s="5">
        <v>46366</v>
      </c>
      <c r="B710" s="2">
        <v>2026</v>
      </c>
      <c r="C710" s="2">
        <v>12</v>
      </c>
      <c r="D710" s="2" t="s">
        <v>3604</v>
      </c>
      <c r="E710" s="2" t="s">
        <v>3602</v>
      </c>
      <c r="F710" s="2" t="s">
        <v>3574</v>
      </c>
      <c r="G710" s="2" t="s">
        <v>3585</v>
      </c>
      <c r="H710" s="5">
        <v>46357</v>
      </c>
    </row>
    <row r="711" spans="1:8" x14ac:dyDescent="0.25">
      <c r="A711" s="5">
        <v>46367</v>
      </c>
      <c r="B711" s="2">
        <v>2026</v>
      </c>
      <c r="C711" s="2">
        <v>12</v>
      </c>
      <c r="D711" s="2" t="s">
        <v>3604</v>
      </c>
      <c r="E711" s="2" t="s">
        <v>3602</v>
      </c>
      <c r="F711" s="2" t="s">
        <v>3574</v>
      </c>
      <c r="G711" s="2" t="s">
        <v>3586</v>
      </c>
      <c r="H711" s="5">
        <v>46357</v>
      </c>
    </row>
    <row r="712" spans="1:8" x14ac:dyDescent="0.25">
      <c r="A712" s="5">
        <v>46368</v>
      </c>
      <c r="B712" s="2">
        <v>2026</v>
      </c>
      <c r="C712" s="2">
        <v>12</v>
      </c>
      <c r="D712" s="2" t="s">
        <v>3604</v>
      </c>
      <c r="E712" s="2" t="s">
        <v>3602</v>
      </c>
      <c r="F712" s="2" t="s">
        <v>3574</v>
      </c>
      <c r="G712" s="2" t="s">
        <v>3587</v>
      </c>
      <c r="H712" s="5">
        <v>46357</v>
      </c>
    </row>
    <row r="713" spans="1:8" x14ac:dyDescent="0.25">
      <c r="A713" s="5">
        <v>46369</v>
      </c>
      <c r="B713" s="2">
        <v>2026</v>
      </c>
      <c r="C713" s="2">
        <v>12</v>
      </c>
      <c r="D713" s="2" t="s">
        <v>3604</v>
      </c>
      <c r="E713" s="2" t="s">
        <v>3602</v>
      </c>
      <c r="F713" s="2" t="s">
        <v>3574</v>
      </c>
      <c r="G713" s="2" t="s">
        <v>3588</v>
      </c>
      <c r="H713" s="5">
        <v>46357</v>
      </c>
    </row>
    <row r="714" spans="1:8" x14ac:dyDescent="0.25">
      <c r="A714" s="5">
        <v>46370</v>
      </c>
      <c r="B714" s="2">
        <v>2026</v>
      </c>
      <c r="C714" s="2">
        <v>12</v>
      </c>
      <c r="D714" s="2" t="s">
        <v>3604</v>
      </c>
      <c r="E714" s="2" t="s">
        <v>3602</v>
      </c>
      <c r="F714" s="2" t="s">
        <v>3574</v>
      </c>
      <c r="G714" s="2" t="s">
        <v>3589</v>
      </c>
      <c r="H714" s="5">
        <v>46357</v>
      </c>
    </row>
    <row r="715" spans="1:8" x14ac:dyDescent="0.25">
      <c r="A715" s="5">
        <v>46371</v>
      </c>
      <c r="B715" s="2">
        <v>2026</v>
      </c>
      <c r="C715" s="2">
        <v>12</v>
      </c>
      <c r="D715" s="2" t="s">
        <v>3604</v>
      </c>
      <c r="E715" s="2" t="s">
        <v>3602</v>
      </c>
      <c r="F715" s="2" t="s">
        <v>3574</v>
      </c>
      <c r="G715" s="2" t="s">
        <v>3590</v>
      </c>
      <c r="H715" s="5">
        <v>46357</v>
      </c>
    </row>
    <row r="716" spans="1:8" x14ac:dyDescent="0.25">
      <c r="A716" s="5">
        <v>46372</v>
      </c>
      <c r="B716" s="2">
        <v>2026</v>
      </c>
      <c r="C716" s="2">
        <v>12</v>
      </c>
      <c r="D716" s="2" t="s">
        <v>3604</v>
      </c>
      <c r="E716" s="2" t="s">
        <v>3602</v>
      </c>
      <c r="F716" s="2" t="s">
        <v>3574</v>
      </c>
      <c r="G716" s="2" t="s">
        <v>3584</v>
      </c>
      <c r="H716" s="5">
        <v>46357</v>
      </c>
    </row>
    <row r="717" spans="1:8" x14ac:dyDescent="0.25">
      <c r="A717" s="5">
        <v>46373</v>
      </c>
      <c r="B717" s="2">
        <v>2026</v>
      </c>
      <c r="C717" s="2">
        <v>12</v>
      </c>
      <c r="D717" s="2" t="s">
        <v>3604</v>
      </c>
      <c r="E717" s="2" t="s">
        <v>3602</v>
      </c>
      <c r="F717" s="2" t="s">
        <v>3574</v>
      </c>
      <c r="G717" s="2" t="s">
        <v>3585</v>
      </c>
      <c r="H717" s="5">
        <v>46357</v>
      </c>
    </row>
    <row r="718" spans="1:8" x14ac:dyDescent="0.25">
      <c r="A718" s="5">
        <v>46374</v>
      </c>
      <c r="B718" s="2">
        <v>2026</v>
      </c>
      <c r="C718" s="2">
        <v>12</v>
      </c>
      <c r="D718" s="2" t="s">
        <v>3604</v>
      </c>
      <c r="E718" s="2" t="s">
        <v>3602</v>
      </c>
      <c r="F718" s="2" t="s">
        <v>3574</v>
      </c>
      <c r="G718" s="2" t="s">
        <v>3586</v>
      </c>
      <c r="H718" s="5">
        <v>46357</v>
      </c>
    </row>
    <row r="719" spans="1:8" x14ac:dyDescent="0.25">
      <c r="A719" s="5">
        <v>46375</v>
      </c>
      <c r="B719" s="2">
        <v>2026</v>
      </c>
      <c r="C719" s="2">
        <v>12</v>
      </c>
      <c r="D719" s="2" t="s">
        <v>3604</v>
      </c>
      <c r="E719" s="2" t="s">
        <v>3602</v>
      </c>
      <c r="F719" s="2" t="s">
        <v>3574</v>
      </c>
      <c r="G719" s="2" t="s">
        <v>3587</v>
      </c>
      <c r="H719" s="5">
        <v>46357</v>
      </c>
    </row>
    <row r="720" spans="1:8" x14ac:dyDescent="0.25">
      <c r="A720" s="5">
        <v>46376</v>
      </c>
      <c r="B720" s="2">
        <v>2026</v>
      </c>
      <c r="C720" s="2">
        <v>12</v>
      </c>
      <c r="D720" s="2" t="s">
        <v>3604</v>
      </c>
      <c r="E720" s="2" t="s">
        <v>3602</v>
      </c>
      <c r="F720" s="2" t="s">
        <v>3574</v>
      </c>
      <c r="G720" s="2" t="s">
        <v>3588</v>
      </c>
      <c r="H720" s="5">
        <v>46357</v>
      </c>
    </row>
    <row r="721" spans="1:8" x14ac:dyDescent="0.25">
      <c r="A721" s="5">
        <v>46377</v>
      </c>
      <c r="B721" s="2">
        <v>2026</v>
      </c>
      <c r="C721" s="2">
        <v>12</v>
      </c>
      <c r="D721" s="2" t="s">
        <v>3604</v>
      </c>
      <c r="E721" s="2" t="s">
        <v>3602</v>
      </c>
      <c r="F721" s="2" t="s">
        <v>3574</v>
      </c>
      <c r="G721" s="2" t="s">
        <v>3589</v>
      </c>
      <c r="H721" s="5">
        <v>46357</v>
      </c>
    </row>
    <row r="722" spans="1:8" x14ac:dyDescent="0.25">
      <c r="A722" s="5">
        <v>46378</v>
      </c>
      <c r="B722" s="2">
        <v>2026</v>
      </c>
      <c r="C722" s="2">
        <v>12</v>
      </c>
      <c r="D722" s="2" t="s">
        <v>3604</v>
      </c>
      <c r="E722" s="2" t="s">
        <v>3602</v>
      </c>
      <c r="F722" s="2" t="s">
        <v>3574</v>
      </c>
      <c r="G722" s="2" t="s">
        <v>3590</v>
      </c>
      <c r="H722" s="5">
        <v>46357</v>
      </c>
    </row>
    <row r="723" spans="1:8" x14ac:dyDescent="0.25">
      <c r="A723" s="5">
        <v>46379</v>
      </c>
      <c r="B723" s="2">
        <v>2026</v>
      </c>
      <c r="C723" s="2">
        <v>12</v>
      </c>
      <c r="D723" s="2" t="s">
        <v>3604</v>
      </c>
      <c r="E723" s="2" t="s">
        <v>3602</v>
      </c>
      <c r="F723" s="2" t="s">
        <v>3574</v>
      </c>
      <c r="G723" s="2" t="s">
        <v>3584</v>
      </c>
      <c r="H723" s="5">
        <v>46357</v>
      </c>
    </row>
    <row r="724" spans="1:8" x14ac:dyDescent="0.25">
      <c r="A724" s="5">
        <v>46380</v>
      </c>
      <c r="B724" s="2">
        <v>2026</v>
      </c>
      <c r="C724" s="2">
        <v>12</v>
      </c>
      <c r="D724" s="2" t="s">
        <v>3604</v>
      </c>
      <c r="E724" s="2" t="s">
        <v>3602</v>
      </c>
      <c r="F724" s="2" t="s">
        <v>3574</v>
      </c>
      <c r="G724" s="2" t="s">
        <v>3585</v>
      </c>
      <c r="H724" s="5">
        <v>46357</v>
      </c>
    </row>
    <row r="725" spans="1:8" x14ac:dyDescent="0.25">
      <c r="A725" s="5">
        <v>46381</v>
      </c>
      <c r="B725" s="2">
        <v>2026</v>
      </c>
      <c r="C725" s="2">
        <v>12</v>
      </c>
      <c r="D725" s="2" t="s">
        <v>3604</v>
      </c>
      <c r="E725" s="2" t="s">
        <v>3602</v>
      </c>
      <c r="F725" s="2" t="s">
        <v>3574</v>
      </c>
      <c r="G725" s="2" t="s">
        <v>3586</v>
      </c>
      <c r="H725" s="5">
        <v>46357</v>
      </c>
    </row>
    <row r="726" spans="1:8" x14ac:dyDescent="0.25">
      <c r="A726" s="5">
        <v>46382</v>
      </c>
      <c r="B726" s="2">
        <v>2026</v>
      </c>
      <c r="C726" s="2">
        <v>12</v>
      </c>
      <c r="D726" s="2" t="s">
        <v>3604</v>
      </c>
      <c r="E726" s="2" t="s">
        <v>3602</v>
      </c>
      <c r="F726" s="2" t="s">
        <v>3574</v>
      </c>
      <c r="G726" s="2" t="s">
        <v>3587</v>
      </c>
      <c r="H726" s="5">
        <v>46357</v>
      </c>
    </row>
    <row r="727" spans="1:8" x14ac:dyDescent="0.25">
      <c r="A727" s="5">
        <v>46383</v>
      </c>
      <c r="B727" s="2">
        <v>2026</v>
      </c>
      <c r="C727" s="2">
        <v>12</v>
      </c>
      <c r="D727" s="2" t="s">
        <v>3604</v>
      </c>
      <c r="E727" s="2" t="s">
        <v>3602</v>
      </c>
      <c r="F727" s="2" t="s">
        <v>3574</v>
      </c>
      <c r="G727" s="2" t="s">
        <v>3588</v>
      </c>
      <c r="H727" s="5">
        <v>46357</v>
      </c>
    </row>
    <row r="728" spans="1:8" x14ac:dyDescent="0.25">
      <c r="A728" s="5">
        <v>46384</v>
      </c>
      <c r="B728" s="2">
        <v>2026</v>
      </c>
      <c r="C728" s="2">
        <v>12</v>
      </c>
      <c r="D728" s="2" t="s">
        <v>3604</v>
      </c>
      <c r="E728" s="2" t="s">
        <v>3602</v>
      </c>
      <c r="F728" s="2" t="s">
        <v>3574</v>
      </c>
      <c r="G728" s="2" t="s">
        <v>3589</v>
      </c>
      <c r="H728" s="5">
        <v>46357</v>
      </c>
    </row>
    <row r="729" spans="1:8" x14ac:dyDescent="0.25">
      <c r="A729" s="5">
        <v>46385</v>
      </c>
      <c r="B729" s="2">
        <v>2026</v>
      </c>
      <c r="C729" s="2">
        <v>12</v>
      </c>
      <c r="D729" s="2" t="s">
        <v>3604</v>
      </c>
      <c r="E729" s="2" t="s">
        <v>3602</v>
      </c>
      <c r="F729" s="2" t="s">
        <v>3574</v>
      </c>
      <c r="G729" s="2" t="s">
        <v>3590</v>
      </c>
      <c r="H729" s="5">
        <v>46357</v>
      </c>
    </row>
    <row r="730" spans="1:8" x14ac:dyDescent="0.25">
      <c r="A730" s="5">
        <v>46386</v>
      </c>
      <c r="B730" s="2">
        <v>2026</v>
      </c>
      <c r="C730" s="2">
        <v>12</v>
      </c>
      <c r="D730" s="2" t="s">
        <v>3604</v>
      </c>
      <c r="E730" s="2" t="s">
        <v>3602</v>
      </c>
      <c r="F730" s="2" t="s">
        <v>3574</v>
      </c>
      <c r="G730" s="2" t="s">
        <v>3584</v>
      </c>
      <c r="H730" s="5">
        <v>46357</v>
      </c>
    </row>
    <row r="731" spans="1:8" x14ac:dyDescent="0.25">
      <c r="A731" s="5">
        <v>46387</v>
      </c>
      <c r="B731" s="2">
        <v>2026</v>
      </c>
      <c r="C731" s="2">
        <v>12</v>
      </c>
      <c r="D731" s="2" t="s">
        <v>3604</v>
      </c>
      <c r="E731" s="2" t="s">
        <v>3602</v>
      </c>
      <c r="F731" s="2" t="s">
        <v>3574</v>
      </c>
      <c r="G731" s="2" t="s">
        <v>3585</v>
      </c>
      <c r="H731" s="5">
        <v>46357</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87F76-CC4B-40AD-8CB5-52322A5539CA}">
  <dimension ref="A1:E731"/>
  <sheetViews>
    <sheetView zoomScale="130" zoomScaleNormal="130" workbookViewId="0">
      <selection activeCell="I17" sqref="I17"/>
    </sheetView>
  </sheetViews>
  <sheetFormatPr defaultRowHeight="15" outlineLevelRow="1" x14ac:dyDescent="0.25"/>
  <cols>
    <col min="1" max="1" width="11.28515625" bestFit="1" customWidth="1"/>
    <col min="2" max="2" width="7.28515625" bestFit="1" customWidth="1"/>
    <col min="3" max="3" width="10.85546875" bestFit="1" customWidth="1"/>
    <col min="4" max="4" width="10.140625" bestFit="1" customWidth="1"/>
    <col min="5" max="5" width="11.7109375" bestFit="1" customWidth="1"/>
  </cols>
  <sheetData>
    <row r="1" spans="1:5" x14ac:dyDescent="0.25">
      <c r="A1" t="s">
        <v>3575</v>
      </c>
      <c r="B1" t="s">
        <v>3576</v>
      </c>
      <c r="C1" t="s">
        <v>3578</v>
      </c>
      <c r="D1" t="s">
        <v>3579</v>
      </c>
      <c r="E1" t="s">
        <v>3580</v>
      </c>
    </row>
    <row r="2" spans="1:5" x14ac:dyDescent="0.25">
      <c r="A2" s="12">
        <v>45839</v>
      </c>
      <c r="B2">
        <v>2025</v>
      </c>
      <c r="C2" s="11" t="s">
        <v>3597</v>
      </c>
      <c r="D2" s="11" t="s">
        <v>3598</v>
      </c>
      <c r="E2" s="11" t="s">
        <v>3590</v>
      </c>
    </row>
    <row r="3" spans="1:5" x14ac:dyDescent="0.25">
      <c r="A3" s="12">
        <v>45840</v>
      </c>
      <c r="B3">
        <v>2025</v>
      </c>
      <c r="C3" s="11" t="s">
        <v>3597</v>
      </c>
      <c r="D3" s="11" t="s">
        <v>3598</v>
      </c>
      <c r="E3" s="11" t="s">
        <v>3584</v>
      </c>
    </row>
    <row r="4" spans="1:5" x14ac:dyDescent="0.25">
      <c r="A4" s="12">
        <v>45841</v>
      </c>
      <c r="B4">
        <v>2025</v>
      </c>
      <c r="C4" s="11" t="s">
        <v>3597</v>
      </c>
      <c r="D4" s="11" t="s">
        <v>3598</v>
      </c>
      <c r="E4" s="11" t="s">
        <v>3585</v>
      </c>
    </row>
    <row r="5" spans="1:5" x14ac:dyDescent="0.25">
      <c r="A5" s="12">
        <v>45842</v>
      </c>
      <c r="B5">
        <v>2025</v>
      </c>
      <c r="C5" s="11" t="s">
        <v>3597</v>
      </c>
      <c r="D5" s="11" t="s">
        <v>3598</v>
      </c>
      <c r="E5" s="11" t="s">
        <v>3586</v>
      </c>
    </row>
    <row r="6" spans="1:5" x14ac:dyDescent="0.25">
      <c r="A6" s="12">
        <v>45843</v>
      </c>
      <c r="B6">
        <v>2025</v>
      </c>
      <c r="C6" s="11" t="s">
        <v>3597</v>
      </c>
      <c r="D6" s="11" t="s">
        <v>3598</v>
      </c>
      <c r="E6" s="11" t="s">
        <v>3587</v>
      </c>
    </row>
    <row r="7" spans="1:5" x14ac:dyDescent="0.25">
      <c r="A7" s="12">
        <v>45844</v>
      </c>
      <c r="B7">
        <v>2025</v>
      </c>
      <c r="C7" s="11" t="s">
        <v>3597</v>
      </c>
      <c r="D7" s="11" t="s">
        <v>3598</v>
      </c>
      <c r="E7" s="11" t="s">
        <v>3588</v>
      </c>
    </row>
    <row r="8" spans="1:5" x14ac:dyDescent="0.25">
      <c r="A8" s="12">
        <v>45845</v>
      </c>
      <c r="B8">
        <v>2025</v>
      </c>
      <c r="C8" s="11" t="s">
        <v>3597</v>
      </c>
      <c r="D8" s="11" t="s">
        <v>3598</v>
      </c>
      <c r="E8" s="11" t="s">
        <v>3589</v>
      </c>
    </row>
    <row r="9" spans="1:5" x14ac:dyDescent="0.25">
      <c r="A9" s="12">
        <v>45846</v>
      </c>
      <c r="B9">
        <v>2025</v>
      </c>
      <c r="C9" s="11" t="s">
        <v>3597</v>
      </c>
      <c r="D9" s="11" t="s">
        <v>3598</v>
      </c>
      <c r="E9" s="11" t="s">
        <v>3590</v>
      </c>
    </row>
    <row r="10" spans="1:5" x14ac:dyDescent="0.25">
      <c r="A10" s="12">
        <v>45847</v>
      </c>
      <c r="B10">
        <v>2025</v>
      </c>
      <c r="C10" s="11" t="s">
        <v>3597</v>
      </c>
      <c r="D10" s="11" t="s">
        <v>3598</v>
      </c>
      <c r="E10" s="11" t="s">
        <v>3584</v>
      </c>
    </row>
    <row r="11" spans="1:5" x14ac:dyDescent="0.25">
      <c r="A11" s="12">
        <v>45848</v>
      </c>
      <c r="B11">
        <v>2025</v>
      </c>
      <c r="C11" s="11" t="s">
        <v>3597</v>
      </c>
      <c r="D11" s="11" t="s">
        <v>3598</v>
      </c>
      <c r="E11" s="11" t="s">
        <v>3585</v>
      </c>
    </row>
    <row r="12" spans="1:5" x14ac:dyDescent="0.25">
      <c r="A12" s="12">
        <v>45849</v>
      </c>
      <c r="B12">
        <v>2025</v>
      </c>
      <c r="C12" s="11" t="s">
        <v>3597</v>
      </c>
      <c r="D12" s="11" t="s">
        <v>3598</v>
      </c>
      <c r="E12" s="11" t="s">
        <v>3586</v>
      </c>
    </row>
    <row r="13" spans="1:5" x14ac:dyDescent="0.25">
      <c r="A13" s="12">
        <v>45850</v>
      </c>
      <c r="B13">
        <v>2025</v>
      </c>
      <c r="C13" s="11" t="s">
        <v>3597</v>
      </c>
      <c r="D13" s="11" t="s">
        <v>3598</v>
      </c>
      <c r="E13" s="11" t="s">
        <v>3587</v>
      </c>
    </row>
    <row r="14" spans="1:5" x14ac:dyDescent="0.25">
      <c r="A14" s="12">
        <v>45851</v>
      </c>
      <c r="B14">
        <v>2025</v>
      </c>
      <c r="C14" s="11" t="s">
        <v>3597</v>
      </c>
      <c r="D14" s="11" t="s">
        <v>3598</v>
      </c>
      <c r="E14" s="11" t="s">
        <v>3588</v>
      </c>
    </row>
    <row r="15" spans="1:5" x14ac:dyDescent="0.25">
      <c r="A15" s="12">
        <v>45852</v>
      </c>
      <c r="B15">
        <v>2025</v>
      </c>
      <c r="C15" s="11" t="s">
        <v>3597</v>
      </c>
      <c r="D15" s="11" t="s">
        <v>3598</v>
      </c>
      <c r="E15" s="11" t="s">
        <v>3589</v>
      </c>
    </row>
    <row r="16" spans="1:5" x14ac:dyDescent="0.25">
      <c r="A16" s="12">
        <v>45853</v>
      </c>
      <c r="B16">
        <v>2025</v>
      </c>
      <c r="C16" s="11" t="s">
        <v>3597</v>
      </c>
      <c r="D16" s="11" t="s">
        <v>3598</v>
      </c>
      <c r="E16" s="11" t="s">
        <v>3590</v>
      </c>
    </row>
    <row r="17" spans="1:5" x14ac:dyDescent="0.25">
      <c r="A17" s="12">
        <v>45854</v>
      </c>
      <c r="B17">
        <v>2025</v>
      </c>
      <c r="C17" s="11" t="s">
        <v>3597</v>
      </c>
      <c r="D17" s="11" t="s">
        <v>3598</v>
      </c>
      <c r="E17" s="11" t="s">
        <v>3584</v>
      </c>
    </row>
    <row r="18" spans="1:5" x14ac:dyDescent="0.25">
      <c r="A18" s="12">
        <v>45855</v>
      </c>
      <c r="B18">
        <v>2025</v>
      </c>
      <c r="C18" s="11" t="s">
        <v>3597</v>
      </c>
      <c r="D18" s="11" t="s">
        <v>3598</v>
      </c>
      <c r="E18" s="11" t="s">
        <v>3585</v>
      </c>
    </row>
    <row r="19" spans="1:5" x14ac:dyDescent="0.25">
      <c r="A19" s="12">
        <v>45856</v>
      </c>
      <c r="B19">
        <v>2025</v>
      </c>
      <c r="C19" s="11" t="s">
        <v>3597</v>
      </c>
      <c r="D19" s="11" t="s">
        <v>3598</v>
      </c>
      <c r="E19" s="11" t="s">
        <v>3586</v>
      </c>
    </row>
    <row r="20" spans="1:5" x14ac:dyDescent="0.25">
      <c r="A20" s="12">
        <v>45857</v>
      </c>
      <c r="B20">
        <v>2025</v>
      </c>
      <c r="C20" s="11" t="s">
        <v>3597</v>
      </c>
      <c r="D20" s="11" t="s">
        <v>3598</v>
      </c>
      <c r="E20" s="11" t="s">
        <v>3587</v>
      </c>
    </row>
    <row r="21" spans="1:5" x14ac:dyDescent="0.25">
      <c r="A21" s="12">
        <v>45858</v>
      </c>
      <c r="B21">
        <v>2025</v>
      </c>
      <c r="C21" s="11" t="s">
        <v>3597</v>
      </c>
      <c r="D21" s="11" t="s">
        <v>3598</v>
      </c>
      <c r="E21" s="11" t="s">
        <v>3588</v>
      </c>
    </row>
    <row r="22" spans="1:5" x14ac:dyDescent="0.25">
      <c r="A22" s="12">
        <v>45859</v>
      </c>
      <c r="B22">
        <v>2025</v>
      </c>
      <c r="C22" s="11" t="s">
        <v>3597</v>
      </c>
      <c r="D22" s="11" t="s">
        <v>3598</v>
      </c>
      <c r="E22" s="11" t="s">
        <v>3589</v>
      </c>
    </row>
    <row r="23" spans="1:5" x14ac:dyDescent="0.25">
      <c r="A23" s="12">
        <v>45860</v>
      </c>
      <c r="B23">
        <v>2025</v>
      </c>
      <c r="C23" s="11" t="s">
        <v>3597</v>
      </c>
      <c r="D23" s="11" t="s">
        <v>3598</v>
      </c>
      <c r="E23" s="11" t="s">
        <v>3590</v>
      </c>
    </row>
    <row r="24" spans="1:5" x14ac:dyDescent="0.25">
      <c r="A24" s="12">
        <v>45861</v>
      </c>
      <c r="B24">
        <v>2025</v>
      </c>
      <c r="C24" s="11" t="s">
        <v>3597</v>
      </c>
      <c r="D24" s="11" t="s">
        <v>3598</v>
      </c>
      <c r="E24" s="11" t="s">
        <v>3584</v>
      </c>
    </row>
    <row r="25" spans="1:5" x14ac:dyDescent="0.25">
      <c r="A25" s="12">
        <v>45862</v>
      </c>
      <c r="B25">
        <v>2025</v>
      </c>
      <c r="C25" s="11" t="s">
        <v>3597</v>
      </c>
      <c r="D25" s="11" t="s">
        <v>3598</v>
      </c>
      <c r="E25" s="11" t="s">
        <v>3585</v>
      </c>
    </row>
    <row r="26" spans="1:5" x14ac:dyDescent="0.25">
      <c r="A26" s="12">
        <v>45863</v>
      </c>
      <c r="B26">
        <v>2025</v>
      </c>
      <c r="C26" s="11" t="s">
        <v>3597</v>
      </c>
      <c r="D26" s="11" t="s">
        <v>3598</v>
      </c>
      <c r="E26" s="11" t="s">
        <v>3586</v>
      </c>
    </row>
    <row r="27" spans="1:5" x14ac:dyDescent="0.25">
      <c r="A27" s="12">
        <v>45864</v>
      </c>
      <c r="B27">
        <v>2025</v>
      </c>
      <c r="C27" s="11" t="s">
        <v>3597</v>
      </c>
      <c r="D27" s="11" t="s">
        <v>3598</v>
      </c>
      <c r="E27" s="11" t="s">
        <v>3587</v>
      </c>
    </row>
    <row r="28" spans="1:5" x14ac:dyDescent="0.25">
      <c r="A28" s="12">
        <v>45865</v>
      </c>
      <c r="B28">
        <v>2025</v>
      </c>
      <c r="C28" s="11" t="s">
        <v>3597</v>
      </c>
      <c r="D28" s="11" t="s">
        <v>3598</v>
      </c>
      <c r="E28" s="11" t="s">
        <v>3588</v>
      </c>
    </row>
    <row r="29" spans="1:5" x14ac:dyDescent="0.25">
      <c r="A29" s="12">
        <v>45866</v>
      </c>
      <c r="B29">
        <v>2025</v>
      </c>
      <c r="C29" s="11" t="s">
        <v>3597</v>
      </c>
      <c r="D29" s="11" t="s">
        <v>3598</v>
      </c>
      <c r="E29" s="11" t="s">
        <v>3589</v>
      </c>
    </row>
    <row r="30" spans="1:5" x14ac:dyDescent="0.25">
      <c r="A30" s="12">
        <v>45867</v>
      </c>
      <c r="B30">
        <v>2025</v>
      </c>
      <c r="C30" s="11" t="s">
        <v>3597</v>
      </c>
      <c r="D30" s="11" t="s">
        <v>3598</v>
      </c>
      <c r="E30" s="11" t="s">
        <v>3590</v>
      </c>
    </row>
    <row r="31" spans="1:5" x14ac:dyDescent="0.25">
      <c r="A31" s="12">
        <v>45868</v>
      </c>
      <c r="B31">
        <v>2025</v>
      </c>
      <c r="C31" s="11" t="s">
        <v>3597</v>
      </c>
      <c r="D31" s="11" t="s">
        <v>3598</v>
      </c>
      <c r="E31" s="11" t="s">
        <v>3584</v>
      </c>
    </row>
    <row r="32" spans="1:5" x14ac:dyDescent="0.25">
      <c r="A32" s="12">
        <v>45869</v>
      </c>
      <c r="B32">
        <v>2025</v>
      </c>
      <c r="C32" s="11" t="s">
        <v>3597</v>
      </c>
      <c r="D32" s="11" t="s">
        <v>3598</v>
      </c>
      <c r="E32" s="11" t="s">
        <v>3585</v>
      </c>
    </row>
    <row r="33" spans="1:5" x14ac:dyDescent="0.25">
      <c r="A33" s="12">
        <v>45870</v>
      </c>
      <c r="B33">
        <v>2025</v>
      </c>
      <c r="C33" s="11" t="s">
        <v>3599</v>
      </c>
      <c r="D33" s="11" t="s">
        <v>3598</v>
      </c>
      <c r="E33" s="11" t="s">
        <v>3586</v>
      </c>
    </row>
    <row r="34" spans="1:5" x14ac:dyDescent="0.25">
      <c r="A34" s="12">
        <v>45871</v>
      </c>
      <c r="B34">
        <v>2025</v>
      </c>
      <c r="C34" s="11" t="s">
        <v>3599</v>
      </c>
      <c r="D34" s="11" t="s">
        <v>3598</v>
      </c>
      <c r="E34" s="11" t="s">
        <v>3587</v>
      </c>
    </row>
    <row r="35" spans="1:5" x14ac:dyDescent="0.25">
      <c r="A35" s="12">
        <v>45872</v>
      </c>
      <c r="B35">
        <v>2025</v>
      </c>
      <c r="C35" s="11" t="s">
        <v>3599</v>
      </c>
      <c r="D35" s="11" t="s">
        <v>3598</v>
      </c>
      <c r="E35" s="11" t="s">
        <v>3588</v>
      </c>
    </row>
    <row r="36" spans="1:5" x14ac:dyDescent="0.25">
      <c r="A36" s="12">
        <v>45873</v>
      </c>
      <c r="B36">
        <v>2025</v>
      </c>
      <c r="C36" s="11" t="s">
        <v>3599</v>
      </c>
      <c r="D36" s="11" t="s">
        <v>3598</v>
      </c>
      <c r="E36" s="11" t="s">
        <v>3589</v>
      </c>
    </row>
    <row r="37" spans="1:5" x14ac:dyDescent="0.25">
      <c r="A37" s="12">
        <v>45874</v>
      </c>
      <c r="B37">
        <v>2025</v>
      </c>
      <c r="C37" s="11" t="s">
        <v>3599</v>
      </c>
      <c r="D37" s="11" t="s">
        <v>3598</v>
      </c>
      <c r="E37" s="11" t="s">
        <v>3590</v>
      </c>
    </row>
    <row r="38" spans="1:5" x14ac:dyDescent="0.25">
      <c r="A38" s="12">
        <v>45875</v>
      </c>
      <c r="B38">
        <v>2025</v>
      </c>
      <c r="C38" s="11" t="s">
        <v>3599</v>
      </c>
      <c r="D38" s="11" t="s">
        <v>3598</v>
      </c>
      <c r="E38" s="11" t="s">
        <v>3584</v>
      </c>
    </row>
    <row r="39" spans="1:5" x14ac:dyDescent="0.25">
      <c r="A39" s="12">
        <v>45876</v>
      </c>
      <c r="B39">
        <v>2025</v>
      </c>
      <c r="C39" s="11" t="s">
        <v>3599</v>
      </c>
      <c r="D39" s="11" t="s">
        <v>3598</v>
      </c>
      <c r="E39" s="11" t="s">
        <v>3585</v>
      </c>
    </row>
    <row r="40" spans="1:5" x14ac:dyDescent="0.25">
      <c r="A40" s="12">
        <v>45877</v>
      </c>
      <c r="B40">
        <v>2025</v>
      </c>
      <c r="C40" s="11" t="s">
        <v>3599</v>
      </c>
      <c r="D40" s="11" t="s">
        <v>3598</v>
      </c>
      <c r="E40" s="11" t="s">
        <v>3586</v>
      </c>
    </row>
    <row r="41" spans="1:5" x14ac:dyDescent="0.25">
      <c r="A41" s="12">
        <v>45878</v>
      </c>
      <c r="B41">
        <v>2025</v>
      </c>
      <c r="C41" s="11" t="s">
        <v>3599</v>
      </c>
      <c r="D41" s="11" t="s">
        <v>3598</v>
      </c>
      <c r="E41" s="11" t="s">
        <v>3587</v>
      </c>
    </row>
    <row r="42" spans="1:5" x14ac:dyDescent="0.25">
      <c r="A42" s="12">
        <v>45879</v>
      </c>
      <c r="B42">
        <v>2025</v>
      </c>
      <c r="C42" s="11" t="s">
        <v>3599</v>
      </c>
      <c r="D42" s="11" t="s">
        <v>3598</v>
      </c>
      <c r="E42" s="11" t="s">
        <v>3588</v>
      </c>
    </row>
    <row r="43" spans="1:5" x14ac:dyDescent="0.25">
      <c r="A43" s="12">
        <v>45880</v>
      </c>
      <c r="B43">
        <v>2025</v>
      </c>
      <c r="C43" s="11" t="s">
        <v>3599</v>
      </c>
      <c r="D43" s="11" t="s">
        <v>3598</v>
      </c>
      <c r="E43" s="11" t="s">
        <v>3589</v>
      </c>
    </row>
    <row r="44" spans="1:5" x14ac:dyDescent="0.25">
      <c r="A44" s="12">
        <v>45881</v>
      </c>
      <c r="B44">
        <v>2025</v>
      </c>
      <c r="C44" s="11" t="s">
        <v>3599</v>
      </c>
      <c r="D44" s="11" t="s">
        <v>3598</v>
      </c>
      <c r="E44" s="11" t="s">
        <v>3590</v>
      </c>
    </row>
    <row r="45" spans="1:5" x14ac:dyDescent="0.25">
      <c r="A45" s="12">
        <v>45882</v>
      </c>
      <c r="B45">
        <v>2025</v>
      </c>
      <c r="C45" s="11" t="s">
        <v>3599</v>
      </c>
      <c r="D45" s="11" t="s">
        <v>3598</v>
      </c>
      <c r="E45" s="11" t="s">
        <v>3584</v>
      </c>
    </row>
    <row r="46" spans="1:5" x14ac:dyDescent="0.25">
      <c r="A46" s="12">
        <v>45883</v>
      </c>
      <c r="B46">
        <v>2025</v>
      </c>
      <c r="C46" s="11" t="s">
        <v>3599</v>
      </c>
      <c r="D46" s="11" t="s">
        <v>3598</v>
      </c>
      <c r="E46" s="11" t="s">
        <v>3585</v>
      </c>
    </row>
    <row r="47" spans="1:5" x14ac:dyDescent="0.25">
      <c r="A47" s="12">
        <v>45884</v>
      </c>
      <c r="B47">
        <v>2025</v>
      </c>
      <c r="C47" s="11" t="s">
        <v>3599</v>
      </c>
      <c r="D47" s="11" t="s">
        <v>3598</v>
      </c>
      <c r="E47" s="11" t="s">
        <v>3586</v>
      </c>
    </row>
    <row r="48" spans="1:5" x14ac:dyDescent="0.25">
      <c r="A48" s="12">
        <v>45885</v>
      </c>
      <c r="B48">
        <v>2025</v>
      </c>
      <c r="C48" s="11" t="s">
        <v>3599</v>
      </c>
      <c r="D48" s="11" t="s">
        <v>3598</v>
      </c>
      <c r="E48" s="11" t="s">
        <v>3587</v>
      </c>
    </row>
    <row r="49" spans="1:5" x14ac:dyDescent="0.25">
      <c r="A49" s="12">
        <v>45886</v>
      </c>
      <c r="B49">
        <v>2025</v>
      </c>
      <c r="C49" s="11" t="s">
        <v>3599</v>
      </c>
      <c r="D49" s="11" t="s">
        <v>3598</v>
      </c>
      <c r="E49" s="11" t="s">
        <v>3588</v>
      </c>
    </row>
    <row r="50" spans="1:5" x14ac:dyDescent="0.25">
      <c r="A50" s="12">
        <v>45887</v>
      </c>
      <c r="B50">
        <v>2025</v>
      </c>
      <c r="C50" s="11" t="s">
        <v>3599</v>
      </c>
      <c r="D50" s="11" t="s">
        <v>3598</v>
      </c>
      <c r="E50" s="11" t="s">
        <v>3589</v>
      </c>
    </row>
    <row r="51" spans="1:5" x14ac:dyDescent="0.25">
      <c r="A51" s="12">
        <v>45888</v>
      </c>
      <c r="B51">
        <v>2025</v>
      </c>
      <c r="C51" s="11" t="s">
        <v>3599</v>
      </c>
      <c r="D51" s="11" t="s">
        <v>3598</v>
      </c>
      <c r="E51" s="11" t="s">
        <v>3590</v>
      </c>
    </row>
    <row r="52" spans="1:5" x14ac:dyDescent="0.25">
      <c r="A52" s="12">
        <v>45889</v>
      </c>
      <c r="B52">
        <v>2025</v>
      </c>
      <c r="C52" s="11" t="s">
        <v>3599</v>
      </c>
      <c r="D52" s="11" t="s">
        <v>3598</v>
      </c>
      <c r="E52" s="11" t="s">
        <v>3584</v>
      </c>
    </row>
    <row r="53" spans="1:5" x14ac:dyDescent="0.25">
      <c r="A53" s="12">
        <v>45890</v>
      </c>
      <c r="B53">
        <v>2025</v>
      </c>
      <c r="C53" s="11" t="s">
        <v>3599</v>
      </c>
      <c r="D53" s="11" t="s">
        <v>3598</v>
      </c>
      <c r="E53" s="11" t="s">
        <v>3585</v>
      </c>
    </row>
    <row r="54" spans="1:5" x14ac:dyDescent="0.25">
      <c r="A54" s="12">
        <v>45891</v>
      </c>
      <c r="B54">
        <v>2025</v>
      </c>
      <c r="C54" s="11" t="s">
        <v>3599</v>
      </c>
      <c r="D54" s="11" t="s">
        <v>3598</v>
      </c>
      <c r="E54" s="11" t="s">
        <v>3586</v>
      </c>
    </row>
    <row r="55" spans="1:5" x14ac:dyDescent="0.25">
      <c r="A55" s="12">
        <v>45892</v>
      </c>
      <c r="B55">
        <v>2025</v>
      </c>
      <c r="C55" s="11" t="s">
        <v>3599</v>
      </c>
      <c r="D55" s="11" t="s">
        <v>3598</v>
      </c>
      <c r="E55" s="11" t="s">
        <v>3587</v>
      </c>
    </row>
    <row r="56" spans="1:5" x14ac:dyDescent="0.25">
      <c r="A56" s="12">
        <v>45893</v>
      </c>
      <c r="B56">
        <v>2025</v>
      </c>
      <c r="C56" s="11" t="s">
        <v>3599</v>
      </c>
      <c r="D56" s="11" t="s">
        <v>3598</v>
      </c>
      <c r="E56" s="11" t="s">
        <v>3588</v>
      </c>
    </row>
    <row r="57" spans="1:5" x14ac:dyDescent="0.25">
      <c r="A57" s="12">
        <v>45894</v>
      </c>
      <c r="B57">
        <v>2025</v>
      </c>
      <c r="C57" s="11" t="s">
        <v>3599</v>
      </c>
      <c r="D57" s="11" t="s">
        <v>3598</v>
      </c>
      <c r="E57" s="11" t="s">
        <v>3589</v>
      </c>
    </row>
    <row r="58" spans="1:5" x14ac:dyDescent="0.25">
      <c r="A58" s="12">
        <v>45895</v>
      </c>
      <c r="B58">
        <v>2025</v>
      </c>
      <c r="C58" s="11" t="s">
        <v>3599</v>
      </c>
      <c r="D58" s="11" t="s">
        <v>3598</v>
      </c>
      <c r="E58" s="11" t="s">
        <v>3590</v>
      </c>
    </row>
    <row r="59" spans="1:5" x14ac:dyDescent="0.25">
      <c r="A59" s="12">
        <v>45896</v>
      </c>
      <c r="B59">
        <v>2025</v>
      </c>
      <c r="C59" s="11" t="s">
        <v>3599</v>
      </c>
      <c r="D59" s="11" t="s">
        <v>3598</v>
      </c>
      <c r="E59" s="11" t="s">
        <v>3584</v>
      </c>
    </row>
    <row r="60" spans="1:5" x14ac:dyDescent="0.25">
      <c r="A60" s="12">
        <v>45897</v>
      </c>
      <c r="B60">
        <v>2025</v>
      </c>
      <c r="C60" s="11" t="s">
        <v>3599</v>
      </c>
      <c r="D60" s="11" t="s">
        <v>3598</v>
      </c>
      <c r="E60" s="11" t="s">
        <v>3585</v>
      </c>
    </row>
    <row r="61" spans="1:5" x14ac:dyDescent="0.25">
      <c r="A61" s="12">
        <v>45898</v>
      </c>
      <c r="B61">
        <v>2025</v>
      </c>
      <c r="C61" s="11" t="s">
        <v>3599</v>
      </c>
      <c r="D61" s="11" t="s">
        <v>3598</v>
      </c>
      <c r="E61" s="11" t="s">
        <v>3586</v>
      </c>
    </row>
    <row r="62" spans="1:5" x14ac:dyDescent="0.25">
      <c r="A62" s="12">
        <v>45899</v>
      </c>
      <c r="B62">
        <v>2025</v>
      </c>
      <c r="C62" s="11" t="s">
        <v>3599</v>
      </c>
      <c r="D62" s="11" t="s">
        <v>3598</v>
      </c>
      <c r="E62" s="11" t="s">
        <v>3587</v>
      </c>
    </row>
    <row r="63" spans="1:5" x14ac:dyDescent="0.25">
      <c r="A63" s="12">
        <v>45900</v>
      </c>
      <c r="B63">
        <v>2025</v>
      </c>
      <c r="C63" s="11" t="s">
        <v>3599</v>
      </c>
      <c r="D63" s="11" t="s">
        <v>3598</v>
      </c>
      <c r="E63" s="11" t="s">
        <v>3588</v>
      </c>
    </row>
    <row r="64" spans="1:5" x14ac:dyDescent="0.25">
      <c r="A64" s="12">
        <v>45901</v>
      </c>
      <c r="B64">
        <v>2025</v>
      </c>
      <c r="C64" s="11" t="s">
        <v>3600</v>
      </c>
      <c r="D64" s="11" t="s">
        <v>3598</v>
      </c>
      <c r="E64" s="11" t="s">
        <v>3589</v>
      </c>
    </row>
    <row r="65" spans="1:5" x14ac:dyDescent="0.25">
      <c r="A65" s="12">
        <v>45902</v>
      </c>
      <c r="B65">
        <v>2025</v>
      </c>
      <c r="C65" s="11" t="s">
        <v>3600</v>
      </c>
      <c r="D65" s="11" t="s">
        <v>3598</v>
      </c>
      <c r="E65" s="11" t="s">
        <v>3590</v>
      </c>
    </row>
    <row r="66" spans="1:5" x14ac:dyDescent="0.25">
      <c r="A66" s="12">
        <v>45903</v>
      </c>
      <c r="B66">
        <v>2025</v>
      </c>
      <c r="C66" s="11" t="s">
        <v>3600</v>
      </c>
      <c r="D66" s="11" t="s">
        <v>3598</v>
      </c>
      <c r="E66" s="11" t="s">
        <v>3584</v>
      </c>
    </row>
    <row r="67" spans="1:5" x14ac:dyDescent="0.25">
      <c r="A67" s="12">
        <v>45904</v>
      </c>
      <c r="B67">
        <v>2025</v>
      </c>
      <c r="C67" s="11" t="s">
        <v>3600</v>
      </c>
      <c r="D67" s="11" t="s">
        <v>3598</v>
      </c>
      <c r="E67" s="11" t="s">
        <v>3585</v>
      </c>
    </row>
    <row r="68" spans="1:5" x14ac:dyDescent="0.25">
      <c r="A68" s="12">
        <v>45905</v>
      </c>
      <c r="B68">
        <v>2025</v>
      </c>
      <c r="C68" s="11" t="s">
        <v>3600</v>
      </c>
      <c r="D68" s="11" t="s">
        <v>3598</v>
      </c>
      <c r="E68" s="11" t="s">
        <v>3586</v>
      </c>
    </row>
    <row r="69" spans="1:5" x14ac:dyDescent="0.25">
      <c r="A69" s="12">
        <v>45906</v>
      </c>
      <c r="B69">
        <v>2025</v>
      </c>
      <c r="C69" s="11" t="s">
        <v>3600</v>
      </c>
      <c r="D69" s="11" t="s">
        <v>3598</v>
      </c>
      <c r="E69" s="11" t="s">
        <v>3587</v>
      </c>
    </row>
    <row r="70" spans="1:5" x14ac:dyDescent="0.25">
      <c r="A70" s="12">
        <v>45907</v>
      </c>
      <c r="B70">
        <v>2025</v>
      </c>
      <c r="C70" s="11" t="s">
        <v>3600</v>
      </c>
      <c r="D70" s="11" t="s">
        <v>3598</v>
      </c>
      <c r="E70" s="11" t="s">
        <v>3588</v>
      </c>
    </row>
    <row r="71" spans="1:5" x14ac:dyDescent="0.25">
      <c r="A71" s="12">
        <v>45908</v>
      </c>
      <c r="B71">
        <v>2025</v>
      </c>
      <c r="C71" s="11" t="s">
        <v>3600</v>
      </c>
      <c r="D71" s="11" t="s">
        <v>3598</v>
      </c>
      <c r="E71" s="11" t="s">
        <v>3589</v>
      </c>
    </row>
    <row r="72" spans="1:5" x14ac:dyDescent="0.25">
      <c r="A72" s="12">
        <v>45909</v>
      </c>
      <c r="B72">
        <v>2025</v>
      </c>
      <c r="C72" s="11" t="s">
        <v>3600</v>
      </c>
      <c r="D72" s="11" t="s">
        <v>3598</v>
      </c>
      <c r="E72" s="11" t="s">
        <v>3590</v>
      </c>
    </row>
    <row r="73" spans="1:5" x14ac:dyDescent="0.25">
      <c r="A73" s="12">
        <v>45910</v>
      </c>
      <c r="B73">
        <v>2025</v>
      </c>
      <c r="C73" s="11" t="s">
        <v>3600</v>
      </c>
      <c r="D73" s="11" t="s">
        <v>3598</v>
      </c>
      <c r="E73" s="11" t="s">
        <v>3584</v>
      </c>
    </row>
    <row r="74" spans="1:5" x14ac:dyDescent="0.25">
      <c r="A74" s="12">
        <v>45911</v>
      </c>
      <c r="B74">
        <v>2025</v>
      </c>
      <c r="C74" s="11" t="s">
        <v>3600</v>
      </c>
      <c r="D74" s="11" t="s">
        <v>3598</v>
      </c>
      <c r="E74" s="11" t="s">
        <v>3585</v>
      </c>
    </row>
    <row r="75" spans="1:5" x14ac:dyDescent="0.25">
      <c r="A75" s="12">
        <v>45912</v>
      </c>
      <c r="B75">
        <v>2025</v>
      </c>
      <c r="C75" s="11" t="s">
        <v>3600</v>
      </c>
      <c r="D75" s="11" t="s">
        <v>3598</v>
      </c>
      <c r="E75" s="11" t="s">
        <v>3586</v>
      </c>
    </row>
    <row r="76" spans="1:5" x14ac:dyDescent="0.25">
      <c r="A76" s="12">
        <v>45913</v>
      </c>
      <c r="B76">
        <v>2025</v>
      </c>
      <c r="C76" s="11" t="s">
        <v>3600</v>
      </c>
      <c r="D76" s="11" t="s">
        <v>3598</v>
      </c>
      <c r="E76" s="11" t="s">
        <v>3587</v>
      </c>
    </row>
    <row r="77" spans="1:5" x14ac:dyDescent="0.25">
      <c r="A77" s="12">
        <v>45914</v>
      </c>
      <c r="B77">
        <v>2025</v>
      </c>
      <c r="C77" s="11" t="s">
        <v>3600</v>
      </c>
      <c r="D77" s="11" t="s">
        <v>3598</v>
      </c>
      <c r="E77" s="11" t="s">
        <v>3588</v>
      </c>
    </row>
    <row r="78" spans="1:5" x14ac:dyDescent="0.25">
      <c r="A78" s="12">
        <v>45915</v>
      </c>
      <c r="B78">
        <v>2025</v>
      </c>
      <c r="C78" s="11" t="s">
        <v>3600</v>
      </c>
      <c r="D78" s="11" t="s">
        <v>3598</v>
      </c>
      <c r="E78" s="11" t="s">
        <v>3589</v>
      </c>
    </row>
    <row r="79" spans="1:5" x14ac:dyDescent="0.25">
      <c r="A79" s="12">
        <v>45916</v>
      </c>
      <c r="B79">
        <v>2025</v>
      </c>
      <c r="C79" s="11" t="s">
        <v>3600</v>
      </c>
      <c r="D79" s="11" t="s">
        <v>3598</v>
      </c>
      <c r="E79" s="11" t="s">
        <v>3590</v>
      </c>
    </row>
    <row r="80" spans="1:5" x14ac:dyDescent="0.25">
      <c r="A80" s="12">
        <v>45917</v>
      </c>
      <c r="B80">
        <v>2025</v>
      </c>
      <c r="C80" s="11" t="s">
        <v>3600</v>
      </c>
      <c r="D80" s="11" t="s">
        <v>3598</v>
      </c>
      <c r="E80" s="11" t="s">
        <v>3584</v>
      </c>
    </row>
    <row r="81" spans="1:5" x14ac:dyDescent="0.25">
      <c r="A81" s="12">
        <v>45918</v>
      </c>
      <c r="B81">
        <v>2025</v>
      </c>
      <c r="C81" s="11" t="s">
        <v>3600</v>
      </c>
      <c r="D81" s="11" t="s">
        <v>3598</v>
      </c>
      <c r="E81" s="11" t="s">
        <v>3585</v>
      </c>
    </row>
    <row r="82" spans="1:5" x14ac:dyDescent="0.25">
      <c r="A82" s="12">
        <v>45919</v>
      </c>
      <c r="B82">
        <v>2025</v>
      </c>
      <c r="C82" s="11" t="s">
        <v>3600</v>
      </c>
      <c r="D82" s="11" t="s">
        <v>3598</v>
      </c>
      <c r="E82" s="11" t="s">
        <v>3586</v>
      </c>
    </row>
    <row r="83" spans="1:5" x14ac:dyDescent="0.25">
      <c r="A83" s="12">
        <v>45920</v>
      </c>
      <c r="B83">
        <v>2025</v>
      </c>
      <c r="C83" s="11" t="s">
        <v>3600</v>
      </c>
      <c r="D83" s="11" t="s">
        <v>3598</v>
      </c>
      <c r="E83" s="11" t="s">
        <v>3587</v>
      </c>
    </row>
    <row r="84" spans="1:5" x14ac:dyDescent="0.25">
      <c r="A84" s="12">
        <v>45921</v>
      </c>
      <c r="B84">
        <v>2025</v>
      </c>
      <c r="C84" s="11" t="s">
        <v>3600</v>
      </c>
      <c r="D84" s="11" t="s">
        <v>3598</v>
      </c>
      <c r="E84" s="11" t="s">
        <v>3588</v>
      </c>
    </row>
    <row r="85" spans="1:5" x14ac:dyDescent="0.25">
      <c r="A85" s="12">
        <v>45922</v>
      </c>
      <c r="B85">
        <v>2025</v>
      </c>
      <c r="C85" s="11" t="s">
        <v>3600</v>
      </c>
      <c r="D85" s="11" t="s">
        <v>3598</v>
      </c>
      <c r="E85" s="11" t="s">
        <v>3589</v>
      </c>
    </row>
    <row r="86" spans="1:5" x14ac:dyDescent="0.25">
      <c r="A86" s="12">
        <v>45923</v>
      </c>
      <c r="B86">
        <v>2025</v>
      </c>
      <c r="C86" s="11" t="s">
        <v>3600</v>
      </c>
      <c r="D86" s="11" t="s">
        <v>3598</v>
      </c>
      <c r="E86" s="11" t="s">
        <v>3590</v>
      </c>
    </row>
    <row r="87" spans="1:5" x14ac:dyDescent="0.25">
      <c r="A87" s="12">
        <v>45924</v>
      </c>
      <c r="B87">
        <v>2025</v>
      </c>
      <c r="C87" s="11" t="s">
        <v>3600</v>
      </c>
      <c r="D87" s="11" t="s">
        <v>3598</v>
      </c>
      <c r="E87" s="11" t="s">
        <v>3584</v>
      </c>
    </row>
    <row r="88" spans="1:5" x14ac:dyDescent="0.25">
      <c r="A88" s="12">
        <v>45925</v>
      </c>
      <c r="B88">
        <v>2025</v>
      </c>
      <c r="C88" s="11" t="s">
        <v>3600</v>
      </c>
      <c r="D88" s="11" t="s">
        <v>3598</v>
      </c>
      <c r="E88" s="11" t="s">
        <v>3585</v>
      </c>
    </row>
    <row r="89" spans="1:5" x14ac:dyDescent="0.25">
      <c r="A89" s="12">
        <v>45926</v>
      </c>
      <c r="B89">
        <v>2025</v>
      </c>
      <c r="C89" s="11" t="s">
        <v>3600</v>
      </c>
      <c r="D89" s="11" t="s">
        <v>3598</v>
      </c>
      <c r="E89" s="11" t="s">
        <v>3586</v>
      </c>
    </row>
    <row r="90" spans="1:5" x14ac:dyDescent="0.25">
      <c r="A90" s="12">
        <v>45927</v>
      </c>
      <c r="B90">
        <v>2025</v>
      </c>
      <c r="C90" s="11" t="s">
        <v>3600</v>
      </c>
      <c r="D90" s="11" t="s">
        <v>3598</v>
      </c>
      <c r="E90" s="11" t="s">
        <v>3587</v>
      </c>
    </row>
    <row r="91" spans="1:5" x14ac:dyDescent="0.25">
      <c r="A91" s="12">
        <v>45928</v>
      </c>
      <c r="B91">
        <v>2025</v>
      </c>
      <c r="C91" s="11" t="s">
        <v>3600</v>
      </c>
      <c r="D91" s="11" t="s">
        <v>3598</v>
      </c>
      <c r="E91" s="11" t="s">
        <v>3588</v>
      </c>
    </row>
    <row r="92" spans="1:5" x14ac:dyDescent="0.25">
      <c r="A92" s="12">
        <v>45929</v>
      </c>
      <c r="B92">
        <v>2025</v>
      </c>
      <c r="C92" s="11" t="s">
        <v>3600</v>
      </c>
      <c r="D92" s="11" t="s">
        <v>3598</v>
      </c>
      <c r="E92" s="11" t="s">
        <v>3589</v>
      </c>
    </row>
    <row r="93" spans="1:5" x14ac:dyDescent="0.25">
      <c r="A93" s="12">
        <v>45930</v>
      </c>
      <c r="B93">
        <v>2025</v>
      </c>
      <c r="C93" s="11" t="s">
        <v>3600</v>
      </c>
      <c r="D93" s="11" t="s">
        <v>3598</v>
      </c>
      <c r="E93" s="11" t="s">
        <v>3590</v>
      </c>
    </row>
    <row r="94" spans="1:5" x14ac:dyDescent="0.25">
      <c r="A94" s="12">
        <v>46204</v>
      </c>
      <c r="B94">
        <v>2026</v>
      </c>
      <c r="C94" s="11" t="s">
        <v>3597</v>
      </c>
      <c r="D94" s="11" t="s">
        <v>3598</v>
      </c>
      <c r="E94" s="11" t="s">
        <v>3584</v>
      </c>
    </row>
    <row r="95" spans="1:5" x14ac:dyDescent="0.25">
      <c r="A95" s="12">
        <v>46205</v>
      </c>
      <c r="B95">
        <v>2026</v>
      </c>
      <c r="C95" s="11" t="s">
        <v>3597</v>
      </c>
      <c r="D95" s="11" t="s">
        <v>3598</v>
      </c>
      <c r="E95" s="11" t="s">
        <v>3585</v>
      </c>
    </row>
    <row r="96" spans="1:5" x14ac:dyDescent="0.25">
      <c r="A96" s="12">
        <v>46206</v>
      </c>
      <c r="B96">
        <v>2026</v>
      </c>
      <c r="C96" s="11" t="s">
        <v>3597</v>
      </c>
      <c r="D96" s="11" t="s">
        <v>3598</v>
      </c>
      <c r="E96" s="11" t="s">
        <v>3586</v>
      </c>
    </row>
    <row r="97" spans="1:5" x14ac:dyDescent="0.25">
      <c r="A97" s="12">
        <v>46207</v>
      </c>
      <c r="B97">
        <v>2026</v>
      </c>
      <c r="C97" s="11" t="s">
        <v>3597</v>
      </c>
      <c r="D97" s="11" t="s">
        <v>3598</v>
      </c>
      <c r="E97" s="11" t="s">
        <v>3587</v>
      </c>
    </row>
    <row r="98" spans="1:5" x14ac:dyDescent="0.25">
      <c r="A98" s="12">
        <v>46208</v>
      </c>
      <c r="B98">
        <v>2026</v>
      </c>
      <c r="C98" s="11" t="s">
        <v>3597</v>
      </c>
      <c r="D98" s="11" t="s">
        <v>3598</v>
      </c>
      <c r="E98" s="11" t="s">
        <v>3588</v>
      </c>
    </row>
    <row r="99" spans="1:5" x14ac:dyDescent="0.25">
      <c r="A99" s="12">
        <v>46209</v>
      </c>
      <c r="B99">
        <v>2026</v>
      </c>
      <c r="C99" s="11" t="s">
        <v>3597</v>
      </c>
      <c r="D99" s="11" t="s">
        <v>3598</v>
      </c>
      <c r="E99" s="11" t="s">
        <v>3589</v>
      </c>
    </row>
    <row r="100" spans="1:5" x14ac:dyDescent="0.25">
      <c r="A100" s="12">
        <v>46210</v>
      </c>
      <c r="B100">
        <v>2026</v>
      </c>
      <c r="C100" s="11" t="s">
        <v>3597</v>
      </c>
      <c r="D100" s="11" t="s">
        <v>3598</v>
      </c>
      <c r="E100" s="11" t="s">
        <v>3590</v>
      </c>
    </row>
    <row r="101" spans="1:5" x14ac:dyDescent="0.25">
      <c r="A101" s="12">
        <v>46211</v>
      </c>
      <c r="B101">
        <v>2026</v>
      </c>
      <c r="C101" s="11" t="s">
        <v>3597</v>
      </c>
      <c r="D101" s="11" t="s">
        <v>3598</v>
      </c>
      <c r="E101" s="11" t="s">
        <v>3584</v>
      </c>
    </row>
    <row r="102" spans="1:5" x14ac:dyDescent="0.25">
      <c r="A102" s="12">
        <v>46212</v>
      </c>
      <c r="B102">
        <v>2026</v>
      </c>
      <c r="C102" s="11" t="s">
        <v>3597</v>
      </c>
      <c r="D102" s="11" t="s">
        <v>3598</v>
      </c>
      <c r="E102" s="11" t="s">
        <v>3585</v>
      </c>
    </row>
    <row r="103" spans="1:5" x14ac:dyDescent="0.25">
      <c r="A103" s="12">
        <v>46213</v>
      </c>
      <c r="B103">
        <v>2026</v>
      </c>
      <c r="C103" s="11" t="s">
        <v>3597</v>
      </c>
      <c r="D103" s="11" t="s">
        <v>3598</v>
      </c>
      <c r="E103" s="11" t="s">
        <v>3586</v>
      </c>
    </row>
    <row r="104" spans="1:5" x14ac:dyDescent="0.25">
      <c r="A104" s="12">
        <v>46214</v>
      </c>
      <c r="B104">
        <v>2026</v>
      </c>
      <c r="C104" s="11" t="s">
        <v>3597</v>
      </c>
      <c r="D104" s="11" t="s">
        <v>3598</v>
      </c>
      <c r="E104" s="11" t="s">
        <v>3587</v>
      </c>
    </row>
    <row r="105" spans="1:5" x14ac:dyDescent="0.25">
      <c r="A105" s="12">
        <v>46215</v>
      </c>
      <c r="B105">
        <v>2026</v>
      </c>
      <c r="C105" s="11" t="s">
        <v>3597</v>
      </c>
      <c r="D105" s="11" t="s">
        <v>3598</v>
      </c>
      <c r="E105" s="11" t="s">
        <v>3588</v>
      </c>
    </row>
    <row r="106" spans="1:5" x14ac:dyDescent="0.25">
      <c r="A106" s="12">
        <v>46216</v>
      </c>
      <c r="B106">
        <v>2026</v>
      </c>
      <c r="C106" s="11" t="s">
        <v>3597</v>
      </c>
      <c r="D106" s="11" t="s">
        <v>3598</v>
      </c>
      <c r="E106" s="11" t="s">
        <v>3589</v>
      </c>
    </row>
    <row r="107" spans="1:5" x14ac:dyDescent="0.25">
      <c r="A107" s="12">
        <v>46217</v>
      </c>
      <c r="B107">
        <v>2026</v>
      </c>
      <c r="C107" s="11" t="s">
        <v>3597</v>
      </c>
      <c r="D107" s="11" t="s">
        <v>3598</v>
      </c>
      <c r="E107" s="11" t="s">
        <v>3590</v>
      </c>
    </row>
    <row r="108" spans="1:5" x14ac:dyDescent="0.25">
      <c r="A108" s="12">
        <v>46218</v>
      </c>
      <c r="B108">
        <v>2026</v>
      </c>
      <c r="C108" s="11" t="s">
        <v>3597</v>
      </c>
      <c r="D108" s="11" t="s">
        <v>3598</v>
      </c>
      <c r="E108" s="11" t="s">
        <v>3584</v>
      </c>
    </row>
    <row r="109" spans="1:5" x14ac:dyDescent="0.25">
      <c r="A109" s="12">
        <v>46219</v>
      </c>
      <c r="B109">
        <v>2026</v>
      </c>
      <c r="C109" s="11" t="s">
        <v>3597</v>
      </c>
      <c r="D109" s="11" t="s">
        <v>3598</v>
      </c>
      <c r="E109" s="11" t="s">
        <v>3585</v>
      </c>
    </row>
    <row r="110" spans="1:5" x14ac:dyDescent="0.25">
      <c r="A110" s="12">
        <v>46220</v>
      </c>
      <c r="B110">
        <v>2026</v>
      </c>
      <c r="C110" s="11" t="s">
        <v>3597</v>
      </c>
      <c r="D110" s="11" t="s">
        <v>3598</v>
      </c>
      <c r="E110" s="11" t="s">
        <v>3586</v>
      </c>
    </row>
    <row r="111" spans="1:5" x14ac:dyDescent="0.25">
      <c r="A111" s="12">
        <v>46221</v>
      </c>
      <c r="B111">
        <v>2026</v>
      </c>
      <c r="C111" s="11" t="s">
        <v>3597</v>
      </c>
      <c r="D111" s="11" t="s">
        <v>3598</v>
      </c>
      <c r="E111" s="11" t="s">
        <v>3587</v>
      </c>
    </row>
    <row r="112" spans="1:5" x14ac:dyDescent="0.25">
      <c r="A112" s="12">
        <v>46222</v>
      </c>
      <c r="B112">
        <v>2026</v>
      </c>
      <c r="C112" s="11" t="s">
        <v>3597</v>
      </c>
      <c r="D112" s="11" t="s">
        <v>3598</v>
      </c>
      <c r="E112" s="11" t="s">
        <v>3588</v>
      </c>
    </row>
    <row r="113" spans="1:5" x14ac:dyDescent="0.25">
      <c r="A113" s="12">
        <v>46223</v>
      </c>
      <c r="B113">
        <v>2026</v>
      </c>
      <c r="C113" s="11" t="s">
        <v>3597</v>
      </c>
      <c r="D113" s="11" t="s">
        <v>3598</v>
      </c>
      <c r="E113" s="11" t="s">
        <v>3589</v>
      </c>
    </row>
    <row r="114" spans="1:5" x14ac:dyDescent="0.25">
      <c r="A114" s="12">
        <v>46224</v>
      </c>
      <c r="B114">
        <v>2026</v>
      </c>
      <c r="C114" s="11" t="s">
        <v>3597</v>
      </c>
      <c r="D114" s="11" t="s">
        <v>3598</v>
      </c>
      <c r="E114" s="11" t="s">
        <v>3590</v>
      </c>
    </row>
    <row r="115" spans="1:5" x14ac:dyDescent="0.25">
      <c r="A115" s="12">
        <v>46225</v>
      </c>
      <c r="B115">
        <v>2026</v>
      </c>
      <c r="C115" s="11" t="s">
        <v>3597</v>
      </c>
      <c r="D115" s="11" t="s">
        <v>3598</v>
      </c>
      <c r="E115" s="11" t="s">
        <v>3584</v>
      </c>
    </row>
    <row r="116" spans="1:5" x14ac:dyDescent="0.25">
      <c r="A116" s="12">
        <v>46226</v>
      </c>
      <c r="B116">
        <v>2026</v>
      </c>
      <c r="C116" s="11" t="s">
        <v>3597</v>
      </c>
      <c r="D116" s="11" t="s">
        <v>3598</v>
      </c>
      <c r="E116" s="11" t="s">
        <v>3585</v>
      </c>
    </row>
    <row r="117" spans="1:5" x14ac:dyDescent="0.25">
      <c r="A117" s="12">
        <v>46227</v>
      </c>
      <c r="B117">
        <v>2026</v>
      </c>
      <c r="C117" s="11" t="s">
        <v>3597</v>
      </c>
      <c r="D117" s="11" t="s">
        <v>3598</v>
      </c>
      <c r="E117" s="11" t="s">
        <v>3586</v>
      </c>
    </row>
    <row r="118" spans="1:5" x14ac:dyDescent="0.25">
      <c r="A118" s="12">
        <v>46228</v>
      </c>
      <c r="B118">
        <v>2026</v>
      </c>
      <c r="C118" s="11" t="s">
        <v>3597</v>
      </c>
      <c r="D118" s="11" t="s">
        <v>3598</v>
      </c>
      <c r="E118" s="11" t="s">
        <v>3587</v>
      </c>
    </row>
    <row r="119" spans="1:5" x14ac:dyDescent="0.25">
      <c r="A119" s="12">
        <v>46229</v>
      </c>
      <c r="B119">
        <v>2026</v>
      </c>
      <c r="C119" s="11" t="s">
        <v>3597</v>
      </c>
      <c r="D119" s="11" t="s">
        <v>3598</v>
      </c>
      <c r="E119" s="11" t="s">
        <v>3588</v>
      </c>
    </row>
    <row r="120" spans="1:5" x14ac:dyDescent="0.25">
      <c r="A120" s="12">
        <v>46230</v>
      </c>
      <c r="B120">
        <v>2026</v>
      </c>
      <c r="C120" s="11" t="s">
        <v>3597</v>
      </c>
      <c r="D120" s="11" t="s">
        <v>3598</v>
      </c>
      <c r="E120" s="11" t="s">
        <v>3589</v>
      </c>
    </row>
    <row r="121" spans="1:5" x14ac:dyDescent="0.25">
      <c r="A121" s="12">
        <v>46231</v>
      </c>
      <c r="B121">
        <v>2026</v>
      </c>
      <c r="C121" s="11" t="s">
        <v>3597</v>
      </c>
      <c r="D121" s="11" t="s">
        <v>3598</v>
      </c>
      <c r="E121" s="11" t="s">
        <v>3590</v>
      </c>
    </row>
    <row r="122" spans="1:5" x14ac:dyDescent="0.25">
      <c r="A122" s="12">
        <v>46232</v>
      </c>
      <c r="B122">
        <v>2026</v>
      </c>
      <c r="C122" s="11" t="s">
        <v>3597</v>
      </c>
      <c r="D122" s="11" t="s">
        <v>3598</v>
      </c>
      <c r="E122" s="11" t="s">
        <v>3584</v>
      </c>
    </row>
    <row r="123" spans="1:5" x14ac:dyDescent="0.25">
      <c r="A123" s="12">
        <v>46233</v>
      </c>
      <c r="B123">
        <v>2026</v>
      </c>
      <c r="C123" s="11" t="s">
        <v>3597</v>
      </c>
      <c r="D123" s="11" t="s">
        <v>3598</v>
      </c>
      <c r="E123" s="11" t="s">
        <v>3585</v>
      </c>
    </row>
    <row r="124" spans="1:5" x14ac:dyDescent="0.25">
      <c r="A124" s="12">
        <v>46234</v>
      </c>
      <c r="B124">
        <v>2026</v>
      </c>
      <c r="C124" s="11" t="s">
        <v>3597</v>
      </c>
      <c r="D124" s="11" t="s">
        <v>3598</v>
      </c>
      <c r="E124" s="11" t="s">
        <v>3586</v>
      </c>
    </row>
    <row r="125" spans="1:5" x14ac:dyDescent="0.25">
      <c r="A125" s="12">
        <v>46235</v>
      </c>
      <c r="B125">
        <v>2026</v>
      </c>
      <c r="C125" s="11" t="s">
        <v>3599</v>
      </c>
      <c r="D125" s="11" t="s">
        <v>3598</v>
      </c>
      <c r="E125" s="11" t="s">
        <v>3587</v>
      </c>
    </row>
    <row r="126" spans="1:5" x14ac:dyDescent="0.25">
      <c r="A126" s="12">
        <v>46236</v>
      </c>
      <c r="B126">
        <v>2026</v>
      </c>
      <c r="C126" s="11" t="s">
        <v>3599</v>
      </c>
      <c r="D126" s="11" t="s">
        <v>3598</v>
      </c>
      <c r="E126" s="11" t="s">
        <v>3588</v>
      </c>
    </row>
    <row r="127" spans="1:5" x14ac:dyDescent="0.25">
      <c r="A127" s="12">
        <v>46237</v>
      </c>
      <c r="B127">
        <v>2026</v>
      </c>
      <c r="C127" s="11" t="s">
        <v>3599</v>
      </c>
      <c r="D127" s="11" t="s">
        <v>3598</v>
      </c>
      <c r="E127" s="11" t="s">
        <v>3589</v>
      </c>
    </row>
    <row r="128" spans="1:5" x14ac:dyDescent="0.25">
      <c r="A128" s="12">
        <v>46238</v>
      </c>
      <c r="B128">
        <v>2026</v>
      </c>
      <c r="C128" s="11" t="s">
        <v>3599</v>
      </c>
      <c r="D128" s="11" t="s">
        <v>3598</v>
      </c>
      <c r="E128" s="11" t="s">
        <v>3590</v>
      </c>
    </row>
    <row r="129" spans="1:5" x14ac:dyDescent="0.25">
      <c r="A129" s="12">
        <v>46239</v>
      </c>
      <c r="B129">
        <v>2026</v>
      </c>
      <c r="C129" s="11" t="s">
        <v>3599</v>
      </c>
      <c r="D129" s="11" t="s">
        <v>3598</v>
      </c>
      <c r="E129" s="11" t="s">
        <v>3584</v>
      </c>
    </row>
    <row r="130" spans="1:5" x14ac:dyDescent="0.25">
      <c r="A130" s="12">
        <v>46240</v>
      </c>
      <c r="B130">
        <v>2026</v>
      </c>
      <c r="C130" s="11" t="s">
        <v>3599</v>
      </c>
      <c r="D130" s="11" t="s">
        <v>3598</v>
      </c>
      <c r="E130" s="11" t="s">
        <v>3585</v>
      </c>
    </row>
    <row r="131" spans="1:5" x14ac:dyDescent="0.25">
      <c r="A131" s="12">
        <v>46241</v>
      </c>
      <c r="B131">
        <v>2026</v>
      </c>
      <c r="C131" s="11" t="s">
        <v>3599</v>
      </c>
      <c r="D131" s="11" t="s">
        <v>3598</v>
      </c>
      <c r="E131" s="11" t="s">
        <v>3586</v>
      </c>
    </row>
    <row r="132" spans="1:5" x14ac:dyDescent="0.25">
      <c r="A132" s="12">
        <v>46242</v>
      </c>
      <c r="B132">
        <v>2026</v>
      </c>
      <c r="C132" s="11" t="s">
        <v>3599</v>
      </c>
      <c r="D132" s="11" t="s">
        <v>3598</v>
      </c>
      <c r="E132" s="11" t="s">
        <v>3587</v>
      </c>
    </row>
    <row r="133" spans="1:5" x14ac:dyDescent="0.25">
      <c r="A133" s="12">
        <v>46243</v>
      </c>
      <c r="B133">
        <v>2026</v>
      </c>
      <c r="C133" s="11" t="s">
        <v>3599</v>
      </c>
      <c r="D133" s="11" t="s">
        <v>3598</v>
      </c>
      <c r="E133" s="11" t="s">
        <v>3588</v>
      </c>
    </row>
    <row r="134" spans="1:5" x14ac:dyDescent="0.25">
      <c r="A134" s="12">
        <v>46244</v>
      </c>
      <c r="B134">
        <v>2026</v>
      </c>
      <c r="C134" s="11" t="s">
        <v>3599</v>
      </c>
      <c r="D134" s="11" t="s">
        <v>3598</v>
      </c>
      <c r="E134" s="11" t="s">
        <v>3589</v>
      </c>
    </row>
    <row r="135" spans="1:5" x14ac:dyDescent="0.25">
      <c r="A135" s="12">
        <v>46245</v>
      </c>
      <c r="B135">
        <v>2026</v>
      </c>
      <c r="C135" s="11" t="s">
        <v>3599</v>
      </c>
      <c r="D135" s="11" t="s">
        <v>3598</v>
      </c>
      <c r="E135" s="11" t="s">
        <v>3590</v>
      </c>
    </row>
    <row r="136" spans="1:5" x14ac:dyDescent="0.25">
      <c r="A136" s="12">
        <v>46246</v>
      </c>
      <c r="B136">
        <v>2026</v>
      </c>
      <c r="C136" s="11" t="s">
        <v>3599</v>
      </c>
      <c r="D136" s="11" t="s">
        <v>3598</v>
      </c>
      <c r="E136" s="11" t="s">
        <v>3584</v>
      </c>
    </row>
    <row r="137" spans="1:5" x14ac:dyDescent="0.25">
      <c r="A137" s="12">
        <v>46247</v>
      </c>
      <c r="B137">
        <v>2026</v>
      </c>
      <c r="C137" s="11" t="s">
        <v>3599</v>
      </c>
      <c r="D137" s="11" t="s">
        <v>3598</v>
      </c>
      <c r="E137" s="11" t="s">
        <v>3585</v>
      </c>
    </row>
    <row r="138" spans="1:5" x14ac:dyDescent="0.25">
      <c r="A138" s="12">
        <v>46248</v>
      </c>
      <c r="B138">
        <v>2026</v>
      </c>
      <c r="C138" s="11" t="s">
        <v>3599</v>
      </c>
      <c r="D138" s="11" t="s">
        <v>3598</v>
      </c>
      <c r="E138" s="11" t="s">
        <v>3586</v>
      </c>
    </row>
    <row r="139" spans="1:5" x14ac:dyDescent="0.25">
      <c r="A139" s="12">
        <v>46249</v>
      </c>
      <c r="B139">
        <v>2026</v>
      </c>
      <c r="C139" s="11" t="s">
        <v>3599</v>
      </c>
      <c r="D139" s="11" t="s">
        <v>3598</v>
      </c>
      <c r="E139" s="11" t="s">
        <v>3587</v>
      </c>
    </row>
    <row r="140" spans="1:5" x14ac:dyDescent="0.25">
      <c r="A140" s="12">
        <v>46250</v>
      </c>
      <c r="B140">
        <v>2026</v>
      </c>
      <c r="C140" s="11" t="s">
        <v>3599</v>
      </c>
      <c r="D140" s="11" t="s">
        <v>3598</v>
      </c>
      <c r="E140" s="11" t="s">
        <v>3588</v>
      </c>
    </row>
    <row r="141" spans="1:5" x14ac:dyDescent="0.25">
      <c r="A141" s="12">
        <v>46251</v>
      </c>
      <c r="B141">
        <v>2026</v>
      </c>
      <c r="C141" s="11" t="s">
        <v>3599</v>
      </c>
      <c r="D141" s="11" t="s">
        <v>3598</v>
      </c>
      <c r="E141" s="11" t="s">
        <v>3589</v>
      </c>
    </row>
    <row r="142" spans="1:5" x14ac:dyDescent="0.25">
      <c r="A142" s="12">
        <v>46252</v>
      </c>
      <c r="B142">
        <v>2026</v>
      </c>
      <c r="C142" s="11" t="s">
        <v>3599</v>
      </c>
      <c r="D142" s="11" t="s">
        <v>3598</v>
      </c>
      <c r="E142" s="11" t="s">
        <v>3590</v>
      </c>
    </row>
    <row r="143" spans="1:5" outlineLevel="1" x14ac:dyDescent="0.25">
      <c r="A143" s="12">
        <v>46253</v>
      </c>
      <c r="B143">
        <v>2026</v>
      </c>
      <c r="C143" s="11" t="s">
        <v>3599</v>
      </c>
      <c r="D143" s="11" t="s">
        <v>3598</v>
      </c>
      <c r="E143" s="11" t="s">
        <v>3584</v>
      </c>
    </row>
    <row r="144" spans="1:5" x14ac:dyDescent="0.25">
      <c r="A144" s="12">
        <v>46254</v>
      </c>
      <c r="B144">
        <v>2026</v>
      </c>
      <c r="C144" s="11" t="s">
        <v>3599</v>
      </c>
      <c r="D144" s="11" t="s">
        <v>3598</v>
      </c>
      <c r="E144" s="11" t="s">
        <v>3585</v>
      </c>
    </row>
    <row r="145" spans="1:5" x14ac:dyDescent="0.25">
      <c r="A145" s="12">
        <v>46255</v>
      </c>
      <c r="B145">
        <v>2026</v>
      </c>
      <c r="C145" s="11" t="s">
        <v>3599</v>
      </c>
      <c r="D145" s="11" t="s">
        <v>3598</v>
      </c>
      <c r="E145" s="11" t="s">
        <v>3586</v>
      </c>
    </row>
    <row r="146" spans="1:5" x14ac:dyDescent="0.25">
      <c r="A146" s="12">
        <v>46256</v>
      </c>
      <c r="B146">
        <v>2026</v>
      </c>
      <c r="C146" s="11" t="s">
        <v>3599</v>
      </c>
      <c r="D146" s="11" t="s">
        <v>3598</v>
      </c>
      <c r="E146" s="11" t="s">
        <v>3587</v>
      </c>
    </row>
    <row r="147" spans="1:5" x14ac:dyDescent="0.25">
      <c r="A147" s="12">
        <v>46257</v>
      </c>
      <c r="B147">
        <v>2026</v>
      </c>
      <c r="C147" s="11" t="s">
        <v>3599</v>
      </c>
      <c r="D147" s="11" t="s">
        <v>3598</v>
      </c>
      <c r="E147" s="11" t="s">
        <v>3588</v>
      </c>
    </row>
    <row r="148" spans="1:5" x14ac:dyDescent="0.25">
      <c r="A148" s="12">
        <v>46258</v>
      </c>
      <c r="B148">
        <v>2026</v>
      </c>
      <c r="C148" s="11" t="s">
        <v>3599</v>
      </c>
      <c r="D148" s="11" t="s">
        <v>3598</v>
      </c>
      <c r="E148" s="11" t="s">
        <v>3589</v>
      </c>
    </row>
    <row r="149" spans="1:5" x14ac:dyDescent="0.25">
      <c r="A149" s="12">
        <v>46259</v>
      </c>
      <c r="B149">
        <v>2026</v>
      </c>
      <c r="C149" s="11" t="s">
        <v>3599</v>
      </c>
      <c r="D149" s="11" t="s">
        <v>3598</v>
      </c>
      <c r="E149" s="11" t="s">
        <v>3590</v>
      </c>
    </row>
    <row r="150" spans="1:5" x14ac:dyDescent="0.25">
      <c r="A150" s="12">
        <v>46260</v>
      </c>
      <c r="B150">
        <v>2026</v>
      </c>
      <c r="C150" s="11" t="s">
        <v>3599</v>
      </c>
      <c r="D150" s="11" t="s">
        <v>3598</v>
      </c>
      <c r="E150" s="11" t="s">
        <v>3584</v>
      </c>
    </row>
    <row r="151" spans="1:5" x14ac:dyDescent="0.25">
      <c r="A151" s="12">
        <v>46261</v>
      </c>
      <c r="B151">
        <v>2026</v>
      </c>
      <c r="C151" s="11" t="s">
        <v>3599</v>
      </c>
      <c r="D151" s="11" t="s">
        <v>3598</v>
      </c>
      <c r="E151" s="11" t="s">
        <v>3585</v>
      </c>
    </row>
    <row r="152" spans="1:5" x14ac:dyDescent="0.25">
      <c r="A152" s="12">
        <v>46262</v>
      </c>
      <c r="B152">
        <v>2026</v>
      </c>
      <c r="C152" s="11" t="s">
        <v>3599</v>
      </c>
      <c r="D152" s="11" t="s">
        <v>3598</v>
      </c>
      <c r="E152" s="11" t="s">
        <v>3586</v>
      </c>
    </row>
    <row r="153" spans="1:5" x14ac:dyDescent="0.25">
      <c r="A153" s="12">
        <v>46263</v>
      </c>
      <c r="B153">
        <v>2026</v>
      </c>
      <c r="C153" s="11" t="s">
        <v>3599</v>
      </c>
      <c r="D153" s="11" t="s">
        <v>3598</v>
      </c>
      <c r="E153" s="11" t="s">
        <v>3587</v>
      </c>
    </row>
    <row r="154" spans="1:5" x14ac:dyDescent="0.25">
      <c r="A154" s="12">
        <v>46264</v>
      </c>
      <c r="B154">
        <v>2026</v>
      </c>
      <c r="C154" s="11" t="s">
        <v>3599</v>
      </c>
      <c r="D154" s="11" t="s">
        <v>3598</v>
      </c>
      <c r="E154" s="11" t="s">
        <v>3588</v>
      </c>
    </row>
    <row r="155" spans="1:5" x14ac:dyDescent="0.25">
      <c r="A155" s="12">
        <v>46265</v>
      </c>
      <c r="B155">
        <v>2026</v>
      </c>
      <c r="C155" s="11" t="s">
        <v>3599</v>
      </c>
      <c r="D155" s="11" t="s">
        <v>3598</v>
      </c>
      <c r="E155" s="11" t="s">
        <v>3589</v>
      </c>
    </row>
    <row r="156" spans="1:5" x14ac:dyDescent="0.25">
      <c r="A156" s="12">
        <v>46266</v>
      </c>
      <c r="B156">
        <v>2026</v>
      </c>
      <c r="C156" s="11" t="s">
        <v>3600</v>
      </c>
      <c r="D156" s="11" t="s">
        <v>3598</v>
      </c>
      <c r="E156" s="11" t="s">
        <v>3590</v>
      </c>
    </row>
    <row r="157" spans="1:5" x14ac:dyDescent="0.25">
      <c r="A157" s="12">
        <v>46267</v>
      </c>
      <c r="B157">
        <v>2026</v>
      </c>
      <c r="C157" s="11" t="s">
        <v>3600</v>
      </c>
      <c r="D157" s="11" t="s">
        <v>3598</v>
      </c>
      <c r="E157" s="11" t="s">
        <v>3584</v>
      </c>
    </row>
    <row r="158" spans="1:5" x14ac:dyDescent="0.25">
      <c r="A158" s="12">
        <v>46268</v>
      </c>
      <c r="B158">
        <v>2026</v>
      </c>
      <c r="C158" s="11" t="s">
        <v>3600</v>
      </c>
      <c r="D158" s="11" t="s">
        <v>3598</v>
      </c>
      <c r="E158" s="11" t="s">
        <v>3585</v>
      </c>
    </row>
    <row r="159" spans="1:5" x14ac:dyDescent="0.25">
      <c r="A159" s="12">
        <v>46269</v>
      </c>
      <c r="B159">
        <v>2026</v>
      </c>
      <c r="C159" s="11" t="s">
        <v>3600</v>
      </c>
      <c r="D159" s="11" t="s">
        <v>3598</v>
      </c>
      <c r="E159" s="11" t="s">
        <v>3586</v>
      </c>
    </row>
    <row r="160" spans="1:5" x14ac:dyDescent="0.25">
      <c r="A160" s="12">
        <v>46270</v>
      </c>
      <c r="B160">
        <v>2026</v>
      </c>
      <c r="C160" s="11" t="s">
        <v>3600</v>
      </c>
      <c r="D160" s="11" t="s">
        <v>3598</v>
      </c>
      <c r="E160" s="11" t="s">
        <v>3587</v>
      </c>
    </row>
    <row r="161" spans="1:5" x14ac:dyDescent="0.25">
      <c r="A161" s="12">
        <v>46271</v>
      </c>
      <c r="B161">
        <v>2026</v>
      </c>
      <c r="C161" s="11" t="s">
        <v>3600</v>
      </c>
      <c r="D161" s="11" t="s">
        <v>3598</v>
      </c>
      <c r="E161" s="11" t="s">
        <v>3588</v>
      </c>
    </row>
    <row r="162" spans="1:5" x14ac:dyDescent="0.25">
      <c r="A162" s="12">
        <v>46272</v>
      </c>
      <c r="B162">
        <v>2026</v>
      </c>
      <c r="C162" s="11" t="s">
        <v>3600</v>
      </c>
      <c r="D162" s="11" t="s">
        <v>3598</v>
      </c>
      <c r="E162" s="11" t="s">
        <v>3589</v>
      </c>
    </row>
    <row r="163" spans="1:5" x14ac:dyDescent="0.25">
      <c r="A163" s="12">
        <v>46273</v>
      </c>
      <c r="B163">
        <v>2026</v>
      </c>
      <c r="C163" s="11" t="s">
        <v>3600</v>
      </c>
      <c r="D163" s="11" t="s">
        <v>3598</v>
      </c>
      <c r="E163" s="11" t="s">
        <v>3590</v>
      </c>
    </row>
    <row r="164" spans="1:5" x14ac:dyDescent="0.25">
      <c r="A164" s="12">
        <v>46274</v>
      </c>
      <c r="B164">
        <v>2026</v>
      </c>
      <c r="C164" s="11" t="s">
        <v>3600</v>
      </c>
      <c r="D164" s="11" t="s">
        <v>3598</v>
      </c>
      <c r="E164" s="11" t="s">
        <v>3584</v>
      </c>
    </row>
    <row r="165" spans="1:5" x14ac:dyDescent="0.25">
      <c r="A165" s="12">
        <v>46275</v>
      </c>
      <c r="B165">
        <v>2026</v>
      </c>
      <c r="C165" s="11" t="s">
        <v>3600</v>
      </c>
      <c r="D165" s="11" t="s">
        <v>3598</v>
      </c>
      <c r="E165" s="11" t="s">
        <v>3585</v>
      </c>
    </row>
    <row r="166" spans="1:5" x14ac:dyDescent="0.25">
      <c r="A166" s="12">
        <v>46276</v>
      </c>
      <c r="B166">
        <v>2026</v>
      </c>
      <c r="C166" s="11" t="s">
        <v>3600</v>
      </c>
      <c r="D166" s="11" t="s">
        <v>3598</v>
      </c>
      <c r="E166" s="11" t="s">
        <v>3586</v>
      </c>
    </row>
    <row r="167" spans="1:5" x14ac:dyDescent="0.25">
      <c r="A167" s="12">
        <v>46277</v>
      </c>
      <c r="B167">
        <v>2026</v>
      </c>
      <c r="C167" s="11" t="s">
        <v>3600</v>
      </c>
      <c r="D167" s="11" t="s">
        <v>3598</v>
      </c>
      <c r="E167" s="11" t="s">
        <v>3587</v>
      </c>
    </row>
    <row r="168" spans="1:5" x14ac:dyDescent="0.25">
      <c r="A168" s="12">
        <v>46278</v>
      </c>
      <c r="B168">
        <v>2026</v>
      </c>
      <c r="C168" s="11" t="s">
        <v>3600</v>
      </c>
      <c r="D168" s="11" t="s">
        <v>3598</v>
      </c>
      <c r="E168" s="11" t="s">
        <v>3588</v>
      </c>
    </row>
    <row r="169" spans="1:5" x14ac:dyDescent="0.25">
      <c r="A169" s="12">
        <v>46279</v>
      </c>
      <c r="B169">
        <v>2026</v>
      </c>
      <c r="C169" s="11" t="s">
        <v>3600</v>
      </c>
      <c r="D169" s="11" t="s">
        <v>3598</v>
      </c>
      <c r="E169" s="11" t="s">
        <v>3589</v>
      </c>
    </row>
    <row r="170" spans="1:5" x14ac:dyDescent="0.25">
      <c r="A170" s="12">
        <v>46280</v>
      </c>
      <c r="B170">
        <v>2026</v>
      </c>
      <c r="C170" s="11" t="s">
        <v>3600</v>
      </c>
      <c r="D170" s="11" t="s">
        <v>3598</v>
      </c>
      <c r="E170" s="11" t="s">
        <v>3590</v>
      </c>
    </row>
    <row r="171" spans="1:5" x14ac:dyDescent="0.25">
      <c r="A171" s="12">
        <v>46281</v>
      </c>
      <c r="B171">
        <v>2026</v>
      </c>
      <c r="C171" s="11" t="s">
        <v>3600</v>
      </c>
      <c r="D171" s="11" t="s">
        <v>3598</v>
      </c>
      <c r="E171" s="11" t="s">
        <v>3584</v>
      </c>
    </row>
    <row r="172" spans="1:5" x14ac:dyDescent="0.25">
      <c r="A172" s="12">
        <v>46282</v>
      </c>
      <c r="B172">
        <v>2026</v>
      </c>
      <c r="C172" s="11" t="s">
        <v>3600</v>
      </c>
      <c r="D172" s="11" t="s">
        <v>3598</v>
      </c>
      <c r="E172" s="11" t="s">
        <v>3585</v>
      </c>
    </row>
    <row r="173" spans="1:5" x14ac:dyDescent="0.25">
      <c r="A173" s="12">
        <v>46283</v>
      </c>
      <c r="B173">
        <v>2026</v>
      </c>
      <c r="C173" s="11" t="s">
        <v>3600</v>
      </c>
      <c r="D173" s="11" t="s">
        <v>3598</v>
      </c>
      <c r="E173" s="11" t="s">
        <v>3586</v>
      </c>
    </row>
    <row r="174" spans="1:5" x14ac:dyDescent="0.25">
      <c r="A174" s="12">
        <v>46284</v>
      </c>
      <c r="B174">
        <v>2026</v>
      </c>
      <c r="C174" s="11" t="s">
        <v>3600</v>
      </c>
      <c r="D174" s="11" t="s">
        <v>3598</v>
      </c>
      <c r="E174" s="11" t="s">
        <v>3587</v>
      </c>
    </row>
    <row r="175" spans="1:5" x14ac:dyDescent="0.25">
      <c r="A175" s="12">
        <v>46285</v>
      </c>
      <c r="B175">
        <v>2026</v>
      </c>
      <c r="C175" s="11" t="s">
        <v>3600</v>
      </c>
      <c r="D175" s="11" t="s">
        <v>3598</v>
      </c>
      <c r="E175" s="11" t="s">
        <v>3588</v>
      </c>
    </row>
    <row r="176" spans="1:5" x14ac:dyDescent="0.25">
      <c r="A176" s="12">
        <v>46286</v>
      </c>
      <c r="B176">
        <v>2026</v>
      </c>
      <c r="C176" s="11" t="s">
        <v>3600</v>
      </c>
      <c r="D176" s="11" t="s">
        <v>3598</v>
      </c>
      <c r="E176" s="11" t="s">
        <v>3589</v>
      </c>
    </row>
    <row r="177" spans="1:5" x14ac:dyDescent="0.25">
      <c r="A177" s="12">
        <v>46287</v>
      </c>
      <c r="B177">
        <v>2026</v>
      </c>
      <c r="C177" s="11" t="s">
        <v>3600</v>
      </c>
      <c r="D177" s="11" t="s">
        <v>3598</v>
      </c>
      <c r="E177" s="11" t="s">
        <v>3590</v>
      </c>
    </row>
    <row r="178" spans="1:5" x14ac:dyDescent="0.25">
      <c r="A178" s="12">
        <v>46288</v>
      </c>
      <c r="B178">
        <v>2026</v>
      </c>
      <c r="C178" s="11" t="s">
        <v>3600</v>
      </c>
      <c r="D178" s="11" t="s">
        <v>3598</v>
      </c>
      <c r="E178" s="11" t="s">
        <v>3584</v>
      </c>
    </row>
    <row r="179" spans="1:5" x14ac:dyDescent="0.25">
      <c r="A179" s="12">
        <v>46289</v>
      </c>
      <c r="B179">
        <v>2026</v>
      </c>
      <c r="C179" s="11" t="s">
        <v>3600</v>
      </c>
      <c r="D179" s="11" t="s">
        <v>3598</v>
      </c>
      <c r="E179" s="11" t="s">
        <v>3585</v>
      </c>
    </row>
    <row r="180" spans="1:5" x14ac:dyDescent="0.25">
      <c r="A180" s="12">
        <v>46290</v>
      </c>
      <c r="B180">
        <v>2026</v>
      </c>
      <c r="C180" s="11" t="s">
        <v>3600</v>
      </c>
      <c r="D180" s="11" t="s">
        <v>3598</v>
      </c>
      <c r="E180" s="11" t="s">
        <v>3586</v>
      </c>
    </row>
    <row r="181" spans="1:5" x14ac:dyDescent="0.25">
      <c r="A181" s="12">
        <v>46291</v>
      </c>
      <c r="B181">
        <v>2026</v>
      </c>
      <c r="C181" s="11" t="s">
        <v>3600</v>
      </c>
      <c r="D181" s="11" t="s">
        <v>3598</v>
      </c>
      <c r="E181" s="11" t="s">
        <v>3587</v>
      </c>
    </row>
    <row r="182" spans="1:5" x14ac:dyDescent="0.25">
      <c r="A182" s="12">
        <v>46292</v>
      </c>
      <c r="B182">
        <v>2026</v>
      </c>
      <c r="C182" s="11" t="s">
        <v>3600</v>
      </c>
      <c r="D182" s="11" t="s">
        <v>3598</v>
      </c>
      <c r="E182" s="11" t="s">
        <v>3588</v>
      </c>
    </row>
    <row r="183" spans="1:5" x14ac:dyDescent="0.25">
      <c r="A183" s="12">
        <v>46293</v>
      </c>
      <c r="B183">
        <v>2026</v>
      </c>
      <c r="C183" s="11" t="s">
        <v>3600</v>
      </c>
      <c r="D183" s="11" t="s">
        <v>3598</v>
      </c>
      <c r="E183" s="11" t="s">
        <v>3589</v>
      </c>
    </row>
    <row r="184" spans="1:5" x14ac:dyDescent="0.25">
      <c r="A184" s="12">
        <v>46294</v>
      </c>
      <c r="B184">
        <v>2026</v>
      </c>
      <c r="C184" s="11" t="s">
        <v>3600</v>
      </c>
      <c r="D184" s="11" t="s">
        <v>3598</v>
      </c>
      <c r="E184" s="11" t="s">
        <v>3590</v>
      </c>
    </row>
    <row r="185" spans="1:5" x14ac:dyDescent="0.25">
      <c r="A185" s="12">
        <v>46295</v>
      </c>
      <c r="B185">
        <v>2026</v>
      </c>
      <c r="C185" s="11" t="s">
        <v>3600</v>
      </c>
      <c r="D185" s="11" t="s">
        <v>3598</v>
      </c>
      <c r="E185" s="11" t="s">
        <v>3584</v>
      </c>
    </row>
    <row r="186" spans="1:5" x14ac:dyDescent="0.25">
      <c r="A186" s="12">
        <v>45931</v>
      </c>
      <c r="B186">
        <v>2025</v>
      </c>
      <c r="C186" s="11" t="s">
        <v>3601</v>
      </c>
      <c r="D186" s="11" t="s">
        <v>3602</v>
      </c>
      <c r="E186" s="11" t="s">
        <v>3584</v>
      </c>
    </row>
    <row r="187" spans="1:5" x14ac:dyDescent="0.25">
      <c r="A187" s="12">
        <v>45932</v>
      </c>
      <c r="B187">
        <v>2025</v>
      </c>
      <c r="C187" s="11" t="s">
        <v>3601</v>
      </c>
      <c r="D187" s="11" t="s">
        <v>3602</v>
      </c>
      <c r="E187" s="11" t="s">
        <v>3585</v>
      </c>
    </row>
    <row r="188" spans="1:5" x14ac:dyDescent="0.25">
      <c r="A188" s="12">
        <v>45933</v>
      </c>
      <c r="B188">
        <v>2025</v>
      </c>
      <c r="C188" s="11" t="s">
        <v>3601</v>
      </c>
      <c r="D188" s="11" t="s">
        <v>3602</v>
      </c>
      <c r="E188" s="11" t="s">
        <v>3586</v>
      </c>
    </row>
    <row r="189" spans="1:5" x14ac:dyDescent="0.25">
      <c r="A189" s="12">
        <v>45934</v>
      </c>
      <c r="B189">
        <v>2025</v>
      </c>
      <c r="C189" s="11" t="s">
        <v>3601</v>
      </c>
      <c r="D189" s="11" t="s">
        <v>3602</v>
      </c>
      <c r="E189" s="11" t="s">
        <v>3587</v>
      </c>
    </row>
    <row r="190" spans="1:5" x14ac:dyDescent="0.25">
      <c r="A190" s="12">
        <v>45935</v>
      </c>
      <c r="B190">
        <v>2025</v>
      </c>
      <c r="C190" s="11" t="s">
        <v>3601</v>
      </c>
      <c r="D190" s="11" t="s">
        <v>3602</v>
      </c>
      <c r="E190" s="11" t="s">
        <v>3588</v>
      </c>
    </row>
    <row r="191" spans="1:5" x14ac:dyDescent="0.25">
      <c r="A191" s="12">
        <v>45936</v>
      </c>
      <c r="B191">
        <v>2025</v>
      </c>
      <c r="C191" s="11" t="s">
        <v>3601</v>
      </c>
      <c r="D191" s="11" t="s">
        <v>3602</v>
      </c>
      <c r="E191" s="11" t="s">
        <v>3589</v>
      </c>
    </row>
    <row r="192" spans="1:5" x14ac:dyDescent="0.25">
      <c r="A192" s="12">
        <v>45937</v>
      </c>
      <c r="B192">
        <v>2025</v>
      </c>
      <c r="C192" s="11" t="s">
        <v>3601</v>
      </c>
      <c r="D192" s="11" t="s">
        <v>3602</v>
      </c>
      <c r="E192" s="11" t="s">
        <v>3590</v>
      </c>
    </row>
    <row r="193" spans="1:5" x14ac:dyDescent="0.25">
      <c r="A193" s="12">
        <v>45938</v>
      </c>
      <c r="B193">
        <v>2025</v>
      </c>
      <c r="C193" s="11" t="s">
        <v>3601</v>
      </c>
      <c r="D193" s="11" t="s">
        <v>3602</v>
      </c>
      <c r="E193" s="11" t="s">
        <v>3584</v>
      </c>
    </row>
    <row r="194" spans="1:5" x14ac:dyDescent="0.25">
      <c r="A194" s="12">
        <v>45939</v>
      </c>
      <c r="B194">
        <v>2025</v>
      </c>
      <c r="C194" s="11" t="s">
        <v>3601</v>
      </c>
      <c r="D194" s="11" t="s">
        <v>3602</v>
      </c>
      <c r="E194" s="11" t="s">
        <v>3585</v>
      </c>
    </row>
    <row r="195" spans="1:5" x14ac:dyDescent="0.25">
      <c r="A195" s="12">
        <v>45940</v>
      </c>
      <c r="B195">
        <v>2025</v>
      </c>
      <c r="C195" s="11" t="s">
        <v>3601</v>
      </c>
      <c r="D195" s="11" t="s">
        <v>3602</v>
      </c>
      <c r="E195" s="11" t="s">
        <v>3586</v>
      </c>
    </row>
    <row r="196" spans="1:5" x14ac:dyDescent="0.25">
      <c r="A196" s="12">
        <v>45941</v>
      </c>
      <c r="B196">
        <v>2025</v>
      </c>
      <c r="C196" s="11" t="s">
        <v>3601</v>
      </c>
      <c r="D196" s="11" t="s">
        <v>3602</v>
      </c>
      <c r="E196" s="11" t="s">
        <v>3587</v>
      </c>
    </row>
    <row r="197" spans="1:5" x14ac:dyDescent="0.25">
      <c r="A197" s="12">
        <v>45942</v>
      </c>
      <c r="B197">
        <v>2025</v>
      </c>
      <c r="C197" s="11" t="s">
        <v>3601</v>
      </c>
      <c r="D197" s="11" t="s">
        <v>3602</v>
      </c>
      <c r="E197" s="11" t="s">
        <v>3588</v>
      </c>
    </row>
    <row r="198" spans="1:5" x14ac:dyDescent="0.25">
      <c r="A198" s="12">
        <v>45943</v>
      </c>
      <c r="B198">
        <v>2025</v>
      </c>
      <c r="C198" s="11" t="s">
        <v>3601</v>
      </c>
      <c r="D198" s="11" t="s">
        <v>3602</v>
      </c>
      <c r="E198" s="11" t="s">
        <v>3589</v>
      </c>
    </row>
    <row r="199" spans="1:5" x14ac:dyDescent="0.25">
      <c r="A199" s="12">
        <v>45944</v>
      </c>
      <c r="B199">
        <v>2025</v>
      </c>
      <c r="C199" s="11" t="s">
        <v>3601</v>
      </c>
      <c r="D199" s="11" t="s">
        <v>3602</v>
      </c>
      <c r="E199" s="11" t="s">
        <v>3590</v>
      </c>
    </row>
    <row r="200" spans="1:5" x14ac:dyDescent="0.25">
      <c r="A200" s="12">
        <v>45945</v>
      </c>
      <c r="B200">
        <v>2025</v>
      </c>
      <c r="C200" s="11" t="s">
        <v>3601</v>
      </c>
      <c r="D200" s="11" t="s">
        <v>3602</v>
      </c>
      <c r="E200" s="11" t="s">
        <v>3584</v>
      </c>
    </row>
    <row r="201" spans="1:5" x14ac:dyDescent="0.25">
      <c r="A201" s="12">
        <v>45946</v>
      </c>
      <c r="B201">
        <v>2025</v>
      </c>
      <c r="C201" s="11" t="s">
        <v>3601</v>
      </c>
      <c r="D201" s="11" t="s">
        <v>3602</v>
      </c>
      <c r="E201" s="11" t="s">
        <v>3585</v>
      </c>
    </row>
    <row r="202" spans="1:5" x14ac:dyDescent="0.25">
      <c r="A202" s="12">
        <v>45947</v>
      </c>
      <c r="B202">
        <v>2025</v>
      </c>
      <c r="C202" s="11" t="s">
        <v>3601</v>
      </c>
      <c r="D202" s="11" t="s">
        <v>3602</v>
      </c>
      <c r="E202" s="11" t="s">
        <v>3586</v>
      </c>
    </row>
    <row r="203" spans="1:5" x14ac:dyDescent="0.25">
      <c r="A203" s="12">
        <v>45948</v>
      </c>
      <c r="B203">
        <v>2025</v>
      </c>
      <c r="C203" s="11" t="s">
        <v>3601</v>
      </c>
      <c r="D203" s="11" t="s">
        <v>3602</v>
      </c>
      <c r="E203" s="11" t="s">
        <v>3587</v>
      </c>
    </row>
    <row r="204" spans="1:5" x14ac:dyDescent="0.25">
      <c r="A204" s="12">
        <v>45949</v>
      </c>
      <c r="B204">
        <v>2025</v>
      </c>
      <c r="C204" s="11" t="s">
        <v>3601</v>
      </c>
      <c r="D204" s="11" t="s">
        <v>3602</v>
      </c>
      <c r="E204" s="11" t="s">
        <v>3588</v>
      </c>
    </row>
    <row r="205" spans="1:5" x14ac:dyDescent="0.25">
      <c r="A205" s="12">
        <v>45950</v>
      </c>
      <c r="B205">
        <v>2025</v>
      </c>
      <c r="C205" s="11" t="s">
        <v>3601</v>
      </c>
      <c r="D205" s="11" t="s">
        <v>3602</v>
      </c>
      <c r="E205" s="11" t="s">
        <v>3589</v>
      </c>
    </row>
    <row r="206" spans="1:5" x14ac:dyDescent="0.25">
      <c r="A206" s="12">
        <v>45951</v>
      </c>
      <c r="B206">
        <v>2025</v>
      </c>
      <c r="C206" s="11" t="s">
        <v>3601</v>
      </c>
      <c r="D206" s="11" t="s">
        <v>3602</v>
      </c>
      <c r="E206" s="11" t="s">
        <v>3590</v>
      </c>
    </row>
    <row r="207" spans="1:5" x14ac:dyDescent="0.25">
      <c r="A207" s="12">
        <v>45952</v>
      </c>
      <c r="B207">
        <v>2025</v>
      </c>
      <c r="C207" s="11" t="s">
        <v>3601</v>
      </c>
      <c r="D207" s="11" t="s">
        <v>3602</v>
      </c>
      <c r="E207" s="11" t="s">
        <v>3584</v>
      </c>
    </row>
    <row r="208" spans="1:5" x14ac:dyDescent="0.25">
      <c r="A208" s="12">
        <v>45953</v>
      </c>
      <c r="B208">
        <v>2025</v>
      </c>
      <c r="C208" s="11" t="s">
        <v>3601</v>
      </c>
      <c r="D208" s="11" t="s">
        <v>3602</v>
      </c>
      <c r="E208" s="11" t="s">
        <v>3585</v>
      </c>
    </row>
    <row r="209" spans="1:5" x14ac:dyDescent="0.25">
      <c r="A209" s="12">
        <v>45954</v>
      </c>
      <c r="B209">
        <v>2025</v>
      </c>
      <c r="C209" s="11" t="s">
        <v>3601</v>
      </c>
      <c r="D209" s="11" t="s">
        <v>3602</v>
      </c>
      <c r="E209" s="11" t="s">
        <v>3586</v>
      </c>
    </row>
    <row r="210" spans="1:5" x14ac:dyDescent="0.25">
      <c r="A210" s="12">
        <v>45955</v>
      </c>
      <c r="B210">
        <v>2025</v>
      </c>
      <c r="C210" s="11" t="s">
        <v>3601</v>
      </c>
      <c r="D210" s="11" t="s">
        <v>3602</v>
      </c>
      <c r="E210" s="11" t="s">
        <v>3587</v>
      </c>
    </row>
    <row r="211" spans="1:5" x14ac:dyDescent="0.25">
      <c r="A211" s="12">
        <v>45956</v>
      </c>
      <c r="B211">
        <v>2025</v>
      </c>
      <c r="C211" s="11" t="s">
        <v>3601</v>
      </c>
      <c r="D211" s="11" t="s">
        <v>3602</v>
      </c>
      <c r="E211" s="11" t="s">
        <v>3588</v>
      </c>
    </row>
    <row r="212" spans="1:5" x14ac:dyDescent="0.25">
      <c r="A212" s="12">
        <v>45957</v>
      </c>
      <c r="B212">
        <v>2025</v>
      </c>
      <c r="C212" s="11" t="s">
        <v>3601</v>
      </c>
      <c r="D212" s="11" t="s">
        <v>3602</v>
      </c>
      <c r="E212" s="11" t="s">
        <v>3589</v>
      </c>
    </row>
    <row r="213" spans="1:5" x14ac:dyDescent="0.25">
      <c r="A213" s="12">
        <v>45958</v>
      </c>
      <c r="B213">
        <v>2025</v>
      </c>
      <c r="C213" s="11" t="s">
        <v>3601</v>
      </c>
      <c r="D213" s="11" t="s">
        <v>3602</v>
      </c>
      <c r="E213" s="11" t="s">
        <v>3590</v>
      </c>
    </row>
    <row r="214" spans="1:5" x14ac:dyDescent="0.25">
      <c r="A214" s="12">
        <v>45959</v>
      </c>
      <c r="B214">
        <v>2025</v>
      </c>
      <c r="C214" s="11" t="s">
        <v>3601</v>
      </c>
      <c r="D214" s="11" t="s">
        <v>3602</v>
      </c>
      <c r="E214" s="11" t="s">
        <v>3584</v>
      </c>
    </row>
    <row r="215" spans="1:5" x14ac:dyDescent="0.25">
      <c r="A215" s="12">
        <v>45960</v>
      </c>
      <c r="B215">
        <v>2025</v>
      </c>
      <c r="C215" s="11" t="s">
        <v>3601</v>
      </c>
      <c r="D215" s="11" t="s">
        <v>3602</v>
      </c>
      <c r="E215" s="11" t="s">
        <v>3585</v>
      </c>
    </row>
    <row r="216" spans="1:5" x14ac:dyDescent="0.25">
      <c r="A216" s="12">
        <v>45961</v>
      </c>
      <c r="B216">
        <v>2025</v>
      </c>
      <c r="C216" s="11" t="s">
        <v>3601</v>
      </c>
      <c r="D216" s="11" t="s">
        <v>3602</v>
      </c>
      <c r="E216" s="11" t="s">
        <v>3586</v>
      </c>
    </row>
    <row r="217" spans="1:5" x14ac:dyDescent="0.25">
      <c r="A217" s="12">
        <v>45962</v>
      </c>
      <c r="B217">
        <v>2025</v>
      </c>
      <c r="C217" s="11" t="s">
        <v>3603</v>
      </c>
      <c r="D217" s="11" t="s">
        <v>3602</v>
      </c>
      <c r="E217" s="11" t="s">
        <v>3587</v>
      </c>
    </row>
    <row r="218" spans="1:5" x14ac:dyDescent="0.25">
      <c r="A218" s="12">
        <v>45963</v>
      </c>
      <c r="B218">
        <v>2025</v>
      </c>
      <c r="C218" s="11" t="s">
        <v>3603</v>
      </c>
      <c r="D218" s="11" t="s">
        <v>3602</v>
      </c>
      <c r="E218" s="11" t="s">
        <v>3588</v>
      </c>
    </row>
    <row r="219" spans="1:5" x14ac:dyDescent="0.25">
      <c r="A219" s="12">
        <v>45964</v>
      </c>
      <c r="B219">
        <v>2025</v>
      </c>
      <c r="C219" s="11" t="s">
        <v>3603</v>
      </c>
      <c r="D219" s="11" t="s">
        <v>3602</v>
      </c>
      <c r="E219" s="11" t="s">
        <v>3589</v>
      </c>
    </row>
    <row r="220" spans="1:5" x14ac:dyDescent="0.25">
      <c r="A220" s="12">
        <v>45965</v>
      </c>
      <c r="B220">
        <v>2025</v>
      </c>
      <c r="C220" s="11" t="s">
        <v>3603</v>
      </c>
      <c r="D220" s="11" t="s">
        <v>3602</v>
      </c>
      <c r="E220" s="11" t="s">
        <v>3590</v>
      </c>
    </row>
    <row r="221" spans="1:5" x14ac:dyDescent="0.25">
      <c r="A221" s="12">
        <v>45966</v>
      </c>
      <c r="B221">
        <v>2025</v>
      </c>
      <c r="C221" s="11" t="s">
        <v>3603</v>
      </c>
      <c r="D221" s="11" t="s">
        <v>3602</v>
      </c>
      <c r="E221" s="11" t="s">
        <v>3584</v>
      </c>
    </row>
    <row r="222" spans="1:5" x14ac:dyDescent="0.25">
      <c r="A222" s="12">
        <v>45967</v>
      </c>
      <c r="B222">
        <v>2025</v>
      </c>
      <c r="C222" s="11" t="s">
        <v>3603</v>
      </c>
      <c r="D222" s="11" t="s">
        <v>3602</v>
      </c>
      <c r="E222" s="11" t="s">
        <v>3585</v>
      </c>
    </row>
    <row r="223" spans="1:5" x14ac:dyDescent="0.25">
      <c r="A223" s="12">
        <v>45968</v>
      </c>
      <c r="B223">
        <v>2025</v>
      </c>
      <c r="C223" s="11" t="s">
        <v>3603</v>
      </c>
      <c r="D223" s="11" t="s">
        <v>3602</v>
      </c>
      <c r="E223" s="11" t="s">
        <v>3586</v>
      </c>
    </row>
    <row r="224" spans="1:5" x14ac:dyDescent="0.25">
      <c r="A224" s="12">
        <v>45969</v>
      </c>
      <c r="B224">
        <v>2025</v>
      </c>
      <c r="C224" s="11" t="s">
        <v>3603</v>
      </c>
      <c r="D224" s="11" t="s">
        <v>3602</v>
      </c>
      <c r="E224" s="11" t="s">
        <v>3587</v>
      </c>
    </row>
    <row r="225" spans="1:5" x14ac:dyDescent="0.25">
      <c r="A225" s="12">
        <v>45970</v>
      </c>
      <c r="B225">
        <v>2025</v>
      </c>
      <c r="C225" s="11" t="s">
        <v>3603</v>
      </c>
      <c r="D225" s="11" t="s">
        <v>3602</v>
      </c>
      <c r="E225" s="11" t="s">
        <v>3588</v>
      </c>
    </row>
    <row r="226" spans="1:5" x14ac:dyDescent="0.25">
      <c r="A226" s="12">
        <v>45971</v>
      </c>
      <c r="B226">
        <v>2025</v>
      </c>
      <c r="C226" s="11" t="s">
        <v>3603</v>
      </c>
      <c r="D226" s="11" t="s">
        <v>3602</v>
      </c>
      <c r="E226" s="11" t="s">
        <v>3589</v>
      </c>
    </row>
    <row r="227" spans="1:5" x14ac:dyDescent="0.25">
      <c r="A227" s="12">
        <v>45972</v>
      </c>
      <c r="B227">
        <v>2025</v>
      </c>
      <c r="C227" s="11" t="s">
        <v>3603</v>
      </c>
      <c r="D227" s="11" t="s">
        <v>3602</v>
      </c>
      <c r="E227" s="11" t="s">
        <v>3590</v>
      </c>
    </row>
    <row r="228" spans="1:5" x14ac:dyDescent="0.25">
      <c r="A228" s="12">
        <v>45973</v>
      </c>
      <c r="B228">
        <v>2025</v>
      </c>
      <c r="C228" s="11" t="s">
        <v>3603</v>
      </c>
      <c r="D228" s="11" t="s">
        <v>3602</v>
      </c>
      <c r="E228" s="11" t="s">
        <v>3584</v>
      </c>
    </row>
    <row r="229" spans="1:5" x14ac:dyDescent="0.25">
      <c r="A229" s="12">
        <v>45974</v>
      </c>
      <c r="B229">
        <v>2025</v>
      </c>
      <c r="C229" s="11" t="s">
        <v>3603</v>
      </c>
      <c r="D229" s="11" t="s">
        <v>3602</v>
      </c>
      <c r="E229" s="11" t="s">
        <v>3585</v>
      </c>
    </row>
    <row r="230" spans="1:5" x14ac:dyDescent="0.25">
      <c r="A230" s="12">
        <v>45975</v>
      </c>
      <c r="B230">
        <v>2025</v>
      </c>
      <c r="C230" s="11" t="s">
        <v>3603</v>
      </c>
      <c r="D230" s="11" t="s">
        <v>3602</v>
      </c>
      <c r="E230" s="11" t="s">
        <v>3586</v>
      </c>
    </row>
    <row r="231" spans="1:5" x14ac:dyDescent="0.25">
      <c r="A231" s="12">
        <v>45976</v>
      </c>
      <c r="B231">
        <v>2025</v>
      </c>
      <c r="C231" s="11" t="s">
        <v>3603</v>
      </c>
      <c r="D231" s="11" t="s">
        <v>3602</v>
      </c>
      <c r="E231" s="11" t="s">
        <v>3587</v>
      </c>
    </row>
    <row r="232" spans="1:5" x14ac:dyDescent="0.25">
      <c r="A232" s="12">
        <v>45977</v>
      </c>
      <c r="B232">
        <v>2025</v>
      </c>
      <c r="C232" s="11" t="s">
        <v>3603</v>
      </c>
      <c r="D232" s="11" t="s">
        <v>3602</v>
      </c>
      <c r="E232" s="11" t="s">
        <v>3588</v>
      </c>
    </row>
    <row r="233" spans="1:5" x14ac:dyDescent="0.25">
      <c r="A233" s="12">
        <v>45978</v>
      </c>
      <c r="B233">
        <v>2025</v>
      </c>
      <c r="C233" s="11" t="s">
        <v>3603</v>
      </c>
      <c r="D233" s="11" t="s">
        <v>3602</v>
      </c>
      <c r="E233" s="11" t="s">
        <v>3589</v>
      </c>
    </row>
    <row r="234" spans="1:5" x14ac:dyDescent="0.25">
      <c r="A234" s="12">
        <v>45979</v>
      </c>
      <c r="B234">
        <v>2025</v>
      </c>
      <c r="C234" s="11" t="s">
        <v>3603</v>
      </c>
      <c r="D234" s="11" t="s">
        <v>3602</v>
      </c>
      <c r="E234" s="11" t="s">
        <v>3590</v>
      </c>
    </row>
    <row r="235" spans="1:5" x14ac:dyDescent="0.25">
      <c r="A235" s="12">
        <v>45980</v>
      </c>
      <c r="B235">
        <v>2025</v>
      </c>
      <c r="C235" s="11" t="s">
        <v>3603</v>
      </c>
      <c r="D235" s="11" t="s">
        <v>3602</v>
      </c>
      <c r="E235" s="11" t="s">
        <v>3584</v>
      </c>
    </row>
    <row r="236" spans="1:5" x14ac:dyDescent="0.25">
      <c r="A236" s="12">
        <v>45981</v>
      </c>
      <c r="B236">
        <v>2025</v>
      </c>
      <c r="C236" s="11" t="s">
        <v>3603</v>
      </c>
      <c r="D236" s="11" t="s">
        <v>3602</v>
      </c>
      <c r="E236" s="11" t="s">
        <v>3585</v>
      </c>
    </row>
    <row r="237" spans="1:5" x14ac:dyDescent="0.25">
      <c r="A237" s="12">
        <v>45982</v>
      </c>
      <c r="B237">
        <v>2025</v>
      </c>
      <c r="C237" s="11" t="s">
        <v>3603</v>
      </c>
      <c r="D237" s="11" t="s">
        <v>3602</v>
      </c>
      <c r="E237" s="11" t="s">
        <v>3586</v>
      </c>
    </row>
    <row r="238" spans="1:5" x14ac:dyDescent="0.25">
      <c r="A238" s="12">
        <v>45983</v>
      </c>
      <c r="B238">
        <v>2025</v>
      </c>
      <c r="C238" s="11" t="s">
        <v>3603</v>
      </c>
      <c r="D238" s="11" t="s">
        <v>3602</v>
      </c>
      <c r="E238" s="11" t="s">
        <v>3587</v>
      </c>
    </row>
    <row r="239" spans="1:5" x14ac:dyDescent="0.25">
      <c r="A239" s="12">
        <v>45984</v>
      </c>
      <c r="B239">
        <v>2025</v>
      </c>
      <c r="C239" s="11" t="s">
        <v>3603</v>
      </c>
      <c r="D239" s="11" t="s">
        <v>3602</v>
      </c>
      <c r="E239" s="11" t="s">
        <v>3588</v>
      </c>
    </row>
    <row r="240" spans="1:5" x14ac:dyDescent="0.25">
      <c r="A240" s="12">
        <v>45985</v>
      </c>
      <c r="B240">
        <v>2025</v>
      </c>
      <c r="C240" s="11" t="s">
        <v>3603</v>
      </c>
      <c r="D240" s="11" t="s">
        <v>3602</v>
      </c>
      <c r="E240" s="11" t="s">
        <v>3589</v>
      </c>
    </row>
    <row r="241" spans="1:5" x14ac:dyDescent="0.25">
      <c r="A241" s="12">
        <v>45986</v>
      </c>
      <c r="B241">
        <v>2025</v>
      </c>
      <c r="C241" s="11" t="s">
        <v>3603</v>
      </c>
      <c r="D241" s="11" t="s">
        <v>3602</v>
      </c>
      <c r="E241" s="11" t="s">
        <v>3590</v>
      </c>
    </row>
    <row r="242" spans="1:5" x14ac:dyDescent="0.25">
      <c r="A242" s="12">
        <v>45987</v>
      </c>
      <c r="B242">
        <v>2025</v>
      </c>
      <c r="C242" s="11" t="s">
        <v>3603</v>
      </c>
      <c r="D242" s="11" t="s">
        <v>3602</v>
      </c>
      <c r="E242" s="11" t="s">
        <v>3584</v>
      </c>
    </row>
    <row r="243" spans="1:5" x14ac:dyDescent="0.25">
      <c r="A243" s="12">
        <v>45988</v>
      </c>
      <c r="B243">
        <v>2025</v>
      </c>
      <c r="C243" s="11" t="s">
        <v>3603</v>
      </c>
      <c r="D243" s="11" t="s">
        <v>3602</v>
      </c>
      <c r="E243" s="11" t="s">
        <v>3585</v>
      </c>
    </row>
    <row r="244" spans="1:5" x14ac:dyDescent="0.25">
      <c r="A244" s="12">
        <v>45989</v>
      </c>
      <c r="B244">
        <v>2025</v>
      </c>
      <c r="C244" s="11" t="s">
        <v>3603</v>
      </c>
      <c r="D244" s="11" t="s">
        <v>3602</v>
      </c>
      <c r="E244" s="11" t="s">
        <v>3586</v>
      </c>
    </row>
    <row r="245" spans="1:5" x14ac:dyDescent="0.25">
      <c r="A245" s="12">
        <v>45990</v>
      </c>
      <c r="B245">
        <v>2025</v>
      </c>
      <c r="C245" s="11" t="s">
        <v>3603</v>
      </c>
      <c r="D245" s="11" t="s">
        <v>3602</v>
      </c>
      <c r="E245" s="11" t="s">
        <v>3587</v>
      </c>
    </row>
    <row r="246" spans="1:5" x14ac:dyDescent="0.25">
      <c r="A246" s="12">
        <v>45991</v>
      </c>
      <c r="B246">
        <v>2025</v>
      </c>
      <c r="C246" s="11" t="s">
        <v>3603</v>
      </c>
      <c r="D246" s="11" t="s">
        <v>3602</v>
      </c>
      <c r="E246" s="11" t="s">
        <v>3588</v>
      </c>
    </row>
    <row r="247" spans="1:5" x14ac:dyDescent="0.25">
      <c r="A247" s="12">
        <v>45992</v>
      </c>
      <c r="B247">
        <v>2025</v>
      </c>
      <c r="C247" s="11" t="s">
        <v>3604</v>
      </c>
      <c r="D247" s="11" t="s">
        <v>3602</v>
      </c>
      <c r="E247" s="11" t="s">
        <v>3589</v>
      </c>
    </row>
    <row r="248" spans="1:5" x14ac:dyDescent="0.25">
      <c r="A248" s="12">
        <v>45993</v>
      </c>
      <c r="B248">
        <v>2025</v>
      </c>
      <c r="C248" s="11" t="s">
        <v>3604</v>
      </c>
      <c r="D248" s="11" t="s">
        <v>3602</v>
      </c>
      <c r="E248" s="11" t="s">
        <v>3590</v>
      </c>
    </row>
    <row r="249" spans="1:5" x14ac:dyDescent="0.25">
      <c r="A249" s="12">
        <v>45994</v>
      </c>
      <c r="B249">
        <v>2025</v>
      </c>
      <c r="C249" s="11" t="s">
        <v>3604</v>
      </c>
      <c r="D249" s="11" t="s">
        <v>3602</v>
      </c>
      <c r="E249" s="11" t="s">
        <v>3584</v>
      </c>
    </row>
    <row r="250" spans="1:5" x14ac:dyDescent="0.25">
      <c r="A250" s="12">
        <v>45995</v>
      </c>
      <c r="B250">
        <v>2025</v>
      </c>
      <c r="C250" s="11" t="s">
        <v>3604</v>
      </c>
      <c r="D250" s="11" t="s">
        <v>3602</v>
      </c>
      <c r="E250" s="11" t="s">
        <v>3585</v>
      </c>
    </row>
    <row r="251" spans="1:5" x14ac:dyDescent="0.25">
      <c r="A251" s="12">
        <v>45996</v>
      </c>
      <c r="B251">
        <v>2025</v>
      </c>
      <c r="C251" s="11" t="s">
        <v>3604</v>
      </c>
      <c r="D251" s="11" t="s">
        <v>3602</v>
      </c>
      <c r="E251" s="11" t="s">
        <v>3586</v>
      </c>
    </row>
    <row r="252" spans="1:5" x14ac:dyDescent="0.25">
      <c r="A252" s="12">
        <v>45997</v>
      </c>
      <c r="B252">
        <v>2025</v>
      </c>
      <c r="C252" s="11" t="s">
        <v>3604</v>
      </c>
      <c r="D252" s="11" t="s">
        <v>3602</v>
      </c>
      <c r="E252" s="11" t="s">
        <v>3587</v>
      </c>
    </row>
    <row r="253" spans="1:5" x14ac:dyDescent="0.25">
      <c r="A253" s="12">
        <v>45998</v>
      </c>
      <c r="B253">
        <v>2025</v>
      </c>
      <c r="C253" s="11" t="s">
        <v>3604</v>
      </c>
      <c r="D253" s="11" t="s">
        <v>3602</v>
      </c>
      <c r="E253" s="11" t="s">
        <v>3588</v>
      </c>
    </row>
    <row r="254" spans="1:5" x14ac:dyDescent="0.25">
      <c r="A254" s="12">
        <v>45999</v>
      </c>
      <c r="B254">
        <v>2025</v>
      </c>
      <c r="C254" s="11" t="s">
        <v>3604</v>
      </c>
      <c r="D254" s="11" t="s">
        <v>3602</v>
      </c>
      <c r="E254" s="11" t="s">
        <v>3589</v>
      </c>
    </row>
    <row r="255" spans="1:5" x14ac:dyDescent="0.25">
      <c r="A255" s="12">
        <v>46000</v>
      </c>
      <c r="B255">
        <v>2025</v>
      </c>
      <c r="C255" s="11" t="s">
        <v>3604</v>
      </c>
      <c r="D255" s="11" t="s">
        <v>3602</v>
      </c>
      <c r="E255" s="11" t="s">
        <v>3590</v>
      </c>
    </row>
    <row r="256" spans="1:5" x14ac:dyDescent="0.25">
      <c r="A256" s="12">
        <v>46001</v>
      </c>
      <c r="B256">
        <v>2025</v>
      </c>
      <c r="C256" s="11" t="s">
        <v>3604</v>
      </c>
      <c r="D256" s="11" t="s">
        <v>3602</v>
      </c>
      <c r="E256" s="11" t="s">
        <v>3584</v>
      </c>
    </row>
    <row r="257" spans="1:5" x14ac:dyDescent="0.25">
      <c r="A257" s="12">
        <v>46002</v>
      </c>
      <c r="B257">
        <v>2025</v>
      </c>
      <c r="C257" s="11" t="s">
        <v>3604</v>
      </c>
      <c r="D257" s="11" t="s">
        <v>3602</v>
      </c>
      <c r="E257" s="11" t="s">
        <v>3585</v>
      </c>
    </row>
    <row r="258" spans="1:5" x14ac:dyDescent="0.25">
      <c r="A258" s="12">
        <v>46003</v>
      </c>
      <c r="B258">
        <v>2025</v>
      </c>
      <c r="C258" s="11" t="s">
        <v>3604</v>
      </c>
      <c r="D258" s="11" t="s">
        <v>3602</v>
      </c>
      <c r="E258" s="11" t="s">
        <v>3586</v>
      </c>
    </row>
    <row r="259" spans="1:5" x14ac:dyDescent="0.25">
      <c r="A259" s="12">
        <v>46004</v>
      </c>
      <c r="B259">
        <v>2025</v>
      </c>
      <c r="C259" s="11" t="s">
        <v>3604</v>
      </c>
      <c r="D259" s="11" t="s">
        <v>3602</v>
      </c>
      <c r="E259" s="11" t="s">
        <v>3587</v>
      </c>
    </row>
    <row r="260" spans="1:5" x14ac:dyDescent="0.25">
      <c r="A260" s="12">
        <v>46005</v>
      </c>
      <c r="B260">
        <v>2025</v>
      </c>
      <c r="C260" s="11" t="s">
        <v>3604</v>
      </c>
      <c r="D260" s="11" t="s">
        <v>3602</v>
      </c>
      <c r="E260" s="11" t="s">
        <v>3588</v>
      </c>
    </row>
    <row r="261" spans="1:5" x14ac:dyDescent="0.25">
      <c r="A261" s="12">
        <v>46006</v>
      </c>
      <c r="B261">
        <v>2025</v>
      </c>
      <c r="C261" s="11" t="s">
        <v>3604</v>
      </c>
      <c r="D261" s="11" t="s">
        <v>3602</v>
      </c>
      <c r="E261" s="11" t="s">
        <v>3589</v>
      </c>
    </row>
    <row r="262" spans="1:5" x14ac:dyDescent="0.25">
      <c r="A262" s="12">
        <v>46007</v>
      </c>
      <c r="B262">
        <v>2025</v>
      </c>
      <c r="C262" s="11" t="s">
        <v>3604</v>
      </c>
      <c r="D262" s="11" t="s">
        <v>3602</v>
      </c>
      <c r="E262" s="11" t="s">
        <v>3590</v>
      </c>
    </row>
    <row r="263" spans="1:5" x14ac:dyDescent="0.25">
      <c r="A263" s="12">
        <v>46008</v>
      </c>
      <c r="B263">
        <v>2025</v>
      </c>
      <c r="C263" s="11" t="s">
        <v>3604</v>
      </c>
      <c r="D263" s="11" t="s">
        <v>3602</v>
      </c>
      <c r="E263" s="11" t="s">
        <v>3584</v>
      </c>
    </row>
    <row r="264" spans="1:5" x14ac:dyDescent="0.25">
      <c r="A264" s="12">
        <v>46009</v>
      </c>
      <c r="B264">
        <v>2025</v>
      </c>
      <c r="C264" s="11" t="s">
        <v>3604</v>
      </c>
      <c r="D264" s="11" t="s">
        <v>3602</v>
      </c>
      <c r="E264" s="11" t="s">
        <v>3585</v>
      </c>
    </row>
    <row r="265" spans="1:5" x14ac:dyDescent="0.25">
      <c r="A265" s="12">
        <v>46010</v>
      </c>
      <c r="B265">
        <v>2025</v>
      </c>
      <c r="C265" s="11" t="s">
        <v>3604</v>
      </c>
      <c r="D265" s="11" t="s">
        <v>3602</v>
      </c>
      <c r="E265" s="11" t="s">
        <v>3586</v>
      </c>
    </row>
    <row r="266" spans="1:5" x14ac:dyDescent="0.25">
      <c r="A266" s="12">
        <v>46011</v>
      </c>
      <c r="B266">
        <v>2025</v>
      </c>
      <c r="C266" s="11" t="s">
        <v>3604</v>
      </c>
      <c r="D266" s="11" t="s">
        <v>3602</v>
      </c>
      <c r="E266" s="11" t="s">
        <v>3587</v>
      </c>
    </row>
    <row r="267" spans="1:5" x14ac:dyDescent="0.25">
      <c r="A267" s="12">
        <v>46012</v>
      </c>
      <c r="B267">
        <v>2025</v>
      </c>
      <c r="C267" s="11" t="s">
        <v>3604</v>
      </c>
      <c r="D267" s="11" t="s">
        <v>3602</v>
      </c>
      <c r="E267" s="11" t="s">
        <v>3588</v>
      </c>
    </row>
    <row r="268" spans="1:5" x14ac:dyDescent="0.25">
      <c r="A268" s="12">
        <v>46013</v>
      </c>
      <c r="B268">
        <v>2025</v>
      </c>
      <c r="C268" s="11" t="s">
        <v>3604</v>
      </c>
      <c r="D268" s="11" t="s">
        <v>3602</v>
      </c>
      <c r="E268" s="11" t="s">
        <v>3589</v>
      </c>
    </row>
    <row r="269" spans="1:5" x14ac:dyDescent="0.25">
      <c r="A269" s="12">
        <v>46014</v>
      </c>
      <c r="B269">
        <v>2025</v>
      </c>
      <c r="C269" s="11" t="s">
        <v>3604</v>
      </c>
      <c r="D269" s="11" t="s">
        <v>3602</v>
      </c>
      <c r="E269" s="11" t="s">
        <v>3590</v>
      </c>
    </row>
    <row r="270" spans="1:5" x14ac:dyDescent="0.25">
      <c r="A270" s="12">
        <v>46015</v>
      </c>
      <c r="B270">
        <v>2025</v>
      </c>
      <c r="C270" s="11" t="s">
        <v>3604</v>
      </c>
      <c r="D270" s="11" t="s">
        <v>3602</v>
      </c>
      <c r="E270" s="11" t="s">
        <v>3584</v>
      </c>
    </row>
    <row r="271" spans="1:5" x14ac:dyDescent="0.25">
      <c r="A271" s="12">
        <v>46016</v>
      </c>
      <c r="B271">
        <v>2025</v>
      </c>
      <c r="C271" s="11" t="s">
        <v>3604</v>
      </c>
      <c r="D271" s="11" t="s">
        <v>3602</v>
      </c>
      <c r="E271" s="11" t="s">
        <v>3585</v>
      </c>
    </row>
    <row r="272" spans="1:5" x14ac:dyDescent="0.25">
      <c r="A272" s="12">
        <v>46017</v>
      </c>
      <c r="B272">
        <v>2025</v>
      </c>
      <c r="C272" s="11" t="s">
        <v>3604</v>
      </c>
      <c r="D272" s="11" t="s">
        <v>3602</v>
      </c>
      <c r="E272" s="11" t="s">
        <v>3586</v>
      </c>
    </row>
    <row r="273" spans="1:5" x14ac:dyDescent="0.25">
      <c r="A273" s="12">
        <v>46018</v>
      </c>
      <c r="B273">
        <v>2025</v>
      </c>
      <c r="C273" s="11" t="s">
        <v>3604</v>
      </c>
      <c r="D273" s="11" t="s">
        <v>3602</v>
      </c>
      <c r="E273" s="11" t="s">
        <v>3587</v>
      </c>
    </row>
    <row r="274" spans="1:5" x14ac:dyDescent="0.25">
      <c r="A274" s="12">
        <v>46019</v>
      </c>
      <c r="B274">
        <v>2025</v>
      </c>
      <c r="C274" s="11" t="s">
        <v>3604</v>
      </c>
      <c r="D274" s="11" t="s">
        <v>3602</v>
      </c>
      <c r="E274" s="11" t="s">
        <v>3588</v>
      </c>
    </row>
    <row r="275" spans="1:5" x14ac:dyDescent="0.25">
      <c r="A275" s="12">
        <v>46020</v>
      </c>
      <c r="B275">
        <v>2025</v>
      </c>
      <c r="C275" s="11" t="s">
        <v>3604</v>
      </c>
      <c r="D275" s="11" t="s">
        <v>3602</v>
      </c>
      <c r="E275" s="11" t="s">
        <v>3589</v>
      </c>
    </row>
    <row r="276" spans="1:5" x14ac:dyDescent="0.25">
      <c r="A276" s="12">
        <v>46021</v>
      </c>
      <c r="B276">
        <v>2025</v>
      </c>
      <c r="C276" s="11" t="s">
        <v>3604</v>
      </c>
      <c r="D276" s="11" t="s">
        <v>3602</v>
      </c>
      <c r="E276" s="11" t="s">
        <v>3590</v>
      </c>
    </row>
    <row r="277" spans="1:5" x14ac:dyDescent="0.25">
      <c r="A277" s="12">
        <v>46022</v>
      </c>
      <c r="B277">
        <v>2025</v>
      </c>
      <c r="C277" s="11" t="s">
        <v>3604</v>
      </c>
      <c r="D277" s="11" t="s">
        <v>3602</v>
      </c>
      <c r="E277" s="11" t="s">
        <v>3584</v>
      </c>
    </row>
    <row r="278" spans="1:5" x14ac:dyDescent="0.25">
      <c r="A278" s="12">
        <v>46296</v>
      </c>
      <c r="B278">
        <v>2026</v>
      </c>
      <c r="C278" s="11" t="s">
        <v>3601</v>
      </c>
      <c r="D278" s="11" t="s">
        <v>3602</v>
      </c>
      <c r="E278" s="11" t="s">
        <v>3585</v>
      </c>
    </row>
    <row r="279" spans="1:5" x14ac:dyDescent="0.25">
      <c r="A279" s="12">
        <v>46297</v>
      </c>
      <c r="B279">
        <v>2026</v>
      </c>
      <c r="C279" s="11" t="s">
        <v>3601</v>
      </c>
      <c r="D279" s="11" t="s">
        <v>3602</v>
      </c>
      <c r="E279" s="11" t="s">
        <v>3586</v>
      </c>
    </row>
    <row r="280" spans="1:5" x14ac:dyDescent="0.25">
      <c r="A280" s="12">
        <v>46298</v>
      </c>
      <c r="B280">
        <v>2026</v>
      </c>
      <c r="C280" s="11" t="s">
        <v>3601</v>
      </c>
      <c r="D280" s="11" t="s">
        <v>3602</v>
      </c>
      <c r="E280" s="11" t="s">
        <v>3587</v>
      </c>
    </row>
    <row r="281" spans="1:5" x14ac:dyDescent="0.25">
      <c r="A281" s="12">
        <v>46299</v>
      </c>
      <c r="B281">
        <v>2026</v>
      </c>
      <c r="C281" s="11" t="s">
        <v>3601</v>
      </c>
      <c r="D281" s="11" t="s">
        <v>3602</v>
      </c>
      <c r="E281" s="11" t="s">
        <v>3588</v>
      </c>
    </row>
    <row r="282" spans="1:5" x14ac:dyDescent="0.25">
      <c r="A282" s="12">
        <v>46300</v>
      </c>
      <c r="B282">
        <v>2026</v>
      </c>
      <c r="C282" s="11" t="s">
        <v>3601</v>
      </c>
      <c r="D282" s="11" t="s">
        <v>3602</v>
      </c>
      <c r="E282" s="11" t="s">
        <v>3589</v>
      </c>
    </row>
    <row r="283" spans="1:5" x14ac:dyDescent="0.25">
      <c r="A283" s="12">
        <v>46301</v>
      </c>
      <c r="B283">
        <v>2026</v>
      </c>
      <c r="C283" s="11" t="s">
        <v>3601</v>
      </c>
      <c r="D283" s="11" t="s">
        <v>3602</v>
      </c>
      <c r="E283" s="11" t="s">
        <v>3590</v>
      </c>
    </row>
    <row r="284" spans="1:5" x14ac:dyDescent="0.25">
      <c r="A284" s="12">
        <v>46302</v>
      </c>
      <c r="B284">
        <v>2026</v>
      </c>
      <c r="C284" s="11" t="s">
        <v>3601</v>
      </c>
      <c r="D284" s="11" t="s">
        <v>3602</v>
      </c>
      <c r="E284" s="11" t="s">
        <v>3584</v>
      </c>
    </row>
    <row r="285" spans="1:5" x14ac:dyDescent="0.25">
      <c r="A285" s="12">
        <v>46303</v>
      </c>
      <c r="B285">
        <v>2026</v>
      </c>
      <c r="C285" s="11" t="s">
        <v>3601</v>
      </c>
      <c r="D285" s="11" t="s">
        <v>3602</v>
      </c>
      <c r="E285" s="11" t="s">
        <v>3585</v>
      </c>
    </row>
    <row r="286" spans="1:5" x14ac:dyDescent="0.25">
      <c r="A286" s="12">
        <v>46304</v>
      </c>
      <c r="B286">
        <v>2026</v>
      </c>
      <c r="C286" s="11" t="s">
        <v>3601</v>
      </c>
      <c r="D286" s="11" t="s">
        <v>3602</v>
      </c>
      <c r="E286" s="11" t="s">
        <v>3586</v>
      </c>
    </row>
    <row r="287" spans="1:5" x14ac:dyDescent="0.25">
      <c r="A287" s="12">
        <v>46305</v>
      </c>
      <c r="B287">
        <v>2026</v>
      </c>
      <c r="C287" s="11" t="s">
        <v>3601</v>
      </c>
      <c r="D287" s="11" t="s">
        <v>3602</v>
      </c>
      <c r="E287" s="11" t="s">
        <v>3587</v>
      </c>
    </row>
    <row r="288" spans="1:5" x14ac:dyDescent="0.25">
      <c r="A288" s="12">
        <v>46306</v>
      </c>
      <c r="B288">
        <v>2026</v>
      </c>
      <c r="C288" s="11" t="s">
        <v>3601</v>
      </c>
      <c r="D288" s="11" t="s">
        <v>3602</v>
      </c>
      <c r="E288" s="11" t="s">
        <v>3588</v>
      </c>
    </row>
    <row r="289" spans="1:5" x14ac:dyDescent="0.25">
      <c r="A289" s="12">
        <v>46307</v>
      </c>
      <c r="B289">
        <v>2026</v>
      </c>
      <c r="C289" s="11" t="s">
        <v>3601</v>
      </c>
      <c r="D289" s="11" t="s">
        <v>3602</v>
      </c>
      <c r="E289" s="11" t="s">
        <v>3589</v>
      </c>
    </row>
    <row r="290" spans="1:5" x14ac:dyDescent="0.25">
      <c r="A290" s="12">
        <v>46308</v>
      </c>
      <c r="B290">
        <v>2026</v>
      </c>
      <c r="C290" s="11" t="s">
        <v>3601</v>
      </c>
      <c r="D290" s="11" t="s">
        <v>3602</v>
      </c>
      <c r="E290" s="11" t="s">
        <v>3590</v>
      </c>
    </row>
    <row r="291" spans="1:5" x14ac:dyDescent="0.25">
      <c r="A291" s="12">
        <v>46309</v>
      </c>
      <c r="B291">
        <v>2026</v>
      </c>
      <c r="C291" s="11" t="s">
        <v>3601</v>
      </c>
      <c r="D291" s="11" t="s">
        <v>3602</v>
      </c>
      <c r="E291" s="11" t="s">
        <v>3584</v>
      </c>
    </row>
    <row r="292" spans="1:5" x14ac:dyDescent="0.25">
      <c r="A292" s="12">
        <v>46310</v>
      </c>
      <c r="B292">
        <v>2026</v>
      </c>
      <c r="C292" s="11" t="s">
        <v>3601</v>
      </c>
      <c r="D292" s="11" t="s">
        <v>3602</v>
      </c>
      <c r="E292" s="11" t="s">
        <v>3585</v>
      </c>
    </row>
    <row r="293" spans="1:5" x14ac:dyDescent="0.25">
      <c r="A293" s="12">
        <v>46311</v>
      </c>
      <c r="B293">
        <v>2026</v>
      </c>
      <c r="C293" s="11" t="s">
        <v>3601</v>
      </c>
      <c r="D293" s="11" t="s">
        <v>3602</v>
      </c>
      <c r="E293" s="11" t="s">
        <v>3586</v>
      </c>
    </row>
    <row r="294" spans="1:5" x14ac:dyDescent="0.25">
      <c r="A294" s="12">
        <v>46312</v>
      </c>
      <c r="B294">
        <v>2026</v>
      </c>
      <c r="C294" s="11" t="s">
        <v>3601</v>
      </c>
      <c r="D294" s="11" t="s">
        <v>3602</v>
      </c>
      <c r="E294" s="11" t="s">
        <v>3587</v>
      </c>
    </row>
    <row r="295" spans="1:5" x14ac:dyDescent="0.25">
      <c r="A295" s="12">
        <v>46313</v>
      </c>
      <c r="B295">
        <v>2026</v>
      </c>
      <c r="C295" s="11" t="s">
        <v>3601</v>
      </c>
      <c r="D295" s="11" t="s">
        <v>3602</v>
      </c>
      <c r="E295" s="11" t="s">
        <v>3588</v>
      </c>
    </row>
    <row r="296" spans="1:5" x14ac:dyDescent="0.25">
      <c r="A296" s="12">
        <v>46314</v>
      </c>
      <c r="B296">
        <v>2026</v>
      </c>
      <c r="C296" s="11" t="s">
        <v>3601</v>
      </c>
      <c r="D296" s="11" t="s">
        <v>3602</v>
      </c>
      <c r="E296" s="11" t="s">
        <v>3589</v>
      </c>
    </row>
    <row r="297" spans="1:5" x14ac:dyDescent="0.25">
      <c r="A297" s="12">
        <v>46315</v>
      </c>
      <c r="B297">
        <v>2026</v>
      </c>
      <c r="C297" s="11" t="s">
        <v>3601</v>
      </c>
      <c r="D297" s="11" t="s">
        <v>3602</v>
      </c>
      <c r="E297" s="11" t="s">
        <v>3590</v>
      </c>
    </row>
    <row r="298" spans="1:5" x14ac:dyDescent="0.25">
      <c r="A298" s="12">
        <v>46316</v>
      </c>
      <c r="B298">
        <v>2026</v>
      </c>
      <c r="C298" s="11" t="s">
        <v>3601</v>
      </c>
      <c r="D298" s="11" t="s">
        <v>3602</v>
      </c>
      <c r="E298" s="11" t="s">
        <v>3584</v>
      </c>
    </row>
    <row r="299" spans="1:5" x14ac:dyDescent="0.25">
      <c r="A299" s="12">
        <v>46317</v>
      </c>
      <c r="B299">
        <v>2026</v>
      </c>
      <c r="C299" s="11" t="s">
        <v>3601</v>
      </c>
      <c r="D299" s="11" t="s">
        <v>3602</v>
      </c>
      <c r="E299" s="11" t="s">
        <v>3585</v>
      </c>
    </row>
    <row r="300" spans="1:5" x14ac:dyDescent="0.25">
      <c r="A300" s="12">
        <v>46318</v>
      </c>
      <c r="B300">
        <v>2026</v>
      </c>
      <c r="C300" s="11" t="s">
        <v>3601</v>
      </c>
      <c r="D300" s="11" t="s">
        <v>3602</v>
      </c>
      <c r="E300" s="11" t="s">
        <v>3586</v>
      </c>
    </row>
    <row r="301" spans="1:5" x14ac:dyDescent="0.25">
      <c r="A301" s="12">
        <v>46319</v>
      </c>
      <c r="B301">
        <v>2026</v>
      </c>
      <c r="C301" s="11" t="s">
        <v>3601</v>
      </c>
      <c r="D301" s="11" t="s">
        <v>3602</v>
      </c>
      <c r="E301" s="11" t="s">
        <v>3587</v>
      </c>
    </row>
    <row r="302" spans="1:5" x14ac:dyDescent="0.25">
      <c r="A302" s="12">
        <v>46320</v>
      </c>
      <c r="B302">
        <v>2026</v>
      </c>
      <c r="C302" s="11" t="s">
        <v>3601</v>
      </c>
      <c r="D302" s="11" t="s">
        <v>3602</v>
      </c>
      <c r="E302" s="11" t="s">
        <v>3588</v>
      </c>
    </row>
    <row r="303" spans="1:5" x14ac:dyDescent="0.25">
      <c r="A303" s="12">
        <v>46321</v>
      </c>
      <c r="B303">
        <v>2026</v>
      </c>
      <c r="C303" s="11" t="s">
        <v>3601</v>
      </c>
      <c r="D303" s="11" t="s">
        <v>3602</v>
      </c>
      <c r="E303" s="11" t="s">
        <v>3589</v>
      </c>
    </row>
    <row r="304" spans="1:5" x14ac:dyDescent="0.25">
      <c r="A304" s="12">
        <v>46322</v>
      </c>
      <c r="B304">
        <v>2026</v>
      </c>
      <c r="C304" s="11" t="s">
        <v>3601</v>
      </c>
      <c r="D304" s="11" t="s">
        <v>3602</v>
      </c>
      <c r="E304" s="11" t="s">
        <v>3590</v>
      </c>
    </row>
    <row r="305" spans="1:5" x14ac:dyDescent="0.25">
      <c r="A305" s="12">
        <v>46323</v>
      </c>
      <c r="B305">
        <v>2026</v>
      </c>
      <c r="C305" s="11" t="s">
        <v>3601</v>
      </c>
      <c r="D305" s="11" t="s">
        <v>3602</v>
      </c>
      <c r="E305" s="11" t="s">
        <v>3584</v>
      </c>
    </row>
    <row r="306" spans="1:5" x14ac:dyDescent="0.25">
      <c r="A306" s="12">
        <v>46324</v>
      </c>
      <c r="B306">
        <v>2026</v>
      </c>
      <c r="C306" s="11" t="s">
        <v>3601</v>
      </c>
      <c r="D306" s="11" t="s">
        <v>3602</v>
      </c>
      <c r="E306" s="11" t="s">
        <v>3585</v>
      </c>
    </row>
    <row r="307" spans="1:5" x14ac:dyDescent="0.25">
      <c r="A307" s="12">
        <v>46325</v>
      </c>
      <c r="B307">
        <v>2026</v>
      </c>
      <c r="C307" s="11" t="s">
        <v>3601</v>
      </c>
      <c r="D307" s="11" t="s">
        <v>3602</v>
      </c>
      <c r="E307" s="11" t="s">
        <v>3586</v>
      </c>
    </row>
    <row r="308" spans="1:5" x14ac:dyDescent="0.25">
      <c r="A308" s="12">
        <v>46326</v>
      </c>
      <c r="B308">
        <v>2026</v>
      </c>
      <c r="C308" s="11" t="s">
        <v>3601</v>
      </c>
      <c r="D308" s="11" t="s">
        <v>3602</v>
      </c>
      <c r="E308" s="11" t="s">
        <v>3587</v>
      </c>
    </row>
    <row r="309" spans="1:5" x14ac:dyDescent="0.25">
      <c r="A309" s="12">
        <v>46327</v>
      </c>
      <c r="B309">
        <v>2026</v>
      </c>
      <c r="C309" s="11" t="s">
        <v>3603</v>
      </c>
      <c r="D309" s="11" t="s">
        <v>3602</v>
      </c>
      <c r="E309" s="11" t="s">
        <v>3588</v>
      </c>
    </row>
    <row r="310" spans="1:5" x14ac:dyDescent="0.25">
      <c r="A310" s="12">
        <v>46328</v>
      </c>
      <c r="B310">
        <v>2026</v>
      </c>
      <c r="C310" s="11" t="s">
        <v>3603</v>
      </c>
      <c r="D310" s="11" t="s">
        <v>3602</v>
      </c>
      <c r="E310" s="11" t="s">
        <v>3589</v>
      </c>
    </row>
    <row r="311" spans="1:5" x14ac:dyDescent="0.25">
      <c r="A311" s="12">
        <v>46329</v>
      </c>
      <c r="B311">
        <v>2026</v>
      </c>
      <c r="C311" s="11" t="s">
        <v>3603</v>
      </c>
      <c r="D311" s="11" t="s">
        <v>3602</v>
      </c>
      <c r="E311" s="11" t="s">
        <v>3590</v>
      </c>
    </row>
    <row r="312" spans="1:5" x14ac:dyDescent="0.25">
      <c r="A312" s="12">
        <v>46330</v>
      </c>
      <c r="B312">
        <v>2026</v>
      </c>
      <c r="C312" s="11" t="s">
        <v>3603</v>
      </c>
      <c r="D312" s="11" t="s">
        <v>3602</v>
      </c>
      <c r="E312" s="11" t="s">
        <v>3584</v>
      </c>
    </row>
    <row r="313" spans="1:5" x14ac:dyDescent="0.25">
      <c r="A313" s="12">
        <v>46331</v>
      </c>
      <c r="B313">
        <v>2026</v>
      </c>
      <c r="C313" s="11" t="s">
        <v>3603</v>
      </c>
      <c r="D313" s="11" t="s">
        <v>3602</v>
      </c>
      <c r="E313" s="11" t="s">
        <v>3585</v>
      </c>
    </row>
    <row r="314" spans="1:5" x14ac:dyDescent="0.25">
      <c r="A314" s="12">
        <v>46332</v>
      </c>
      <c r="B314">
        <v>2026</v>
      </c>
      <c r="C314" s="11" t="s">
        <v>3603</v>
      </c>
      <c r="D314" s="11" t="s">
        <v>3602</v>
      </c>
      <c r="E314" s="11" t="s">
        <v>3586</v>
      </c>
    </row>
    <row r="315" spans="1:5" x14ac:dyDescent="0.25">
      <c r="A315" s="12">
        <v>46333</v>
      </c>
      <c r="B315">
        <v>2026</v>
      </c>
      <c r="C315" s="11" t="s">
        <v>3603</v>
      </c>
      <c r="D315" s="11" t="s">
        <v>3602</v>
      </c>
      <c r="E315" s="11" t="s">
        <v>3587</v>
      </c>
    </row>
    <row r="316" spans="1:5" x14ac:dyDescent="0.25">
      <c r="A316" s="12">
        <v>46334</v>
      </c>
      <c r="B316">
        <v>2026</v>
      </c>
      <c r="C316" s="11" t="s">
        <v>3603</v>
      </c>
      <c r="D316" s="11" t="s">
        <v>3602</v>
      </c>
      <c r="E316" s="11" t="s">
        <v>3588</v>
      </c>
    </row>
    <row r="317" spans="1:5" x14ac:dyDescent="0.25">
      <c r="A317" s="12">
        <v>46335</v>
      </c>
      <c r="B317">
        <v>2026</v>
      </c>
      <c r="C317" s="11" t="s">
        <v>3603</v>
      </c>
      <c r="D317" s="11" t="s">
        <v>3602</v>
      </c>
      <c r="E317" s="11" t="s">
        <v>3589</v>
      </c>
    </row>
    <row r="318" spans="1:5" x14ac:dyDescent="0.25">
      <c r="A318" s="12">
        <v>46336</v>
      </c>
      <c r="B318">
        <v>2026</v>
      </c>
      <c r="C318" s="11" t="s">
        <v>3603</v>
      </c>
      <c r="D318" s="11" t="s">
        <v>3602</v>
      </c>
      <c r="E318" s="11" t="s">
        <v>3590</v>
      </c>
    </row>
    <row r="319" spans="1:5" x14ac:dyDescent="0.25">
      <c r="A319" s="12">
        <v>46337</v>
      </c>
      <c r="B319">
        <v>2026</v>
      </c>
      <c r="C319" s="11" t="s">
        <v>3603</v>
      </c>
      <c r="D319" s="11" t="s">
        <v>3602</v>
      </c>
      <c r="E319" s="11" t="s">
        <v>3584</v>
      </c>
    </row>
    <row r="320" spans="1:5" x14ac:dyDescent="0.25">
      <c r="A320" s="12">
        <v>46338</v>
      </c>
      <c r="B320">
        <v>2026</v>
      </c>
      <c r="C320" s="11" t="s">
        <v>3603</v>
      </c>
      <c r="D320" s="11" t="s">
        <v>3602</v>
      </c>
      <c r="E320" s="11" t="s">
        <v>3585</v>
      </c>
    </row>
    <row r="321" spans="1:5" x14ac:dyDescent="0.25">
      <c r="A321" s="12">
        <v>46339</v>
      </c>
      <c r="B321">
        <v>2026</v>
      </c>
      <c r="C321" s="11" t="s">
        <v>3603</v>
      </c>
      <c r="D321" s="11" t="s">
        <v>3602</v>
      </c>
      <c r="E321" s="11" t="s">
        <v>3586</v>
      </c>
    </row>
    <row r="322" spans="1:5" x14ac:dyDescent="0.25">
      <c r="A322" s="12">
        <v>46340</v>
      </c>
      <c r="B322">
        <v>2026</v>
      </c>
      <c r="C322" s="11" t="s">
        <v>3603</v>
      </c>
      <c r="D322" s="11" t="s">
        <v>3602</v>
      </c>
      <c r="E322" s="11" t="s">
        <v>3587</v>
      </c>
    </row>
    <row r="323" spans="1:5" x14ac:dyDescent="0.25">
      <c r="A323" s="12">
        <v>46341</v>
      </c>
      <c r="B323">
        <v>2026</v>
      </c>
      <c r="C323" s="11" t="s">
        <v>3603</v>
      </c>
      <c r="D323" s="11" t="s">
        <v>3602</v>
      </c>
      <c r="E323" s="11" t="s">
        <v>3588</v>
      </c>
    </row>
    <row r="324" spans="1:5" x14ac:dyDescent="0.25">
      <c r="A324" s="12">
        <v>46342</v>
      </c>
      <c r="B324">
        <v>2026</v>
      </c>
      <c r="C324" s="11" t="s">
        <v>3603</v>
      </c>
      <c r="D324" s="11" t="s">
        <v>3602</v>
      </c>
      <c r="E324" s="11" t="s">
        <v>3589</v>
      </c>
    </row>
    <row r="325" spans="1:5" x14ac:dyDescent="0.25">
      <c r="A325" s="12">
        <v>46343</v>
      </c>
      <c r="B325">
        <v>2026</v>
      </c>
      <c r="C325" s="11" t="s">
        <v>3603</v>
      </c>
      <c r="D325" s="11" t="s">
        <v>3602</v>
      </c>
      <c r="E325" s="11" t="s">
        <v>3590</v>
      </c>
    </row>
    <row r="326" spans="1:5" x14ac:dyDescent="0.25">
      <c r="A326" s="12">
        <v>46344</v>
      </c>
      <c r="B326">
        <v>2026</v>
      </c>
      <c r="C326" s="11" t="s">
        <v>3603</v>
      </c>
      <c r="D326" s="11" t="s">
        <v>3602</v>
      </c>
      <c r="E326" s="11" t="s">
        <v>3584</v>
      </c>
    </row>
    <row r="327" spans="1:5" x14ac:dyDescent="0.25">
      <c r="A327" s="12">
        <v>46345</v>
      </c>
      <c r="B327">
        <v>2026</v>
      </c>
      <c r="C327" s="11" t="s">
        <v>3603</v>
      </c>
      <c r="D327" s="11" t="s">
        <v>3602</v>
      </c>
      <c r="E327" s="11" t="s">
        <v>3585</v>
      </c>
    </row>
    <row r="328" spans="1:5" x14ac:dyDescent="0.25">
      <c r="A328" s="12">
        <v>46346</v>
      </c>
      <c r="B328">
        <v>2026</v>
      </c>
      <c r="C328" s="11" t="s">
        <v>3603</v>
      </c>
      <c r="D328" s="11" t="s">
        <v>3602</v>
      </c>
      <c r="E328" s="11" t="s">
        <v>3586</v>
      </c>
    </row>
    <row r="329" spans="1:5" x14ac:dyDescent="0.25">
      <c r="A329" s="12">
        <v>46347</v>
      </c>
      <c r="B329">
        <v>2026</v>
      </c>
      <c r="C329" s="11" t="s">
        <v>3603</v>
      </c>
      <c r="D329" s="11" t="s">
        <v>3602</v>
      </c>
      <c r="E329" s="11" t="s">
        <v>3587</v>
      </c>
    </row>
    <row r="330" spans="1:5" x14ac:dyDescent="0.25">
      <c r="A330" s="12">
        <v>46348</v>
      </c>
      <c r="B330">
        <v>2026</v>
      </c>
      <c r="C330" s="11" t="s">
        <v>3603</v>
      </c>
      <c r="D330" s="11" t="s">
        <v>3602</v>
      </c>
      <c r="E330" s="11" t="s">
        <v>3588</v>
      </c>
    </row>
    <row r="331" spans="1:5" x14ac:dyDescent="0.25">
      <c r="A331" s="12">
        <v>46349</v>
      </c>
      <c r="B331">
        <v>2026</v>
      </c>
      <c r="C331" s="11" t="s">
        <v>3603</v>
      </c>
      <c r="D331" s="11" t="s">
        <v>3602</v>
      </c>
      <c r="E331" s="11" t="s">
        <v>3589</v>
      </c>
    </row>
    <row r="332" spans="1:5" x14ac:dyDescent="0.25">
      <c r="A332" s="12">
        <v>46350</v>
      </c>
      <c r="B332">
        <v>2026</v>
      </c>
      <c r="C332" s="11" t="s">
        <v>3603</v>
      </c>
      <c r="D332" s="11" t="s">
        <v>3602</v>
      </c>
      <c r="E332" s="11" t="s">
        <v>3590</v>
      </c>
    </row>
    <row r="333" spans="1:5" x14ac:dyDescent="0.25">
      <c r="A333" s="12">
        <v>46351</v>
      </c>
      <c r="B333">
        <v>2026</v>
      </c>
      <c r="C333" s="11" t="s">
        <v>3603</v>
      </c>
      <c r="D333" s="11" t="s">
        <v>3602</v>
      </c>
      <c r="E333" s="11" t="s">
        <v>3584</v>
      </c>
    </row>
    <row r="334" spans="1:5" x14ac:dyDescent="0.25">
      <c r="A334" s="12">
        <v>46352</v>
      </c>
      <c r="B334">
        <v>2026</v>
      </c>
      <c r="C334" s="11" t="s">
        <v>3603</v>
      </c>
      <c r="D334" s="11" t="s">
        <v>3602</v>
      </c>
      <c r="E334" s="11" t="s">
        <v>3585</v>
      </c>
    </row>
    <row r="335" spans="1:5" x14ac:dyDescent="0.25">
      <c r="A335" s="12">
        <v>46353</v>
      </c>
      <c r="B335">
        <v>2026</v>
      </c>
      <c r="C335" s="11" t="s">
        <v>3603</v>
      </c>
      <c r="D335" s="11" t="s">
        <v>3602</v>
      </c>
      <c r="E335" s="11" t="s">
        <v>3586</v>
      </c>
    </row>
    <row r="336" spans="1:5" x14ac:dyDescent="0.25">
      <c r="A336" s="12">
        <v>46354</v>
      </c>
      <c r="B336">
        <v>2026</v>
      </c>
      <c r="C336" s="11" t="s">
        <v>3603</v>
      </c>
      <c r="D336" s="11" t="s">
        <v>3602</v>
      </c>
      <c r="E336" s="11" t="s">
        <v>3587</v>
      </c>
    </row>
    <row r="337" spans="1:5" x14ac:dyDescent="0.25">
      <c r="A337" s="12">
        <v>46355</v>
      </c>
      <c r="B337">
        <v>2026</v>
      </c>
      <c r="C337" s="11" t="s">
        <v>3603</v>
      </c>
      <c r="D337" s="11" t="s">
        <v>3602</v>
      </c>
      <c r="E337" s="11" t="s">
        <v>3588</v>
      </c>
    </row>
    <row r="338" spans="1:5" x14ac:dyDescent="0.25">
      <c r="A338" s="12">
        <v>46356</v>
      </c>
      <c r="B338">
        <v>2026</v>
      </c>
      <c r="C338" s="11" t="s">
        <v>3603</v>
      </c>
      <c r="D338" s="11" t="s">
        <v>3602</v>
      </c>
      <c r="E338" s="11" t="s">
        <v>3589</v>
      </c>
    </row>
    <row r="339" spans="1:5" x14ac:dyDescent="0.25">
      <c r="A339" s="12">
        <v>46357</v>
      </c>
      <c r="B339">
        <v>2026</v>
      </c>
      <c r="C339" s="11" t="s">
        <v>3604</v>
      </c>
      <c r="D339" s="11" t="s">
        <v>3602</v>
      </c>
      <c r="E339" s="11" t="s">
        <v>3590</v>
      </c>
    </row>
    <row r="340" spans="1:5" x14ac:dyDescent="0.25">
      <c r="A340" s="12">
        <v>46358</v>
      </c>
      <c r="B340">
        <v>2026</v>
      </c>
      <c r="C340" s="11" t="s">
        <v>3604</v>
      </c>
      <c r="D340" s="11" t="s">
        <v>3602</v>
      </c>
      <c r="E340" s="11" t="s">
        <v>3584</v>
      </c>
    </row>
    <row r="341" spans="1:5" x14ac:dyDescent="0.25">
      <c r="A341" s="12">
        <v>46359</v>
      </c>
      <c r="B341">
        <v>2026</v>
      </c>
      <c r="C341" s="11" t="s">
        <v>3604</v>
      </c>
      <c r="D341" s="11" t="s">
        <v>3602</v>
      </c>
      <c r="E341" s="11" t="s">
        <v>3585</v>
      </c>
    </row>
    <row r="342" spans="1:5" x14ac:dyDescent="0.25">
      <c r="A342" s="12">
        <v>46360</v>
      </c>
      <c r="B342">
        <v>2026</v>
      </c>
      <c r="C342" s="11" t="s">
        <v>3604</v>
      </c>
      <c r="D342" s="11" t="s">
        <v>3602</v>
      </c>
      <c r="E342" s="11" t="s">
        <v>3586</v>
      </c>
    </row>
    <row r="343" spans="1:5" x14ac:dyDescent="0.25">
      <c r="A343" s="12">
        <v>46361</v>
      </c>
      <c r="B343">
        <v>2026</v>
      </c>
      <c r="C343" s="11" t="s">
        <v>3604</v>
      </c>
      <c r="D343" s="11" t="s">
        <v>3602</v>
      </c>
      <c r="E343" s="11" t="s">
        <v>3587</v>
      </c>
    </row>
    <row r="344" spans="1:5" x14ac:dyDescent="0.25">
      <c r="A344" s="12">
        <v>46362</v>
      </c>
      <c r="B344">
        <v>2026</v>
      </c>
      <c r="C344" s="11" t="s">
        <v>3604</v>
      </c>
      <c r="D344" s="11" t="s">
        <v>3602</v>
      </c>
      <c r="E344" s="11" t="s">
        <v>3588</v>
      </c>
    </row>
    <row r="345" spans="1:5" x14ac:dyDescent="0.25">
      <c r="A345" s="12">
        <v>46363</v>
      </c>
      <c r="B345">
        <v>2026</v>
      </c>
      <c r="C345" s="11" t="s">
        <v>3604</v>
      </c>
      <c r="D345" s="11" t="s">
        <v>3602</v>
      </c>
      <c r="E345" s="11" t="s">
        <v>3589</v>
      </c>
    </row>
    <row r="346" spans="1:5" x14ac:dyDescent="0.25">
      <c r="A346" s="12">
        <v>46364</v>
      </c>
      <c r="B346">
        <v>2026</v>
      </c>
      <c r="C346" s="11" t="s">
        <v>3604</v>
      </c>
      <c r="D346" s="11" t="s">
        <v>3602</v>
      </c>
      <c r="E346" s="11" t="s">
        <v>3590</v>
      </c>
    </row>
    <row r="347" spans="1:5" x14ac:dyDescent="0.25">
      <c r="A347" s="12">
        <v>46365</v>
      </c>
      <c r="B347">
        <v>2026</v>
      </c>
      <c r="C347" s="11" t="s">
        <v>3604</v>
      </c>
      <c r="D347" s="11" t="s">
        <v>3602</v>
      </c>
      <c r="E347" s="11" t="s">
        <v>3584</v>
      </c>
    </row>
    <row r="348" spans="1:5" x14ac:dyDescent="0.25">
      <c r="A348" s="12">
        <v>46366</v>
      </c>
      <c r="B348">
        <v>2026</v>
      </c>
      <c r="C348" s="11" t="s">
        <v>3604</v>
      </c>
      <c r="D348" s="11" t="s">
        <v>3602</v>
      </c>
      <c r="E348" s="11" t="s">
        <v>3585</v>
      </c>
    </row>
    <row r="349" spans="1:5" x14ac:dyDescent="0.25">
      <c r="A349" s="12">
        <v>46367</v>
      </c>
      <c r="B349">
        <v>2026</v>
      </c>
      <c r="C349" s="11" t="s">
        <v>3604</v>
      </c>
      <c r="D349" s="11" t="s">
        <v>3602</v>
      </c>
      <c r="E349" s="11" t="s">
        <v>3586</v>
      </c>
    </row>
    <row r="350" spans="1:5" x14ac:dyDescent="0.25">
      <c r="A350" s="12">
        <v>46368</v>
      </c>
      <c r="B350">
        <v>2026</v>
      </c>
      <c r="C350" s="11" t="s">
        <v>3604</v>
      </c>
      <c r="D350" s="11" t="s">
        <v>3602</v>
      </c>
      <c r="E350" s="11" t="s">
        <v>3587</v>
      </c>
    </row>
    <row r="351" spans="1:5" x14ac:dyDescent="0.25">
      <c r="A351" s="12">
        <v>46369</v>
      </c>
      <c r="B351">
        <v>2026</v>
      </c>
      <c r="C351" s="11" t="s">
        <v>3604</v>
      </c>
      <c r="D351" s="11" t="s">
        <v>3602</v>
      </c>
      <c r="E351" s="11" t="s">
        <v>3588</v>
      </c>
    </row>
    <row r="352" spans="1:5" x14ac:dyDescent="0.25">
      <c r="A352" s="12">
        <v>46370</v>
      </c>
      <c r="B352">
        <v>2026</v>
      </c>
      <c r="C352" s="11" t="s">
        <v>3604</v>
      </c>
      <c r="D352" s="11" t="s">
        <v>3602</v>
      </c>
      <c r="E352" s="11" t="s">
        <v>3589</v>
      </c>
    </row>
    <row r="353" spans="1:5" x14ac:dyDescent="0.25">
      <c r="A353" s="12">
        <v>46371</v>
      </c>
      <c r="B353">
        <v>2026</v>
      </c>
      <c r="C353" s="11" t="s">
        <v>3604</v>
      </c>
      <c r="D353" s="11" t="s">
        <v>3602</v>
      </c>
      <c r="E353" s="11" t="s">
        <v>3590</v>
      </c>
    </row>
    <row r="354" spans="1:5" x14ac:dyDescent="0.25">
      <c r="A354" s="12">
        <v>46372</v>
      </c>
      <c r="B354">
        <v>2026</v>
      </c>
      <c r="C354" s="11" t="s">
        <v>3604</v>
      </c>
      <c r="D354" s="11" t="s">
        <v>3602</v>
      </c>
      <c r="E354" s="11" t="s">
        <v>3584</v>
      </c>
    </row>
    <row r="355" spans="1:5" x14ac:dyDescent="0.25">
      <c r="A355" s="12">
        <v>46373</v>
      </c>
      <c r="B355">
        <v>2026</v>
      </c>
      <c r="C355" s="11" t="s">
        <v>3604</v>
      </c>
      <c r="D355" s="11" t="s">
        <v>3602</v>
      </c>
      <c r="E355" s="11" t="s">
        <v>3585</v>
      </c>
    </row>
    <row r="356" spans="1:5" x14ac:dyDescent="0.25">
      <c r="A356" s="12">
        <v>46374</v>
      </c>
      <c r="B356">
        <v>2026</v>
      </c>
      <c r="C356" s="11" t="s">
        <v>3604</v>
      </c>
      <c r="D356" s="11" t="s">
        <v>3602</v>
      </c>
      <c r="E356" s="11" t="s">
        <v>3586</v>
      </c>
    </row>
    <row r="357" spans="1:5" x14ac:dyDescent="0.25">
      <c r="A357" s="12">
        <v>46375</v>
      </c>
      <c r="B357">
        <v>2026</v>
      </c>
      <c r="C357" s="11" t="s">
        <v>3604</v>
      </c>
      <c r="D357" s="11" t="s">
        <v>3602</v>
      </c>
      <c r="E357" s="11" t="s">
        <v>3587</v>
      </c>
    </row>
    <row r="358" spans="1:5" x14ac:dyDescent="0.25">
      <c r="A358" s="12">
        <v>46376</v>
      </c>
      <c r="B358">
        <v>2026</v>
      </c>
      <c r="C358" s="11" t="s">
        <v>3604</v>
      </c>
      <c r="D358" s="11" t="s">
        <v>3602</v>
      </c>
      <c r="E358" s="11" t="s">
        <v>3588</v>
      </c>
    </row>
    <row r="359" spans="1:5" x14ac:dyDescent="0.25">
      <c r="A359" s="12">
        <v>46377</v>
      </c>
      <c r="B359">
        <v>2026</v>
      </c>
      <c r="C359" s="11" t="s">
        <v>3604</v>
      </c>
      <c r="D359" s="11" t="s">
        <v>3602</v>
      </c>
      <c r="E359" s="11" t="s">
        <v>3589</v>
      </c>
    </row>
    <row r="360" spans="1:5" x14ac:dyDescent="0.25">
      <c r="A360" s="12">
        <v>46378</v>
      </c>
      <c r="B360">
        <v>2026</v>
      </c>
      <c r="C360" s="11" t="s">
        <v>3604</v>
      </c>
      <c r="D360" s="11" t="s">
        <v>3602</v>
      </c>
      <c r="E360" s="11" t="s">
        <v>3590</v>
      </c>
    </row>
    <row r="361" spans="1:5" x14ac:dyDescent="0.25">
      <c r="A361" s="12">
        <v>46379</v>
      </c>
      <c r="B361">
        <v>2026</v>
      </c>
      <c r="C361" s="11" t="s">
        <v>3604</v>
      </c>
      <c r="D361" s="11" t="s">
        <v>3602</v>
      </c>
      <c r="E361" s="11" t="s">
        <v>3584</v>
      </c>
    </row>
    <row r="362" spans="1:5" x14ac:dyDescent="0.25">
      <c r="A362" s="12">
        <v>46380</v>
      </c>
      <c r="B362">
        <v>2026</v>
      </c>
      <c r="C362" s="11" t="s">
        <v>3604</v>
      </c>
      <c r="D362" s="11" t="s">
        <v>3602</v>
      </c>
      <c r="E362" s="11" t="s">
        <v>3585</v>
      </c>
    </row>
    <row r="363" spans="1:5" x14ac:dyDescent="0.25">
      <c r="A363" s="12">
        <v>46381</v>
      </c>
      <c r="B363">
        <v>2026</v>
      </c>
      <c r="C363" s="11" t="s">
        <v>3604</v>
      </c>
      <c r="D363" s="11" t="s">
        <v>3602</v>
      </c>
      <c r="E363" s="11" t="s">
        <v>3586</v>
      </c>
    </row>
    <row r="364" spans="1:5" x14ac:dyDescent="0.25">
      <c r="A364" s="12">
        <v>46382</v>
      </c>
      <c r="B364">
        <v>2026</v>
      </c>
      <c r="C364" s="11" t="s">
        <v>3604</v>
      </c>
      <c r="D364" s="11" t="s">
        <v>3602</v>
      </c>
      <c r="E364" s="11" t="s">
        <v>3587</v>
      </c>
    </row>
    <row r="365" spans="1:5" x14ac:dyDescent="0.25">
      <c r="A365" s="12">
        <v>46383</v>
      </c>
      <c r="B365">
        <v>2026</v>
      </c>
      <c r="C365" s="11" t="s">
        <v>3604</v>
      </c>
      <c r="D365" s="11" t="s">
        <v>3602</v>
      </c>
      <c r="E365" s="11" t="s">
        <v>3588</v>
      </c>
    </row>
    <row r="366" spans="1:5" x14ac:dyDescent="0.25">
      <c r="A366" s="12">
        <v>46384</v>
      </c>
      <c r="B366">
        <v>2026</v>
      </c>
      <c r="C366" s="11" t="s">
        <v>3604</v>
      </c>
      <c r="D366" s="11" t="s">
        <v>3602</v>
      </c>
      <c r="E366" s="11" t="s">
        <v>3589</v>
      </c>
    </row>
    <row r="367" spans="1:5" x14ac:dyDescent="0.25">
      <c r="A367" s="12">
        <v>46385</v>
      </c>
      <c r="B367">
        <v>2026</v>
      </c>
      <c r="C367" s="11" t="s">
        <v>3604</v>
      </c>
      <c r="D367" s="11" t="s">
        <v>3602</v>
      </c>
      <c r="E367" s="11" t="s">
        <v>3590</v>
      </c>
    </row>
    <row r="368" spans="1:5" x14ac:dyDescent="0.25">
      <c r="A368" s="12">
        <v>46386</v>
      </c>
      <c r="B368">
        <v>2026</v>
      </c>
      <c r="C368" s="11" t="s">
        <v>3604</v>
      </c>
      <c r="D368" s="11" t="s">
        <v>3602</v>
      </c>
      <c r="E368" s="11" t="s">
        <v>3584</v>
      </c>
    </row>
    <row r="369" spans="1:5" x14ac:dyDescent="0.25">
      <c r="A369" s="12">
        <v>46387</v>
      </c>
      <c r="B369">
        <v>2026</v>
      </c>
      <c r="C369" s="11" t="s">
        <v>3604</v>
      </c>
      <c r="D369" s="11" t="s">
        <v>3602</v>
      </c>
      <c r="E369" s="11" t="s">
        <v>3585</v>
      </c>
    </row>
    <row r="370" spans="1:5" x14ac:dyDescent="0.25">
      <c r="A370" s="12">
        <v>45748</v>
      </c>
      <c r="B370">
        <v>2025</v>
      </c>
      <c r="C370" s="11" t="s">
        <v>3593</v>
      </c>
      <c r="D370" s="11" t="s">
        <v>3594</v>
      </c>
      <c r="E370" s="11" t="s">
        <v>3590</v>
      </c>
    </row>
    <row r="371" spans="1:5" x14ac:dyDescent="0.25">
      <c r="A371" s="12">
        <v>45749</v>
      </c>
      <c r="B371">
        <v>2025</v>
      </c>
      <c r="C371" s="11" t="s">
        <v>3593</v>
      </c>
      <c r="D371" s="11" t="s">
        <v>3594</v>
      </c>
      <c r="E371" s="11" t="s">
        <v>3584</v>
      </c>
    </row>
    <row r="372" spans="1:5" x14ac:dyDescent="0.25">
      <c r="A372" s="12">
        <v>45750</v>
      </c>
      <c r="B372">
        <v>2025</v>
      </c>
      <c r="C372" s="11" t="s">
        <v>3593</v>
      </c>
      <c r="D372" s="11" t="s">
        <v>3594</v>
      </c>
      <c r="E372" s="11" t="s">
        <v>3585</v>
      </c>
    </row>
    <row r="373" spans="1:5" x14ac:dyDescent="0.25">
      <c r="A373" s="12">
        <v>45751</v>
      </c>
      <c r="B373">
        <v>2025</v>
      </c>
      <c r="C373" s="11" t="s">
        <v>3593</v>
      </c>
      <c r="D373" s="11" t="s">
        <v>3594</v>
      </c>
      <c r="E373" s="11" t="s">
        <v>3586</v>
      </c>
    </row>
    <row r="374" spans="1:5" x14ac:dyDescent="0.25">
      <c r="A374" s="12">
        <v>45752</v>
      </c>
      <c r="B374">
        <v>2025</v>
      </c>
      <c r="C374" s="11" t="s">
        <v>3593</v>
      </c>
      <c r="D374" s="11" t="s">
        <v>3594</v>
      </c>
      <c r="E374" s="11" t="s">
        <v>3587</v>
      </c>
    </row>
    <row r="375" spans="1:5" x14ac:dyDescent="0.25">
      <c r="A375" s="12">
        <v>45753</v>
      </c>
      <c r="B375">
        <v>2025</v>
      </c>
      <c r="C375" s="11" t="s">
        <v>3593</v>
      </c>
      <c r="D375" s="11" t="s">
        <v>3594</v>
      </c>
      <c r="E375" s="11" t="s">
        <v>3588</v>
      </c>
    </row>
    <row r="376" spans="1:5" x14ac:dyDescent="0.25">
      <c r="A376" s="12">
        <v>45754</v>
      </c>
      <c r="B376">
        <v>2025</v>
      </c>
      <c r="C376" s="11" t="s">
        <v>3593</v>
      </c>
      <c r="D376" s="11" t="s">
        <v>3594</v>
      </c>
      <c r="E376" s="11" t="s">
        <v>3589</v>
      </c>
    </row>
    <row r="377" spans="1:5" x14ac:dyDescent="0.25">
      <c r="A377" s="12">
        <v>45755</v>
      </c>
      <c r="B377">
        <v>2025</v>
      </c>
      <c r="C377" s="11" t="s">
        <v>3593</v>
      </c>
      <c r="D377" s="11" t="s">
        <v>3594</v>
      </c>
      <c r="E377" s="11" t="s">
        <v>3590</v>
      </c>
    </row>
    <row r="378" spans="1:5" x14ac:dyDescent="0.25">
      <c r="A378" s="12">
        <v>45756</v>
      </c>
      <c r="B378">
        <v>2025</v>
      </c>
      <c r="C378" s="11" t="s">
        <v>3593</v>
      </c>
      <c r="D378" s="11" t="s">
        <v>3594</v>
      </c>
      <c r="E378" s="11" t="s">
        <v>3584</v>
      </c>
    </row>
    <row r="379" spans="1:5" x14ac:dyDescent="0.25">
      <c r="A379" s="12">
        <v>45757</v>
      </c>
      <c r="B379">
        <v>2025</v>
      </c>
      <c r="C379" s="11" t="s">
        <v>3593</v>
      </c>
      <c r="D379" s="11" t="s">
        <v>3594</v>
      </c>
      <c r="E379" s="11" t="s">
        <v>3585</v>
      </c>
    </row>
    <row r="380" spans="1:5" x14ac:dyDescent="0.25">
      <c r="A380" s="12">
        <v>45758</v>
      </c>
      <c r="B380">
        <v>2025</v>
      </c>
      <c r="C380" s="11" t="s">
        <v>3593</v>
      </c>
      <c r="D380" s="11" t="s">
        <v>3594</v>
      </c>
      <c r="E380" s="11" t="s">
        <v>3586</v>
      </c>
    </row>
    <row r="381" spans="1:5" x14ac:dyDescent="0.25">
      <c r="A381" s="12">
        <v>45759</v>
      </c>
      <c r="B381">
        <v>2025</v>
      </c>
      <c r="C381" s="11" t="s">
        <v>3593</v>
      </c>
      <c r="D381" s="11" t="s">
        <v>3594</v>
      </c>
      <c r="E381" s="11" t="s">
        <v>3587</v>
      </c>
    </row>
    <row r="382" spans="1:5" x14ac:dyDescent="0.25">
      <c r="A382" s="12">
        <v>45760</v>
      </c>
      <c r="B382">
        <v>2025</v>
      </c>
      <c r="C382" s="11" t="s">
        <v>3593</v>
      </c>
      <c r="D382" s="11" t="s">
        <v>3594</v>
      </c>
      <c r="E382" s="11" t="s">
        <v>3588</v>
      </c>
    </row>
    <row r="383" spans="1:5" x14ac:dyDescent="0.25">
      <c r="A383" s="12">
        <v>45761</v>
      </c>
      <c r="B383">
        <v>2025</v>
      </c>
      <c r="C383" s="11" t="s">
        <v>3593</v>
      </c>
      <c r="D383" s="11" t="s">
        <v>3594</v>
      </c>
      <c r="E383" s="11" t="s">
        <v>3589</v>
      </c>
    </row>
    <row r="384" spans="1:5" x14ac:dyDescent="0.25">
      <c r="A384" s="12">
        <v>45762</v>
      </c>
      <c r="B384">
        <v>2025</v>
      </c>
      <c r="C384" s="11" t="s">
        <v>3593</v>
      </c>
      <c r="D384" s="11" t="s">
        <v>3594</v>
      </c>
      <c r="E384" s="11" t="s">
        <v>3590</v>
      </c>
    </row>
    <row r="385" spans="1:5" x14ac:dyDescent="0.25">
      <c r="A385" s="12">
        <v>45763</v>
      </c>
      <c r="B385">
        <v>2025</v>
      </c>
      <c r="C385" s="11" t="s">
        <v>3593</v>
      </c>
      <c r="D385" s="11" t="s">
        <v>3594</v>
      </c>
      <c r="E385" s="11" t="s">
        <v>3584</v>
      </c>
    </row>
    <row r="386" spans="1:5" x14ac:dyDescent="0.25">
      <c r="A386" s="12">
        <v>45764</v>
      </c>
      <c r="B386">
        <v>2025</v>
      </c>
      <c r="C386" s="11" t="s">
        <v>3593</v>
      </c>
      <c r="D386" s="11" t="s">
        <v>3594</v>
      </c>
      <c r="E386" s="11" t="s">
        <v>3585</v>
      </c>
    </row>
    <row r="387" spans="1:5" x14ac:dyDescent="0.25">
      <c r="A387" s="12">
        <v>45765</v>
      </c>
      <c r="B387">
        <v>2025</v>
      </c>
      <c r="C387" s="11" t="s">
        <v>3593</v>
      </c>
      <c r="D387" s="11" t="s">
        <v>3594</v>
      </c>
      <c r="E387" s="11" t="s">
        <v>3586</v>
      </c>
    </row>
    <row r="388" spans="1:5" x14ac:dyDescent="0.25">
      <c r="A388" s="12">
        <v>45766</v>
      </c>
      <c r="B388">
        <v>2025</v>
      </c>
      <c r="C388" s="11" t="s">
        <v>3593</v>
      </c>
      <c r="D388" s="11" t="s">
        <v>3594</v>
      </c>
      <c r="E388" s="11" t="s">
        <v>3587</v>
      </c>
    </row>
    <row r="389" spans="1:5" x14ac:dyDescent="0.25">
      <c r="A389" s="12">
        <v>45767</v>
      </c>
      <c r="B389">
        <v>2025</v>
      </c>
      <c r="C389" s="11" t="s">
        <v>3593</v>
      </c>
      <c r="D389" s="11" t="s">
        <v>3594</v>
      </c>
      <c r="E389" s="11" t="s">
        <v>3588</v>
      </c>
    </row>
    <row r="390" spans="1:5" x14ac:dyDescent="0.25">
      <c r="A390" s="12">
        <v>45768</v>
      </c>
      <c r="B390">
        <v>2025</v>
      </c>
      <c r="C390" s="11" t="s">
        <v>3593</v>
      </c>
      <c r="D390" s="11" t="s">
        <v>3594</v>
      </c>
      <c r="E390" s="11" t="s">
        <v>3589</v>
      </c>
    </row>
    <row r="391" spans="1:5" x14ac:dyDescent="0.25">
      <c r="A391" s="12">
        <v>45769</v>
      </c>
      <c r="B391">
        <v>2025</v>
      </c>
      <c r="C391" s="11" t="s">
        <v>3593</v>
      </c>
      <c r="D391" s="11" t="s">
        <v>3594</v>
      </c>
      <c r="E391" s="11" t="s">
        <v>3590</v>
      </c>
    </row>
    <row r="392" spans="1:5" x14ac:dyDescent="0.25">
      <c r="A392" s="12">
        <v>45770</v>
      </c>
      <c r="B392">
        <v>2025</v>
      </c>
      <c r="C392" s="11" t="s">
        <v>3593</v>
      </c>
      <c r="D392" s="11" t="s">
        <v>3594</v>
      </c>
      <c r="E392" s="11" t="s">
        <v>3584</v>
      </c>
    </row>
    <row r="393" spans="1:5" x14ac:dyDescent="0.25">
      <c r="A393" s="12">
        <v>45771</v>
      </c>
      <c r="B393">
        <v>2025</v>
      </c>
      <c r="C393" s="11" t="s">
        <v>3593</v>
      </c>
      <c r="D393" s="11" t="s">
        <v>3594</v>
      </c>
      <c r="E393" s="11" t="s">
        <v>3585</v>
      </c>
    </row>
    <row r="394" spans="1:5" x14ac:dyDescent="0.25">
      <c r="A394" s="12">
        <v>45772</v>
      </c>
      <c r="B394">
        <v>2025</v>
      </c>
      <c r="C394" s="11" t="s">
        <v>3593</v>
      </c>
      <c r="D394" s="11" t="s">
        <v>3594</v>
      </c>
      <c r="E394" s="11" t="s">
        <v>3586</v>
      </c>
    </row>
    <row r="395" spans="1:5" x14ac:dyDescent="0.25">
      <c r="A395" s="12">
        <v>45773</v>
      </c>
      <c r="B395">
        <v>2025</v>
      </c>
      <c r="C395" s="11" t="s">
        <v>3593</v>
      </c>
      <c r="D395" s="11" t="s">
        <v>3594</v>
      </c>
      <c r="E395" s="11" t="s">
        <v>3587</v>
      </c>
    </row>
    <row r="396" spans="1:5" x14ac:dyDescent="0.25">
      <c r="A396" s="12">
        <v>45774</v>
      </c>
      <c r="B396">
        <v>2025</v>
      </c>
      <c r="C396" s="11" t="s">
        <v>3593</v>
      </c>
      <c r="D396" s="11" t="s">
        <v>3594</v>
      </c>
      <c r="E396" s="11" t="s">
        <v>3588</v>
      </c>
    </row>
    <row r="397" spans="1:5" x14ac:dyDescent="0.25">
      <c r="A397" s="12">
        <v>45775</v>
      </c>
      <c r="B397">
        <v>2025</v>
      </c>
      <c r="C397" s="11" t="s">
        <v>3593</v>
      </c>
      <c r="D397" s="11" t="s">
        <v>3594</v>
      </c>
      <c r="E397" s="11" t="s">
        <v>3589</v>
      </c>
    </row>
    <row r="398" spans="1:5" x14ac:dyDescent="0.25">
      <c r="A398" s="12">
        <v>45776</v>
      </c>
      <c r="B398">
        <v>2025</v>
      </c>
      <c r="C398" s="11" t="s">
        <v>3593</v>
      </c>
      <c r="D398" s="11" t="s">
        <v>3594</v>
      </c>
      <c r="E398" s="11" t="s">
        <v>3590</v>
      </c>
    </row>
    <row r="399" spans="1:5" x14ac:dyDescent="0.25">
      <c r="A399" s="12">
        <v>45777</v>
      </c>
      <c r="B399">
        <v>2025</v>
      </c>
      <c r="C399" s="11" t="s">
        <v>3593</v>
      </c>
      <c r="D399" s="11" t="s">
        <v>3594</v>
      </c>
      <c r="E399" s="11" t="s">
        <v>3584</v>
      </c>
    </row>
    <row r="400" spans="1:5" x14ac:dyDescent="0.25">
      <c r="A400" s="12">
        <v>45778</v>
      </c>
      <c r="B400">
        <v>2025</v>
      </c>
      <c r="C400" s="11" t="s">
        <v>3595</v>
      </c>
      <c r="D400" s="11" t="s">
        <v>3594</v>
      </c>
      <c r="E400" s="11" t="s">
        <v>3585</v>
      </c>
    </row>
    <row r="401" spans="1:5" x14ac:dyDescent="0.25">
      <c r="A401" s="12">
        <v>45779</v>
      </c>
      <c r="B401">
        <v>2025</v>
      </c>
      <c r="C401" s="11" t="s">
        <v>3595</v>
      </c>
      <c r="D401" s="11" t="s">
        <v>3594</v>
      </c>
      <c r="E401" s="11" t="s">
        <v>3586</v>
      </c>
    </row>
    <row r="402" spans="1:5" x14ac:dyDescent="0.25">
      <c r="A402" s="12">
        <v>45780</v>
      </c>
      <c r="B402">
        <v>2025</v>
      </c>
      <c r="C402" s="11" t="s">
        <v>3595</v>
      </c>
      <c r="D402" s="11" t="s">
        <v>3594</v>
      </c>
      <c r="E402" s="11" t="s">
        <v>3587</v>
      </c>
    </row>
    <row r="403" spans="1:5" x14ac:dyDescent="0.25">
      <c r="A403" s="12">
        <v>45781</v>
      </c>
      <c r="B403">
        <v>2025</v>
      </c>
      <c r="C403" s="11" t="s">
        <v>3595</v>
      </c>
      <c r="D403" s="11" t="s">
        <v>3594</v>
      </c>
      <c r="E403" s="11" t="s">
        <v>3588</v>
      </c>
    </row>
    <row r="404" spans="1:5" x14ac:dyDescent="0.25">
      <c r="A404" s="12">
        <v>45782</v>
      </c>
      <c r="B404">
        <v>2025</v>
      </c>
      <c r="C404" s="11" t="s">
        <v>3595</v>
      </c>
      <c r="D404" s="11" t="s">
        <v>3594</v>
      </c>
      <c r="E404" s="11" t="s">
        <v>3589</v>
      </c>
    </row>
    <row r="405" spans="1:5" x14ac:dyDescent="0.25">
      <c r="A405" s="12">
        <v>45783</v>
      </c>
      <c r="B405">
        <v>2025</v>
      </c>
      <c r="C405" s="11" t="s">
        <v>3595</v>
      </c>
      <c r="D405" s="11" t="s">
        <v>3594</v>
      </c>
      <c r="E405" s="11" t="s">
        <v>3590</v>
      </c>
    </row>
    <row r="406" spans="1:5" x14ac:dyDescent="0.25">
      <c r="A406" s="12">
        <v>45784</v>
      </c>
      <c r="B406">
        <v>2025</v>
      </c>
      <c r="C406" s="11" t="s">
        <v>3595</v>
      </c>
      <c r="D406" s="11" t="s">
        <v>3594</v>
      </c>
      <c r="E406" s="11" t="s">
        <v>3584</v>
      </c>
    </row>
    <row r="407" spans="1:5" x14ac:dyDescent="0.25">
      <c r="A407" s="12">
        <v>45785</v>
      </c>
      <c r="B407">
        <v>2025</v>
      </c>
      <c r="C407" s="11" t="s">
        <v>3595</v>
      </c>
      <c r="D407" s="11" t="s">
        <v>3594</v>
      </c>
      <c r="E407" s="11" t="s">
        <v>3585</v>
      </c>
    </row>
    <row r="408" spans="1:5" x14ac:dyDescent="0.25">
      <c r="A408" s="12">
        <v>45786</v>
      </c>
      <c r="B408">
        <v>2025</v>
      </c>
      <c r="C408" s="11" t="s">
        <v>3595</v>
      </c>
      <c r="D408" s="11" t="s">
        <v>3594</v>
      </c>
      <c r="E408" s="11" t="s">
        <v>3586</v>
      </c>
    </row>
    <row r="409" spans="1:5" x14ac:dyDescent="0.25">
      <c r="A409" s="12">
        <v>45787</v>
      </c>
      <c r="B409">
        <v>2025</v>
      </c>
      <c r="C409" s="11" t="s">
        <v>3595</v>
      </c>
      <c r="D409" s="11" t="s">
        <v>3594</v>
      </c>
      <c r="E409" s="11" t="s">
        <v>3587</v>
      </c>
    </row>
    <row r="410" spans="1:5" x14ac:dyDescent="0.25">
      <c r="A410" s="12">
        <v>45788</v>
      </c>
      <c r="B410">
        <v>2025</v>
      </c>
      <c r="C410" s="11" t="s">
        <v>3595</v>
      </c>
      <c r="D410" s="11" t="s">
        <v>3594</v>
      </c>
      <c r="E410" s="11" t="s">
        <v>3588</v>
      </c>
    </row>
    <row r="411" spans="1:5" x14ac:dyDescent="0.25">
      <c r="A411" s="12">
        <v>45789</v>
      </c>
      <c r="B411">
        <v>2025</v>
      </c>
      <c r="C411" s="11" t="s">
        <v>3595</v>
      </c>
      <c r="D411" s="11" t="s">
        <v>3594</v>
      </c>
      <c r="E411" s="11" t="s">
        <v>3589</v>
      </c>
    </row>
    <row r="412" spans="1:5" x14ac:dyDescent="0.25">
      <c r="A412" s="12">
        <v>45790</v>
      </c>
      <c r="B412">
        <v>2025</v>
      </c>
      <c r="C412" s="11" t="s">
        <v>3595</v>
      </c>
      <c r="D412" s="11" t="s">
        <v>3594</v>
      </c>
      <c r="E412" s="11" t="s">
        <v>3590</v>
      </c>
    </row>
    <row r="413" spans="1:5" x14ac:dyDescent="0.25">
      <c r="A413" s="12">
        <v>45791</v>
      </c>
      <c r="B413">
        <v>2025</v>
      </c>
      <c r="C413" s="11" t="s">
        <v>3595</v>
      </c>
      <c r="D413" s="11" t="s">
        <v>3594</v>
      </c>
      <c r="E413" s="11" t="s">
        <v>3584</v>
      </c>
    </row>
    <row r="414" spans="1:5" x14ac:dyDescent="0.25">
      <c r="A414" s="12">
        <v>45792</v>
      </c>
      <c r="B414">
        <v>2025</v>
      </c>
      <c r="C414" s="11" t="s">
        <v>3595</v>
      </c>
      <c r="D414" s="11" t="s">
        <v>3594</v>
      </c>
      <c r="E414" s="11" t="s">
        <v>3585</v>
      </c>
    </row>
    <row r="415" spans="1:5" x14ac:dyDescent="0.25">
      <c r="A415" s="12">
        <v>45793</v>
      </c>
      <c r="B415">
        <v>2025</v>
      </c>
      <c r="C415" s="11" t="s">
        <v>3595</v>
      </c>
      <c r="D415" s="11" t="s">
        <v>3594</v>
      </c>
      <c r="E415" s="11" t="s">
        <v>3586</v>
      </c>
    </row>
    <row r="416" spans="1:5" x14ac:dyDescent="0.25">
      <c r="A416" s="12">
        <v>45794</v>
      </c>
      <c r="B416">
        <v>2025</v>
      </c>
      <c r="C416" s="11" t="s">
        <v>3595</v>
      </c>
      <c r="D416" s="11" t="s">
        <v>3594</v>
      </c>
      <c r="E416" s="11" t="s">
        <v>3587</v>
      </c>
    </row>
    <row r="417" spans="1:5" x14ac:dyDescent="0.25">
      <c r="A417" s="12">
        <v>45795</v>
      </c>
      <c r="B417">
        <v>2025</v>
      </c>
      <c r="C417" s="11" t="s">
        <v>3595</v>
      </c>
      <c r="D417" s="11" t="s">
        <v>3594</v>
      </c>
      <c r="E417" s="11" t="s">
        <v>3588</v>
      </c>
    </row>
    <row r="418" spans="1:5" x14ac:dyDescent="0.25">
      <c r="A418" s="12">
        <v>45796</v>
      </c>
      <c r="B418">
        <v>2025</v>
      </c>
      <c r="C418" s="11" t="s">
        <v>3595</v>
      </c>
      <c r="D418" s="11" t="s">
        <v>3594</v>
      </c>
      <c r="E418" s="11" t="s">
        <v>3589</v>
      </c>
    </row>
    <row r="419" spans="1:5" x14ac:dyDescent="0.25">
      <c r="A419" s="12">
        <v>45797</v>
      </c>
      <c r="B419">
        <v>2025</v>
      </c>
      <c r="C419" s="11" t="s">
        <v>3595</v>
      </c>
      <c r="D419" s="11" t="s">
        <v>3594</v>
      </c>
      <c r="E419" s="11" t="s">
        <v>3590</v>
      </c>
    </row>
    <row r="420" spans="1:5" x14ac:dyDescent="0.25">
      <c r="A420" s="12">
        <v>45798</v>
      </c>
      <c r="B420">
        <v>2025</v>
      </c>
      <c r="C420" s="11" t="s">
        <v>3595</v>
      </c>
      <c r="D420" s="11" t="s">
        <v>3594</v>
      </c>
      <c r="E420" s="11" t="s">
        <v>3584</v>
      </c>
    </row>
    <row r="421" spans="1:5" x14ac:dyDescent="0.25">
      <c r="A421" s="12">
        <v>45799</v>
      </c>
      <c r="B421">
        <v>2025</v>
      </c>
      <c r="C421" s="11" t="s">
        <v>3595</v>
      </c>
      <c r="D421" s="11" t="s">
        <v>3594</v>
      </c>
      <c r="E421" s="11" t="s">
        <v>3585</v>
      </c>
    </row>
    <row r="422" spans="1:5" x14ac:dyDescent="0.25">
      <c r="A422" s="12">
        <v>45800</v>
      </c>
      <c r="B422">
        <v>2025</v>
      </c>
      <c r="C422" s="11" t="s">
        <v>3595</v>
      </c>
      <c r="D422" s="11" t="s">
        <v>3594</v>
      </c>
      <c r="E422" s="11" t="s">
        <v>3586</v>
      </c>
    </row>
    <row r="423" spans="1:5" x14ac:dyDescent="0.25">
      <c r="A423" s="12">
        <v>45801</v>
      </c>
      <c r="B423">
        <v>2025</v>
      </c>
      <c r="C423" s="11" t="s">
        <v>3595</v>
      </c>
      <c r="D423" s="11" t="s">
        <v>3594</v>
      </c>
      <c r="E423" s="11" t="s">
        <v>3587</v>
      </c>
    </row>
    <row r="424" spans="1:5" x14ac:dyDescent="0.25">
      <c r="A424" s="12">
        <v>45802</v>
      </c>
      <c r="B424">
        <v>2025</v>
      </c>
      <c r="C424" s="11" t="s">
        <v>3595</v>
      </c>
      <c r="D424" s="11" t="s">
        <v>3594</v>
      </c>
      <c r="E424" s="11" t="s">
        <v>3588</v>
      </c>
    </row>
    <row r="425" spans="1:5" x14ac:dyDescent="0.25">
      <c r="A425" s="12">
        <v>45803</v>
      </c>
      <c r="B425">
        <v>2025</v>
      </c>
      <c r="C425" s="11" t="s">
        <v>3595</v>
      </c>
      <c r="D425" s="11" t="s">
        <v>3594</v>
      </c>
      <c r="E425" s="11" t="s">
        <v>3589</v>
      </c>
    </row>
    <row r="426" spans="1:5" x14ac:dyDescent="0.25">
      <c r="A426" s="12">
        <v>45804</v>
      </c>
      <c r="B426">
        <v>2025</v>
      </c>
      <c r="C426" s="11" t="s">
        <v>3595</v>
      </c>
      <c r="D426" s="11" t="s">
        <v>3594</v>
      </c>
      <c r="E426" s="11" t="s">
        <v>3590</v>
      </c>
    </row>
    <row r="427" spans="1:5" x14ac:dyDescent="0.25">
      <c r="A427" s="12">
        <v>45805</v>
      </c>
      <c r="B427">
        <v>2025</v>
      </c>
      <c r="C427" s="11" t="s">
        <v>3595</v>
      </c>
      <c r="D427" s="11" t="s">
        <v>3594</v>
      </c>
      <c r="E427" s="11" t="s">
        <v>3584</v>
      </c>
    </row>
    <row r="428" spans="1:5" x14ac:dyDescent="0.25">
      <c r="A428" s="12">
        <v>45806</v>
      </c>
      <c r="B428">
        <v>2025</v>
      </c>
      <c r="C428" s="11" t="s">
        <v>3595</v>
      </c>
      <c r="D428" s="11" t="s">
        <v>3594</v>
      </c>
      <c r="E428" s="11" t="s">
        <v>3585</v>
      </c>
    </row>
    <row r="429" spans="1:5" x14ac:dyDescent="0.25">
      <c r="A429" s="12">
        <v>45807</v>
      </c>
      <c r="B429">
        <v>2025</v>
      </c>
      <c r="C429" s="11" t="s">
        <v>3595</v>
      </c>
      <c r="D429" s="11" t="s">
        <v>3594</v>
      </c>
      <c r="E429" s="11" t="s">
        <v>3586</v>
      </c>
    </row>
    <row r="430" spans="1:5" x14ac:dyDescent="0.25">
      <c r="A430" s="12">
        <v>45808</v>
      </c>
      <c r="B430">
        <v>2025</v>
      </c>
      <c r="C430" s="11" t="s">
        <v>3595</v>
      </c>
      <c r="D430" s="11" t="s">
        <v>3594</v>
      </c>
      <c r="E430" s="11" t="s">
        <v>3587</v>
      </c>
    </row>
    <row r="431" spans="1:5" x14ac:dyDescent="0.25">
      <c r="A431" s="12">
        <v>45809</v>
      </c>
      <c r="B431">
        <v>2025</v>
      </c>
      <c r="C431" s="11" t="s">
        <v>3596</v>
      </c>
      <c r="D431" s="11" t="s">
        <v>3594</v>
      </c>
      <c r="E431" s="11" t="s">
        <v>3588</v>
      </c>
    </row>
    <row r="432" spans="1:5" x14ac:dyDescent="0.25">
      <c r="A432" s="12">
        <v>45810</v>
      </c>
      <c r="B432">
        <v>2025</v>
      </c>
      <c r="C432" s="11" t="s">
        <v>3596</v>
      </c>
      <c r="D432" s="11" t="s">
        <v>3594</v>
      </c>
      <c r="E432" s="11" t="s">
        <v>3589</v>
      </c>
    </row>
    <row r="433" spans="1:5" x14ac:dyDescent="0.25">
      <c r="A433" s="12">
        <v>45811</v>
      </c>
      <c r="B433">
        <v>2025</v>
      </c>
      <c r="C433" s="11" t="s">
        <v>3596</v>
      </c>
      <c r="D433" s="11" t="s">
        <v>3594</v>
      </c>
      <c r="E433" s="11" t="s">
        <v>3590</v>
      </c>
    </row>
    <row r="434" spans="1:5" x14ac:dyDescent="0.25">
      <c r="A434" s="12">
        <v>45812</v>
      </c>
      <c r="B434">
        <v>2025</v>
      </c>
      <c r="C434" s="11" t="s">
        <v>3596</v>
      </c>
      <c r="D434" s="11" t="s">
        <v>3594</v>
      </c>
      <c r="E434" s="11" t="s">
        <v>3584</v>
      </c>
    </row>
    <row r="435" spans="1:5" x14ac:dyDescent="0.25">
      <c r="A435" s="12">
        <v>45813</v>
      </c>
      <c r="B435">
        <v>2025</v>
      </c>
      <c r="C435" s="11" t="s">
        <v>3596</v>
      </c>
      <c r="D435" s="11" t="s">
        <v>3594</v>
      </c>
      <c r="E435" s="11" t="s">
        <v>3585</v>
      </c>
    </row>
    <row r="436" spans="1:5" x14ac:dyDescent="0.25">
      <c r="A436" s="12">
        <v>45814</v>
      </c>
      <c r="B436">
        <v>2025</v>
      </c>
      <c r="C436" s="11" t="s">
        <v>3596</v>
      </c>
      <c r="D436" s="11" t="s">
        <v>3594</v>
      </c>
      <c r="E436" s="11" t="s">
        <v>3586</v>
      </c>
    </row>
    <row r="437" spans="1:5" x14ac:dyDescent="0.25">
      <c r="A437" s="12">
        <v>45815</v>
      </c>
      <c r="B437">
        <v>2025</v>
      </c>
      <c r="C437" s="11" t="s">
        <v>3596</v>
      </c>
      <c r="D437" s="11" t="s">
        <v>3594</v>
      </c>
      <c r="E437" s="11" t="s">
        <v>3587</v>
      </c>
    </row>
    <row r="438" spans="1:5" x14ac:dyDescent="0.25">
      <c r="A438" s="12">
        <v>45816</v>
      </c>
      <c r="B438">
        <v>2025</v>
      </c>
      <c r="C438" s="11" t="s">
        <v>3596</v>
      </c>
      <c r="D438" s="11" t="s">
        <v>3594</v>
      </c>
      <c r="E438" s="11" t="s">
        <v>3588</v>
      </c>
    </row>
    <row r="439" spans="1:5" x14ac:dyDescent="0.25">
      <c r="A439" s="12">
        <v>45817</v>
      </c>
      <c r="B439">
        <v>2025</v>
      </c>
      <c r="C439" s="11" t="s">
        <v>3596</v>
      </c>
      <c r="D439" s="11" t="s">
        <v>3594</v>
      </c>
      <c r="E439" s="11" t="s">
        <v>3589</v>
      </c>
    </row>
    <row r="440" spans="1:5" x14ac:dyDescent="0.25">
      <c r="A440" s="12">
        <v>45818</v>
      </c>
      <c r="B440">
        <v>2025</v>
      </c>
      <c r="C440" s="11" t="s">
        <v>3596</v>
      </c>
      <c r="D440" s="11" t="s">
        <v>3594</v>
      </c>
      <c r="E440" s="11" t="s">
        <v>3590</v>
      </c>
    </row>
    <row r="441" spans="1:5" x14ac:dyDescent="0.25">
      <c r="A441" s="12">
        <v>45819</v>
      </c>
      <c r="B441">
        <v>2025</v>
      </c>
      <c r="C441" s="11" t="s">
        <v>3596</v>
      </c>
      <c r="D441" s="11" t="s">
        <v>3594</v>
      </c>
      <c r="E441" s="11" t="s">
        <v>3584</v>
      </c>
    </row>
    <row r="442" spans="1:5" x14ac:dyDescent="0.25">
      <c r="A442" s="12">
        <v>45820</v>
      </c>
      <c r="B442">
        <v>2025</v>
      </c>
      <c r="C442" s="11" t="s">
        <v>3596</v>
      </c>
      <c r="D442" s="11" t="s">
        <v>3594</v>
      </c>
      <c r="E442" s="11" t="s">
        <v>3585</v>
      </c>
    </row>
    <row r="443" spans="1:5" x14ac:dyDescent="0.25">
      <c r="A443" s="12">
        <v>45821</v>
      </c>
      <c r="B443">
        <v>2025</v>
      </c>
      <c r="C443" s="11" t="s">
        <v>3596</v>
      </c>
      <c r="D443" s="11" t="s">
        <v>3594</v>
      </c>
      <c r="E443" s="11" t="s">
        <v>3586</v>
      </c>
    </row>
    <row r="444" spans="1:5" x14ac:dyDescent="0.25">
      <c r="A444" s="12">
        <v>45822</v>
      </c>
      <c r="B444">
        <v>2025</v>
      </c>
      <c r="C444" s="11" t="s">
        <v>3596</v>
      </c>
      <c r="D444" s="11" t="s">
        <v>3594</v>
      </c>
      <c r="E444" s="11" t="s">
        <v>3587</v>
      </c>
    </row>
    <row r="445" spans="1:5" x14ac:dyDescent="0.25">
      <c r="A445" s="12">
        <v>45823</v>
      </c>
      <c r="B445">
        <v>2025</v>
      </c>
      <c r="C445" s="11" t="s">
        <v>3596</v>
      </c>
      <c r="D445" s="11" t="s">
        <v>3594</v>
      </c>
      <c r="E445" s="11" t="s">
        <v>3588</v>
      </c>
    </row>
    <row r="446" spans="1:5" x14ac:dyDescent="0.25">
      <c r="A446" s="12">
        <v>45824</v>
      </c>
      <c r="B446">
        <v>2025</v>
      </c>
      <c r="C446" s="11" t="s">
        <v>3596</v>
      </c>
      <c r="D446" s="11" t="s">
        <v>3594</v>
      </c>
      <c r="E446" s="11" t="s">
        <v>3589</v>
      </c>
    </row>
    <row r="447" spans="1:5" x14ac:dyDescent="0.25">
      <c r="A447" s="12">
        <v>45825</v>
      </c>
      <c r="B447">
        <v>2025</v>
      </c>
      <c r="C447" s="11" t="s">
        <v>3596</v>
      </c>
      <c r="D447" s="11" t="s">
        <v>3594</v>
      </c>
      <c r="E447" s="11" t="s">
        <v>3590</v>
      </c>
    </row>
    <row r="448" spans="1:5" x14ac:dyDescent="0.25">
      <c r="A448" s="12">
        <v>45826</v>
      </c>
      <c r="B448">
        <v>2025</v>
      </c>
      <c r="C448" s="11" t="s">
        <v>3596</v>
      </c>
      <c r="D448" s="11" t="s">
        <v>3594</v>
      </c>
      <c r="E448" s="11" t="s">
        <v>3584</v>
      </c>
    </row>
    <row r="449" spans="1:5" x14ac:dyDescent="0.25">
      <c r="A449" s="12">
        <v>45827</v>
      </c>
      <c r="B449">
        <v>2025</v>
      </c>
      <c r="C449" s="11" t="s">
        <v>3596</v>
      </c>
      <c r="D449" s="11" t="s">
        <v>3594</v>
      </c>
      <c r="E449" s="11" t="s">
        <v>3585</v>
      </c>
    </row>
    <row r="450" spans="1:5" x14ac:dyDescent="0.25">
      <c r="A450" s="12">
        <v>45828</v>
      </c>
      <c r="B450">
        <v>2025</v>
      </c>
      <c r="C450" s="11" t="s">
        <v>3596</v>
      </c>
      <c r="D450" s="11" t="s">
        <v>3594</v>
      </c>
      <c r="E450" s="11" t="s">
        <v>3586</v>
      </c>
    </row>
    <row r="451" spans="1:5" x14ac:dyDescent="0.25">
      <c r="A451" s="12">
        <v>45829</v>
      </c>
      <c r="B451">
        <v>2025</v>
      </c>
      <c r="C451" s="11" t="s">
        <v>3596</v>
      </c>
      <c r="D451" s="11" t="s">
        <v>3594</v>
      </c>
      <c r="E451" s="11" t="s">
        <v>3587</v>
      </c>
    </row>
    <row r="452" spans="1:5" x14ac:dyDescent="0.25">
      <c r="A452" s="12">
        <v>45830</v>
      </c>
      <c r="B452">
        <v>2025</v>
      </c>
      <c r="C452" s="11" t="s">
        <v>3596</v>
      </c>
      <c r="D452" s="11" t="s">
        <v>3594</v>
      </c>
      <c r="E452" s="11" t="s">
        <v>3588</v>
      </c>
    </row>
    <row r="453" spans="1:5" x14ac:dyDescent="0.25">
      <c r="A453" s="12">
        <v>45831</v>
      </c>
      <c r="B453">
        <v>2025</v>
      </c>
      <c r="C453" s="11" t="s">
        <v>3596</v>
      </c>
      <c r="D453" s="11" t="s">
        <v>3594</v>
      </c>
      <c r="E453" s="11" t="s">
        <v>3589</v>
      </c>
    </row>
    <row r="454" spans="1:5" x14ac:dyDescent="0.25">
      <c r="A454" s="12">
        <v>45832</v>
      </c>
      <c r="B454">
        <v>2025</v>
      </c>
      <c r="C454" s="11" t="s">
        <v>3596</v>
      </c>
      <c r="D454" s="11" t="s">
        <v>3594</v>
      </c>
      <c r="E454" s="11" t="s">
        <v>3590</v>
      </c>
    </row>
    <row r="455" spans="1:5" x14ac:dyDescent="0.25">
      <c r="A455" s="12">
        <v>45833</v>
      </c>
      <c r="B455">
        <v>2025</v>
      </c>
      <c r="C455" s="11" t="s">
        <v>3596</v>
      </c>
      <c r="D455" s="11" t="s">
        <v>3594</v>
      </c>
      <c r="E455" s="11" t="s">
        <v>3584</v>
      </c>
    </row>
    <row r="456" spans="1:5" x14ac:dyDescent="0.25">
      <c r="A456" s="12">
        <v>45834</v>
      </c>
      <c r="B456">
        <v>2025</v>
      </c>
      <c r="C456" s="11" t="s">
        <v>3596</v>
      </c>
      <c r="D456" s="11" t="s">
        <v>3594</v>
      </c>
      <c r="E456" s="11" t="s">
        <v>3585</v>
      </c>
    </row>
    <row r="457" spans="1:5" x14ac:dyDescent="0.25">
      <c r="A457" s="12">
        <v>45835</v>
      </c>
      <c r="B457">
        <v>2025</v>
      </c>
      <c r="C457" s="11" t="s">
        <v>3596</v>
      </c>
      <c r="D457" s="11" t="s">
        <v>3594</v>
      </c>
      <c r="E457" s="11" t="s">
        <v>3586</v>
      </c>
    </row>
    <row r="458" spans="1:5" x14ac:dyDescent="0.25">
      <c r="A458" s="12">
        <v>45836</v>
      </c>
      <c r="B458">
        <v>2025</v>
      </c>
      <c r="C458" s="11" t="s">
        <v>3596</v>
      </c>
      <c r="D458" s="11" t="s">
        <v>3594</v>
      </c>
      <c r="E458" s="11" t="s">
        <v>3587</v>
      </c>
    </row>
    <row r="459" spans="1:5" x14ac:dyDescent="0.25">
      <c r="A459" s="12">
        <v>45837</v>
      </c>
      <c r="B459">
        <v>2025</v>
      </c>
      <c r="C459" s="11" t="s">
        <v>3596</v>
      </c>
      <c r="D459" s="11" t="s">
        <v>3594</v>
      </c>
      <c r="E459" s="11" t="s">
        <v>3588</v>
      </c>
    </row>
    <row r="460" spans="1:5" x14ac:dyDescent="0.25">
      <c r="A460" s="12">
        <v>45838</v>
      </c>
      <c r="B460">
        <v>2025</v>
      </c>
      <c r="C460" s="11" t="s">
        <v>3596</v>
      </c>
      <c r="D460" s="11" t="s">
        <v>3594</v>
      </c>
      <c r="E460" s="11" t="s">
        <v>3589</v>
      </c>
    </row>
    <row r="461" spans="1:5" x14ac:dyDescent="0.25">
      <c r="A461" s="12">
        <v>46113</v>
      </c>
      <c r="B461">
        <v>2026</v>
      </c>
      <c r="C461" s="11" t="s">
        <v>3593</v>
      </c>
      <c r="D461" s="11" t="s">
        <v>3594</v>
      </c>
      <c r="E461" s="11" t="s">
        <v>3584</v>
      </c>
    </row>
    <row r="462" spans="1:5" x14ac:dyDescent="0.25">
      <c r="A462" s="12">
        <v>46114</v>
      </c>
      <c r="B462">
        <v>2026</v>
      </c>
      <c r="C462" s="11" t="s">
        <v>3593</v>
      </c>
      <c r="D462" s="11" t="s">
        <v>3594</v>
      </c>
      <c r="E462" s="11" t="s">
        <v>3585</v>
      </c>
    </row>
    <row r="463" spans="1:5" x14ac:dyDescent="0.25">
      <c r="A463" s="12">
        <v>46115</v>
      </c>
      <c r="B463">
        <v>2026</v>
      </c>
      <c r="C463" s="11" t="s">
        <v>3593</v>
      </c>
      <c r="D463" s="11" t="s">
        <v>3594</v>
      </c>
      <c r="E463" s="11" t="s">
        <v>3586</v>
      </c>
    </row>
    <row r="464" spans="1:5" x14ac:dyDescent="0.25">
      <c r="A464" s="12">
        <v>46116</v>
      </c>
      <c r="B464">
        <v>2026</v>
      </c>
      <c r="C464" s="11" t="s">
        <v>3593</v>
      </c>
      <c r="D464" s="11" t="s">
        <v>3594</v>
      </c>
      <c r="E464" s="11" t="s">
        <v>3587</v>
      </c>
    </row>
    <row r="465" spans="1:5" x14ac:dyDescent="0.25">
      <c r="A465" s="12">
        <v>46117</v>
      </c>
      <c r="B465">
        <v>2026</v>
      </c>
      <c r="C465" s="11" t="s">
        <v>3593</v>
      </c>
      <c r="D465" s="11" t="s">
        <v>3594</v>
      </c>
      <c r="E465" s="11" t="s">
        <v>3588</v>
      </c>
    </row>
    <row r="466" spans="1:5" x14ac:dyDescent="0.25">
      <c r="A466" s="12">
        <v>46118</v>
      </c>
      <c r="B466">
        <v>2026</v>
      </c>
      <c r="C466" s="11" t="s">
        <v>3593</v>
      </c>
      <c r="D466" s="11" t="s">
        <v>3594</v>
      </c>
      <c r="E466" s="11" t="s">
        <v>3589</v>
      </c>
    </row>
    <row r="467" spans="1:5" x14ac:dyDescent="0.25">
      <c r="A467" s="12">
        <v>46119</v>
      </c>
      <c r="B467">
        <v>2026</v>
      </c>
      <c r="C467" s="11" t="s">
        <v>3593</v>
      </c>
      <c r="D467" s="11" t="s">
        <v>3594</v>
      </c>
      <c r="E467" s="11" t="s">
        <v>3590</v>
      </c>
    </row>
    <row r="468" spans="1:5" x14ac:dyDescent="0.25">
      <c r="A468" s="12">
        <v>46120</v>
      </c>
      <c r="B468">
        <v>2026</v>
      </c>
      <c r="C468" s="11" t="s">
        <v>3593</v>
      </c>
      <c r="D468" s="11" t="s">
        <v>3594</v>
      </c>
      <c r="E468" s="11" t="s">
        <v>3584</v>
      </c>
    </row>
    <row r="469" spans="1:5" x14ac:dyDescent="0.25">
      <c r="A469" s="12">
        <v>46121</v>
      </c>
      <c r="B469">
        <v>2026</v>
      </c>
      <c r="C469" s="11" t="s">
        <v>3593</v>
      </c>
      <c r="D469" s="11" t="s">
        <v>3594</v>
      </c>
      <c r="E469" s="11" t="s">
        <v>3585</v>
      </c>
    </row>
    <row r="470" spans="1:5" x14ac:dyDescent="0.25">
      <c r="A470" s="12">
        <v>46122</v>
      </c>
      <c r="B470">
        <v>2026</v>
      </c>
      <c r="C470" s="11" t="s">
        <v>3593</v>
      </c>
      <c r="D470" s="11" t="s">
        <v>3594</v>
      </c>
      <c r="E470" s="11" t="s">
        <v>3586</v>
      </c>
    </row>
    <row r="471" spans="1:5" x14ac:dyDescent="0.25">
      <c r="A471" s="12">
        <v>46123</v>
      </c>
      <c r="B471">
        <v>2026</v>
      </c>
      <c r="C471" s="11" t="s">
        <v>3593</v>
      </c>
      <c r="D471" s="11" t="s">
        <v>3594</v>
      </c>
      <c r="E471" s="11" t="s">
        <v>3587</v>
      </c>
    </row>
    <row r="472" spans="1:5" x14ac:dyDescent="0.25">
      <c r="A472" s="12">
        <v>46124</v>
      </c>
      <c r="B472">
        <v>2026</v>
      </c>
      <c r="C472" s="11" t="s">
        <v>3593</v>
      </c>
      <c r="D472" s="11" t="s">
        <v>3594</v>
      </c>
      <c r="E472" s="11" t="s">
        <v>3588</v>
      </c>
    </row>
    <row r="473" spans="1:5" x14ac:dyDescent="0.25">
      <c r="A473" s="12">
        <v>46125</v>
      </c>
      <c r="B473">
        <v>2026</v>
      </c>
      <c r="C473" s="11" t="s">
        <v>3593</v>
      </c>
      <c r="D473" s="11" t="s">
        <v>3594</v>
      </c>
      <c r="E473" s="11" t="s">
        <v>3589</v>
      </c>
    </row>
    <row r="474" spans="1:5" x14ac:dyDescent="0.25">
      <c r="A474" s="12">
        <v>46126</v>
      </c>
      <c r="B474">
        <v>2026</v>
      </c>
      <c r="C474" s="11" t="s">
        <v>3593</v>
      </c>
      <c r="D474" s="11" t="s">
        <v>3594</v>
      </c>
      <c r="E474" s="11" t="s">
        <v>3590</v>
      </c>
    </row>
    <row r="475" spans="1:5" x14ac:dyDescent="0.25">
      <c r="A475" s="12">
        <v>46127</v>
      </c>
      <c r="B475">
        <v>2026</v>
      </c>
      <c r="C475" s="11" t="s">
        <v>3593</v>
      </c>
      <c r="D475" s="11" t="s">
        <v>3594</v>
      </c>
      <c r="E475" s="11" t="s">
        <v>3584</v>
      </c>
    </row>
    <row r="476" spans="1:5" x14ac:dyDescent="0.25">
      <c r="A476" s="12">
        <v>46128</v>
      </c>
      <c r="B476">
        <v>2026</v>
      </c>
      <c r="C476" s="11" t="s">
        <v>3593</v>
      </c>
      <c r="D476" s="11" t="s">
        <v>3594</v>
      </c>
      <c r="E476" s="11" t="s">
        <v>3585</v>
      </c>
    </row>
    <row r="477" spans="1:5" x14ac:dyDescent="0.25">
      <c r="A477" s="12">
        <v>46129</v>
      </c>
      <c r="B477">
        <v>2026</v>
      </c>
      <c r="C477" s="11" t="s">
        <v>3593</v>
      </c>
      <c r="D477" s="11" t="s">
        <v>3594</v>
      </c>
      <c r="E477" s="11" t="s">
        <v>3586</v>
      </c>
    </row>
    <row r="478" spans="1:5" x14ac:dyDescent="0.25">
      <c r="A478" s="12">
        <v>46130</v>
      </c>
      <c r="B478">
        <v>2026</v>
      </c>
      <c r="C478" s="11" t="s">
        <v>3593</v>
      </c>
      <c r="D478" s="11" t="s">
        <v>3594</v>
      </c>
      <c r="E478" s="11" t="s">
        <v>3587</v>
      </c>
    </row>
    <row r="479" spans="1:5" x14ac:dyDescent="0.25">
      <c r="A479" s="12">
        <v>46131</v>
      </c>
      <c r="B479">
        <v>2026</v>
      </c>
      <c r="C479" s="11" t="s">
        <v>3593</v>
      </c>
      <c r="D479" s="11" t="s">
        <v>3594</v>
      </c>
      <c r="E479" s="11" t="s">
        <v>3588</v>
      </c>
    </row>
    <row r="480" spans="1:5" x14ac:dyDescent="0.25">
      <c r="A480" s="12">
        <v>46132</v>
      </c>
      <c r="B480">
        <v>2026</v>
      </c>
      <c r="C480" s="11" t="s">
        <v>3593</v>
      </c>
      <c r="D480" s="11" t="s">
        <v>3594</v>
      </c>
      <c r="E480" s="11" t="s">
        <v>3589</v>
      </c>
    </row>
    <row r="481" spans="1:5" x14ac:dyDescent="0.25">
      <c r="A481" s="12">
        <v>46133</v>
      </c>
      <c r="B481">
        <v>2026</v>
      </c>
      <c r="C481" s="11" t="s">
        <v>3593</v>
      </c>
      <c r="D481" s="11" t="s">
        <v>3594</v>
      </c>
      <c r="E481" s="11" t="s">
        <v>3590</v>
      </c>
    </row>
    <row r="482" spans="1:5" x14ac:dyDescent="0.25">
      <c r="A482" s="12">
        <v>46134</v>
      </c>
      <c r="B482">
        <v>2026</v>
      </c>
      <c r="C482" s="11" t="s">
        <v>3593</v>
      </c>
      <c r="D482" s="11" t="s">
        <v>3594</v>
      </c>
      <c r="E482" s="11" t="s">
        <v>3584</v>
      </c>
    </row>
    <row r="483" spans="1:5" x14ac:dyDescent="0.25">
      <c r="A483" s="12">
        <v>46135</v>
      </c>
      <c r="B483">
        <v>2026</v>
      </c>
      <c r="C483" s="11" t="s">
        <v>3593</v>
      </c>
      <c r="D483" s="11" t="s">
        <v>3594</v>
      </c>
      <c r="E483" s="11" t="s">
        <v>3585</v>
      </c>
    </row>
    <row r="484" spans="1:5" x14ac:dyDescent="0.25">
      <c r="A484" s="12">
        <v>46136</v>
      </c>
      <c r="B484">
        <v>2026</v>
      </c>
      <c r="C484" s="11" t="s">
        <v>3593</v>
      </c>
      <c r="D484" s="11" t="s">
        <v>3594</v>
      </c>
      <c r="E484" s="11" t="s">
        <v>3586</v>
      </c>
    </row>
    <row r="485" spans="1:5" x14ac:dyDescent="0.25">
      <c r="A485" s="12">
        <v>46137</v>
      </c>
      <c r="B485">
        <v>2026</v>
      </c>
      <c r="C485" s="11" t="s">
        <v>3593</v>
      </c>
      <c r="D485" s="11" t="s">
        <v>3594</v>
      </c>
      <c r="E485" s="11" t="s">
        <v>3587</v>
      </c>
    </row>
    <row r="486" spans="1:5" x14ac:dyDescent="0.25">
      <c r="A486" s="12">
        <v>46138</v>
      </c>
      <c r="B486">
        <v>2026</v>
      </c>
      <c r="C486" s="11" t="s">
        <v>3593</v>
      </c>
      <c r="D486" s="11" t="s">
        <v>3594</v>
      </c>
      <c r="E486" s="11" t="s">
        <v>3588</v>
      </c>
    </row>
    <row r="487" spans="1:5" x14ac:dyDescent="0.25">
      <c r="A487" s="12">
        <v>46139</v>
      </c>
      <c r="B487">
        <v>2026</v>
      </c>
      <c r="C487" s="11" t="s">
        <v>3593</v>
      </c>
      <c r="D487" s="11" t="s">
        <v>3594</v>
      </c>
      <c r="E487" s="11" t="s">
        <v>3589</v>
      </c>
    </row>
    <row r="488" spans="1:5" x14ac:dyDescent="0.25">
      <c r="A488" s="12">
        <v>46140</v>
      </c>
      <c r="B488">
        <v>2026</v>
      </c>
      <c r="C488" s="11" t="s">
        <v>3593</v>
      </c>
      <c r="D488" s="11" t="s">
        <v>3594</v>
      </c>
      <c r="E488" s="11" t="s">
        <v>3590</v>
      </c>
    </row>
    <row r="489" spans="1:5" x14ac:dyDescent="0.25">
      <c r="A489" s="12">
        <v>46141</v>
      </c>
      <c r="B489">
        <v>2026</v>
      </c>
      <c r="C489" s="11" t="s">
        <v>3593</v>
      </c>
      <c r="D489" s="11" t="s">
        <v>3594</v>
      </c>
      <c r="E489" s="11" t="s">
        <v>3584</v>
      </c>
    </row>
    <row r="490" spans="1:5" x14ac:dyDescent="0.25">
      <c r="A490" s="12">
        <v>46142</v>
      </c>
      <c r="B490">
        <v>2026</v>
      </c>
      <c r="C490" s="11" t="s">
        <v>3593</v>
      </c>
      <c r="D490" s="11" t="s">
        <v>3594</v>
      </c>
      <c r="E490" s="11" t="s">
        <v>3585</v>
      </c>
    </row>
    <row r="491" spans="1:5" x14ac:dyDescent="0.25">
      <c r="A491" s="12">
        <v>46143</v>
      </c>
      <c r="B491">
        <v>2026</v>
      </c>
      <c r="C491" s="11" t="s">
        <v>3595</v>
      </c>
      <c r="D491" s="11" t="s">
        <v>3594</v>
      </c>
      <c r="E491" s="11" t="s">
        <v>3586</v>
      </c>
    </row>
    <row r="492" spans="1:5" x14ac:dyDescent="0.25">
      <c r="A492" s="12">
        <v>46144</v>
      </c>
      <c r="B492">
        <v>2026</v>
      </c>
      <c r="C492" s="11" t="s">
        <v>3595</v>
      </c>
      <c r="D492" s="11" t="s">
        <v>3594</v>
      </c>
      <c r="E492" s="11" t="s">
        <v>3587</v>
      </c>
    </row>
    <row r="493" spans="1:5" x14ac:dyDescent="0.25">
      <c r="A493" s="12">
        <v>46145</v>
      </c>
      <c r="B493">
        <v>2026</v>
      </c>
      <c r="C493" s="11" t="s">
        <v>3595</v>
      </c>
      <c r="D493" s="11" t="s">
        <v>3594</v>
      </c>
      <c r="E493" s="11" t="s">
        <v>3588</v>
      </c>
    </row>
    <row r="494" spans="1:5" x14ac:dyDescent="0.25">
      <c r="A494" s="12">
        <v>46146</v>
      </c>
      <c r="B494">
        <v>2026</v>
      </c>
      <c r="C494" s="11" t="s">
        <v>3595</v>
      </c>
      <c r="D494" s="11" t="s">
        <v>3594</v>
      </c>
      <c r="E494" s="11" t="s">
        <v>3589</v>
      </c>
    </row>
    <row r="495" spans="1:5" x14ac:dyDescent="0.25">
      <c r="A495" s="12">
        <v>46147</v>
      </c>
      <c r="B495">
        <v>2026</v>
      </c>
      <c r="C495" s="11" t="s">
        <v>3595</v>
      </c>
      <c r="D495" s="11" t="s">
        <v>3594</v>
      </c>
      <c r="E495" s="11" t="s">
        <v>3590</v>
      </c>
    </row>
    <row r="496" spans="1:5" x14ac:dyDescent="0.25">
      <c r="A496" s="12">
        <v>46148</v>
      </c>
      <c r="B496">
        <v>2026</v>
      </c>
      <c r="C496" s="11" t="s">
        <v>3595</v>
      </c>
      <c r="D496" s="11" t="s">
        <v>3594</v>
      </c>
      <c r="E496" s="11" t="s">
        <v>3584</v>
      </c>
    </row>
    <row r="497" spans="1:5" x14ac:dyDescent="0.25">
      <c r="A497" s="12">
        <v>46149</v>
      </c>
      <c r="B497">
        <v>2026</v>
      </c>
      <c r="C497" s="11" t="s">
        <v>3595</v>
      </c>
      <c r="D497" s="11" t="s">
        <v>3594</v>
      </c>
      <c r="E497" s="11" t="s">
        <v>3585</v>
      </c>
    </row>
    <row r="498" spans="1:5" x14ac:dyDescent="0.25">
      <c r="A498" s="12">
        <v>46150</v>
      </c>
      <c r="B498">
        <v>2026</v>
      </c>
      <c r="C498" s="11" t="s">
        <v>3595</v>
      </c>
      <c r="D498" s="11" t="s">
        <v>3594</v>
      </c>
      <c r="E498" s="11" t="s">
        <v>3586</v>
      </c>
    </row>
    <row r="499" spans="1:5" x14ac:dyDescent="0.25">
      <c r="A499" s="12">
        <v>46151</v>
      </c>
      <c r="B499">
        <v>2026</v>
      </c>
      <c r="C499" s="11" t="s">
        <v>3595</v>
      </c>
      <c r="D499" s="11" t="s">
        <v>3594</v>
      </c>
      <c r="E499" s="11" t="s">
        <v>3587</v>
      </c>
    </row>
    <row r="500" spans="1:5" x14ac:dyDescent="0.25">
      <c r="A500" s="12">
        <v>46152</v>
      </c>
      <c r="B500">
        <v>2026</v>
      </c>
      <c r="C500" s="11" t="s">
        <v>3595</v>
      </c>
      <c r="D500" s="11" t="s">
        <v>3594</v>
      </c>
      <c r="E500" s="11" t="s">
        <v>3588</v>
      </c>
    </row>
    <row r="501" spans="1:5" x14ac:dyDescent="0.25">
      <c r="A501" s="12">
        <v>46153</v>
      </c>
      <c r="B501">
        <v>2026</v>
      </c>
      <c r="C501" s="11" t="s">
        <v>3595</v>
      </c>
      <c r="D501" s="11" t="s">
        <v>3594</v>
      </c>
      <c r="E501" s="11" t="s">
        <v>3589</v>
      </c>
    </row>
    <row r="502" spans="1:5" x14ac:dyDescent="0.25">
      <c r="A502" s="12">
        <v>46154</v>
      </c>
      <c r="B502">
        <v>2026</v>
      </c>
      <c r="C502" s="11" t="s">
        <v>3595</v>
      </c>
      <c r="D502" s="11" t="s">
        <v>3594</v>
      </c>
      <c r="E502" s="11" t="s">
        <v>3590</v>
      </c>
    </row>
    <row r="503" spans="1:5" x14ac:dyDescent="0.25">
      <c r="A503" s="12">
        <v>46155</v>
      </c>
      <c r="B503">
        <v>2026</v>
      </c>
      <c r="C503" s="11" t="s">
        <v>3595</v>
      </c>
      <c r="D503" s="11" t="s">
        <v>3594</v>
      </c>
      <c r="E503" s="11" t="s">
        <v>3584</v>
      </c>
    </row>
    <row r="504" spans="1:5" x14ac:dyDescent="0.25">
      <c r="A504" s="12">
        <v>46156</v>
      </c>
      <c r="B504">
        <v>2026</v>
      </c>
      <c r="C504" s="11" t="s">
        <v>3595</v>
      </c>
      <c r="D504" s="11" t="s">
        <v>3594</v>
      </c>
      <c r="E504" s="11" t="s">
        <v>3585</v>
      </c>
    </row>
    <row r="505" spans="1:5" x14ac:dyDescent="0.25">
      <c r="A505" s="12">
        <v>46157</v>
      </c>
      <c r="B505">
        <v>2026</v>
      </c>
      <c r="C505" s="11" t="s">
        <v>3595</v>
      </c>
      <c r="D505" s="11" t="s">
        <v>3594</v>
      </c>
      <c r="E505" s="11" t="s">
        <v>3586</v>
      </c>
    </row>
    <row r="506" spans="1:5" x14ac:dyDescent="0.25">
      <c r="A506" s="12">
        <v>46158</v>
      </c>
      <c r="B506">
        <v>2026</v>
      </c>
      <c r="C506" s="11" t="s">
        <v>3595</v>
      </c>
      <c r="D506" s="11" t="s">
        <v>3594</v>
      </c>
      <c r="E506" s="11" t="s">
        <v>3587</v>
      </c>
    </row>
    <row r="507" spans="1:5" x14ac:dyDescent="0.25">
      <c r="A507" s="12">
        <v>46159</v>
      </c>
      <c r="B507">
        <v>2026</v>
      </c>
      <c r="C507" s="11" t="s">
        <v>3595</v>
      </c>
      <c r="D507" s="11" t="s">
        <v>3594</v>
      </c>
      <c r="E507" s="11" t="s">
        <v>3588</v>
      </c>
    </row>
    <row r="508" spans="1:5" x14ac:dyDescent="0.25">
      <c r="A508" s="12">
        <v>46160</v>
      </c>
      <c r="B508">
        <v>2026</v>
      </c>
      <c r="C508" s="11" t="s">
        <v>3595</v>
      </c>
      <c r="D508" s="11" t="s">
        <v>3594</v>
      </c>
      <c r="E508" s="11" t="s">
        <v>3589</v>
      </c>
    </row>
    <row r="509" spans="1:5" x14ac:dyDescent="0.25">
      <c r="A509" s="12">
        <v>46161</v>
      </c>
      <c r="B509">
        <v>2026</v>
      </c>
      <c r="C509" s="11" t="s">
        <v>3595</v>
      </c>
      <c r="D509" s="11" t="s">
        <v>3594</v>
      </c>
      <c r="E509" s="11" t="s">
        <v>3590</v>
      </c>
    </row>
    <row r="510" spans="1:5" x14ac:dyDescent="0.25">
      <c r="A510" s="12">
        <v>46162</v>
      </c>
      <c r="B510">
        <v>2026</v>
      </c>
      <c r="C510" s="11" t="s">
        <v>3595</v>
      </c>
      <c r="D510" s="11" t="s">
        <v>3594</v>
      </c>
      <c r="E510" s="11" t="s">
        <v>3584</v>
      </c>
    </row>
    <row r="511" spans="1:5" x14ac:dyDescent="0.25">
      <c r="A511" s="12">
        <v>46163</v>
      </c>
      <c r="B511">
        <v>2026</v>
      </c>
      <c r="C511" s="11" t="s">
        <v>3595</v>
      </c>
      <c r="D511" s="11" t="s">
        <v>3594</v>
      </c>
      <c r="E511" s="11" t="s">
        <v>3585</v>
      </c>
    </row>
    <row r="512" spans="1:5" x14ac:dyDescent="0.25">
      <c r="A512" s="12">
        <v>46164</v>
      </c>
      <c r="B512">
        <v>2026</v>
      </c>
      <c r="C512" s="11" t="s">
        <v>3595</v>
      </c>
      <c r="D512" s="11" t="s">
        <v>3594</v>
      </c>
      <c r="E512" s="11" t="s">
        <v>3586</v>
      </c>
    </row>
    <row r="513" spans="1:5" x14ac:dyDescent="0.25">
      <c r="A513" s="12">
        <v>46165</v>
      </c>
      <c r="B513">
        <v>2026</v>
      </c>
      <c r="C513" s="11" t="s">
        <v>3595</v>
      </c>
      <c r="D513" s="11" t="s">
        <v>3594</v>
      </c>
      <c r="E513" s="11" t="s">
        <v>3587</v>
      </c>
    </row>
    <row r="514" spans="1:5" x14ac:dyDescent="0.25">
      <c r="A514" s="12">
        <v>46166</v>
      </c>
      <c r="B514">
        <v>2026</v>
      </c>
      <c r="C514" s="11" t="s">
        <v>3595</v>
      </c>
      <c r="D514" s="11" t="s">
        <v>3594</v>
      </c>
      <c r="E514" s="11" t="s">
        <v>3588</v>
      </c>
    </row>
    <row r="515" spans="1:5" x14ac:dyDescent="0.25">
      <c r="A515" s="12">
        <v>46167</v>
      </c>
      <c r="B515">
        <v>2026</v>
      </c>
      <c r="C515" s="11" t="s">
        <v>3595</v>
      </c>
      <c r="D515" s="11" t="s">
        <v>3594</v>
      </c>
      <c r="E515" s="11" t="s">
        <v>3589</v>
      </c>
    </row>
    <row r="516" spans="1:5" x14ac:dyDescent="0.25">
      <c r="A516" s="12">
        <v>46168</v>
      </c>
      <c r="B516">
        <v>2026</v>
      </c>
      <c r="C516" s="11" t="s">
        <v>3595</v>
      </c>
      <c r="D516" s="11" t="s">
        <v>3594</v>
      </c>
      <c r="E516" s="11" t="s">
        <v>3590</v>
      </c>
    </row>
    <row r="517" spans="1:5" x14ac:dyDescent="0.25">
      <c r="A517" s="12">
        <v>46169</v>
      </c>
      <c r="B517">
        <v>2026</v>
      </c>
      <c r="C517" s="11" t="s">
        <v>3595</v>
      </c>
      <c r="D517" s="11" t="s">
        <v>3594</v>
      </c>
      <c r="E517" s="11" t="s">
        <v>3584</v>
      </c>
    </row>
    <row r="518" spans="1:5" x14ac:dyDescent="0.25">
      <c r="A518" s="12">
        <v>46170</v>
      </c>
      <c r="B518">
        <v>2026</v>
      </c>
      <c r="C518" s="11" t="s">
        <v>3595</v>
      </c>
      <c r="D518" s="11" t="s">
        <v>3594</v>
      </c>
      <c r="E518" s="11" t="s">
        <v>3585</v>
      </c>
    </row>
    <row r="519" spans="1:5" x14ac:dyDescent="0.25">
      <c r="A519" s="12">
        <v>46171</v>
      </c>
      <c r="B519">
        <v>2026</v>
      </c>
      <c r="C519" s="11" t="s">
        <v>3595</v>
      </c>
      <c r="D519" s="11" t="s">
        <v>3594</v>
      </c>
      <c r="E519" s="11" t="s">
        <v>3586</v>
      </c>
    </row>
    <row r="520" spans="1:5" x14ac:dyDescent="0.25">
      <c r="A520" s="12">
        <v>46172</v>
      </c>
      <c r="B520">
        <v>2026</v>
      </c>
      <c r="C520" s="11" t="s">
        <v>3595</v>
      </c>
      <c r="D520" s="11" t="s">
        <v>3594</v>
      </c>
      <c r="E520" s="11" t="s">
        <v>3587</v>
      </c>
    </row>
    <row r="521" spans="1:5" x14ac:dyDescent="0.25">
      <c r="A521" s="12">
        <v>46173</v>
      </c>
      <c r="B521">
        <v>2026</v>
      </c>
      <c r="C521" s="11" t="s">
        <v>3595</v>
      </c>
      <c r="D521" s="11" t="s">
        <v>3594</v>
      </c>
      <c r="E521" s="11" t="s">
        <v>3588</v>
      </c>
    </row>
    <row r="522" spans="1:5" x14ac:dyDescent="0.25">
      <c r="A522" s="12">
        <v>46174</v>
      </c>
      <c r="B522">
        <v>2026</v>
      </c>
      <c r="C522" s="11" t="s">
        <v>3596</v>
      </c>
      <c r="D522" s="11" t="s">
        <v>3594</v>
      </c>
      <c r="E522" s="11" t="s">
        <v>3589</v>
      </c>
    </row>
    <row r="523" spans="1:5" x14ac:dyDescent="0.25">
      <c r="A523" s="12">
        <v>46175</v>
      </c>
      <c r="B523">
        <v>2026</v>
      </c>
      <c r="C523" s="11" t="s">
        <v>3596</v>
      </c>
      <c r="D523" s="11" t="s">
        <v>3594</v>
      </c>
      <c r="E523" s="11" t="s">
        <v>3590</v>
      </c>
    </row>
    <row r="524" spans="1:5" x14ac:dyDescent="0.25">
      <c r="A524" s="12">
        <v>46176</v>
      </c>
      <c r="B524">
        <v>2026</v>
      </c>
      <c r="C524" s="11" t="s">
        <v>3596</v>
      </c>
      <c r="D524" s="11" t="s">
        <v>3594</v>
      </c>
      <c r="E524" s="11" t="s">
        <v>3584</v>
      </c>
    </row>
    <row r="525" spans="1:5" x14ac:dyDescent="0.25">
      <c r="A525" s="12">
        <v>46177</v>
      </c>
      <c r="B525">
        <v>2026</v>
      </c>
      <c r="C525" s="11" t="s">
        <v>3596</v>
      </c>
      <c r="D525" s="11" t="s">
        <v>3594</v>
      </c>
      <c r="E525" s="11" t="s">
        <v>3585</v>
      </c>
    </row>
    <row r="526" spans="1:5" x14ac:dyDescent="0.25">
      <c r="A526" s="12">
        <v>46178</v>
      </c>
      <c r="B526">
        <v>2026</v>
      </c>
      <c r="C526" s="11" t="s">
        <v>3596</v>
      </c>
      <c r="D526" s="11" t="s">
        <v>3594</v>
      </c>
      <c r="E526" s="11" t="s">
        <v>3586</v>
      </c>
    </row>
    <row r="527" spans="1:5" x14ac:dyDescent="0.25">
      <c r="A527" s="12">
        <v>46179</v>
      </c>
      <c r="B527">
        <v>2026</v>
      </c>
      <c r="C527" s="11" t="s">
        <v>3596</v>
      </c>
      <c r="D527" s="11" t="s">
        <v>3594</v>
      </c>
      <c r="E527" s="11" t="s">
        <v>3587</v>
      </c>
    </row>
    <row r="528" spans="1:5" x14ac:dyDescent="0.25">
      <c r="A528" s="12">
        <v>46180</v>
      </c>
      <c r="B528">
        <v>2026</v>
      </c>
      <c r="C528" s="11" t="s">
        <v>3596</v>
      </c>
      <c r="D528" s="11" t="s">
        <v>3594</v>
      </c>
      <c r="E528" s="11" t="s">
        <v>3588</v>
      </c>
    </row>
    <row r="529" spans="1:5" x14ac:dyDescent="0.25">
      <c r="A529" s="12">
        <v>46181</v>
      </c>
      <c r="B529">
        <v>2026</v>
      </c>
      <c r="C529" s="11" t="s">
        <v>3596</v>
      </c>
      <c r="D529" s="11" t="s">
        <v>3594</v>
      </c>
      <c r="E529" s="11" t="s">
        <v>3589</v>
      </c>
    </row>
    <row r="530" spans="1:5" x14ac:dyDescent="0.25">
      <c r="A530" s="12">
        <v>46182</v>
      </c>
      <c r="B530">
        <v>2026</v>
      </c>
      <c r="C530" s="11" t="s">
        <v>3596</v>
      </c>
      <c r="D530" s="11" t="s">
        <v>3594</v>
      </c>
      <c r="E530" s="11" t="s">
        <v>3590</v>
      </c>
    </row>
    <row r="531" spans="1:5" x14ac:dyDescent="0.25">
      <c r="A531" s="12">
        <v>46183</v>
      </c>
      <c r="B531">
        <v>2026</v>
      </c>
      <c r="C531" s="11" t="s">
        <v>3596</v>
      </c>
      <c r="D531" s="11" t="s">
        <v>3594</v>
      </c>
      <c r="E531" s="11" t="s">
        <v>3584</v>
      </c>
    </row>
    <row r="532" spans="1:5" x14ac:dyDescent="0.25">
      <c r="A532" s="12">
        <v>46184</v>
      </c>
      <c r="B532">
        <v>2026</v>
      </c>
      <c r="C532" s="11" t="s">
        <v>3596</v>
      </c>
      <c r="D532" s="11" t="s">
        <v>3594</v>
      </c>
      <c r="E532" s="11" t="s">
        <v>3585</v>
      </c>
    </row>
    <row r="533" spans="1:5" x14ac:dyDescent="0.25">
      <c r="A533" s="12">
        <v>46185</v>
      </c>
      <c r="B533">
        <v>2026</v>
      </c>
      <c r="C533" s="11" t="s">
        <v>3596</v>
      </c>
      <c r="D533" s="11" t="s">
        <v>3594</v>
      </c>
      <c r="E533" s="11" t="s">
        <v>3586</v>
      </c>
    </row>
    <row r="534" spans="1:5" x14ac:dyDescent="0.25">
      <c r="A534" s="12">
        <v>46186</v>
      </c>
      <c r="B534">
        <v>2026</v>
      </c>
      <c r="C534" s="11" t="s">
        <v>3596</v>
      </c>
      <c r="D534" s="11" t="s">
        <v>3594</v>
      </c>
      <c r="E534" s="11" t="s">
        <v>3587</v>
      </c>
    </row>
    <row r="535" spans="1:5" x14ac:dyDescent="0.25">
      <c r="A535" s="12">
        <v>46187</v>
      </c>
      <c r="B535">
        <v>2026</v>
      </c>
      <c r="C535" s="11" t="s">
        <v>3596</v>
      </c>
      <c r="D535" s="11" t="s">
        <v>3594</v>
      </c>
      <c r="E535" s="11" t="s">
        <v>3588</v>
      </c>
    </row>
    <row r="536" spans="1:5" x14ac:dyDescent="0.25">
      <c r="A536" s="12">
        <v>46188</v>
      </c>
      <c r="B536">
        <v>2026</v>
      </c>
      <c r="C536" s="11" t="s">
        <v>3596</v>
      </c>
      <c r="D536" s="11" t="s">
        <v>3594</v>
      </c>
      <c r="E536" s="11" t="s">
        <v>3589</v>
      </c>
    </row>
    <row r="537" spans="1:5" x14ac:dyDescent="0.25">
      <c r="A537" s="12">
        <v>46189</v>
      </c>
      <c r="B537">
        <v>2026</v>
      </c>
      <c r="C537" s="11" t="s">
        <v>3596</v>
      </c>
      <c r="D537" s="11" t="s">
        <v>3594</v>
      </c>
      <c r="E537" s="11" t="s">
        <v>3590</v>
      </c>
    </row>
    <row r="538" spans="1:5" x14ac:dyDescent="0.25">
      <c r="A538" s="12">
        <v>46190</v>
      </c>
      <c r="B538">
        <v>2026</v>
      </c>
      <c r="C538" s="11" t="s">
        <v>3596</v>
      </c>
      <c r="D538" s="11" t="s">
        <v>3594</v>
      </c>
      <c r="E538" s="11" t="s">
        <v>3584</v>
      </c>
    </row>
    <row r="539" spans="1:5" x14ac:dyDescent="0.25">
      <c r="A539" s="12">
        <v>46191</v>
      </c>
      <c r="B539">
        <v>2026</v>
      </c>
      <c r="C539" s="11" t="s">
        <v>3596</v>
      </c>
      <c r="D539" s="11" t="s">
        <v>3594</v>
      </c>
      <c r="E539" s="11" t="s">
        <v>3585</v>
      </c>
    </row>
    <row r="540" spans="1:5" x14ac:dyDescent="0.25">
      <c r="A540" s="12">
        <v>46192</v>
      </c>
      <c r="B540">
        <v>2026</v>
      </c>
      <c r="C540" s="11" t="s">
        <v>3596</v>
      </c>
      <c r="D540" s="11" t="s">
        <v>3594</v>
      </c>
      <c r="E540" s="11" t="s">
        <v>3586</v>
      </c>
    </row>
    <row r="541" spans="1:5" x14ac:dyDescent="0.25">
      <c r="A541" s="12">
        <v>46193</v>
      </c>
      <c r="B541">
        <v>2026</v>
      </c>
      <c r="C541" s="11" t="s">
        <v>3596</v>
      </c>
      <c r="D541" s="11" t="s">
        <v>3594</v>
      </c>
      <c r="E541" s="11" t="s">
        <v>3587</v>
      </c>
    </row>
    <row r="542" spans="1:5" x14ac:dyDescent="0.25">
      <c r="A542" s="12">
        <v>46194</v>
      </c>
      <c r="B542">
        <v>2026</v>
      </c>
      <c r="C542" s="11" t="s">
        <v>3596</v>
      </c>
      <c r="D542" s="11" t="s">
        <v>3594</v>
      </c>
      <c r="E542" s="11" t="s">
        <v>3588</v>
      </c>
    </row>
    <row r="543" spans="1:5" x14ac:dyDescent="0.25">
      <c r="A543" s="12">
        <v>46195</v>
      </c>
      <c r="B543">
        <v>2026</v>
      </c>
      <c r="C543" s="11" t="s">
        <v>3596</v>
      </c>
      <c r="D543" s="11" t="s">
        <v>3594</v>
      </c>
      <c r="E543" s="11" t="s">
        <v>3589</v>
      </c>
    </row>
    <row r="544" spans="1:5" x14ac:dyDescent="0.25">
      <c r="A544" s="12">
        <v>46196</v>
      </c>
      <c r="B544">
        <v>2026</v>
      </c>
      <c r="C544" s="11" t="s">
        <v>3596</v>
      </c>
      <c r="D544" s="11" t="s">
        <v>3594</v>
      </c>
      <c r="E544" s="11" t="s">
        <v>3590</v>
      </c>
    </row>
    <row r="545" spans="1:5" x14ac:dyDescent="0.25">
      <c r="A545" s="12">
        <v>46197</v>
      </c>
      <c r="B545">
        <v>2026</v>
      </c>
      <c r="C545" s="11" t="s">
        <v>3596</v>
      </c>
      <c r="D545" s="11" t="s">
        <v>3594</v>
      </c>
      <c r="E545" s="11" t="s">
        <v>3584</v>
      </c>
    </row>
    <row r="546" spans="1:5" x14ac:dyDescent="0.25">
      <c r="A546" s="12">
        <v>46198</v>
      </c>
      <c r="B546">
        <v>2026</v>
      </c>
      <c r="C546" s="11" t="s">
        <v>3596</v>
      </c>
      <c r="D546" s="11" t="s">
        <v>3594</v>
      </c>
      <c r="E546" s="11" t="s">
        <v>3585</v>
      </c>
    </row>
    <row r="547" spans="1:5" x14ac:dyDescent="0.25">
      <c r="A547" s="12">
        <v>46199</v>
      </c>
      <c r="B547">
        <v>2026</v>
      </c>
      <c r="C547" s="11" t="s">
        <v>3596</v>
      </c>
      <c r="D547" s="11" t="s">
        <v>3594</v>
      </c>
      <c r="E547" s="11" t="s">
        <v>3586</v>
      </c>
    </row>
    <row r="548" spans="1:5" x14ac:dyDescent="0.25">
      <c r="A548" s="12">
        <v>46200</v>
      </c>
      <c r="B548">
        <v>2026</v>
      </c>
      <c r="C548" s="11" t="s">
        <v>3596</v>
      </c>
      <c r="D548" s="11" t="s">
        <v>3594</v>
      </c>
      <c r="E548" s="11" t="s">
        <v>3587</v>
      </c>
    </row>
    <row r="549" spans="1:5" x14ac:dyDescent="0.25">
      <c r="A549" s="12">
        <v>46201</v>
      </c>
      <c r="B549">
        <v>2026</v>
      </c>
      <c r="C549" s="11" t="s">
        <v>3596</v>
      </c>
      <c r="D549" s="11" t="s">
        <v>3594</v>
      </c>
      <c r="E549" s="11" t="s">
        <v>3588</v>
      </c>
    </row>
    <row r="550" spans="1:5" x14ac:dyDescent="0.25">
      <c r="A550" s="12">
        <v>46202</v>
      </c>
      <c r="B550">
        <v>2026</v>
      </c>
      <c r="C550" s="11" t="s">
        <v>3596</v>
      </c>
      <c r="D550" s="11" t="s">
        <v>3594</v>
      </c>
      <c r="E550" s="11" t="s">
        <v>3589</v>
      </c>
    </row>
    <row r="551" spans="1:5" x14ac:dyDescent="0.25">
      <c r="A551" s="12">
        <v>46203</v>
      </c>
      <c r="B551">
        <v>2026</v>
      </c>
      <c r="C551" s="11" t="s">
        <v>3596</v>
      </c>
      <c r="D551" s="11" t="s">
        <v>3594</v>
      </c>
      <c r="E551" s="11" t="s">
        <v>3590</v>
      </c>
    </row>
    <row r="552" spans="1:5" x14ac:dyDescent="0.25">
      <c r="A552" s="12">
        <v>45658</v>
      </c>
      <c r="B552">
        <v>2025</v>
      </c>
      <c r="C552" s="11" t="s">
        <v>3582</v>
      </c>
      <c r="D552" s="11" t="s">
        <v>3583</v>
      </c>
      <c r="E552" s="11" t="s">
        <v>3584</v>
      </c>
    </row>
    <row r="553" spans="1:5" x14ac:dyDescent="0.25">
      <c r="A553" s="12">
        <v>45659</v>
      </c>
      <c r="B553">
        <v>2025</v>
      </c>
      <c r="C553" s="11" t="s">
        <v>3582</v>
      </c>
      <c r="D553" s="11" t="s">
        <v>3583</v>
      </c>
      <c r="E553" s="11" t="s">
        <v>3585</v>
      </c>
    </row>
    <row r="554" spans="1:5" x14ac:dyDescent="0.25">
      <c r="A554" s="12">
        <v>45660</v>
      </c>
      <c r="B554">
        <v>2025</v>
      </c>
      <c r="C554" s="11" t="s">
        <v>3582</v>
      </c>
      <c r="D554" s="11" t="s">
        <v>3583</v>
      </c>
      <c r="E554" s="11" t="s">
        <v>3586</v>
      </c>
    </row>
    <row r="555" spans="1:5" x14ac:dyDescent="0.25">
      <c r="A555" s="12">
        <v>45661</v>
      </c>
      <c r="B555">
        <v>2025</v>
      </c>
      <c r="C555" s="11" t="s">
        <v>3582</v>
      </c>
      <c r="D555" s="11" t="s">
        <v>3583</v>
      </c>
      <c r="E555" s="11" t="s">
        <v>3587</v>
      </c>
    </row>
    <row r="556" spans="1:5" x14ac:dyDescent="0.25">
      <c r="A556" s="12">
        <v>45662</v>
      </c>
      <c r="B556">
        <v>2025</v>
      </c>
      <c r="C556" s="11" t="s">
        <v>3582</v>
      </c>
      <c r="D556" s="11" t="s">
        <v>3583</v>
      </c>
      <c r="E556" s="11" t="s">
        <v>3588</v>
      </c>
    </row>
    <row r="557" spans="1:5" x14ac:dyDescent="0.25">
      <c r="A557" s="12">
        <v>45663</v>
      </c>
      <c r="B557">
        <v>2025</v>
      </c>
      <c r="C557" s="11" t="s">
        <v>3582</v>
      </c>
      <c r="D557" s="11" t="s">
        <v>3583</v>
      </c>
      <c r="E557" s="11" t="s">
        <v>3589</v>
      </c>
    </row>
    <row r="558" spans="1:5" x14ac:dyDescent="0.25">
      <c r="A558" s="12">
        <v>45664</v>
      </c>
      <c r="B558">
        <v>2025</v>
      </c>
      <c r="C558" s="11" t="s">
        <v>3582</v>
      </c>
      <c r="D558" s="11" t="s">
        <v>3583</v>
      </c>
      <c r="E558" s="11" t="s">
        <v>3590</v>
      </c>
    </row>
    <row r="559" spans="1:5" x14ac:dyDescent="0.25">
      <c r="A559" s="12">
        <v>45665</v>
      </c>
      <c r="B559">
        <v>2025</v>
      </c>
      <c r="C559" s="11" t="s">
        <v>3582</v>
      </c>
      <c r="D559" s="11" t="s">
        <v>3583</v>
      </c>
      <c r="E559" s="11" t="s">
        <v>3584</v>
      </c>
    </row>
    <row r="560" spans="1:5" x14ac:dyDescent="0.25">
      <c r="A560" s="12">
        <v>45666</v>
      </c>
      <c r="B560">
        <v>2025</v>
      </c>
      <c r="C560" s="11" t="s">
        <v>3582</v>
      </c>
      <c r="D560" s="11" t="s">
        <v>3583</v>
      </c>
      <c r="E560" s="11" t="s">
        <v>3585</v>
      </c>
    </row>
    <row r="561" spans="1:5" x14ac:dyDescent="0.25">
      <c r="A561" s="12">
        <v>45667</v>
      </c>
      <c r="B561">
        <v>2025</v>
      </c>
      <c r="C561" s="11" t="s">
        <v>3582</v>
      </c>
      <c r="D561" s="11" t="s">
        <v>3583</v>
      </c>
      <c r="E561" s="11" t="s">
        <v>3586</v>
      </c>
    </row>
    <row r="562" spans="1:5" x14ac:dyDescent="0.25">
      <c r="A562" s="12">
        <v>45668</v>
      </c>
      <c r="B562">
        <v>2025</v>
      </c>
      <c r="C562" s="11" t="s">
        <v>3582</v>
      </c>
      <c r="D562" s="11" t="s">
        <v>3583</v>
      </c>
      <c r="E562" s="11" t="s">
        <v>3587</v>
      </c>
    </row>
    <row r="563" spans="1:5" x14ac:dyDescent="0.25">
      <c r="A563" s="12">
        <v>45669</v>
      </c>
      <c r="B563">
        <v>2025</v>
      </c>
      <c r="C563" s="11" t="s">
        <v>3582</v>
      </c>
      <c r="D563" s="11" t="s">
        <v>3583</v>
      </c>
      <c r="E563" s="11" t="s">
        <v>3588</v>
      </c>
    </row>
    <row r="564" spans="1:5" x14ac:dyDescent="0.25">
      <c r="A564" s="12">
        <v>45670</v>
      </c>
      <c r="B564">
        <v>2025</v>
      </c>
      <c r="C564" s="11" t="s">
        <v>3582</v>
      </c>
      <c r="D564" s="11" t="s">
        <v>3583</v>
      </c>
      <c r="E564" s="11" t="s">
        <v>3589</v>
      </c>
    </row>
    <row r="565" spans="1:5" x14ac:dyDescent="0.25">
      <c r="A565" s="12">
        <v>45671</v>
      </c>
      <c r="B565">
        <v>2025</v>
      </c>
      <c r="C565" s="11" t="s">
        <v>3582</v>
      </c>
      <c r="D565" s="11" t="s">
        <v>3583</v>
      </c>
      <c r="E565" s="11" t="s">
        <v>3590</v>
      </c>
    </row>
    <row r="566" spans="1:5" x14ac:dyDescent="0.25">
      <c r="A566" s="12">
        <v>45672</v>
      </c>
      <c r="B566">
        <v>2025</v>
      </c>
      <c r="C566" s="11" t="s">
        <v>3582</v>
      </c>
      <c r="D566" s="11" t="s">
        <v>3583</v>
      </c>
      <c r="E566" s="11" t="s">
        <v>3584</v>
      </c>
    </row>
    <row r="567" spans="1:5" x14ac:dyDescent="0.25">
      <c r="A567" s="12">
        <v>45673</v>
      </c>
      <c r="B567">
        <v>2025</v>
      </c>
      <c r="C567" s="11" t="s">
        <v>3582</v>
      </c>
      <c r="D567" s="11" t="s">
        <v>3583</v>
      </c>
      <c r="E567" s="11" t="s">
        <v>3585</v>
      </c>
    </row>
    <row r="568" spans="1:5" x14ac:dyDescent="0.25">
      <c r="A568" s="12">
        <v>45674</v>
      </c>
      <c r="B568">
        <v>2025</v>
      </c>
      <c r="C568" s="11" t="s">
        <v>3582</v>
      </c>
      <c r="D568" s="11" t="s">
        <v>3583</v>
      </c>
      <c r="E568" s="11" t="s">
        <v>3586</v>
      </c>
    </row>
    <row r="569" spans="1:5" x14ac:dyDescent="0.25">
      <c r="A569" s="12">
        <v>45675</v>
      </c>
      <c r="B569">
        <v>2025</v>
      </c>
      <c r="C569" s="11" t="s">
        <v>3582</v>
      </c>
      <c r="D569" s="11" t="s">
        <v>3583</v>
      </c>
      <c r="E569" s="11" t="s">
        <v>3587</v>
      </c>
    </row>
    <row r="570" spans="1:5" x14ac:dyDescent="0.25">
      <c r="A570" s="12">
        <v>45676</v>
      </c>
      <c r="B570">
        <v>2025</v>
      </c>
      <c r="C570" s="11" t="s">
        <v>3582</v>
      </c>
      <c r="D570" s="11" t="s">
        <v>3583</v>
      </c>
      <c r="E570" s="11" t="s">
        <v>3588</v>
      </c>
    </row>
    <row r="571" spans="1:5" x14ac:dyDescent="0.25">
      <c r="A571" s="12">
        <v>45677</v>
      </c>
      <c r="B571">
        <v>2025</v>
      </c>
      <c r="C571" s="11" t="s">
        <v>3582</v>
      </c>
      <c r="D571" s="11" t="s">
        <v>3583</v>
      </c>
      <c r="E571" s="11" t="s">
        <v>3589</v>
      </c>
    </row>
    <row r="572" spans="1:5" x14ac:dyDescent="0.25">
      <c r="A572" s="12">
        <v>45678</v>
      </c>
      <c r="B572">
        <v>2025</v>
      </c>
      <c r="C572" s="11" t="s">
        <v>3582</v>
      </c>
      <c r="D572" s="11" t="s">
        <v>3583</v>
      </c>
      <c r="E572" s="11" t="s">
        <v>3590</v>
      </c>
    </row>
    <row r="573" spans="1:5" x14ac:dyDescent="0.25">
      <c r="A573" s="12">
        <v>45679</v>
      </c>
      <c r="B573">
        <v>2025</v>
      </c>
      <c r="C573" s="11" t="s">
        <v>3582</v>
      </c>
      <c r="D573" s="11" t="s">
        <v>3583</v>
      </c>
      <c r="E573" s="11" t="s">
        <v>3584</v>
      </c>
    </row>
    <row r="574" spans="1:5" x14ac:dyDescent="0.25">
      <c r="A574" s="12">
        <v>45680</v>
      </c>
      <c r="B574">
        <v>2025</v>
      </c>
      <c r="C574" s="11" t="s">
        <v>3582</v>
      </c>
      <c r="D574" s="11" t="s">
        <v>3583</v>
      </c>
      <c r="E574" s="11" t="s">
        <v>3585</v>
      </c>
    </row>
    <row r="575" spans="1:5" x14ac:dyDescent="0.25">
      <c r="A575" s="12">
        <v>45681</v>
      </c>
      <c r="B575">
        <v>2025</v>
      </c>
      <c r="C575" s="11" t="s">
        <v>3582</v>
      </c>
      <c r="D575" s="11" t="s">
        <v>3583</v>
      </c>
      <c r="E575" s="11" t="s">
        <v>3586</v>
      </c>
    </row>
    <row r="576" spans="1:5" x14ac:dyDescent="0.25">
      <c r="A576" s="12">
        <v>45682</v>
      </c>
      <c r="B576">
        <v>2025</v>
      </c>
      <c r="C576" s="11" t="s">
        <v>3582</v>
      </c>
      <c r="D576" s="11" t="s">
        <v>3583</v>
      </c>
      <c r="E576" s="11" t="s">
        <v>3587</v>
      </c>
    </row>
    <row r="577" spans="1:5" x14ac:dyDescent="0.25">
      <c r="A577" s="12">
        <v>45683</v>
      </c>
      <c r="B577">
        <v>2025</v>
      </c>
      <c r="C577" s="11" t="s">
        <v>3582</v>
      </c>
      <c r="D577" s="11" t="s">
        <v>3583</v>
      </c>
      <c r="E577" s="11" t="s">
        <v>3588</v>
      </c>
    </row>
    <row r="578" spans="1:5" x14ac:dyDescent="0.25">
      <c r="A578" s="12">
        <v>45684</v>
      </c>
      <c r="B578">
        <v>2025</v>
      </c>
      <c r="C578" s="11" t="s">
        <v>3582</v>
      </c>
      <c r="D578" s="11" t="s">
        <v>3583</v>
      </c>
      <c r="E578" s="11" t="s">
        <v>3589</v>
      </c>
    </row>
    <row r="579" spans="1:5" x14ac:dyDescent="0.25">
      <c r="A579" s="12">
        <v>45685</v>
      </c>
      <c r="B579">
        <v>2025</v>
      </c>
      <c r="C579" s="11" t="s">
        <v>3582</v>
      </c>
      <c r="D579" s="11" t="s">
        <v>3583</v>
      </c>
      <c r="E579" s="11" t="s">
        <v>3590</v>
      </c>
    </row>
    <row r="580" spans="1:5" x14ac:dyDescent="0.25">
      <c r="A580" s="12">
        <v>45686</v>
      </c>
      <c r="B580">
        <v>2025</v>
      </c>
      <c r="C580" s="11" t="s">
        <v>3582</v>
      </c>
      <c r="D580" s="11" t="s">
        <v>3583</v>
      </c>
      <c r="E580" s="11" t="s">
        <v>3584</v>
      </c>
    </row>
    <row r="581" spans="1:5" x14ac:dyDescent="0.25">
      <c r="A581" s="12">
        <v>45687</v>
      </c>
      <c r="B581">
        <v>2025</v>
      </c>
      <c r="C581" s="11" t="s">
        <v>3582</v>
      </c>
      <c r="D581" s="11" t="s">
        <v>3583</v>
      </c>
      <c r="E581" s="11" t="s">
        <v>3585</v>
      </c>
    </row>
    <row r="582" spans="1:5" x14ac:dyDescent="0.25">
      <c r="A582" s="12">
        <v>45688</v>
      </c>
      <c r="B582">
        <v>2025</v>
      </c>
      <c r="C582" s="11" t="s">
        <v>3582</v>
      </c>
      <c r="D582" s="11" t="s">
        <v>3583</v>
      </c>
      <c r="E582" s="11" t="s">
        <v>3586</v>
      </c>
    </row>
    <row r="583" spans="1:5" x14ac:dyDescent="0.25">
      <c r="A583" s="12">
        <v>45689</v>
      </c>
      <c r="B583">
        <v>2025</v>
      </c>
      <c r="C583" s="11" t="s">
        <v>3591</v>
      </c>
      <c r="D583" s="11" t="s">
        <v>3583</v>
      </c>
      <c r="E583" s="11" t="s">
        <v>3587</v>
      </c>
    </row>
    <row r="584" spans="1:5" x14ac:dyDescent="0.25">
      <c r="A584" s="12">
        <v>45690</v>
      </c>
      <c r="B584">
        <v>2025</v>
      </c>
      <c r="C584" s="11" t="s">
        <v>3591</v>
      </c>
      <c r="D584" s="11" t="s">
        <v>3583</v>
      </c>
      <c r="E584" s="11" t="s">
        <v>3588</v>
      </c>
    </row>
    <row r="585" spans="1:5" x14ac:dyDescent="0.25">
      <c r="A585" s="12">
        <v>45691</v>
      </c>
      <c r="B585">
        <v>2025</v>
      </c>
      <c r="C585" s="11" t="s">
        <v>3591</v>
      </c>
      <c r="D585" s="11" t="s">
        <v>3583</v>
      </c>
      <c r="E585" s="11" t="s">
        <v>3589</v>
      </c>
    </row>
    <row r="586" spans="1:5" x14ac:dyDescent="0.25">
      <c r="A586" s="12">
        <v>45692</v>
      </c>
      <c r="B586">
        <v>2025</v>
      </c>
      <c r="C586" s="11" t="s">
        <v>3591</v>
      </c>
      <c r="D586" s="11" t="s">
        <v>3583</v>
      </c>
      <c r="E586" s="11" t="s">
        <v>3590</v>
      </c>
    </row>
    <row r="587" spans="1:5" x14ac:dyDescent="0.25">
      <c r="A587" s="12">
        <v>45693</v>
      </c>
      <c r="B587">
        <v>2025</v>
      </c>
      <c r="C587" s="11" t="s">
        <v>3591</v>
      </c>
      <c r="D587" s="11" t="s">
        <v>3583</v>
      </c>
      <c r="E587" s="11" t="s">
        <v>3584</v>
      </c>
    </row>
    <row r="588" spans="1:5" x14ac:dyDescent="0.25">
      <c r="A588" s="12">
        <v>45694</v>
      </c>
      <c r="B588">
        <v>2025</v>
      </c>
      <c r="C588" s="11" t="s">
        <v>3591</v>
      </c>
      <c r="D588" s="11" t="s">
        <v>3583</v>
      </c>
      <c r="E588" s="11" t="s">
        <v>3585</v>
      </c>
    </row>
    <row r="589" spans="1:5" x14ac:dyDescent="0.25">
      <c r="A589" s="12">
        <v>45695</v>
      </c>
      <c r="B589">
        <v>2025</v>
      </c>
      <c r="C589" s="11" t="s">
        <v>3591</v>
      </c>
      <c r="D589" s="11" t="s">
        <v>3583</v>
      </c>
      <c r="E589" s="11" t="s">
        <v>3586</v>
      </c>
    </row>
    <row r="590" spans="1:5" x14ac:dyDescent="0.25">
      <c r="A590" s="12">
        <v>45696</v>
      </c>
      <c r="B590">
        <v>2025</v>
      </c>
      <c r="C590" s="11" t="s">
        <v>3591</v>
      </c>
      <c r="D590" s="11" t="s">
        <v>3583</v>
      </c>
      <c r="E590" s="11" t="s">
        <v>3587</v>
      </c>
    </row>
    <row r="591" spans="1:5" x14ac:dyDescent="0.25">
      <c r="A591" s="12">
        <v>45697</v>
      </c>
      <c r="B591">
        <v>2025</v>
      </c>
      <c r="C591" s="11" t="s">
        <v>3591</v>
      </c>
      <c r="D591" s="11" t="s">
        <v>3583</v>
      </c>
      <c r="E591" s="11" t="s">
        <v>3588</v>
      </c>
    </row>
    <row r="592" spans="1:5" x14ac:dyDescent="0.25">
      <c r="A592" s="12">
        <v>45698</v>
      </c>
      <c r="B592">
        <v>2025</v>
      </c>
      <c r="C592" s="11" t="s">
        <v>3591</v>
      </c>
      <c r="D592" s="11" t="s">
        <v>3583</v>
      </c>
      <c r="E592" s="11" t="s">
        <v>3589</v>
      </c>
    </row>
    <row r="593" spans="1:5" x14ac:dyDescent="0.25">
      <c r="A593" s="12">
        <v>45699</v>
      </c>
      <c r="B593">
        <v>2025</v>
      </c>
      <c r="C593" s="11" t="s">
        <v>3591</v>
      </c>
      <c r="D593" s="11" t="s">
        <v>3583</v>
      </c>
      <c r="E593" s="11" t="s">
        <v>3590</v>
      </c>
    </row>
    <row r="594" spans="1:5" x14ac:dyDescent="0.25">
      <c r="A594" s="12">
        <v>45700</v>
      </c>
      <c r="B594">
        <v>2025</v>
      </c>
      <c r="C594" s="11" t="s">
        <v>3591</v>
      </c>
      <c r="D594" s="11" t="s">
        <v>3583</v>
      </c>
      <c r="E594" s="11" t="s">
        <v>3584</v>
      </c>
    </row>
    <row r="595" spans="1:5" x14ac:dyDescent="0.25">
      <c r="A595" s="12">
        <v>45701</v>
      </c>
      <c r="B595">
        <v>2025</v>
      </c>
      <c r="C595" s="11" t="s">
        <v>3591</v>
      </c>
      <c r="D595" s="11" t="s">
        <v>3583</v>
      </c>
      <c r="E595" s="11" t="s">
        <v>3585</v>
      </c>
    </row>
    <row r="596" spans="1:5" x14ac:dyDescent="0.25">
      <c r="A596" s="12">
        <v>45702</v>
      </c>
      <c r="B596">
        <v>2025</v>
      </c>
      <c r="C596" s="11" t="s">
        <v>3591</v>
      </c>
      <c r="D596" s="11" t="s">
        <v>3583</v>
      </c>
      <c r="E596" s="11" t="s">
        <v>3586</v>
      </c>
    </row>
    <row r="597" spans="1:5" x14ac:dyDescent="0.25">
      <c r="A597" s="12">
        <v>45703</v>
      </c>
      <c r="B597">
        <v>2025</v>
      </c>
      <c r="C597" s="11" t="s">
        <v>3591</v>
      </c>
      <c r="D597" s="11" t="s">
        <v>3583</v>
      </c>
      <c r="E597" s="11" t="s">
        <v>3587</v>
      </c>
    </row>
    <row r="598" spans="1:5" x14ac:dyDescent="0.25">
      <c r="A598" s="12">
        <v>45704</v>
      </c>
      <c r="B598">
        <v>2025</v>
      </c>
      <c r="C598" s="11" t="s">
        <v>3591</v>
      </c>
      <c r="D598" s="11" t="s">
        <v>3583</v>
      </c>
      <c r="E598" s="11" t="s">
        <v>3588</v>
      </c>
    </row>
    <row r="599" spans="1:5" x14ac:dyDescent="0.25">
      <c r="A599" s="12">
        <v>45705</v>
      </c>
      <c r="B599">
        <v>2025</v>
      </c>
      <c r="C599" s="11" t="s">
        <v>3591</v>
      </c>
      <c r="D599" s="11" t="s">
        <v>3583</v>
      </c>
      <c r="E599" s="11" t="s">
        <v>3589</v>
      </c>
    </row>
    <row r="600" spans="1:5" x14ac:dyDescent="0.25">
      <c r="A600" s="12">
        <v>45706</v>
      </c>
      <c r="B600">
        <v>2025</v>
      </c>
      <c r="C600" s="11" t="s">
        <v>3591</v>
      </c>
      <c r="D600" s="11" t="s">
        <v>3583</v>
      </c>
      <c r="E600" s="11" t="s">
        <v>3590</v>
      </c>
    </row>
    <row r="601" spans="1:5" x14ac:dyDescent="0.25">
      <c r="A601" s="12">
        <v>45707</v>
      </c>
      <c r="B601">
        <v>2025</v>
      </c>
      <c r="C601" s="11" t="s">
        <v>3591</v>
      </c>
      <c r="D601" s="11" t="s">
        <v>3583</v>
      </c>
      <c r="E601" s="11" t="s">
        <v>3584</v>
      </c>
    </row>
    <row r="602" spans="1:5" x14ac:dyDescent="0.25">
      <c r="A602" s="12">
        <v>45708</v>
      </c>
      <c r="B602">
        <v>2025</v>
      </c>
      <c r="C602" s="11" t="s">
        <v>3591</v>
      </c>
      <c r="D602" s="11" t="s">
        <v>3583</v>
      </c>
      <c r="E602" s="11" t="s">
        <v>3585</v>
      </c>
    </row>
    <row r="603" spans="1:5" x14ac:dyDescent="0.25">
      <c r="A603" s="12">
        <v>45709</v>
      </c>
      <c r="B603">
        <v>2025</v>
      </c>
      <c r="C603" s="11" t="s">
        <v>3591</v>
      </c>
      <c r="D603" s="11" t="s">
        <v>3583</v>
      </c>
      <c r="E603" s="11" t="s">
        <v>3586</v>
      </c>
    </row>
    <row r="604" spans="1:5" x14ac:dyDescent="0.25">
      <c r="A604" s="12">
        <v>45710</v>
      </c>
      <c r="B604">
        <v>2025</v>
      </c>
      <c r="C604" s="11" t="s">
        <v>3591</v>
      </c>
      <c r="D604" s="11" t="s">
        <v>3583</v>
      </c>
      <c r="E604" s="11" t="s">
        <v>3587</v>
      </c>
    </row>
    <row r="605" spans="1:5" x14ac:dyDescent="0.25">
      <c r="A605" s="12">
        <v>45711</v>
      </c>
      <c r="B605">
        <v>2025</v>
      </c>
      <c r="C605" s="11" t="s">
        <v>3591</v>
      </c>
      <c r="D605" s="11" t="s">
        <v>3583</v>
      </c>
      <c r="E605" s="11" t="s">
        <v>3588</v>
      </c>
    </row>
    <row r="606" spans="1:5" x14ac:dyDescent="0.25">
      <c r="A606" s="12">
        <v>45712</v>
      </c>
      <c r="B606">
        <v>2025</v>
      </c>
      <c r="C606" s="11" t="s">
        <v>3591</v>
      </c>
      <c r="D606" s="11" t="s">
        <v>3583</v>
      </c>
      <c r="E606" s="11" t="s">
        <v>3589</v>
      </c>
    </row>
    <row r="607" spans="1:5" x14ac:dyDescent="0.25">
      <c r="A607" s="12">
        <v>45713</v>
      </c>
      <c r="B607">
        <v>2025</v>
      </c>
      <c r="C607" s="11" t="s">
        <v>3591</v>
      </c>
      <c r="D607" s="11" t="s">
        <v>3583</v>
      </c>
      <c r="E607" s="11" t="s">
        <v>3590</v>
      </c>
    </row>
    <row r="608" spans="1:5" x14ac:dyDescent="0.25">
      <c r="A608" s="12">
        <v>45714</v>
      </c>
      <c r="B608">
        <v>2025</v>
      </c>
      <c r="C608" s="11" t="s">
        <v>3591</v>
      </c>
      <c r="D608" s="11" t="s">
        <v>3583</v>
      </c>
      <c r="E608" s="11" t="s">
        <v>3584</v>
      </c>
    </row>
    <row r="609" spans="1:5" x14ac:dyDescent="0.25">
      <c r="A609" s="12">
        <v>45715</v>
      </c>
      <c r="B609">
        <v>2025</v>
      </c>
      <c r="C609" s="11" t="s">
        <v>3591</v>
      </c>
      <c r="D609" s="11" t="s">
        <v>3583</v>
      </c>
      <c r="E609" s="11" t="s">
        <v>3585</v>
      </c>
    </row>
    <row r="610" spans="1:5" x14ac:dyDescent="0.25">
      <c r="A610" s="12">
        <v>45716</v>
      </c>
      <c r="B610">
        <v>2025</v>
      </c>
      <c r="C610" s="11" t="s">
        <v>3591</v>
      </c>
      <c r="D610" s="11" t="s">
        <v>3583</v>
      </c>
      <c r="E610" s="11" t="s">
        <v>3586</v>
      </c>
    </row>
    <row r="611" spans="1:5" x14ac:dyDescent="0.25">
      <c r="A611" s="12">
        <v>45717</v>
      </c>
      <c r="B611">
        <v>2025</v>
      </c>
      <c r="C611" s="11" t="s">
        <v>3592</v>
      </c>
      <c r="D611" s="11" t="s">
        <v>3583</v>
      </c>
      <c r="E611" s="11" t="s">
        <v>3587</v>
      </c>
    </row>
    <row r="612" spans="1:5" x14ac:dyDescent="0.25">
      <c r="A612" s="12">
        <v>45718</v>
      </c>
      <c r="B612">
        <v>2025</v>
      </c>
      <c r="C612" s="11" t="s">
        <v>3592</v>
      </c>
      <c r="D612" s="11" t="s">
        <v>3583</v>
      </c>
      <c r="E612" s="11" t="s">
        <v>3588</v>
      </c>
    </row>
    <row r="613" spans="1:5" x14ac:dyDescent="0.25">
      <c r="A613" s="12">
        <v>45719</v>
      </c>
      <c r="B613">
        <v>2025</v>
      </c>
      <c r="C613" s="11" t="s">
        <v>3592</v>
      </c>
      <c r="D613" s="11" t="s">
        <v>3583</v>
      </c>
      <c r="E613" s="11" t="s">
        <v>3589</v>
      </c>
    </row>
    <row r="614" spans="1:5" x14ac:dyDescent="0.25">
      <c r="A614" s="12">
        <v>45720</v>
      </c>
      <c r="B614">
        <v>2025</v>
      </c>
      <c r="C614" s="11" t="s">
        <v>3592</v>
      </c>
      <c r="D614" s="11" t="s">
        <v>3583</v>
      </c>
      <c r="E614" s="11" t="s">
        <v>3590</v>
      </c>
    </row>
    <row r="615" spans="1:5" x14ac:dyDescent="0.25">
      <c r="A615" s="12">
        <v>45721</v>
      </c>
      <c r="B615">
        <v>2025</v>
      </c>
      <c r="C615" s="11" t="s">
        <v>3592</v>
      </c>
      <c r="D615" s="11" t="s">
        <v>3583</v>
      </c>
      <c r="E615" s="11" t="s">
        <v>3584</v>
      </c>
    </row>
    <row r="616" spans="1:5" x14ac:dyDescent="0.25">
      <c r="A616" s="12">
        <v>45722</v>
      </c>
      <c r="B616">
        <v>2025</v>
      </c>
      <c r="C616" s="11" t="s">
        <v>3592</v>
      </c>
      <c r="D616" s="11" t="s">
        <v>3583</v>
      </c>
      <c r="E616" s="11" t="s">
        <v>3585</v>
      </c>
    </row>
    <row r="617" spans="1:5" x14ac:dyDescent="0.25">
      <c r="A617" s="12">
        <v>45723</v>
      </c>
      <c r="B617">
        <v>2025</v>
      </c>
      <c r="C617" s="11" t="s">
        <v>3592</v>
      </c>
      <c r="D617" s="11" t="s">
        <v>3583</v>
      </c>
      <c r="E617" s="11" t="s">
        <v>3586</v>
      </c>
    </row>
    <row r="618" spans="1:5" x14ac:dyDescent="0.25">
      <c r="A618" s="12">
        <v>45724</v>
      </c>
      <c r="B618">
        <v>2025</v>
      </c>
      <c r="C618" s="11" t="s">
        <v>3592</v>
      </c>
      <c r="D618" s="11" t="s">
        <v>3583</v>
      </c>
      <c r="E618" s="11" t="s">
        <v>3587</v>
      </c>
    </row>
    <row r="619" spans="1:5" x14ac:dyDescent="0.25">
      <c r="A619" s="12">
        <v>45725</v>
      </c>
      <c r="B619">
        <v>2025</v>
      </c>
      <c r="C619" s="11" t="s">
        <v>3592</v>
      </c>
      <c r="D619" s="11" t="s">
        <v>3583</v>
      </c>
      <c r="E619" s="11" t="s">
        <v>3588</v>
      </c>
    </row>
    <row r="620" spans="1:5" x14ac:dyDescent="0.25">
      <c r="A620" s="12">
        <v>45726</v>
      </c>
      <c r="B620">
        <v>2025</v>
      </c>
      <c r="C620" s="11" t="s">
        <v>3592</v>
      </c>
      <c r="D620" s="11" t="s">
        <v>3583</v>
      </c>
      <c r="E620" s="11" t="s">
        <v>3589</v>
      </c>
    </row>
    <row r="621" spans="1:5" x14ac:dyDescent="0.25">
      <c r="A621" s="12">
        <v>45727</v>
      </c>
      <c r="B621">
        <v>2025</v>
      </c>
      <c r="C621" s="11" t="s">
        <v>3592</v>
      </c>
      <c r="D621" s="11" t="s">
        <v>3583</v>
      </c>
      <c r="E621" s="11" t="s">
        <v>3590</v>
      </c>
    </row>
    <row r="622" spans="1:5" x14ac:dyDescent="0.25">
      <c r="A622" s="12">
        <v>45728</v>
      </c>
      <c r="B622">
        <v>2025</v>
      </c>
      <c r="C622" s="11" t="s">
        <v>3592</v>
      </c>
      <c r="D622" s="11" t="s">
        <v>3583</v>
      </c>
      <c r="E622" s="11" t="s">
        <v>3584</v>
      </c>
    </row>
    <row r="623" spans="1:5" x14ac:dyDescent="0.25">
      <c r="A623" s="12">
        <v>45729</v>
      </c>
      <c r="B623">
        <v>2025</v>
      </c>
      <c r="C623" s="11" t="s">
        <v>3592</v>
      </c>
      <c r="D623" s="11" t="s">
        <v>3583</v>
      </c>
      <c r="E623" s="11" t="s">
        <v>3585</v>
      </c>
    </row>
    <row r="624" spans="1:5" x14ac:dyDescent="0.25">
      <c r="A624" s="12">
        <v>45730</v>
      </c>
      <c r="B624">
        <v>2025</v>
      </c>
      <c r="C624" s="11" t="s">
        <v>3592</v>
      </c>
      <c r="D624" s="11" t="s">
        <v>3583</v>
      </c>
      <c r="E624" s="11" t="s">
        <v>3586</v>
      </c>
    </row>
    <row r="625" spans="1:5" x14ac:dyDescent="0.25">
      <c r="A625" s="12">
        <v>45731</v>
      </c>
      <c r="B625">
        <v>2025</v>
      </c>
      <c r="C625" s="11" t="s">
        <v>3592</v>
      </c>
      <c r="D625" s="11" t="s">
        <v>3583</v>
      </c>
      <c r="E625" s="11" t="s">
        <v>3587</v>
      </c>
    </row>
    <row r="626" spans="1:5" x14ac:dyDescent="0.25">
      <c r="A626" s="12">
        <v>45732</v>
      </c>
      <c r="B626">
        <v>2025</v>
      </c>
      <c r="C626" s="11" t="s">
        <v>3592</v>
      </c>
      <c r="D626" s="11" t="s">
        <v>3583</v>
      </c>
      <c r="E626" s="11" t="s">
        <v>3588</v>
      </c>
    </row>
    <row r="627" spans="1:5" x14ac:dyDescent="0.25">
      <c r="A627" s="12">
        <v>45733</v>
      </c>
      <c r="B627">
        <v>2025</v>
      </c>
      <c r="C627" s="11" t="s">
        <v>3592</v>
      </c>
      <c r="D627" s="11" t="s">
        <v>3583</v>
      </c>
      <c r="E627" s="11" t="s">
        <v>3589</v>
      </c>
    </row>
    <row r="628" spans="1:5" x14ac:dyDescent="0.25">
      <c r="A628" s="12">
        <v>45734</v>
      </c>
      <c r="B628">
        <v>2025</v>
      </c>
      <c r="C628" s="11" t="s">
        <v>3592</v>
      </c>
      <c r="D628" s="11" t="s">
        <v>3583</v>
      </c>
      <c r="E628" s="11" t="s">
        <v>3590</v>
      </c>
    </row>
    <row r="629" spans="1:5" x14ac:dyDescent="0.25">
      <c r="A629" s="12">
        <v>45735</v>
      </c>
      <c r="B629">
        <v>2025</v>
      </c>
      <c r="C629" s="11" t="s">
        <v>3592</v>
      </c>
      <c r="D629" s="11" t="s">
        <v>3583</v>
      </c>
      <c r="E629" s="11" t="s">
        <v>3584</v>
      </c>
    </row>
    <row r="630" spans="1:5" x14ac:dyDescent="0.25">
      <c r="A630" s="12">
        <v>45736</v>
      </c>
      <c r="B630">
        <v>2025</v>
      </c>
      <c r="C630" s="11" t="s">
        <v>3592</v>
      </c>
      <c r="D630" s="11" t="s">
        <v>3583</v>
      </c>
      <c r="E630" s="11" t="s">
        <v>3585</v>
      </c>
    </row>
    <row r="631" spans="1:5" x14ac:dyDescent="0.25">
      <c r="A631" s="12">
        <v>45737</v>
      </c>
      <c r="B631">
        <v>2025</v>
      </c>
      <c r="C631" s="11" t="s">
        <v>3592</v>
      </c>
      <c r="D631" s="11" t="s">
        <v>3583</v>
      </c>
      <c r="E631" s="11" t="s">
        <v>3586</v>
      </c>
    </row>
    <row r="632" spans="1:5" x14ac:dyDescent="0.25">
      <c r="A632" s="12">
        <v>45738</v>
      </c>
      <c r="B632">
        <v>2025</v>
      </c>
      <c r="C632" s="11" t="s">
        <v>3592</v>
      </c>
      <c r="D632" s="11" t="s">
        <v>3583</v>
      </c>
      <c r="E632" s="11" t="s">
        <v>3587</v>
      </c>
    </row>
    <row r="633" spans="1:5" x14ac:dyDescent="0.25">
      <c r="A633" s="12">
        <v>45739</v>
      </c>
      <c r="B633">
        <v>2025</v>
      </c>
      <c r="C633" s="11" t="s">
        <v>3592</v>
      </c>
      <c r="D633" s="11" t="s">
        <v>3583</v>
      </c>
      <c r="E633" s="11" t="s">
        <v>3588</v>
      </c>
    </row>
    <row r="634" spans="1:5" x14ac:dyDescent="0.25">
      <c r="A634" s="12">
        <v>45740</v>
      </c>
      <c r="B634">
        <v>2025</v>
      </c>
      <c r="C634" s="11" t="s">
        <v>3592</v>
      </c>
      <c r="D634" s="11" t="s">
        <v>3583</v>
      </c>
      <c r="E634" s="11" t="s">
        <v>3589</v>
      </c>
    </row>
    <row r="635" spans="1:5" x14ac:dyDescent="0.25">
      <c r="A635" s="12">
        <v>45741</v>
      </c>
      <c r="B635">
        <v>2025</v>
      </c>
      <c r="C635" s="11" t="s">
        <v>3592</v>
      </c>
      <c r="D635" s="11" t="s">
        <v>3583</v>
      </c>
      <c r="E635" s="11" t="s">
        <v>3590</v>
      </c>
    </row>
    <row r="636" spans="1:5" x14ac:dyDescent="0.25">
      <c r="A636" s="12">
        <v>45742</v>
      </c>
      <c r="B636">
        <v>2025</v>
      </c>
      <c r="C636" s="11" t="s">
        <v>3592</v>
      </c>
      <c r="D636" s="11" t="s">
        <v>3583</v>
      </c>
      <c r="E636" s="11" t="s">
        <v>3584</v>
      </c>
    </row>
    <row r="637" spans="1:5" x14ac:dyDescent="0.25">
      <c r="A637" s="12">
        <v>45743</v>
      </c>
      <c r="B637">
        <v>2025</v>
      </c>
      <c r="C637" s="11" t="s">
        <v>3592</v>
      </c>
      <c r="D637" s="11" t="s">
        <v>3583</v>
      </c>
      <c r="E637" s="11" t="s">
        <v>3585</v>
      </c>
    </row>
    <row r="638" spans="1:5" x14ac:dyDescent="0.25">
      <c r="A638" s="12">
        <v>45744</v>
      </c>
      <c r="B638">
        <v>2025</v>
      </c>
      <c r="C638" s="11" t="s">
        <v>3592</v>
      </c>
      <c r="D638" s="11" t="s">
        <v>3583</v>
      </c>
      <c r="E638" s="11" t="s">
        <v>3586</v>
      </c>
    </row>
    <row r="639" spans="1:5" x14ac:dyDescent="0.25">
      <c r="A639" s="12">
        <v>45745</v>
      </c>
      <c r="B639">
        <v>2025</v>
      </c>
      <c r="C639" s="11" t="s">
        <v>3592</v>
      </c>
      <c r="D639" s="11" t="s">
        <v>3583</v>
      </c>
      <c r="E639" s="11" t="s">
        <v>3587</v>
      </c>
    </row>
    <row r="640" spans="1:5" x14ac:dyDescent="0.25">
      <c r="A640" s="12">
        <v>45746</v>
      </c>
      <c r="B640">
        <v>2025</v>
      </c>
      <c r="C640" s="11" t="s">
        <v>3592</v>
      </c>
      <c r="D640" s="11" t="s">
        <v>3583</v>
      </c>
      <c r="E640" s="11" t="s">
        <v>3588</v>
      </c>
    </row>
    <row r="641" spans="1:5" x14ac:dyDescent="0.25">
      <c r="A641" s="12">
        <v>45747</v>
      </c>
      <c r="B641">
        <v>2025</v>
      </c>
      <c r="C641" s="11" t="s">
        <v>3592</v>
      </c>
      <c r="D641" s="11" t="s">
        <v>3583</v>
      </c>
      <c r="E641" s="11" t="s">
        <v>3589</v>
      </c>
    </row>
    <row r="642" spans="1:5" x14ac:dyDescent="0.25">
      <c r="A642" s="12">
        <v>46023</v>
      </c>
      <c r="B642">
        <v>2026</v>
      </c>
      <c r="C642" s="11" t="s">
        <v>3582</v>
      </c>
      <c r="D642" s="11" t="s">
        <v>3583</v>
      </c>
      <c r="E642" s="11" t="s">
        <v>3585</v>
      </c>
    </row>
    <row r="643" spans="1:5" x14ac:dyDescent="0.25">
      <c r="A643" s="12">
        <v>46024</v>
      </c>
      <c r="B643">
        <v>2026</v>
      </c>
      <c r="C643" s="11" t="s">
        <v>3582</v>
      </c>
      <c r="D643" s="11" t="s">
        <v>3583</v>
      </c>
      <c r="E643" s="11" t="s">
        <v>3586</v>
      </c>
    </row>
    <row r="644" spans="1:5" x14ac:dyDescent="0.25">
      <c r="A644" s="12">
        <v>46025</v>
      </c>
      <c r="B644">
        <v>2026</v>
      </c>
      <c r="C644" s="11" t="s">
        <v>3582</v>
      </c>
      <c r="D644" s="11" t="s">
        <v>3583</v>
      </c>
      <c r="E644" s="11" t="s">
        <v>3587</v>
      </c>
    </row>
    <row r="645" spans="1:5" x14ac:dyDescent="0.25">
      <c r="A645" s="12">
        <v>46026</v>
      </c>
      <c r="B645">
        <v>2026</v>
      </c>
      <c r="C645" s="11" t="s">
        <v>3582</v>
      </c>
      <c r="D645" s="11" t="s">
        <v>3583</v>
      </c>
      <c r="E645" s="11" t="s">
        <v>3588</v>
      </c>
    </row>
    <row r="646" spans="1:5" x14ac:dyDescent="0.25">
      <c r="A646" s="12">
        <v>46027</v>
      </c>
      <c r="B646">
        <v>2026</v>
      </c>
      <c r="C646" s="11" t="s">
        <v>3582</v>
      </c>
      <c r="D646" s="11" t="s">
        <v>3583</v>
      </c>
      <c r="E646" s="11" t="s">
        <v>3589</v>
      </c>
    </row>
    <row r="647" spans="1:5" x14ac:dyDescent="0.25">
      <c r="A647" s="12">
        <v>46028</v>
      </c>
      <c r="B647">
        <v>2026</v>
      </c>
      <c r="C647" s="11" t="s">
        <v>3582</v>
      </c>
      <c r="D647" s="11" t="s">
        <v>3583</v>
      </c>
      <c r="E647" s="11" t="s">
        <v>3590</v>
      </c>
    </row>
    <row r="648" spans="1:5" x14ac:dyDescent="0.25">
      <c r="A648" s="12">
        <v>46029</v>
      </c>
      <c r="B648">
        <v>2026</v>
      </c>
      <c r="C648" s="11" t="s">
        <v>3582</v>
      </c>
      <c r="D648" s="11" t="s">
        <v>3583</v>
      </c>
      <c r="E648" s="11" t="s">
        <v>3584</v>
      </c>
    </row>
    <row r="649" spans="1:5" x14ac:dyDescent="0.25">
      <c r="A649" s="12">
        <v>46030</v>
      </c>
      <c r="B649">
        <v>2026</v>
      </c>
      <c r="C649" s="11" t="s">
        <v>3582</v>
      </c>
      <c r="D649" s="11" t="s">
        <v>3583</v>
      </c>
      <c r="E649" s="11" t="s">
        <v>3585</v>
      </c>
    </row>
    <row r="650" spans="1:5" x14ac:dyDescent="0.25">
      <c r="A650" s="12">
        <v>46031</v>
      </c>
      <c r="B650">
        <v>2026</v>
      </c>
      <c r="C650" s="11" t="s">
        <v>3582</v>
      </c>
      <c r="D650" s="11" t="s">
        <v>3583</v>
      </c>
      <c r="E650" s="11" t="s">
        <v>3586</v>
      </c>
    </row>
    <row r="651" spans="1:5" x14ac:dyDescent="0.25">
      <c r="A651" s="12">
        <v>46032</v>
      </c>
      <c r="B651">
        <v>2026</v>
      </c>
      <c r="C651" s="11" t="s">
        <v>3582</v>
      </c>
      <c r="D651" s="11" t="s">
        <v>3583</v>
      </c>
      <c r="E651" s="11" t="s">
        <v>3587</v>
      </c>
    </row>
    <row r="652" spans="1:5" x14ac:dyDescent="0.25">
      <c r="A652" s="12">
        <v>46033</v>
      </c>
      <c r="B652">
        <v>2026</v>
      </c>
      <c r="C652" s="11" t="s">
        <v>3582</v>
      </c>
      <c r="D652" s="11" t="s">
        <v>3583</v>
      </c>
      <c r="E652" s="11" t="s">
        <v>3588</v>
      </c>
    </row>
    <row r="653" spans="1:5" x14ac:dyDescent="0.25">
      <c r="A653" s="12">
        <v>46034</v>
      </c>
      <c r="B653">
        <v>2026</v>
      </c>
      <c r="C653" s="11" t="s">
        <v>3582</v>
      </c>
      <c r="D653" s="11" t="s">
        <v>3583</v>
      </c>
      <c r="E653" s="11" t="s">
        <v>3589</v>
      </c>
    </row>
    <row r="654" spans="1:5" x14ac:dyDescent="0.25">
      <c r="A654" s="12">
        <v>46035</v>
      </c>
      <c r="B654">
        <v>2026</v>
      </c>
      <c r="C654" s="11" t="s">
        <v>3582</v>
      </c>
      <c r="D654" s="11" t="s">
        <v>3583</v>
      </c>
      <c r="E654" s="11" t="s">
        <v>3590</v>
      </c>
    </row>
    <row r="655" spans="1:5" x14ac:dyDescent="0.25">
      <c r="A655" s="12">
        <v>46036</v>
      </c>
      <c r="B655">
        <v>2026</v>
      </c>
      <c r="C655" s="11" t="s">
        <v>3582</v>
      </c>
      <c r="D655" s="11" t="s">
        <v>3583</v>
      </c>
      <c r="E655" s="11" t="s">
        <v>3584</v>
      </c>
    </row>
    <row r="656" spans="1:5" x14ac:dyDescent="0.25">
      <c r="A656" s="12">
        <v>46037</v>
      </c>
      <c r="B656">
        <v>2026</v>
      </c>
      <c r="C656" s="11" t="s">
        <v>3582</v>
      </c>
      <c r="D656" s="11" t="s">
        <v>3583</v>
      </c>
      <c r="E656" s="11" t="s">
        <v>3585</v>
      </c>
    </row>
    <row r="657" spans="1:5" x14ac:dyDescent="0.25">
      <c r="A657" s="12">
        <v>46038</v>
      </c>
      <c r="B657">
        <v>2026</v>
      </c>
      <c r="C657" s="11" t="s">
        <v>3582</v>
      </c>
      <c r="D657" s="11" t="s">
        <v>3583</v>
      </c>
      <c r="E657" s="11" t="s">
        <v>3586</v>
      </c>
    </row>
    <row r="658" spans="1:5" x14ac:dyDescent="0.25">
      <c r="A658" s="12">
        <v>46039</v>
      </c>
      <c r="B658">
        <v>2026</v>
      </c>
      <c r="C658" s="11" t="s">
        <v>3582</v>
      </c>
      <c r="D658" s="11" t="s">
        <v>3583</v>
      </c>
      <c r="E658" s="11" t="s">
        <v>3587</v>
      </c>
    </row>
    <row r="659" spans="1:5" x14ac:dyDescent="0.25">
      <c r="A659" s="12">
        <v>46040</v>
      </c>
      <c r="B659">
        <v>2026</v>
      </c>
      <c r="C659" s="11" t="s">
        <v>3582</v>
      </c>
      <c r="D659" s="11" t="s">
        <v>3583</v>
      </c>
      <c r="E659" s="11" t="s">
        <v>3588</v>
      </c>
    </row>
    <row r="660" spans="1:5" x14ac:dyDescent="0.25">
      <c r="A660" s="12">
        <v>46041</v>
      </c>
      <c r="B660">
        <v>2026</v>
      </c>
      <c r="C660" s="11" t="s">
        <v>3582</v>
      </c>
      <c r="D660" s="11" t="s">
        <v>3583</v>
      </c>
      <c r="E660" s="11" t="s">
        <v>3589</v>
      </c>
    </row>
    <row r="661" spans="1:5" x14ac:dyDescent="0.25">
      <c r="A661" s="12">
        <v>46042</v>
      </c>
      <c r="B661">
        <v>2026</v>
      </c>
      <c r="C661" s="11" t="s">
        <v>3582</v>
      </c>
      <c r="D661" s="11" t="s">
        <v>3583</v>
      </c>
      <c r="E661" s="11" t="s">
        <v>3590</v>
      </c>
    </row>
    <row r="662" spans="1:5" x14ac:dyDescent="0.25">
      <c r="A662" s="12">
        <v>46043</v>
      </c>
      <c r="B662">
        <v>2026</v>
      </c>
      <c r="C662" s="11" t="s">
        <v>3582</v>
      </c>
      <c r="D662" s="11" t="s">
        <v>3583</v>
      </c>
      <c r="E662" s="11" t="s">
        <v>3584</v>
      </c>
    </row>
    <row r="663" spans="1:5" x14ac:dyDescent="0.25">
      <c r="A663" s="12">
        <v>46044</v>
      </c>
      <c r="B663">
        <v>2026</v>
      </c>
      <c r="C663" s="11" t="s">
        <v>3582</v>
      </c>
      <c r="D663" s="11" t="s">
        <v>3583</v>
      </c>
      <c r="E663" s="11" t="s">
        <v>3585</v>
      </c>
    </row>
    <row r="664" spans="1:5" x14ac:dyDescent="0.25">
      <c r="A664" s="12">
        <v>46045</v>
      </c>
      <c r="B664">
        <v>2026</v>
      </c>
      <c r="C664" s="11" t="s">
        <v>3582</v>
      </c>
      <c r="D664" s="11" t="s">
        <v>3583</v>
      </c>
      <c r="E664" s="11" t="s">
        <v>3586</v>
      </c>
    </row>
    <row r="665" spans="1:5" x14ac:dyDescent="0.25">
      <c r="A665" s="12">
        <v>46046</v>
      </c>
      <c r="B665">
        <v>2026</v>
      </c>
      <c r="C665" s="11" t="s">
        <v>3582</v>
      </c>
      <c r="D665" s="11" t="s">
        <v>3583</v>
      </c>
      <c r="E665" s="11" t="s">
        <v>3587</v>
      </c>
    </row>
    <row r="666" spans="1:5" x14ac:dyDescent="0.25">
      <c r="A666" s="12">
        <v>46047</v>
      </c>
      <c r="B666">
        <v>2026</v>
      </c>
      <c r="C666" s="11" t="s">
        <v>3582</v>
      </c>
      <c r="D666" s="11" t="s">
        <v>3583</v>
      </c>
      <c r="E666" s="11" t="s">
        <v>3588</v>
      </c>
    </row>
    <row r="667" spans="1:5" x14ac:dyDescent="0.25">
      <c r="A667" s="12">
        <v>46048</v>
      </c>
      <c r="B667">
        <v>2026</v>
      </c>
      <c r="C667" s="11" t="s">
        <v>3582</v>
      </c>
      <c r="D667" s="11" t="s">
        <v>3583</v>
      </c>
      <c r="E667" s="11" t="s">
        <v>3589</v>
      </c>
    </row>
    <row r="668" spans="1:5" x14ac:dyDescent="0.25">
      <c r="A668" s="12">
        <v>46049</v>
      </c>
      <c r="B668">
        <v>2026</v>
      </c>
      <c r="C668" s="11" t="s">
        <v>3582</v>
      </c>
      <c r="D668" s="11" t="s">
        <v>3583</v>
      </c>
      <c r="E668" s="11" t="s">
        <v>3590</v>
      </c>
    </row>
    <row r="669" spans="1:5" x14ac:dyDescent="0.25">
      <c r="A669" s="12">
        <v>46050</v>
      </c>
      <c r="B669">
        <v>2026</v>
      </c>
      <c r="C669" s="11" t="s">
        <v>3582</v>
      </c>
      <c r="D669" s="11" t="s">
        <v>3583</v>
      </c>
      <c r="E669" s="11" t="s">
        <v>3584</v>
      </c>
    </row>
    <row r="670" spans="1:5" x14ac:dyDescent="0.25">
      <c r="A670" s="12">
        <v>46051</v>
      </c>
      <c r="B670">
        <v>2026</v>
      </c>
      <c r="C670" s="11" t="s">
        <v>3582</v>
      </c>
      <c r="D670" s="11" t="s">
        <v>3583</v>
      </c>
      <c r="E670" s="11" t="s">
        <v>3585</v>
      </c>
    </row>
    <row r="671" spans="1:5" x14ac:dyDescent="0.25">
      <c r="A671" s="12">
        <v>46052</v>
      </c>
      <c r="B671">
        <v>2026</v>
      </c>
      <c r="C671" s="11" t="s">
        <v>3582</v>
      </c>
      <c r="D671" s="11" t="s">
        <v>3583</v>
      </c>
      <c r="E671" s="11" t="s">
        <v>3586</v>
      </c>
    </row>
    <row r="672" spans="1:5" x14ac:dyDescent="0.25">
      <c r="A672" s="12">
        <v>46053</v>
      </c>
      <c r="B672">
        <v>2026</v>
      </c>
      <c r="C672" s="11" t="s">
        <v>3582</v>
      </c>
      <c r="D672" s="11" t="s">
        <v>3583</v>
      </c>
      <c r="E672" s="11" t="s">
        <v>3587</v>
      </c>
    </row>
    <row r="673" spans="1:5" x14ac:dyDescent="0.25">
      <c r="A673" s="12">
        <v>46054</v>
      </c>
      <c r="B673">
        <v>2026</v>
      </c>
      <c r="C673" s="11" t="s">
        <v>3591</v>
      </c>
      <c r="D673" s="11" t="s">
        <v>3583</v>
      </c>
      <c r="E673" s="11" t="s">
        <v>3588</v>
      </c>
    </row>
    <row r="674" spans="1:5" x14ac:dyDescent="0.25">
      <c r="A674" s="12">
        <v>46055</v>
      </c>
      <c r="B674">
        <v>2026</v>
      </c>
      <c r="C674" s="11" t="s">
        <v>3591</v>
      </c>
      <c r="D674" s="11" t="s">
        <v>3583</v>
      </c>
      <c r="E674" s="11" t="s">
        <v>3589</v>
      </c>
    </row>
    <row r="675" spans="1:5" x14ac:dyDescent="0.25">
      <c r="A675" s="12">
        <v>46056</v>
      </c>
      <c r="B675">
        <v>2026</v>
      </c>
      <c r="C675" s="11" t="s">
        <v>3591</v>
      </c>
      <c r="D675" s="11" t="s">
        <v>3583</v>
      </c>
      <c r="E675" s="11" t="s">
        <v>3590</v>
      </c>
    </row>
    <row r="676" spans="1:5" x14ac:dyDescent="0.25">
      <c r="A676" s="12">
        <v>46057</v>
      </c>
      <c r="B676">
        <v>2026</v>
      </c>
      <c r="C676" s="11" t="s">
        <v>3591</v>
      </c>
      <c r="D676" s="11" t="s">
        <v>3583</v>
      </c>
      <c r="E676" s="11" t="s">
        <v>3584</v>
      </c>
    </row>
    <row r="677" spans="1:5" x14ac:dyDescent="0.25">
      <c r="A677" s="12">
        <v>46058</v>
      </c>
      <c r="B677">
        <v>2026</v>
      </c>
      <c r="C677" s="11" t="s">
        <v>3591</v>
      </c>
      <c r="D677" s="11" t="s">
        <v>3583</v>
      </c>
      <c r="E677" s="11" t="s">
        <v>3585</v>
      </c>
    </row>
    <row r="678" spans="1:5" x14ac:dyDescent="0.25">
      <c r="A678" s="12">
        <v>46059</v>
      </c>
      <c r="B678">
        <v>2026</v>
      </c>
      <c r="C678" s="11" t="s">
        <v>3591</v>
      </c>
      <c r="D678" s="11" t="s">
        <v>3583</v>
      </c>
      <c r="E678" s="11" t="s">
        <v>3586</v>
      </c>
    </row>
    <row r="679" spans="1:5" x14ac:dyDescent="0.25">
      <c r="A679" s="12">
        <v>46060</v>
      </c>
      <c r="B679">
        <v>2026</v>
      </c>
      <c r="C679" s="11" t="s">
        <v>3591</v>
      </c>
      <c r="D679" s="11" t="s">
        <v>3583</v>
      </c>
      <c r="E679" s="11" t="s">
        <v>3587</v>
      </c>
    </row>
    <row r="680" spans="1:5" x14ac:dyDescent="0.25">
      <c r="A680" s="12">
        <v>46061</v>
      </c>
      <c r="B680">
        <v>2026</v>
      </c>
      <c r="C680" s="11" t="s">
        <v>3591</v>
      </c>
      <c r="D680" s="11" t="s">
        <v>3583</v>
      </c>
      <c r="E680" s="11" t="s">
        <v>3588</v>
      </c>
    </row>
    <row r="681" spans="1:5" x14ac:dyDescent="0.25">
      <c r="A681" s="12">
        <v>46062</v>
      </c>
      <c r="B681">
        <v>2026</v>
      </c>
      <c r="C681" s="11" t="s">
        <v>3591</v>
      </c>
      <c r="D681" s="11" t="s">
        <v>3583</v>
      </c>
      <c r="E681" s="11" t="s">
        <v>3589</v>
      </c>
    </row>
    <row r="682" spans="1:5" x14ac:dyDescent="0.25">
      <c r="A682" s="12">
        <v>46063</v>
      </c>
      <c r="B682">
        <v>2026</v>
      </c>
      <c r="C682" s="11" t="s">
        <v>3591</v>
      </c>
      <c r="D682" s="11" t="s">
        <v>3583</v>
      </c>
      <c r="E682" s="11" t="s">
        <v>3590</v>
      </c>
    </row>
    <row r="683" spans="1:5" x14ac:dyDescent="0.25">
      <c r="A683" s="12">
        <v>46064</v>
      </c>
      <c r="B683">
        <v>2026</v>
      </c>
      <c r="C683" s="11" t="s">
        <v>3591</v>
      </c>
      <c r="D683" s="11" t="s">
        <v>3583</v>
      </c>
      <c r="E683" s="11" t="s">
        <v>3584</v>
      </c>
    </row>
    <row r="684" spans="1:5" x14ac:dyDescent="0.25">
      <c r="A684" s="12">
        <v>46065</v>
      </c>
      <c r="B684">
        <v>2026</v>
      </c>
      <c r="C684" s="11" t="s">
        <v>3591</v>
      </c>
      <c r="D684" s="11" t="s">
        <v>3583</v>
      </c>
      <c r="E684" s="11" t="s">
        <v>3585</v>
      </c>
    </row>
    <row r="685" spans="1:5" x14ac:dyDescent="0.25">
      <c r="A685" s="12">
        <v>46066</v>
      </c>
      <c r="B685">
        <v>2026</v>
      </c>
      <c r="C685" s="11" t="s">
        <v>3591</v>
      </c>
      <c r="D685" s="11" t="s">
        <v>3583</v>
      </c>
      <c r="E685" s="11" t="s">
        <v>3586</v>
      </c>
    </row>
    <row r="686" spans="1:5" x14ac:dyDescent="0.25">
      <c r="A686" s="12">
        <v>46067</v>
      </c>
      <c r="B686">
        <v>2026</v>
      </c>
      <c r="C686" s="11" t="s">
        <v>3591</v>
      </c>
      <c r="D686" s="11" t="s">
        <v>3583</v>
      </c>
      <c r="E686" s="11" t="s">
        <v>3587</v>
      </c>
    </row>
    <row r="687" spans="1:5" x14ac:dyDescent="0.25">
      <c r="A687" s="12">
        <v>46068</v>
      </c>
      <c r="B687">
        <v>2026</v>
      </c>
      <c r="C687" s="11" t="s">
        <v>3591</v>
      </c>
      <c r="D687" s="11" t="s">
        <v>3583</v>
      </c>
      <c r="E687" s="11" t="s">
        <v>3588</v>
      </c>
    </row>
    <row r="688" spans="1:5" x14ac:dyDescent="0.25">
      <c r="A688" s="12">
        <v>46069</v>
      </c>
      <c r="B688">
        <v>2026</v>
      </c>
      <c r="C688" s="11" t="s">
        <v>3591</v>
      </c>
      <c r="D688" s="11" t="s">
        <v>3583</v>
      </c>
      <c r="E688" s="11" t="s">
        <v>3589</v>
      </c>
    </row>
    <row r="689" spans="1:5" x14ac:dyDescent="0.25">
      <c r="A689" s="12">
        <v>46070</v>
      </c>
      <c r="B689">
        <v>2026</v>
      </c>
      <c r="C689" s="11" t="s">
        <v>3591</v>
      </c>
      <c r="D689" s="11" t="s">
        <v>3583</v>
      </c>
      <c r="E689" s="11" t="s">
        <v>3590</v>
      </c>
    </row>
    <row r="690" spans="1:5" x14ac:dyDescent="0.25">
      <c r="A690" s="12">
        <v>46071</v>
      </c>
      <c r="B690">
        <v>2026</v>
      </c>
      <c r="C690" s="11" t="s">
        <v>3591</v>
      </c>
      <c r="D690" s="11" t="s">
        <v>3583</v>
      </c>
      <c r="E690" s="11" t="s">
        <v>3584</v>
      </c>
    </row>
    <row r="691" spans="1:5" x14ac:dyDescent="0.25">
      <c r="A691" s="12">
        <v>46072</v>
      </c>
      <c r="B691">
        <v>2026</v>
      </c>
      <c r="C691" s="11" t="s">
        <v>3591</v>
      </c>
      <c r="D691" s="11" t="s">
        <v>3583</v>
      </c>
      <c r="E691" s="11" t="s">
        <v>3585</v>
      </c>
    </row>
    <row r="692" spans="1:5" x14ac:dyDescent="0.25">
      <c r="A692" s="12">
        <v>46073</v>
      </c>
      <c r="B692">
        <v>2026</v>
      </c>
      <c r="C692" s="11" t="s">
        <v>3591</v>
      </c>
      <c r="D692" s="11" t="s">
        <v>3583</v>
      </c>
      <c r="E692" s="11" t="s">
        <v>3586</v>
      </c>
    </row>
    <row r="693" spans="1:5" x14ac:dyDescent="0.25">
      <c r="A693" s="12">
        <v>46074</v>
      </c>
      <c r="B693">
        <v>2026</v>
      </c>
      <c r="C693" s="11" t="s">
        <v>3591</v>
      </c>
      <c r="D693" s="11" t="s">
        <v>3583</v>
      </c>
      <c r="E693" s="11" t="s">
        <v>3587</v>
      </c>
    </row>
    <row r="694" spans="1:5" x14ac:dyDescent="0.25">
      <c r="A694" s="12">
        <v>46075</v>
      </c>
      <c r="B694">
        <v>2026</v>
      </c>
      <c r="C694" s="11" t="s">
        <v>3591</v>
      </c>
      <c r="D694" s="11" t="s">
        <v>3583</v>
      </c>
      <c r="E694" s="11" t="s">
        <v>3588</v>
      </c>
    </row>
    <row r="695" spans="1:5" x14ac:dyDescent="0.25">
      <c r="A695" s="12">
        <v>46076</v>
      </c>
      <c r="B695">
        <v>2026</v>
      </c>
      <c r="C695" s="11" t="s">
        <v>3591</v>
      </c>
      <c r="D695" s="11" t="s">
        <v>3583</v>
      </c>
      <c r="E695" s="11" t="s">
        <v>3589</v>
      </c>
    </row>
    <row r="696" spans="1:5" x14ac:dyDescent="0.25">
      <c r="A696" s="12">
        <v>46077</v>
      </c>
      <c r="B696">
        <v>2026</v>
      </c>
      <c r="C696" s="11" t="s">
        <v>3591</v>
      </c>
      <c r="D696" s="11" t="s">
        <v>3583</v>
      </c>
      <c r="E696" s="11" t="s">
        <v>3590</v>
      </c>
    </row>
    <row r="697" spans="1:5" x14ac:dyDescent="0.25">
      <c r="A697" s="12">
        <v>46078</v>
      </c>
      <c r="B697">
        <v>2026</v>
      </c>
      <c r="C697" s="11" t="s">
        <v>3591</v>
      </c>
      <c r="D697" s="11" t="s">
        <v>3583</v>
      </c>
      <c r="E697" s="11" t="s">
        <v>3584</v>
      </c>
    </row>
    <row r="698" spans="1:5" x14ac:dyDescent="0.25">
      <c r="A698" s="12">
        <v>46079</v>
      </c>
      <c r="B698">
        <v>2026</v>
      </c>
      <c r="C698" s="11" t="s">
        <v>3591</v>
      </c>
      <c r="D698" s="11" t="s">
        <v>3583</v>
      </c>
      <c r="E698" s="11" t="s">
        <v>3585</v>
      </c>
    </row>
    <row r="699" spans="1:5" x14ac:dyDescent="0.25">
      <c r="A699" s="12">
        <v>46080</v>
      </c>
      <c r="B699">
        <v>2026</v>
      </c>
      <c r="C699" s="11" t="s">
        <v>3591</v>
      </c>
      <c r="D699" s="11" t="s">
        <v>3583</v>
      </c>
      <c r="E699" s="11" t="s">
        <v>3586</v>
      </c>
    </row>
    <row r="700" spans="1:5" x14ac:dyDescent="0.25">
      <c r="A700" s="12">
        <v>46081</v>
      </c>
      <c r="B700">
        <v>2026</v>
      </c>
      <c r="C700" s="11" t="s">
        <v>3591</v>
      </c>
      <c r="D700" s="11" t="s">
        <v>3583</v>
      </c>
      <c r="E700" s="11" t="s">
        <v>3587</v>
      </c>
    </row>
    <row r="701" spans="1:5" x14ac:dyDescent="0.25">
      <c r="A701" s="12">
        <v>46082</v>
      </c>
      <c r="B701">
        <v>2026</v>
      </c>
      <c r="C701" s="11" t="s">
        <v>3592</v>
      </c>
      <c r="D701" s="11" t="s">
        <v>3583</v>
      </c>
      <c r="E701" s="11" t="s">
        <v>3588</v>
      </c>
    </row>
    <row r="702" spans="1:5" x14ac:dyDescent="0.25">
      <c r="A702" s="12">
        <v>46083</v>
      </c>
      <c r="B702">
        <v>2026</v>
      </c>
      <c r="C702" s="11" t="s">
        <v>3592</v>
      </c>
      <c r="D702" s="11" t="s">
        <v>3583</v>
      </c>
      <c r="E702" s="11" t="s">
        <v>3589</v>
      </c>
    </row>
    <row r="703" spans="1:5" x14ac:dyDescent="0.25">
      <c r="A703" s="12">
        <v>46084</v>
      </c>
      <c r="B703">
        <v>2026</v>
      </c>
      <c r="C703" s="11" t="s">
        <v>3592</v>
      </c>
      <c r="D703" s="11" t="s">
        <v>3583</v>
      </c>
      <c r="E703" s="11" t="s">
        <v>3590</v>
      </c>
    </row>
    <row r="704" spans="1:5" x14ac:dyDescent="0.25">
      <c r="A704" s="12">
        <v>46085</v>
      </c>
      <c r="B704">
        <v>2026</v>
      </c>
      <c r="C704" s="11" t="s">
        <v>3592</v>
      </c>
      <c r="D704" s="11" t="s">
        <v>3583</v>
      </c>
      <c r="E704" s="11" t="s">
        <v>3584</v>
      </c>
    </row>
    <row r="705" spans="1:5" x14ac:dyDescent="0.25">
      <c r="A705" s="12">
        <v>46086</v>
      </c>
      <c r="B705">
        <v>2026</v>
      </c>
      <c r="C705" s="11" t="s">
        <v>3592</v>
      </c>
      <c r="D705" s="11" t="s">
        <v>3583</v>
      </c>
      <c r="E705" s="11" t="s">
        <v>3585</v>
      </c>
    </row>
    <row r="706" spans="1:5" x14ac:dyDescent="0.25">
      <c r="A706" s="12">
        <v>46087</v>
      </c>
      <c r="B706">
        <v>2026</v>
      </c>
      <c r="C706" s="11" t="s">
        <v>3592</v>
      </c>
      <c r="D706" s="11" t="s">
        <v>3583</v>
      </c>
      <c r="E706" s="11" t="s">
        <v>3586</v>
      </c>
    </row>
    <row r="707" spans="1:5" x14ac:dyDescent="0.25">
      <c r="A707" s="12">
        <v>46088</v>
      </c>
      <c r="B707">
        <v>2026</v>
      </c>
      <c r="C707" s="11" t="s">
        <v>3592</v>
      </c>
      <c r="D707" s="11" t="s">
        <v>3583</v>
      </c>
      <c r="E707" s="11" t="s">
        <v>3587</v>
      </c>
    </row>
    <row r="708" spans="1:5" x14ac:dyDescent="0.25">
      <c r="A708" s="12">
        <v>46089</v>
      </c>
      <c r="B708">
        <v>2026</v>
      </c>
      <c r="C708" s="11" t="s">
        <v>3592</v>
      </c>
      <c r="D708" s="11" t="s">
        <v>3583</v>
      </c>
      <c r="E708" s="11" t="s">
        <v>3588</v>
      </c>
    </row>
    <row r="709" spans="1:5" x14ac:dyDescent="0.25">
      <c r="A709" s="12">
        <v>46090</v>
      </c>
      <c r="B709">
        <v>2026</v>
      </c>
      <c r="C709" s="11" t="s">
        <v>3592</v>
      </c>
      <c r="D709" s="11" t="s">
        <v>3583</v>
      </c>
      <c r="E709" s="11" t="s">
        <v>3589</v>
      </c>
    </row>
    <row r="710" spans="1:5" x14ac:dyDescent="0.25">
      <c r="A710" s="12">
        <v>46091</v>
      </c>
      <c r="B710">
        <v>2026</v>
      </c>
      <c r="C710" s="11" t="s">
        <v>3592</v>
      </c>
      <c r="D710" s="11" t="s">
        <v>3583</v>
      </c>
      <c r="E710" s="11" t="s">
        <v>3590</v>
      </c>
    </row>
    <row r="711" spans="1:5" x14ac:dyDescent="0.25">
      <c r="A711" s="12">
        <v>46092</v>
      </c>
      <c r="B711">
        <v>2026</v>
      </c>
      <c r="C711" s="11" t="s">
        <v>3592</v>
      </c>
      <c r="D711" s="11" t="s">
        <v>3583</v>
      </c>
      <c r="E711" s="11" t="s">
        <v>3584</v>
      </c>
    </row>
    <row r="712" spans="1:5" x14ac:dyDescent="0.25">
      <c r="A712" s="12">
        <v>46093</v>
      </c>
      <c r="B712">
        <v>2026</v>
      </c>
      <c r="C712" s="11" t="s">
        <v>3592</v>
      </c>
      <c r="D712" s="11" t="s">
        <v>3583</v>
      </c>
      <c r="E712" s="11" t="s">
        <v>3585</v>
      </c>
    </row>
    <row r="713" spans="1:5" x14ac:dyDescent="0.25">
      <c r="A713" s="12">
        <v>46094</v>
      </c>
      <c r="B713">
        <v>2026</v>
      </c>
      <c r="C713" s="11" t="s">
        <v>3592</v>
      </c>
      <c r="D713" s="11" t="s">
        <v>3583</v>
      </c>
      <c r="E713" s="11" t="s">
        <v>3586</v>
      </c>
    </row>
    <row r="714" spans="1:5" x14ac:dyDescent="0.25">
      <c r="A714" s="12">
        <v>46095</v>
      </c>
      <c r="B714">
        <v>2026</v>
      </c>
      <c r="C714" s="11" t="s">
        <v>3592</v>
      </c>
      <c r="D714" s="11" t="s">
        <v>3583</v>
      </c>
      <c r="E714" s="11" t="s">
        <v>3587</v>
      </c>
    </row>
    <row r="715" spans="1:5" x14ac:dyDescent="0.25">
      <c r="A715" s="12">
        <v>46096</v>
      </c>
      <c r="B715">
        <v>2026</v>
      </c>
      <c r="C715" s="11" t="s">
        <v>3592</v>
      </c>
      <c r="D715" s="11" t="s">
        <v>3583</v>
      </c>
      <c r="E715" s="11" t="s">
        <v>3588</v>
      </c>
    </row>
    <row r="716" spans="1:5" x14ac:dyDescent="0.25">
      <c r="A716" s="12">
        <v>46097</v>
      </c>
      <c r="B716">
        <v>2026</v>
      </c>
      <c r="C716" s="11" t="s">
        <v>3592</v>
      </c>
      <c r="D716" s="11" t="s">
        <v>3583</v>
      </c>
      <c r="E716" s="11" t="s">
        <v>3589</v>
      </c>
    </row>
    <row r="717" spans="1:5" x14ac:dyDescent="0.25">
      <c r="A717" s="12">
        <v>46098</v>
      </c>
      <c r="B717">
        <v>2026</v>
      </c>
      <c r="C717" s="11" t="s">
        <v>3592</v>
      </c>
      <c r="D717" s="11" t="s">
        <v>3583</v>
      </c>
      <c r="E717" s="11" t="s">
        <v>3590</v>
      </c>
    </row>
    <row r="718" spans="1:5" x14ac:dyDescent="0.25">
      <c r="A718" s="12">
        <v>46099</v>
      </c>
      <c r="B718">
        <v>2026</v>
      </c>
      <c r="C718" s="11" t="s">
        <v>3592</v>
      </c>
      <c r="D718" s="11" t="s">
        <v>3583</v>
      </c>
      <c r="E718" s="11" t="s">
        <v>3584</v>
      </c>
    </row>
    <row r="719" spans="1:5" x14ac:dyDescent="0.25">
      <c r="A719" s="12">
        <v>46100</v>
      </c>
      <c r="B719">
        <v>2026</v>
      </c>
      <c r="C719" s="11" t="s">
        <v>3592</v>
      </c>
      <c r="D719" s="11" t="s">
        <v>3583</v>
      </c>
      <c r="E719" s="11" t="s">
        <v>3585</v>
      </c>
    </row>
    <row r="720" spans="1:5" x14ac:dyDescent="0.25">
      <c r="A720" s="12">
        <v>46101</v>
      </c>
      <c r="B720">
        <v>2026</v>
      </c>
      <c r="C720" s="11" t="s">
        <v>3592</v>
      </c>
      <c r="D720" s="11" t="s">
        <v>3583</v>
      </c>
      <c r="E720" s="11" t="s">
        <v>3586</v>
      </c>
    </row>
    <row r="721" spans="1:5" x14ac:dyDescent="0.25">
      <c r="A721" s="12">
        <v>46102</v>
      </c>
      <c r="B721">
        <v>2026</v>
      </c>
      <c r="C721" s="11" t="s">
        <v>3592</v>
      </c>
      <c r="D721" s="11" t="s">
        <v>3583</v>
      </c>
      <c r="E721" s="11" t="s">
        <v>3587</v>
      </c>
    </row>
    <row r="722" spans="1:5" x14ac:dyDescent="0.25">
      <c r="A722" s="12">
        <v>46103</v>
      </c>
      <c r="B722">
        <v>2026</v>
      </c>
      <c r="C722" s="11" t="s">
        <v>3592</v>
      </c>
      <c r="D722" s="11" t="s">
        <v>3583</v>
      </c>
      <c r="E722" s="11" t="s">
        <v>3588</v>
      </c>
    </row>
    <row r="723" spans="1:5" x14ac:dyDescent="0.25">
      <c r="A723" s="12">
        <v>46104</v>
      </c>
      <c r="B723">
        <v>2026</v>
      </c>
      <c r="C723" s="11" t="s">
        <v>3592</v>
      </c>
      <c r="D723" s="11" t="s">
        <v>3583</v>
      </c>
      <c r="E723" s="11" t="s">
        <v>3589</v>
      </c>
    </row>
    <row r="724" spans="1:5" x14ac:dyDescent="0.25">
      <c r="A724" s="12">
        <v>46105</v>
      </c>
      <c r="B724">
        <v>2026</v>
      </c>
      <c r="C724" s="11" t="s">
        <v>3592</v>
      </c>
      <c r="D724" s="11" t="s">
        <v>3583</v>
      </c>
      <c r="E724" s="11" t="s">
        <v>3590</v>
      </c>
    </row>
    <row r="725" spans="1:5" x14ac:dyDescent="0.25">
      <c r="A725" s="12">
        <v>46106</v>
      </c>
      <c r="B725">
        <v>2026</v>
      </c>
      <c r="C725" s="11" t="s">
        <v>3592</v>
      </c>
      <c r="D725" s="11" t="s">
        <v>3583</v>
      </c>
      <c r="E725" s="11" t="s">
        <v>3584</v>
      </c>
    </row>
    <row r="726" spans="1:5" x14ac:dyDescent="0.25">
      <c r="A726" s="12">
        <v>46107</v>
      </c>
      <c r="B726">
        <v>2026</v>
      </c>
      <c r="C726" s="11" t="s">
        <v>3592</v>
      </c>
      <c r="D726" s="11" t="s">
        <v>3583</v>
      </c>
      <c r="E726" s="11" t="s">
        <v>3585</v>
      </c>
    </row>
    <row r="727" spans="1:5" x14ac:dyDescent="0.25">
      <c r="A727" s="12">
        <v>46108</v>
      </c>
      <c r="B727">
        <v>2026</v>
      </c>
      <c r="C727" s="11" t="s">
        <v>3592</v>
      </c>
      <c r="D727" s="11" t="s">
        <v>3583</v>
      </c>
      <c r="E727" s="11" t="s">
        <v>3586</v>
      </c>
    </row>
    <row r="728" spans="1:5" x14ac:dyDescent="0.25">
      <c r="A728" s="12">
        <v>46109</v>
      </c>
      <c r="B728">
        <v>2026</v>
      </c>
      <c r="C728" s="11" t="s">
        <v>3592</v>
      </c>
      <c r="D728" s="11" t="s">
        <v>3583</v>
      </c>
      <c r="E728" s="11" t="s">
        <v>3587</v>
      </c>
    </row>
    <row r="729" spans="1:5" x14ac:dyDescent="0.25">
      <c r="A729" s="12">
        <v>46110</v>
      </c>
      <c r="B729">
        <v>2026</v>
      </c>
      <c r="C729" s="11" t="s">
        <v>3592</v>
      </c>
      <c r="D729" s="11" t="s">
        <v>3583</v>
      </c>
      <c r="E729" s="11" t="s">
        <v>3588</v>
      </c>
    </row>
    <row r="730" spans="1:5" x14ac:dyDescent="0.25">
      <c r="A730" s="12">
        <v>46111</v>
      </c>
      <c r="B730">
        <v>2026</v>
      </c>
      <c r="C730" s="11" t="s">
        <v>3592</v>
      </c>
      <c r="D730" s="11" t="s">
        <v>3583</v>
      </c>
      <c r="E730" s="11" t="s">
        <v>3589</v>
      </c>
    </row>
    <row r="731" spans="1:5" x14ac:dyDescent="0.25">
      <c r="A731" s="12">
        <v>46112</v>
      </c>
      <c r="B731">
        <v>2026</v>
      </c>
      <c r="C731" s="11" t="s">
        <v>3592</v>
      </c>
      <c r="D731" s="11" t="s">
        <v>3583</v>
      </c>
      <c r="E731" s="11" t="s">
        <v>3590</v>
      </c>
    </row>
  </sheetData>
  <phoneticPr fontId="6"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6"/>
  <sheetViews>
    <sheetView showGridLines="0" zoomScale="130" zoomScaleNormal="130" workbookViewId="0">
      <selection activeCell="F14" sqref="F14"/>
    </sheetView>
  </sheetViews>
  <sheetFormatPr defaultRowHeight="15" x14ac:dyDescent="0.25"/>
  <cols>
    <col min="1" max="1" width="10.7109375" bestFit="1" customWidth="1"/>
    <col min="2" max="2" width="19" bestFit="1" customWidth="1"/>
    <col min="3" max="3" width="22.28515625" bestFit="1" customWidth="1"/>
    <col min="4" max="4" width="8.28515625" bestFit="1" customWidth="1"/>
    <col min="5" max="5" width="12.42578125" bestFit="1" customWidth="1"/>
  </cols>
  <sheetData>
    <row r="1" spans="1:5" x14ac:dyDescent="0.25">
      <c r="A1" s="3" t="s">
        <v>354</v>
      </c>
      <c r="B1" s="3" t="s">
        <v>3605</v>
      </c>
      <c r="C1" s="3" t="s">
        <v>3606</v>
      </c>
      <c r="D1" s="3" t="s">
        <v>3607</v>
      </c>
      <c r="E1" s="3" t="s">
        <v>1</v>
      </c>
    </row>
    <row r="2" spans="1:5" x14ac:dyDescent="0.25">
      <c r="A2" s="2" t="s">
        <v>412</v>
      </c>
      <c r="B2" s="2" t="s">
        <v>529</v>
      </c>
      <c r="C2" s="2" t="s">
        <v>3608</v>
      </c>
      <c r="D2" s="2" t="s">
        <v>3609</v>
      </c>
      <c r="E2" s="2" t="s">
        <v>3610</v>
      </c>
    </row>
    <row r="3" spans="1:5" x14ac:dyDescent="0.25">
      <c r="A3" s="2" t="s">
        <v>412</v>
      </c>
      <c r="B3" s="2" t="s">
        <v>530</v>
      </c>
      <c r="C3" s="2" t="s">
        <v>3611</v>
      </c>
      <c r="D3" s="2" t="s">
        <v>3575</v>
      </c>
      <c r="E3" s="2" t="s">
        <v>3575</v>
      </c>
    </row>
    <row r="4" spans="1:5" x14ac:dyDescent="0.25">
      <c r="A4" s="2" t="s">
        <v>412</v>
      </c>
      <c r="B4" s="2" t="s">
        <v>8</v>
      </c>
      <c r="C4" s="2" t="s">
        <v>3612</v>
      </c>
      <c r="D4" s="2" t="s">
        <v>3609</v>
      </c>
      <c r="E4" s="2" t="s">
        <v>3613</v>
      </c>
    </row>
    <row r="5" spans="1:5" x14ac:dyDescent="0.25">
      <c r="A5" s="2" t="s">
        <v>412</v>
      </c>
      <c r="B5" s="2" t="s">
        <v>324</v>
      </c>
      <c r="C5" s="2" t="s">
        <v>3614</v>
      </c>
      <c r="D5" s="2" t="s">
        <v>3609</v>
      </c>
      <c r="E5" s="2" t="s">
        <v>3613</v>
      </c>
    </row>
    <row r="6" spans="1:5" x14ac:dyDescent="0.25">
      <c r="A6" s="2" t="s">
        <v>412</v>
      </c>
      <c r="B6" s="2" t="s">
        <v>379</v>
      </c>
      <c r="C6" s="2" t="s">
        <v>545</v>
      </c>
      <c r="D6" s="2" t="s">
        <v>3609</v>
      </c>
      <c r="E6" s="2" t="s">
        <v>3613</v>
      </c>
    </row>
    <row r="7" spans="1:5" x14ac:dyDescent="0.25">
      <c r="A7" s="2" t="s">
        <v>412</v>
      </c>
      <c r="B7" s="2" t="s">
        <v>532</v>
      </c>
      <c r="C7" s="2" t="s">
        <v>3615</v>
      </c>
      <c r="D7" s="2" t="s">
        <v>3616</v>
      </c>
      <c r="E7" s="2" t="s">
        <v>3617</v>
      </c>
    </row>
    <row r="8" spans="1:5" x14ac:dyDescent="0.25">
      <c r="A8" s="2" t="s">
        <v>412</v>
      </c>
      <c r="B8" s="2" t="s">
        <v>535</v>
      </c>
      <c r="C8" s="2" t="s">
        <v>3618</v>
      </c>
      <c r="D8" s="2" t="s">
        <v>3616</v>
      </c>
      <c r="E8" s="2" t="s">
        <v>3617</v>
      </c>
    </row>
    <row r="9" spans="1:5" x14ac:dyDescent="0.25">
      <c r="A9" s="2" t="s">
        <v>412</v>
      </c>
      <c r="B9" s="2" t="s">
        <v>536</v>
      </c>
      <c r="C9" s="2" t="s">
        <v>3619</v>
      </c>
      <c r="D9" s="2" t="s">
        <v>3616</v>
      </c>
      <c r="E9" s="2" t="s">
        <v>3617</v>
      </c>
    </row>
    <row r="10" spans="1:5" x14ac:dyDescent="0.25">
      <c r="A10" s="2" t="s">
        <v>412</v>
      </c>
      <c r="B10" s="2" t="s">
        <v>537</v>
      </c>
      <c r="C10" s="2" t="s">
        <v>3620</v>
      </c>
      <c r="D10" s="2" t="s">
        <v>3616</v>
      </c>
      <c r="E10" s="2" t="s">
        <v>3617</v>
      </c>
    </row>
    <row r="11" spans="1:5" x14ac:dyDescent="0.25">
      <c r="A11" s="2" t="s">
        <v>412</v>
      </c>
      <c r="B11" s="2" t="s">
        <v>539</v>
      </c>
      <c r="C11" s="2" t="s">
        <v>3621</v>
      </c>
      <c r="D11" s="2" t="s">
        <v>3609</v>
      </c>
      <c r="E11" s="2" t="s">
        <v>3622</v>
      </c>
    </row>
    <row r="12" spans="1:5" x14ac:dyDescent="0.25">
      <c r="A12" s="2" t="s">
        <v>3623</v>
      </c>
      <c r="B12" s="2" t="s">
        <v>8</v>
      </c>
      <c r="C12" s="2" t="s">
        <v>3624</v>
      </c>
      <c r="D12" s="2" t="s">
        <v>3609</v>
      </c>
      <c r="E12" s="2" t="s">
        <v>3610</v>
      </c>
    </row>
    <row r="13" spans="1:5" x14ac:dyDescent="0.25">
      <c r="A13" s="2" t="s">
        <v>3625</v>
      </c>
      <c r="B13" s="2" t="s">
        <v>324</v>
      </c>
      <c r="C13" s="2" t="s">
        <v>3626</v>
      </c>
      <c r="D13" s="2" t="s">
        <v>3609</v>
      </c>
      <c r="E13" s="2" t="s">
        <v>3610</v>
      </c>
    </row>
    <row r="14" spans="1:5" x14ac:dyDescent="0.25">
      <c r="A14" s="2" t="s">
        <v>3627</v>
      </c>
      <c r="B14" s="2" t="s">
        <v>379</v>
      </c>
      <c r="C14" s="2" t="s">
        <v>3628</v>
      </c>
      <c r="D14" s="2" t="s">
        <v>3609</v>
      </c>
      <c r="E14" s="2" t="s">
        <v>3610</v>
      </c>
    </row>
    <row r="15" spans="1:5" x14ac:dyDescent="0.25">
      <c r="A15" s="2" t="s">
        <v>3629</v>
      </c>
      <c r="B15" s="2" t="s">
        <v>400</v>
      </c>
      <c r="C15" s="2" t="s">
        <v>3630</v>
      </c>
      <c r="D15" s="2" t="s">
        <v>3609</v>
      </c>
      <c r="E15" s="2" t="s">
        <v>3610</v>
      </c>
    </row>
    <row r="16" spans="1:5" x14ac:dyDescent="0.25">
      <c r="A16" s="2" t="s">
        <v>3631</v>
      </c>
      <c r="B16" s="2" t="s">
        <v>3632</v>
      </c>
      <c r="C16" s="2" t="s">
        <v>3633</v>
      </c>
      <c r="D16" s="2" t="s">
        <v>3609</v>
      </c>
      <c r="E16" s="2" t="s">
        <v>3634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2"/>
  <sheetViews>
    <sheetView showGridLines="0" zoomScale="130" zoomScaleNormal="130" workbookViewId="0">
      <selection activeCell="H15" sqref="H15"/>
    </sheetView>
  </sheetViews>
  <sheetFormatPr defaultRowHeight="15" x14ac:dyDescent="0.25"/>
  <cols>
    <col min="1" max="1" width="10.7109375" bestFit="1" customWidth="1"/>
    <col min="2" max="2" width="10.5703125" bestFit="1" customWidth="1"/>
    <col min="3" max="3" width="19" bestFit="1" customWidth="1"/>
    <col min="4" max="4" width="16" bestFit="1" customWidth="1"/>
    <col min="5" max="5" width="14.140625" bestFit="1" customWidth="1"/>
  </cols>
  <sheetData>
    <row r="1" spans="1:5" x14ac:dyDescent="0.25">
      <c r="A1" s="3" t="s">
        <v>354</v>
      </c>
      <c r="B1" s="3" t="s">
        <v>3607</v>
      </c>
      <c r="C1" s="3" t="s">
        <v>3610</v>
      </c>
      <c r="D1" s="3" t="s">
        <v>3637</v>
      </c>
      <c r="E1" s="3" t="s">
        <v>3638</v>
      </c>
    </row>
    <row r="2" spans="1:5" x14ac:dyDescent="0.25">
      <c r="A2" s="2" t="s">
        <v>412</v>
      </c>
      <c r="B2" s="2" t="s">
        <v>3639</v>
      </c>
      <c r="C2" s="2" t="s">
        <v>529</v>
      </c>
      <c r="D2" s="2" t="s">
        <v>3623</v>
      </c>
      <c r="E2" s="2" t="s">
        <v>3640</v>
      </c>
    </row>
    <row r="3" spans="1:5" x14ac:dyDescent="0.25">
      <c r="A3" s="2" t="s">
        <v>412</v>
      </c>
      <c r="B3" s="2" t="s">
        <v>3639</v>
      </c>
      <c r="C3" s="2" t="s">
        <v>529</v>
      </c>
      <c r="D3" s="2" t="s">
        <v>3625</v>
      </c>
      <c r="E3" s="2" t="s">
        <v>3640</v>
      </c>
    </row>
    <row r="4" spans="1:5" x14ac:dyDescent="0.25">
      <c r="A4" s="2" t="s">
        <v>412</v>
      </c>
      <c r="B4" s="2" t="s">
        <v>3639</v>
      </c>
      <c r="C4" s="2" t="s">
        <v>529</v>
      </c>
      <c r="D4" s="2" t="s">
        <v>3627</v>
      </c>
      <c r="E4" s="2" t="s">
        <v>3640</v>
      </c>
    </row>
    <row r="5" spans="1:5" x14ac:dyDescent="0.25">
      <c r="A5" s="2" t="s">
        <v>412</v>
      </c>
      <c r="B5" s="2" t="s">
        <v>3639</v>
      </c>
      <c r="C5" s="2" t="s">
        <v>529</v>
      </c>
      <c r="D5" s="2" t="s">
        <v>3629</v>
      </c>
      <c r="E5" s="2" t="s">
        <v>3640</v>
      </c>
    </row>
    <row r="6" spans="1:5" x14ac:dyDescent="0.25">
      <c r="A6" s="2" t="s">
        <v>412</v>
      </c>
      <c r="B6" s="2" t="s">
        <v>3639</v>
      </c>
      <c r="C6" s="2" t="s">
        <v>529</v>
      </c>
      <c r="D6" s="2" t="s">
        <v>3641</v>
      </c>
      <c r="E6" s="2" t="s">
        <v>3640</v>
      </c>
    </row>
    <row r="7" spans="1:5" x14ac:dyDescent="0.25">
      <c r="A7" s="2" t="s">
        <v>3631</v>
      </c>
      <c r="B7" s="2" t="s">
        <v>3639</v>
      </c>
      <c r="C7" s="2" t="s">
        <v>3632</v>
      </c>
      <c r="D7" s="2" t="s">
        <v>3642</v>
      </c>
      <c r="E7" s="2" t="s">
        <v>3643</v>
      </c>
    </row>
    <row r="8" spans="1:5" x14ac:dyDescent="0.25">
      <c r="A8" s="2" t="s">
        <v>3623</v>
      </c>
      <c r="B8" s="2" t="s">
        <v>3644</v>
      </c>
      <c r="C8" s="2" t="s">
        <v>8</v>
      </c>
      <c r="D8" s="2" t="s">
        <v>412</v>
      </c>
      <c r="E8" s="2" t="s">
        <v>3645</v>
      </c>
    </row>
    <row r="9" spans="1:5" x14ac:dyDescent="0.25">
      <c r="A9" s="2" t="s">
        <v>3625</v>
      </c>
      <c r="B9" s="2" t="s">
        <v>3644</v>
      </c>
      <c r="C9" s="2" t="s">
        <v>324</v>
      </c>
      <c r="D9" s="2" t="s">
        <v>412</v>
      </c>
      <c r="E9" s="2" t="s">
        <v>3645</v>
      </c>
    </row>
    <row r="10" spans="1:5" x14ac:dyDescent="0.25">
      <c r="A10" s="2" t="s">
        <v>3627</v>
      </c>
      <c r="B10" s="2" t="s">
        <v>3644</v>
      </c>
      <c r="C10" s="2" t="s">
        <v>379</v>
      </c>
      <c r="D10" s="2" t="s">
        <v>412</v>
      </c>
      <c r="E10" s="2" t="s">
        <v>3645</v>
      </c>
    </row>
    <row r="11" spans="1:5" x14ac:dyDescent="0.25">
      <c r="A11" s="2" t="s">
        <v>3629</v>
      </c>
      <c r="B11" s="2" t="s">
        <v>3644</v>
      </c>
      <c r="C11" s="2" t="s">
        <v>400</v>
      </c>
      <c r="D11" s="2" t="s">
        <v>412</v>
      </c>
      <c r="E11" s="2" t="s">
        <v>3645</v>
      </c>
    </row>
    <row r="12" spans="1:5" x14ac:dyDescent="0.25">
      <c r="A12" s="2" t="s">
        <v>3641</v>
      </c>
      <c r="B12" s="2" t="s">
        <v>3644</v>
      </c>
      <c r="C12" s="2" t="s">
        <v>3575</v>
      </c>
      <c r="D12" s="2" t="s">
        <v>412</v>
      </c>
      <c r="E12" s="2" t="s">
        <v>3645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1"/>
  <sheetViews>
    <sheetView showGridLines="0" workbookViewId="0">
      <pane ySplit="1" topLeftCell="A2" activePane="bottomLeft" state="frozen"/>
      <selection pane="bottomLeft" activeCell="D8" sqref="D8"/>
    </sheetView>
  </sheetViews>
  <sheetFormatPr defaultRowHeight="15" x14ac:dyDescent="0.25"/>
  <cols>
    <col min="1" max="1" width="19.85546875" bestFit="1" customWidth="1"/>
    <col min="2" max="2" width="20.5703125" bestFit="1" customWidth="1"/>
    <col min="3" max="3" width="60.42578125" bestFit="1" customWidth="1"/>
    <col min="4" max="4" width="9.28515625" bestFit="1" customWidth="1"/>
    <col min="5" max="5" width="10.140625" bestFit="1" customWidth="1"/>
  </cols>
  <sheetData>
    <row r="1" spans="1:5" x14ac:dyDescent="0.25">
      <c r="A1" s="3" t="s">
        <v>3617</v>
      </c>
      <c r="B1" s="3" t="s">
        <v>3646</v>
      </c>
      <c r="C1" s="3" t="s">
        <v>3785</v>
      </c>
      <c r="D1" s="9"/>
      <c r="E1" s="9"/>
    </row>
    <row r="2" spans="1:5" x14ac:dyDescent="0.25">
      <c r="A2" s="2" t="s">
        <v>3647</v>
      </c>
      <c r="B2" s="2" t="s">
        <v>3648</v>
      </c>
      <c r="C2" s="2" t="s">
        <v>3649</v>
      </c>
      <c r="D2" s="2"/>
      <c r="E2" s="2"/>
    </row>
    <row r="3" spans="1:5" x14ac:dyDescent="0.25">
      <c r="A3" s="2" t="s">
        <v>3650</v>
      </c>
      <c r="B3" s="2" t="s">
        <v>3651</v>
      </c>
      <c r="C3" s="2" t="s">
        <v>3652</v>
      </c>
      <c r="D3" s="2"/>
      <c r="E3" s="2"/>
    </row>
    <row r="4" spans="1:5" x14ac:dyDescent="0.25">
      <c r="A4" s="2" t="s">
        <v>3653</v>
      </c>
      <c r="B4" s="2" t="s">
        <v>537</v>
      </c>
      <c r="C4" s="2" t="s">
        <v>3654</v>
      </c>
      <c r="D4" s="2"/>
      <c r="E4" s="2"/>
    </row>
    <row r="5" spans="1:5" x14ac:dyDescent="0.25">
      <c r="A5" s="2" t="s">
        <v>3655</v>
      </c>
      <c r="B5" s="2" t="s">
        <v>3656</v>
      </c>
      <c r="C5" s="2" t="s">
        <v>3657</v>
      </c>
      <c r="D5" s="2"/>
      <c r="E5" s="2"/>
    </row>
    <row r="6" spans="1:5" x14ac:dyDescent="0.25">
      <c r="A6" s="2" t="s">
        <v>3658</v>
      </c>
      <c r="B6" s="2" t="s">
        <v>3659</v>
      </c>
      <c r="C6" s="2" t="s">
        <v>3660</v>
      </c>
      <c r="D6" s="2"/>
      <c r="E6" s="2"/>
    </row>
    <row r="7" spans="1:5" x14ac:dyDescent="0.25">
      <c r="A7" s="2" t="s">
        <v>3623</v>
      </c>
      <c r="B7" s="2" t="s">
        <v>3636</v>
      </c>
      <c r="C7" s="2" t="s">
        <v>3661</v>
      </c>
      <c r="D7" s="2"/>
      <c r="E7" s="2"/>
    </row>
    <row r="8" spans="1:5" x14ac:dyDescent="0.25">
      <c r="A8" s="2" t="s">
        <v>3662</v>
      </c>
      <c r="B8" s="2" t="s">
        <v>3663</v>
      </c>
      <c r="C8" s="2" t="s">
        <v>3664</v>
      </c>
      <c r="D8" s="2"/>
      <c r="E8" s="2"/>
    </row>
    <row r="9" spans="1:5" x14ac:dyDescent="0.25">
      <c r="A9" s="2" t="s">
        <v>3665</v>
      </c>
      <c r="B9" s="2" t="s">
        <v>3666</v>
      </c>
      <c r="C9" s="2" t="s">
        <v>3667</v>
      </c>
      <c r="D9" s="2"/>
      <c r="E9" s="2"/>
    </row>
    <row r="10" spans="1:5" x14ac:dyDescent="0.25">
      <c r="A10" s="2" t="s">
        <v>3668</v>
      </c>
      <c r="B10" s="2" t="s">
        <v>3669</v>
      </c>
      <c r="C10" s="2" t="s">
        <v>3670</v>
      </c>
      <c r="D10" s="2"/>
      <c r="E10" s="2"/>
    </row>
    <row r="11" spans="1:5" x14ac:dyDescent="0.25">
      <c r="A11" s="2" t="s">
        <v>3671</v>
      </c>
      <c r="B11" s="2" t="s">
        <v>3672</v>
      </c>
      <c r="C11" s="2" t="s">
        <v>3673</v>
      </c>
      <c r="D11" s="2"/>
      <c r="E11" s="2"/>
    </row>
    <row r="12" spans="1:5" x14ac:dyDescent="0.25">
      <c r="A12" s="2" t="s">
        <v>3674</v>
      </c>
      <c r="B12" s="2" t="s">
        <v>3675</v>
      </c>
      <c r="C12" s="2" t="s">
        <v>3676</v>
      </c>
      <c r="D12" s="2"/>
      <c r="E12" s="2"/>
    </row>
    <row r="13" spans="1:5" x14ac:dyDescent="0.25">
      <c r="A13" s="2" t="s">
        <v>3677</v>
      </c>
      <c r="B13" s="2" t="s">
        <v>3678</v>
      </c>
      <c r="C13" s="2" t="s">
        <v>3679</v>
      </c>
      <c r="D13" s="2"/>
      <c r="E13" s="2"/>
    </row>
    <row r="14" spans="1:5" x14ac:dyDescent="0.25">
      <c r="A14" s="2" t="s">
        <v>3680</v>
      </c>
      <c r="B14" s="2" t="s">
        <v>3681</v>
      </c>
      <c r="C14" s="2" t="s">
        <v>3682</v>
      </c>
      <c r="D14" s="2"/>
      <c r="E14" s="2"/>
    </row>
    <row r="15" spans="1:5" x14ac:dyDescent="0.25">
      <c r="A15" s="2" t="s">
        <v>3683</v>
      </c>
      <c r="B15" s="2" t="s">
        <v>3684</v>
      </c>
      <c r="C15" s="2" t="s">
        <v>3685</v>
      </c>
      <c r="D15" s="2"/>
      <c r="E15" s="2"/>
    </row>
    <row r="16" spans="1:5" x14ac:dyDescent="0.25">
      <c r="A16" s="2" t="s">
        <v>3686</v>
      </c>
      <c r="B16" s="2" t="s">
        <v>3687</v>
      </c>
      <c r="C16" s="2" t="s">
        <v>3688</v>
      </c>
      <c r="D16" s="2"/>
      <c r="E16" s="2"/>
    </row>
    <row r="17" spans="1:5" x14ac:dyDescent="0.25">
      <c r="A17" s="2" t="s">
        <v>3689</v>
      </c>
      <c r="B17" s="2" t="s">
        <v>3690</v>
      </c>
      <c r="C17" s="2" t="s">
        <v>3691</v>
      </c>
      <c r="D17" s="2"/>
      <c r="E17" s="2"/>
    </row>
    <row r="18" spans="1:5" x14ac:dyDescent="0.25">
      <c r="A18" s="2" t="s">
        <v>3692</v>
      </c>
      <c r="B18" s="2" t="s">
        <v>3693</v>
      </c>
      <c r="C18" s="2" t="s">
        <v>3694</v>
      </c>
      <c r="D18" s="2"/>
      <c r="E18" s="2"/>
    </row>
    <row r="19" spans="1:5" x14ac:dyDescent="0.25">
      <c r="A19" s="2" t="s">
        <v>3695</v>
      </c>
      <c r="B19" s="2" t="s">
        <v>3696</v>
      </c>
      <c r="C19" s="2" t="s">
        <v>3697</v>
      </c>
      <c r="D19" s="2"/>
      <c r="E19" s="2"/>
    </row>
    <row r="20" spans="1:5" x14ac:dyDescent="0.25">
      <c r="A20" s="2" t="s">
        <v>3698</v>
      </c>
      <c r="B20" s="2" t="s">
        <v>3699</v>
      </c>
      <c r="C20" s="2" t="s">
        <v>3700</v>
      </c>
      <c r="D20" s="2"/>
      <c r="E20" s="2"/>
    </row>
    <row r="21" spans="1:5" ht="30" x14ac:dyDescent="0.25">
      <c r="A21" s="2" t="s">
        <v>3701</v>
      </c>
      <c r="B21" s="2" t="s">
        <v>3702</v>
      </c>
      <c r="C21" s="2" t="s">
        <v>3703</v>
      </c>
      <c r="D21" s="2"/>
      <c r="E21" s="2"/>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6"/>
  <sheetViews>
    <sheetView showGridLines="0" zoomScale="90" zoomScaleNormal="90" workbookViewId="0">
      <selection activeCell="H8" sqref="H8"/>
    </sheetView>
  </sheetViews>
  <sheetFormatPr defaultRowHeight="15" x14ac:dyDescent="0.25"/>
  <cols>
    <col min="1" max="1" width="11.140625" style="43" bestFit="1" customWidth="1"/>
    <col min="2" max="2" width="3" style="43" bestFit="1" customWidth="1"/>
    <col min="3" max="3" width="50" style="43" bestFit="1" customWidth="1"/>
    <col min="4" max="4" width="25.28515625" style="43" bestFit="1" customWidth="1"/>
    <col min="5" max="5" width="16" style="43" bestFit="1" customWidth="1"/>
    <col min="6" max="16384" width="9.140625" style="43"/>
  </cols>
  <sheetData>
    <row r="1" spans="1:5" s="46" customFormat="1" x14ac:dyDescent="0.25">
      <c r="A1" s="45" t="s">
        <v>3704</v>
      </c>
      <c r="B1" s="45" t="s">
        <v>3635</v>
      </c>
      <c r="C1" s="45" t="s">
        <v>3705</v>
      </c>
      <c r="D1" s="45" t="s">
        <v>3706</v>
      </c>
      <c r="E1" s="45" t="s">
        <v>3707</v>
      </c>
    </row>
    <row r="2" spans="1:5" x14ac:dyDescent="0.25">
      <c r="A2" s="44" t="s">
        <v>3708</v>
      </c>
      <c r="B2" s="44">
        <v>1</v>
      </c>
      <c r="C2" s="44" t="s">
        <v>3709</v>
      </c>
      <c r="D2" s="44" t="s">
        <v>3710</v>
      </c>
      <c r="E2" s="44" t="s">
        <v>3711</v>
      </c>
    </row>
    <row r="3" spans="1:5" x14ac:dyDescent="0.25">
      <c r="A3" s="44" t="s">
        <v>3708</v>
      </c>
      <c r="B3" s="44">
        <v>2</v>
      </c>
      <c r="C3" s="44" t="s">
        <v>3712</v>
      </c>
      <c r="D3" s="44" t="s">
        <v>3713</v>
      </c>
      <c r="E3" s="44" t="s">
        <v>3714</v>
      </c>
    </row>
    <row r="4" spans="1:5" x14ac:dyDescent="0.25">
      <c r="A4" s="44" t="s">
        <v>3708</v>
      </c>
      <c r="B4" s="44">
        <v>3</v>
      </c>
      <c r="C4" s="44" t="s">
        <v>3715</v>
      </c>
      <c r="D4" s="44" t="s">
        <v>3716</v>
      </c>
      <c r="E4" s="44" t="s">
        <v>3714</v>
      </c>
    </row>
    <row r="5" spans="1:5" x14ac:dyDescent="0.25">
      <c r="A5" s="44" t="s">
        <v>3717</v>
      </c>
      <c r="B5" s="44">
        <v>4</v>
      </c>
      <c r="C5" s="44" t="s">
        <v>3718</v>
      </c>
      <c r="D5" s="44" t="s">
        <v>3719</v>
      </c>
      <c r="E5" s="44" t="s">
        <v>3720</v>
      </c>
    </row>
    <row r="6" spans="1:5" x14ac:dyDescent="0.25">
      <c r="A6" s="44" t="s">
        <v>3717</v>
      </c>
      <c r="B6" s="44">
        <v>5</v>
      </c>
      <c r="C6" s="44" t="s">
        <v>3721</v>
      </c>
      <c r="D6" s="44" t="s">
        <v>3719</v>
      </c>
      <c r="E6" s="44" t="s">
        <v>3720</v>
      </c>
    </row>
    <row r="7" spans="1:5" x14ac:dyDescent="0.25">
      <c r="A7" s="44" t="s">
        <v>3717</v>
      </c>
      <c r="B7" s="44">
        <v>6</v>
      </c>
      <c r="C7" s="44" t="s">
        <v>3722</v>
      </c>
      <c r="D7" s="44" t="s">
        <v>3723</v>
      </c>
      <c r="E7" s="44" t="s">
        <v>3724</v>
      </c>
    </row>
    <row r="8" spans="1:5" x14ac:dyDescent="0.25">
      <c r="A8" s="44" t="s">
        <v>3725</v>
      </c>
      <c r="B8" s="44">
        <v>7</v>
      </c>
      <c r="C8" s="44" t="s">
        <v>3726</v>
      </c>
      <c r="D8" s="44" t="s">
        <v>3727</v>
      </c>
      <c r="E8" s="44" t="s">
        <v>3728</v>
      </c>
    </row>
    <row r="9" spans="1:5" x14ac:dyDescent="0.25">
      <c r="A9" s="44" t="s">
        <v>3725</v>
      </c>
      <c r="B9" s="44">
        <v>8</v>
      </c>
      <c r="C9" s="44" t="s">
        <v>3729</v>
      </c>
      <c r="D9" s="44" t="s">
        <v>3714</v>
      </c>
      <c r="E9" s="44" t="s">
        <v>3720</v>
      </c>
    </row>
    <row r="10" spans="1:5" x14ac:dyDescent="0.25">
      <c r="A10" s="44" t="s">
        <v>3725</v>
      </c>
      <c r="B10" s="44">
        <v>9</v>
      </c>
      <c r="C10" s="44" t="s">
        <v>3730</v>
      </c>
      <c r="D10" s="44" t="s">
        <v>3731</v>
      </c>
      <c r="E10" s="44" t="s">
        <v>3732</v>
      </c>
    </row>
    <row r="11" spans="1:5" x14ac:dyDescent="0.25">
      <c r="A11" s="44" t="s">
        <v>545</v>
      </c>
      <c r="B11" s="44">
        <v>10</v>
      </c>
      <c r="C11" s="44" t="s">
        <v>3733</v>
      </c>
      <c r="D11" s="44" t="s">
        <v>3734</v>
      </c>
      <c r="E11" s="44" t="s">
        <v>3735</v>
      </c>
    </row>
    <row r="12" spans="1:5" x14ac:dyDescent="0.25">
      <c r="A12" s="44" t="s">
        <v>531</v>
      </c>
      <c r="B12" s="44">
        <v>11</v>
      </c>
      <c r="C12" s="44" t="s">
        <v>3736</v>
      </c>
      <c r="D12" s="44" t="s">
        <v>3737</v>
      </c>
      <c r="E12" s="44" t="s">
        <v>3728</v>
      </c>
    </row>
    <row r="13" spans="1:5" x14ac:dyDescent="0.25">
      <c r="A13" s="44" t="s">
        <v>3738</v>
      </c>
      <c r="B13" s="44">
        <v>12</v>
      </c>
      <c r="C13" s="44" t="s">
        <v>3739</v>
      </c>
      <c r="D13" s="44" t="s">
        <v>3740</v>
      </c>
      <c r="E13" s="44" t="s">
        <v>3741</v>
      </c>
    </row>
    <row r="14" spans="1:5" x14ac:dyDescent="0.25">
      <c r="A14" s="44" t="s">
        <v>3738</v>
      </c>
      <c r="B14" s="44">
        <v>13</v>
      </c>
      <c r="C14" s="44" t="s">
        <v>3742</v>
      </c>
      <c r="D14" s="44" t="s">
        <v>3714</v>
      </c>
      <c r="E14" s="44" t="s">
        <v>3743</v>
      </c>
    </row>
    <row r="15" spans="1:5" x14ac:dyDescent="0.25">
      <c r="A15" s="44" t="s">
        <v>3738</v>
      </c>
      <c r="B15" s="44">
        <v>14</v>
      </c>
      <c r="C15" s="44" t="s">
        <v>3744</v>
      </c>
      <c r="D15" s="44" t="s">
        <v>3745</v>
      </c>
      <c r="E15" s="44" t="s">
        <v>3746</v>
      </c>
    </row>
    <row r="16" spans="1:5" x14ac:dyDescent="0.25">
      <c r="A16" s="44" t="s">
        <v>3738</v>
      </c>
      <c r="B16" s="44">
        <v>15</v>
      </c>
      <c r="C16" s="44" t="s">
        <v>3747</v>
      </c>
      <c r="D16" s="44" t="s">
        <v>3745</v>
      </c>
      <c r="E16" s="44" t="s">
        <v>3748</v>
      </c>
    </row>
    <row r="17" spans="1:5" x14ac:dyDescent="0.25">
      <c r="A17" s="44" t="s">
        <v>3749</v>
      </c>
      <c r="B17" s="44">
        <v>16</v>
      </c>
      <c r="C17" s="44" t="s">
        <v>3750</v>
      </c>
      <c r="D17" s="44" t="s">
        <v>3643</v>
      </c>
      <c r="E17" s="44" t="s">
        <v>3751</v>
      </c>
    </row>
    <row r="18" spans="1:5" x14ac:dyDescent="0.25">
      <c r="A18" s="44" t="s">
        <v>3749</v>
      </c>
      <c r="B18" s="44">
        <v>17</v>
      </c>
      <c r="C18" s="44" t="s">
        <v>3752</v>
      </c>
      <c r="D18" s="44" t="s">
        <v>3753</v>
      </c>
      <c r="E18" s="44" t="s">
        <v>3754</v>
      </c>
    </row>
    <row r="19" spans="1:5" x14ac:dyDescent="0.25">
      <c r="A19" s="44" t="s">
        <v>3755</v>
      </c>
      <c r="B19" s="44">
        <v>18</v>
      </c>
      <c r="C19" s="44" t="s">
        <v>3756</v>
      </c>
      <c r="D19" s="44" t="s">
        <v>3757</v>
      </c>
      <c r="E19" s="44" t="s">
        <v>3758</v>
      </c>
    </row>
    <row r="20" spans="1:5" x14ac:dyDescent="0.25">
      <c r="A20" s="44" t="s">
        <v>3755</v>
      </c>
      <c r="B20" s="44">
        <v>19</v>
      </c>
      <c r="C20" s="44" t="s">
        <v>3759</v>
      </c>
      <c r="D20" s="44" t="s">
        <v>3760</v>
      </c>
      <c r="E20" s="44" t="s">
        <v>3761</v>
      </c>
    </row>
    <row r="21" spans="1:5" x14ac:dyDescent="0.25">
      <c r="A21" s="44" t="s">
        <v>3762</v>
      </c>
      <c r="B21" s="44">
        <v>20</v>
      </c>
      <c r="C21" s="44" t="s">
        <v>3763</v>
      </c>
      <c r="D21" s="44" t="s">
        <v>3764</v>
      </c>
      <c r="E21" s="44" t="s">
        <v>3765</v>
      </c>
    </row>
    <row r="22" spans="1:5" x14ac:dyDescent="0.25">
      <c r="A22" s="44" t="s">
        <v>3762</v>
      </c>
      <c r="B22" s="44">
        <v>21</v>
      </c>
      <c r="C22" s="44" t="s">
        <v>3766</v>
      </c>
      <c r="D22" s="44" t="s">
        <v>3764</v>
      </c>
      <c r="E22" s="44" t="s">
        <v>3765</v>
      </c>
    </row>
    <row r="23" spans="1:5" x14ac:dyDescent="0.25">
      <c r="A23" s="44" t="s">
        <v>3762</v>
      </c>
      <c r="B23" s="44">
        <v>22</v>
      </c>
      <c r="C23" s="44" t="s">
        <v>3767</v>
      </c>
      <c r="D23" s="44" t="s">
        <v>3768</v>
      </c>
      <c r="E23" s="44" t="s">
        <v>3769</v>
      </c>
    </row>
    <row r="24" spans="1:5" x14ac:dyDescent="0.25">
      <c r="A24" s="44" t="s">
        <v>3762</v>
      </c>
      <c r="B24" s="44">
        <v>23</v>
      </c>
      <c r="C24" s="44" t="s">
        <v>3770</v>
      </c>
      <c r="D24" s="44" t="s">
        <v>3771</v>
      </c>
      <c r="E24" s="44" t="s">
        <v>3772</v>
      </c>
    </row>
    <row r="25" spans="1:5" x14ac:dyDescent="0.25">
      <c r="A25" s="44" t="s">
        <v>3762</v>
      </c>
      <c r="B25" s="44">
        <v>24</v>
      </c>
      <c r="C25" s="44" t="s">
        <v>3773</v>
      </c>
      <c r="D25" s="44" t="s">
        <v>3774</v>
      </c>
      <c r="E25" s="44" t="s">
        <v>3775</v>
      </c>
    </row>
    <row r="26" spans="1:5" x14ac:dyDescent="0.25">
      <c r="A26" s="44" t="s">
        <v>3762</v>
      </c>
      <c r="B26" s="44">
        <v>25</v>
      </c>
      <c r="C26" s="44" t="s">
        <v>3776</v>
      </c>
      <c r="D26" s="44" t="s">
        <v>3777</v>
      </c>
      <c r="E26" s="44" t="s">
        <v>3728</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2DFE9-3A9C-4C6B-93B5-C93719555DD1}">
  <dimension ref="A1:N1255"/>
  <sheetViews>
    <sheetView zoomScale="85" zoomScaleNormal="85" workbookViewId="0">
      <selection activeCell="O10" sqref="O10"/>
    </sheetView>
  </sheetViews>
  <sheetFormatPr defaultColWidth="23.5703125" defaultRowHeight="24" customHeight="1" x14ac:dyDescent="0.25"/>
  <cols>
    <col min="1" max="1" width="3.140625" bestFit="1" customWidth="1"/>
    <col min="2" max="2" width="14.42578125" bestFit="1" customWidth="1"/>
    <col min="3" max="3" width="19.5703125" bestFit="1" customWidth="1"/>
    <col min="4" max="4" width="12.28515625" bestFit="1" customWidth="1"/>
    <col min="5" max="5" width="14.42578125" bestFit="1" customWidth="1"/>
    <col min="6" max="6" width="11.28515625" bestFit="1" customWidth="1"/>
    <col min="7" max="7" width="15.42578125" bestFit="1" customWidth="1"/>
    <col min="8" max="8" width="13.28515625" bestFit="1" customWidth="1"/>
    <col min="9" max="9" width="19.5703125" bestFit="1" customWidth="1"/>
    <col min="10" max="10" width="13.28515625" bestFit="1" customWidth="1"/>
    <col min="11" max="11" width="12.5703125" bestFit="1" customWidth="1"/>
    <col min="12" max="12" width="13.5703125" bestFit="1" customWidth="1"/>
    <col min="13" max="13" width="14.42578125" bestFit="1" customWidth="1"/>
    <col min="14" max="14" width="10.42578125" bestFit="1" customWidth="1"/>
  </cols>
  <sheetData>
    <row r="1" spans="1:12" s="17" customFormat="1" ht="24" customHeight="1" x14ac:dyDescent="0.25">
      <c r="A1" s="17">
        <v>1</v>
      </c>
      <c r="B1" s="17" t="s">
        <v>3647</v>
      </c>
      <c r="C1" s="17" t="s">
        <v>3650</v>
      </c>
      <c r="D1" s="17" t="s">
        <v>3653</v>
      </c>
      <c r="E1" s="17" t="s">
        <v>3786</v>
      </c>
      <c r="F1" s="17" t="s">
        <v>3787</v>
      </c>
      <c r="G1" s="17" t="s">
        <v>3788</v>
      </c>
      <c r="H1" s="17" t="s">
        <v>3789</v>
      </c>
      <c r="I1" s="17" t="s">
        <v>3790</v>
      </c>
      <c r="J1" s="17" t="s">
        <v>3791</v>
      </c>
      <c r="K1" s="17" t="s">
        <v>3671</v>
      </c>
      <c r="L1" s="17" t="s">
        <v>3674</v>
      </c>
    </row>
    <row r="2" spans="1:12" ht="24" customHeight="1" x14ac:dyDescent="0.25">
      <c r="B2" s="35">
        <v>176396668.55000001</v>
      </c>
      <c r="C2" s="35">
        <v>143746225</v>
      </c>
      <c r="D2" s="35">
        <v>32650443.550000001</v>
      </c>
      <c r="E2" s="13">
        <v>0.18509671309775991</v>
      </c>
      <c r="F2" s="34">
        <v>3000</v>
      </c>
      <c r="G2" s="11">
        <v>150</v>
      </c>
      <c r="H2" s="34">
        <v>13547</v>
      </c>
      <c r="I2" s="16">
        <v>58798.88951666667</v>
      </c>
      <c r="J2" s="34">
        <v>13021.087218572378</v>
      </c>
      <c r="K2" s="11">
        <v>110</v>
      </c>
      <c r="L2" s="14">
        <v>3.6666666666666667E-2</v>
      </c>
    </row>
    <row r="5" spans="1:12" ht="24" customHeight="1" x14ac:dyDescent="0.25">
      <c r="A5">
        <v>2</v>
      </c>
      <c r="B5" s="58" t="s">
        <v>3712</v>
      </c>
      <c r="C5" s="58"/>
      <c r="D5" s="20"/>
    </row>
    <row r="6" spans="1:12" ht="24" customHeight="1" x14ac:dyDescent="0.25">
      <c r="B6" s="18" t="s">
        <v>3792</v>
      </c>
      <c r="C6" t="s">
        <v>3794</v>
      </c>
    </row>
    <row r="7" spans="1:12" ht="24" customHeight="1" x14ac:dyDescent="0.25">
      <c r="B7" s="19" t="s">
        <v>29</v>
      </c>
      <c r="C7" s="11">
        <v>53396749.289999999</v>
      </c>
    </row>
    <row r="8" spans="1:12" ht="24" customHeight="1" x14ac:dyDescent="0.25">
      <c r="B8" s="19" t="s">
        <v>16</v>
      </c>
      <c r="C8" s="11">
        <v>46967628.600000001</v>
      </c>
    </row>
    <row r="9" spans="1:12" ht="24" customHeight="1" x14ac:dyDescent="0.25">
      <c r="B9" s="19" t="s">
        <v>32</v>
      </c>
      <c r="C9" s="11">
        <v>39358735.539999999</v>
      </c>
    </row>
    <row r="10" spans="1:12" ht="24" customHeight="1" x14ac:dyDescent="0.25">
      <c r="B10" s="19" t="s">
        <v>21</v>
      </c>
      <c r="C10" s="11">
        <v>36673555.119999997</v>
      </c>
    </row>
    <row r="11" spans="1:12" ht="24" customHeight="1" x14ac:dyDescent="0.25">
      <c r="B11" s="19" t="s">
        <v>3793</v>
      </c>
      <c r="C11" s="11">
        <v>176396668.55000001</v>
      </c>
    </row>
    <row r="14" spans="1:12" ht="24" customHeight="1" x14ac:dyDescent="0.25">
      <c r="A14">
        <v>3</v>
      </c>
      <c r="B14" s="54" t="s">
        <v>3715</v>
      </c>
      <c r="C14" s="54"/>
    </row>
    <row r="15" spans="1:12" ht="24" customHeight="1" x14ac:dyDescent="0.25">
      <c r="B15" s="18" t="s">
        <v>3792</v>
      </c>
      <c r="C15" t="s">
        <v>3795</v>
      </c>
    </row>
    <row r="16" spans="1:12" ht="24" customHeight="1" x14ac:dyDescent="0.25">
      <c r="B16" s="19" t="s">
        <v>29</v>
      </c>
      <c r="C16" s="11">
        <v>9822987.2899999991</v>
      </c>
    </row>
    <row r="17" spans="1:9" ht="24" customHeight="1" x14ac:dyDescent="0.25">
      <c r="B17" s="19" t="s">
        <v>16</v>
      </c>
      <c r="C17" s="11">
        <v>8554097.5999999996</v>
      </c>
    </row>
    <row r="18" spans="1:9" ht="24" customHeight="1" x14ac:dyDescent="0.25">
      <c r="B18" s="19" t="s">
        <v>32</v>
      </c>
      <c r="C18" s="11">
        <v>7338388.54</v>
      </c>
    </row>
    <row r="19" spans="1:9" ht="24" customHeight="1" x14ac:dyDescent="0.25">
      <c r="B19" s="19" t="s">
        <v>21</v>
      </c>
      <c r="C19" s="11">
        <v>6934970.1200000001</v>
      </c>
    </row>
    <row r="20" spans="1:9" ht="24" customHeight="1" x14ac:dyDescent="0.25">
      <c r="B20" s="19" t="s">
        <v>3793</v>
      </c>
      <c r="C20" s="11">
        <v>32650443.550000001</v>
      </c>
    </row>
    <row r="23" spans="1:9" ht="24" customHeight="1" x14ac:dyDescent="0.3">
      <c r="A23">
        <v>4</v>
      </c>
      <c r="B23" s="57" t="s">
        <v>3718</v>
      </c>
      <c r="C23" s="57"/>
      <c r="H23" s="18" t="s">
        <v>3792</v>
      </c>
      <c r="I23" t="s">
        <v>3794</v>
      </c>
    </row>
    <row r="24" spans="1:9" ht="24" customHeight="1" x14ac:dyDescent="0.25">
      <c r="B24" s="18" t="s">
        <v>3792</v>
      </c>
      <c r="C24" t="s">
        <v>3794</v>
      </c>
      <c r="H24" s="19" t="s">
        <v>361</v>
      </c>
      <c r="I24" s="11">
        <v>13209732.27</v>
      </c>
    </row>
    <row r="25" spans="1:9" ht="24" customHeight="1" x14ac:dyDescent="0.25">
      <c r="B25" s="19" t="s">
        <v>356</v>
      </c>
      <c r="C25" s="11">
        <v>16241526.470000001</v>
      </c>
      <c r="H25" s="19" t="s">
        <v>349</v>
      </c>
      <c r="I25" s="11">
        <v>8714881.5399999991</v>
      </c>
    </row>
    <row r="26" spans="1:9" ht="24" customHeight="1" x14ac:dyDescent="0.25">
      <c r="B26" s="19" t="s">
        <v>367</v>
      </c>
      <c r="C26" s="11">
        <v>15799035.32</v>
      </c>
      <c r="H26" s="19" t="s">
        <v>340</v>
      </c>
      <c r="I26" s="11">
        <v>4620562.01</v>
      </c>
    </row>
    <row r="27" spans="1:9" ht="24" customHeight="1" x14ac:dyDescent="0.25">
      <c r="B27" s="19" t="s">
        <v>378</v>
      </c>
      <c r="C27" s="11">
        <v>15472257.109999999</v>
      </c>
      <c r="H27" s="19" t="s">
        <v>376</v>
      </c>
      <c r="I27" s="11">
        <v>3270076.17</v>
      </c>
    </row>
    <row r="28" spans="1:9" ht="24" customHeight="1" x14ac:dyDescent="0.25">
      <c r="B28" s="19" t="s">
        <v>365</v>
      </c>
      <c r="C28" s="11">
        <v>14353882.689999999</v>
      </c>
      <c r="H28" s="19" t="s">
        <v>344</v>
      </c>
      <c r="I28" s="11">
        <v>2484007.17</v>
      </c>
    </row>
    <row r="29" spans="1:9" ht="24" customHeight="1" x14ac:dyDescent="0.25">
      <c r="B29" s="19" t="s">
        <v>352</v>
      </c>
      <c r="C29" s="11">
        <v>13287834.82</v>
      </c>
      <c r="H29" s="19" t="s">
        <v>374</v>
      </c>
      <c r="I29" s="11">
        <v>1327033.92</v>
      </c>
    </row>
    <row r="30" spans="1:9" ht="24" customHeight="1" x14ac:dyDescent="0.25">
      <c r="B30" s="19" t="s">
        <v>363</v>
      </c>
      <c r="C30" s="11">
        <v>12941861.76</v>
      </c>
      <c r="H30" s="19" t="s">
        <v>346</v>
      </c>
      <c r="I30" s="11">
        <v>1119071.3899999999</v>
      </c>
    </row>
    <row r="31" spans="1:9" ht="24" customHeight="1" x14ac:dyDescent="0.25">
      <c r="B31" s="19" t="s">
        <v>338</v>
      </c>
      <c r="C31" s="11">
        <v>12366162.34</v>
      </c>
      <c r="H31" s="19" t="s">
        <v>369</v>
      </c>
      <c r="I31" s="11">
        <v>696817.44</v>
      </c>
    </row>
    <row r="32" spans="1:9" ht="24" customHeight="1" x14ac:dyDescent="0.25">
      <c r="B32" s="19" t="s">
        <v>358</v>
      </c>
      <c r="C32" s="11">
        <v>10624720.220000001</v>
      </c>
      <c r="H32" s="19" t="s">
        <v>342</v>
      </c>
      <c r="I32" s="11">
        <v>296993.34000000003</v>
      </c>
    </row>
    <row r="33" spans="1:11" ht="24" customHeight="1" x14ac:dyDescent="0.25">
      <c r="B33" s="19" t="s">
        <v>331</v>
      </c>
      <c r="C33" s="11">
        <v>8395027.8499999996</v>
      </c>
      <c r="H33" s="19" t="s">
        <v>335</v>
      </c>
      <c r="I33" s="11">
        <v>232236.05</v>
      </c>
    </row>
    <row r="34" spans="1:11" ht="24" customHeight="1" x14ac:dyDescent="0.25">
      <c r="B34" s="19" t="s">
        <v>354</v>
      </c>
      <c r="C34" s="11">
        <v>4883206.34</v>
      </c>
      <c r="H34" s="19" t="s">
        <v>3793</v>
      </c>
      <c r="I34" s="11">
        <v>35971411.299999997</v>
      </c>
    </row>
    <row r="35" spans="1:11" ht="24" customHeight="1" x14ac:dyDescent="0.25">
      <c r="B35" s="19" t="s">
        <v>3793</v>
      </c>
      <c r="C35" s="11">
        <v>124365514.92</v>
      </c>
    </row>
    <row r="37" spans="1:11" ht="24" customHeight="1" x14ac:dyDescent="0.3">
      <c r="A37">
        <v>5</v>
      </c>
      <c r="B37" s="57" t="s">
        <v>3721</v>
      </c>
      <c r="C37" s="57"/>
      <c r="J37" s="18" t="s">
        <v>3792</v>
      </c>
      <c r="K37" t="s">
        <v>3795</v>
      </c>
    </row>
    <row r="38" spans="1:11" ht="24" customHeight="1" x14ac:dyDescent="0.25">
      <c r="B38" s="18" t="s">
        <v>3792</v>
      </c>
      <c r="C38" t="s">
        <v>3795</v>
      </c>
      <c r="J38" s="19" t="s">
        <v>361</v>
      </c>
      <c r="K38" s="11">
        <v>1121685.27</v>
      </c>
    </row>
    <row r="39" spans="1:11" ht="24" customHeight="1" x14ac:dyDescent="0.25">
      <c r="B39" s="19" t="s">
        <v>367</v>
      </c>
      <c r="C39" s="11">
        <v>4055135.32</v>
      </c>
      <c r="J39" s="19" t="s">
        <v>349</v>
      </c>
      <c r="K39" s="11">
        <v>979098.54</v>
      </c>
    </row>
    <row r="40" spans="1:11" ht="24" customHeight="1" x14ac:dyDescent="0.25">
      <c r="B40" s="19" t="s">
        <v>356</v>
      </c>
      <c r="C40" s="11">
        <v>3986564.47</v>
      </c>
      <c r="J40" s="19" t="s">
        <v>340</v>
      </c>
      <c r="K40" s="11">
        <v>909157.01</v>
      </c>
    </row>
    <row r="41" spans="1:11" ht="24" customHeight="1" x14ac:dyDescent="0.25">
      <c r="B41" s="19" t="s">
        <v>365</v>
      </c>
      <c r="C41" s="11">
        <v>3810877.69</v>
      </c>
      <c r="J41" s="19" t="s">
        <v>376</v>
      </c>
      <c r="K41" s="11">
        <v>847717.17</v>
      </c>
    </row>
    <row r="42" spans="1:11" ht="24" customHeight="1" x14ac:dyDescent="0.25">
      <c r="B42" s="19" t="s">
        <v>352</v>
      </c>
      <c r="C42" s="11">
        <v>3471644.82</v>
      </c>
      <c r="J42" s="19" t="s">
        <v>344</v>
      </c>
      <c r="K42" s="11">
        <v>387520.17</v>
      </c>
    </row>
    <row r="43" spans="1:11" ht="24" customHeight="1" x14ac:dyDescent="0.25">
      <c r="B43" s="19" t="s">
        <v>378</v>
      </c>
      <c r="C43" s="11">
        <v>3117291.11</v>
      </c>
      <c r="J43" s="19" t="s">
        <v>374</v>
      </c>
      <c r="K43" s="11">
        <v>279867.92</v>
      </c>
    </row>
    <row r="44" spans="1:11" ht="24" customHeight="1" x14ac:dyDescent="0.25">
      <c r="B44" s="19" t="s">
        <v>363</v>
      </c>
      <c r="C44" s="11">
        <v>2194691.7599999998</v>
      </c>
      <c r="J44" s="19" t="s">
        <v>369</v>
      </c>
      <c r="K44" s="11">
        <v>147409.44</v>
      </c>
    </row>
    <row r="45" spans="1:11" ht="24" customHeight="1" x14ac:dyDescent="0.25">
      <c r="B45" s="19" t="s">
        <v>338</v>
      </c>
      <c r="C45" s="11">
        <v>2031000.34</v>
      </c>
      <c r="J45" s="19" t="s">
        <v>346</v>
      </c>
      <c r="K45" s="11">
        <v>54786.39</v>
      </c>
    </row>
    <row r="46" spans="1:11" ht="24" customHeight="1" x14ac:dyDescent="0.25">
      <c r="B46" s="19" t="s">
        <v>358</v>
      </c>
      <c r="C46" s="11">
        <v>1350868.22</v>
      </c>
      <c r="J46" s="19" t="s">
        <v>342</v>
      </c>
      <c r="K46" s="11">
        <v>37433.339999999997</v>
      </c>
    </row>
    <row r="47" spans="1:11" ht="24" customHeight="1" x14ac:dyDescent="0.25">
      <c r="B47" s="19" t="s">
        <v>331</v>
      </c>
      <c r="C47" s="11">
        <v>1338180.8500000001</v>
      </c>
      <c r="J47" s="19" t="s">
        <v>335</v>
      </c>
      <c r="K47" s="11">
        <v>35586.050000000003</v>
      </c>
    </row>
    <row r="48" spans="1:11" ht="24" customHeight="1" x14ac:dyDescent="0.25">
      <c r="B48" s="19" t="s">
        <v>354</v>
      </c>
      <c r="C48" s="11">
        <v>1312753.3400000001</v>
      </c>
      <c r="J48" s="19" t="s">
        <v>3793</v>
      </c>
      <c r="K48" s="11">
        <v>4800261.3</v>
      </c>
    </row>
    <row r="49" spans="1:11" ht="24" customHeight="1" x14ac:dyDescent="0.25">
      <c r="B49" s="19" t="s">
        <v>3793</v>
      </c>
      <c r="C49" s="11">
        <v>26669007.920000002</v>
      </c>
    </row>
    <row r="51" spans="1:11" ht="24" customHeight="1" x14ac:dyDescent="0.3">
      <c r="A51">
        <v>6</v>
      </c>
      <c r="B51" s="57" t="s">
        <v>3729</v>
      </c>
      <c r="C51" s="57"/>
      <c r="J51" s="18" t="s">
        <v>3792</v>
      </c>
      <c r="K51" t="s">
        <v>3795</v>
      </c>
    </row>
    <row r="52" spans="1:11" ht="24" customHeight="1" x14ac:dyDescent="0.25">
      <c r="B52" s="18" t="s">
        <v>3792</v>
      </c>
      <c r="C52" t="s">
        <v>3795</v>
      </c>
      <c r="J52" s="19" t="s">
        <v>233</v>
      </c>
      <c r="K52" s="11">
        <v>43074.66</v>
      </c>
    </row>
    <row r="53" spans="1:11" ht="24" customHeight="1" x14ac:dyDescent="0.25">
      <c r="B53" s="19" t="s">
        <v>323</v>
      </c>
      <c r="C53" s="11">
        <v>335049.88</v>
      </c>
      <c r="J53" s="19" t="s">
        <v>273</v>
      </c>
      <c r="K53" s="11">
        <v>63584.29</v>
      </c>
    </row>
    <row r="54" spans="1:11" ht="24" customHeight="1" x14ac:dyDescent="0.25">
      <c r="B54" s="19" t="s">
        <v>147</v>
      </c>
      <c r="C54" s="11">
        <v>336009.15</v>
      </c>
      <c r="J54" s="19" t="s">
        <v>199</v>
      </c>
      <c r="K54" s="11">
        <v>69587.97</v>
      </c>
    </row>
    <row r="55" spans="1:11" ht="24" customHeight="1" x14ac:dyDescent="0.25">
      <c r="B55" s="19" t="s">
        <v>167</v>
      </c>
      <c r="C55" s="11">
        <v>351728.47</v>
      </c>
      <c r="J55" s="19" t="s">
        <v>305</v>
      </c>
      <c r="K55" s="11">
        <v>71719.41</v>
      </c>
    </row>
    <row r="56" spans="1:11" ht="24" customHeight="1" x14ac:dyDescent="0.25">
      <c r="B56" s="19" t="s">
        <v>151</v>
      </c>
      <c r="C56" s="11">
        <v>364238.91</v>
      </c>
      <c r="J56" s="19" t="s">
        <v>129</v>
      </c>
      <c r="K56" s="11">
        <v>88434.79</v>
      </c>
    </row>
    <row r="57" spans="1:11" ht="24" customHeight="1" x14ac:dyDescent="0.25">
      <c r="B57" s="19" t="s">
        <v>135</v>
      </c>
      <c r="C57" s="11">
        <v>390700.14</v>
      </c>
      <c r="J57" s="19" t="s">
        <v>115</v>
      </c>
      <c r="K57" s="11">
        <v>88990.720000000001</v>
      </c>
    </row>
    <row r="58" spans="1:11" ht="24" customHeight="1" x14ac:dyDescent="0.25">
      <c r="B58" s="19" t="s">
        <v>235</v>
      </c>
      <c r="C58" s="11">
        <v>394240.63</v>
      </c>
      <c r="J58" s="19" t="s">
        <v>163</v>
      </c>
      <c r="K58" s="11">
        <v>91474.55</v>
      </c>
    </row>
    <row r="59" spans="1:11" ht="24" customHeight="1" x14ac:dyDescent="0.25">
      <c r="B59" s="19" t="s">
        <v>259</v>
      </c>
      <c r="C59" s="11">
        <v>395169.41</v>
      </c>
      <c r="J59" s="19" t="s">
        <v>117</v>
      </c>
      <c r="K59" s="11">
        <v>92704.55</v>
      </c>
    </row>
    <row r="60" spans="1:11" ht="24" customHeight="1" x14ac:dyDescent="0.25">
      <c r="B60" s="19" t="s">
        <v>269</v>
      </c>
      <c r="C60" s="11">
        <v>448306.26</v>
      </c>
      <c r="J60" s="19" t="s">
        <v>87</v>
      </c>
      <c r="K60" s="11">
        <v>94233.24</v>
      </c>
    </row>
    <row r="61" spans="1:11" ht="24" customHeight="1" x14ac:dyDescent="0.25">
      <c r="B61" s="19" t="s">
        <v>313</v>
      </c>
      <c r="C61" s="11">
        <v>448605.12</v>
      </c>
      <c r="J61" s="19" t="s">
        <v>145</v>
      </c>
      <c r="K61" s="11">
        <v>103327.54</v>
      </c>
    </row>
    <row r="62" spans="1:11" ht="24" customHeight="1" x14ac:dyDescent="0.25">
      <c r="B62" s="19" t="s">
        <v>119</v>
      </c>
      <c r="C62" s="11">
        <v>463076.93</v>
      </c>
      <c r="J62" s="19" t="s">
        <v>3793</v>
      </c>
      <c r="K62" s="11">
        <v>807131.72</v>
      </c>
    </row>
    <row r="63" spans="1:11" ht="24" customHeight="1" x14ac:dyDescent="0.25">
      <c r="B63" s="19" t="s">
        <v>3793</v>
      </c>
      <c r="C63" s="11">
        <v>3927124.9</v>
      </c>
    </row>
    <row r="65" spans="1:4" ht="24" customHeight="1" x14ac:dyDescent="0.25">
      <c r="A65">
        <v>7</v>
      </c>
      <c r="B65" s="54" t="s">
        <v>3730</v>
      </c>
      <c r="C65" s="54"/>
      <c r="D65" s="54"/>
    </row>
    <row r="66" spans="1:4" ht="24" customHeight="1" x14ac:dyDescent="0.25">
      <c r="B66" t="s">
        <v>3647</v>
      </c>
      <c r="C66" t="s">
        <v>3796</v>
      </c>
    </row>
    <row r="67" spans="1:4" ht="24" customHeight="1" x14ac:dyDescent="0.25">
      <c r="B67" s="15">
        <v>176396668.55000001</v>
      </c>
      <c r="C67" s="15">
        <v>53889980.399999999</v>
      </c>
    </row>
    <row r="68" spans="1:4" ht="24" customHeight="1" x14ac:dyDescent="0.25">
      <c r="B68" s="21" t="s">
        <v>3797</v>
      </c>
      <c r="C68" s="22">
        <f>C67/B67</f>
        <v>0.30550452479052781</v>
      </c>
    </row>
    <row r="71" spans="1:4" ht="24" customHeight="1" x14ac:dyDescent="0.3">
      <c r="A71">
        <v>8</v>
      </c>
      <c r="B71" s="57" t="s">
        <v>3800</v>
      </c>
      <c r="C71" s="57"/>
    </row>
    <row r="72" spans="1:4" ht="24" customHeight="1" x14ac:dyDescent="0.25">
      <c r="B72" t="s">
        <v>3798</v>
      </c>
    </row>
    <row r="73" spans="1:4" ht="24" customHeight="1" x14ac:dyDescent="0.25">
      <c r="B73" s="18" t="s">
        <v>3792</v>
      </c>
      <c r="C73" t="s">
        <v>3786</v>
      </c>
    </row>
    <row r="74" spans="1:4" ht="24" customHeight="1" x14ac:dyDescent="0.25">
      <c r="B74" s="19" t="s">
        <v>382</v>
      </c>
      <c r="C74" s="11"/>
    </row>
    <row r="75" spans="1:4" ht="24" customHeight="1" x14ac:dyDescent="0.25">
      <c r="B75" s="23" t="s">
        <v>383</v>
      </c>
      <c r="C75" s="13">
        <v>0.19659435328575717</v>
      </c>
    </row>
    <row r="76" spans="1:4" ht="24" customHeight="1" x14ac:dyDescent="0.25">
      <c r="B76" s="19" t="s">
        <v>385</v>
      </c>
      <c r="C76" s="11"/>
    </row>
    <row r="77" spans="1:4" ht="24" customHeight="1" x14ac:dyDescent="0.25">
      <c r="B77" s="23" t="s">
        <v>386</v>
      </c>
      <c r="C77" s="13">
        <v>0.18468709385673734</v>
      </c>
    </row>
    <row r="78" spans="1:4" ht="24" customHeight="1" x14ac:dyDescent="0.25">
      <c r="B78" s="19" t="s">
        <v>387</v>
      </c>
      <c r="C78" s="11"/>
    </row>
    <row r="79" spans="1:4" ht="24" customHeight="1" x14ac:dyDescent="0.25">
      <c r="B79" s="23" t="s">
        <v>388</v>
      </c>
      <c r="C79" s="13">
        <v>0.17279088027876746</v>
      </c>
    </row>
    <row r="80" spans="1:4" ht="24" customHeight="1" x14ac:dyDescent="0.25">
      <c r="B80" s="19" t="s">
        <v>389</v>
      </c>
      <c r="C80" s="11"/>
    </row>
    <row r="81" spans="2:4" ht="24" customHeight="1" x14ac:dyDescent="0.25">
      <c r="B81" s="23" t="s">
        <v>390</v>
      </c>
      <c r="C81" s="13">
        <v>0.18691305542339567</v>
      </c>
    </row>
    <row r="82" spans="2:4" ht="24" customHeight="1" x14ac:dyDescent="0.25">
      <c r="B82" s="19" t="s">
        <v>391</v>
      </c>
      <c r="C82" s="11"/>
    </row>
    <row r="83" spans="2:4" ht="24" customHeight="1" x14ac:dyDescent="0.25">
      <c r="B83" s="23" t="s">
        <v>392</v>
      </c>
      <c r="C83" s="13">
        <v>0.18968841192301111</v>
      </c>
    </row>
    <row r="84" spans="2:4" ht="24" customHeight="1" x14ac:dyDescent="0.25">
      <c r="B84" s="19" t="s">
        <v>393</v>
      </c>
      <c r="C84" s="11"/>
    </row>
    <row r="85" spans="2:4" ht="24" customHeight="1" x14ac:dyDescent="0.25">
      <c r="B85" s="23" t="s">
        <v>394</v>
      </c>
      <c r="C85" s="13">
        <v>0.1719371852058352</v>
      </c>
    </row>
    <row r="86" spans="2:4" ht="24" customHeight="1" x14ac:dyDescent="0.25">
      <c r="B86" s="19" t="s">
        <v>395</v>
      </c>
      <c r="C86" s="11"/>
    </row>
    <row r="87" spans="2:4" ht="24" customHeight="1" x14ac:dyDescent="0.25">
      <c r="B87" s="23" t="s">
        <v>396</v>
      </c>
      <c r="C87" s="13">
        <v>0.19302323410787448</v>
      </c>
    </row>
    <row r="88" spans="2:4" ht="24" customHeight="1" x14ac:dyDescent="0.25">
      <c r="B88" s="19" t="s">
        <v>398</v>
      </c>
      <c r="C88" s="11"/>
    </row>
    <row r="89" spans="2:4" ht="24" customHeight="1" x14ac:dyDescent="0.25">
      <c r="B89" s="23" t="s">
        <v>399</v>
      </c>
      <c r="C89" s="13">
        <v>0.18643024789440737</v>
      </c>
    </row>
    <row r="90" spans="2:4" ht="24" customHeight="1" x14ac:dyDescent="0.25">
      <c r="B90" s="19" t="s">
        <v>3793</v>
      </c>
      <c r="C90" s="13">
        <v>0.18509671309775991</v>
      </c>
    </row>
    <row r="92" spans="2:4" ht="24" customHeight="1" x14ac:dyDescent="0.3">
      <c r="B92" s="57" t="s">
        <v>3799</v>
      </c>
      <c r="C92" s="57"/>
      <c r="D92" s="57"/>
    </row>
    <row r="93" spans="2:4" ht="24" customHeight="1" x14ac:dyDescent="0.25">
      <c r="B93" s="18" t="s">
        <v>3792</v>
      </c>
      <c r="C93" t="s">
        <v>3786</v>
      </c>
    </row>
    <row r="94" spans="2:4" ht="24" customHeight="1" x14ac:dyDescent="0.25">
      <c r="B94" s="19" t="s">
        <v>393</v>
      </c>
      <c r="C94" s="11"/>
    </row>
    <row r="95" spans="2:4" ht="24" customHeight="1" x14ac:dyDescent="0.25">
      <c r="B95" s="23" t="s">
        <v>394</v>
      </c>
      <c r="C95" s="13">
        <v>0.1719371852058352</v>
      </c>
    </row>
    <row r="96" spans="2:4" ht="24" customHeight="1" x14ac:dyDescent="0.25">
      <c r="B96" s="19" t="s">
        <v>387</v>
      </c>
      <c r="C96" s="11"/>
    </row>
    <row r="97" spans="1:5" ht="24" customHeight="1" x14ac:dyDescent="0.25">
      <c r="B97" s="23" t="s">
        <v>388</v>
      </c>
      <c r="C97" s="13">
        <v>0.17279088027876746</v>
      </c>
    </row>
    <row r="98" spans="1:5" ht="24" customHeight="1" x14ac:dyDescent="0.25">
      <c r="B98" s="19" t="s">
        <v>385</v>
      </c>
      <c r="C98" s="11"/>
    </row>
    <row r="99" spans="1:5" ht="24" customHeight="1" x14ac:dyDescent="0.25">
      <c r="B99" s="23" t="s">
        <v>386</v>
      </c>
      <c r="C99" s="13">
        <v>0.18468709385673734</v>
      </c>
    </row>
    <row r="100" spans="1:5" ht="24" customHeight="1" x14ac:dyDescent="0.25">
      <c r="B100" s="19" t="s">
        <v>3793</v>
      </c>
      <c r="C100" s="13">
        <v>0.17623482880921529</v>
      </c>
    </row>
    <row r="103" spans="1:5" ht="24" customHeight="1" x14ac:dyDescent="0.25">
      <c r="A103">
        <v>9</v>
      </c>
      <c r="B103" s="59" t="s">
        <v>3736</v>
      </c>
      <c r="C103" s="59"/>
      <c r="D103" s="59"/>
    </row>
    <row r="104" spans="1:5" ht="24" customHeight="1" x14ac:dyDescent="0.25">
      <c r="B104" s="18" t="s">
        <v>3792</v>
      </c>
      <c r="C104" t="s">
        <v>3647</v>
      </c>
      <c r="D104" t="s">
        <v>3786</v>
      </c>
    </row>
    <row r="105" spans="1:5" ht="24" customHeight="1" x14ac:dyDescent="0.25">
      <c r="B105" s="19" t="s">
        <v>541</v>
      </c>
      <c r="C105" s="11">
        <v>58837261.060000002</v>
      </c>
      <c r="D105" s="33">
        <v>0.19017231357166101</v>
      </c>
    </row>
    <row r="106" spans="1:5" ht="24" customHeight="1" x14ac:dyDescent="0.25">
      <c r="B106" s="19" t="s">
        <v>552</v>
      </c>
      <c r="C106" s="11">
        <v>57643596.609999999</v>
      </c>
      <c r="D106" s="13">
        <v>0.18059812749772136</v>
      </c>
    </row>
    <row r="107" spans="1:5" ht="24" customHeight="1" x14ac:dyDescent="0.25">
      <c r="B107" s="19" t="s">
        <v>545</v>
      </c>
      <c r="C107" s="32">
        <v>59915810.880000003</v>
      </c>
      <c r="D107" s="13">
        <v>0.18444046267074404</v>
      </c>
    </row>
    <row r="110" spans="1:5" ht="24" customHeight="1" x14ac:dyDescent="0.25">
      <c r="A110">
        <v>10</v>
      </c>
      <c r="B110" s="59" t="s">
        <v>3809</v>
      </c>
      <c r="C110" s="59"/>
      <c r="D110" s="59"/>
      <c r="E110" s="59"/>
    </row>
    <row r="111" spans="1:5" ht="24" customHeight="1" x14ac:dyDescent="0.25">
      <c r="B111" s="18" t="s">
        <v>3647</v>
      </c>
      <c r="C111" s="18" t="s">
        <v>3810</v>
      </c>
    </row>
    <row r="112" spans="1:5" ht="24" customHeight="1" x14ac:dyDescent="0.25">
      <c r="B112" s="18" t="s">
        <v>3792</v>
      </c>
      <c r="C112">
        <v>2025</v>
      </c>
      <c r="D112">
        <v>2026</v>
      </c>
      <c r="E112" t="s">
        <v>3793</v>
      </c>
    </row>
    <row r="113" spans="1:5" ht="24" customHeight="1" x14ac:dyDescent="0.25">
      <c r="B113" s="19" t="s">
        <v>3582</v>
      </c>
      <c r="C113" s="11">
        <v>6437459.0899999999</v>
      </c>
      <c r="D113" s="11">
        <v>6998496.7800000003</v>
      </c>
      <c r="E113" s="11">
        <v>13435955.869999999</v>
      </c>
    </row>
    <row r="114" spans="1:5" ht="24" customHeight="1" x14ac:dyDescent="0.25">
      <c r="B114" s="19" t="s">
        <v>3591</v>
      </c>
      <c r="C114" s="11">
        <v>6843540.29</v>
      </c>
      <c r="D114" s="11">
        <v>7515120.5899999999</v>
      </c>
      <c r="E114" s="11">
        <v>14358660.880000001</v>
      </c>
    </row>
    <row r="115" spans="1:5" ht="24" customHeight="1" x14ac:dyDescent="0.25">
      <c r="B115" s="19" t="s">
        <v>3592</v>
      </c>
      <c r="C115" s="11">
        <v>8441860.0800000001</v>
      </c>
      <c r="D115" s="11">
        <v>6918625.9699999997</v>
      </c>
      <c r="E115" s="11">
        <v>15360486.050000001</v>
      </c>
    </row>
    <row r="116" spans="1:5" ht="24" customHeight="1" x14ac:dyDescent="0.25">
      <c r="B116" s="19" t="s">
        <v>3593</v>
      </c>
      <c r="C116" s="11">
        <v>7417510.7300000004</v>
      </c>
      <c r="D116" s="11">
        <v>8518474.2699999996</v>
      </c>
      <c r="E116" s="11">
        <v>15935985</v>
      </c>
    </row>
    <row r="117" spans="1:5" ht="24" customHeight="1" x14ac:dyDescent="0.25">
      <c r="B117" s="19" t="s">
        <v>3595</v>
      </c>
      <c r="C117" s="11">
        <v>6427166.5899999999</v>
      </c>
      <c r="D117" s="11">
        <v>9005598.3900000006</v>
      </c>
      <c r="E117" s="11">
        <v>15432764.98</v>
      </c>
    </row>
    <row r="118" spans="1:5" ht="24" customHeight="1" x14ac:dyDescent="0.25">
      <c r="B118" s="19" t="s">
        <v>3596</v>
      </c>
      <c r="C118" s="11">
        <v>6171020.2300000004</v>
      </c>
      <c r="D118" s="11">
        <v>7764417.9500000002</v>
      </c>
      <c r="E118" s="11">
        <v>13935438.18</v>
      </c>
    </row>
    <row r="119" spans="1:5" ht="24" customHeight="1" x14ac:dyDescent="0.25">
      <c r="B119" s="19" t="s">
        <v>3597</v>
      </c>
      <c r="C119" s="11">
        <v>7338086.3300000001</v>
      </c>
      <c r="D119" s="11">
        <v>7168543.29</v>
      </c>
      <c r="E119" s="11">
        <v>14506629.619999999</v>
      </c>
    </row>
    <row r="120" spans="1:5" ht="24" customHeight="1" x14ac:dyDescent="0.25">
      <c r="B120" s="19" t="s">
        <v>3599</v>
      </c>
      <c r="C120" s="11">
        <v>8192267.0999999996</v>
      </c>
      <c r="D120" s="11">
        <v>7492567.5199999996</v>
      </c>
      <c r="E120" s="11">
        <v>15684834.619999999</v>
      </c>
    </row>
    <row r="121" spans="1:5" ht="24" customHeight="1" x14ac:dyDescent="0.25">
      <c r="B121" s="19" t="s">
        <v>3600</v>
      </c>
      <c r="C121" s="11">
        <v>6409606.5</v>
      </c>
      <c r="D121" s="11">
        <v>6276043.1500000004</v>
      </c>
      <c r="E121" s="11">
        <v>12685649.65</v>
      </c>
    </row>
    <row r="122" spans="1:5" ht="24" customHeight="1" x14ac:dyDescent="0.25">
      <c r="B122" s="19" t="s">
        <v>3601</v>
      </c>
      <c r="C122" s="11">
        <v>7121256.6200000001</v>
      </c>
      <c r="D122" s="11">
        <v>7833493.4800000004</v>
      </c>
      <c r="E122" s="11">
        <v>14954750.1</v>
      </c>
    </row>
    <row r="123" spans="1:5" ht="24" customHeight="1" x14ac:dyDescent="0.25">
      <c r="B123" s="19" t="s">
        <v>3603</v>
      </c>
      <c r="C123" s="11">
        <v>6784362.1900000004</v>
      </c>
      <c r="D123" s="11">
        <v>7965737.2800000003</v>
      </c>
      <c r="E123" s="11">
        <v>14750099.470000001</v>
      </c>
    </row>
    <row r="124" spans="1:5" ht="24" customHeight="1" x14ac:dyDescent="0.25">
      <c r="B124" s="19" t="s">
        <v>3604</v>
      </c>
      <c r="C124" s="11">
        <v>7433942.7599999998</v>
      </c>
      <c r="D124" s="11">
        <v>7921471.3700000001</v>
      </c>
      <c r="E124" s="11">
        <v>15355414.130000001</v>
      </c>
    </row>
    <row r="125" spans="1:5" ht="24" customHeight="1" x14ac:dyDescent="0.25">
      <c r="B125" s="19" t="s">
        <v>3793</v>
      </c>
      <c r="C125" s="11">
        <v>85018078.510000005</v>
      </c>
      <c r="D125" s="11">
        <v>91378590.040000007</v>
      </c>
      <c r="E125" s="11">
        <v>176396668.55000001</v>
      </c>
    </row>
    <row r="126" spans="1:5" ht="24" customHeight="1" x14ac:dyDescent="0.35">
      <c r="A126">
        <v>11</v>
      </c>
      <c r="B126" s="49" t="s">
        <v>3742</v>
      </c>
      <c r="C126" s="49"/>
      <c r="D126" s="49"/>
    </row>
    <row r="127" spans="1:5" ht="24" customHeight="1" x14ac:dyDescent="0.25">
      <c r="B127" s="18" t="s">
        <v>3792</v>
      </c>
      <c r="C127" t="s">
        <v>3647</v>
      </c>
      <c r="D127" s="24" t="s">
        <v>3801</v>
      </c>
    </row>
    <row r="128" spans="1:5" ht="24" customHeight="1" x14ac:dyDescent="0.25">
      <c r="B128" s="19">
        <v>2025</v>
      </c>
      <c r="C128" s="11"/>
    </row>
    <row r="129" spans="2:4" ht="24" customHeight="1" x14ac:dyDescent="0.25">
      <c r="B129" s="23" t="s">
        <v>3592</v>
      </c>
      <c r="C129" s="11">
        <v>8441860.0800000001</v>
      </c>
      <c r="D129">
        <f>RANK(C129,$C$129:$C$140,0)</f>
        <v>1</v>
      </c>
    </row>
    <row r="130" spans="2:4" ht="24" customHeight="1" x14ac:dyDescent="0.25">
      <c r="B130" s="23" t="s">
        <v>3599</v>
      </c>
      <c r="C130" s="11">
        <v>8192267.0999999996</v>
      </c>
      <c r="D130">
        <f t="shared" ref="D130:D140" si="0">RANK(C130,$C$129:$C$140,0)</f>
        <v>2</v>
      </c>
    </row>
    <row r="131" spans="2:4" ht="24" customHeight="1" x14ac:dyDescent="0.25">
      <c r="B131" s="23" t="s">
        <v>3604</v>
      </c>
      <c r="C131" s="11">
        <v>7433942.7599999998</v>
      </c>
      <c r="D131">
        <f t="shared" si="0"/>
        <v>3</v>
      </c>
    </row>
    <row r="132" spans="2:4" ht="24" customHeight="1" x14ac:dyDescent="0.25">
      <c r="B132" s="23" t="s">
        <v>3593</v>
      </c>
      <c r="C132" s="11">
        <v>7417510.7300000004</v>
      </c>
      <c r="D132">
        <f t="shared" si="0"/>
        <v>4</v>
      </c>
    </row>
    <row r="133" spans="2:4" ht="24" customHeight="1" x14ac:dyDescent="0.25">
      <c r="B133" s="23" t="s">
        <v>3597</v>
      </c>
      <c r="C133" s="11">
        <v>7338086.3300000001</v>
      </c>
      <c r="D133">
        <f t="shared" si="0"/>
        <v>5</v>
      </c>
    </row>
    <row r="134" spans="2:4" ht="24" customHeight="1" x14ac:dyDescent="0.25">
      <c r="B134" s="23" t="s">
        <v>3601</v>
      </c>
      <c r="C134" s="11">
        <v>7121256.6200000001</v>
      </c>
      <c r="D134">
        <f t="shared" si="0"/>
        <v>6</v>
      </c>
    </row>
    <row r="135" spans="2:4" ht="24" customHeight="1" x14ac:dyDescent="0.25">
      <c r="B135" s="23" t="s">
        <v>3591</v>
      </c>
      <c r="C135" s="11">
        <v>6843540.29</v>
      </c>
      <c r="D135">
        <f t="shared" si="0"/>
        <v>7</v>
      </c>
    </row>
    <row r="136" spans="2:4" ht="24" customHeight="1" x14ac:dyDescent="0.25">
      <c r="B136" s="23" t="s">
        <v>3603</v>
      </c>
      <c r="C136" s="11">
        <v>6784362.1900000004</v>
      </c>
      <c r="D136">
        <f t="shared" si="0"/>
        <v>8</v>
      </c>
    </row>
    <row r="137" spans="2:4" ht="24" customHeight="1" x14ac:dyDescent="0.25">
      <c r="B137" s="23" t="s">
        <v>3582</v>
      </c>
      <c r="C137" s="11">
        <v>6437459.0899999999</v>
      </c>
      <c r="D137">
        <f t="shared" si="0"/>
        <v>9</v>
      </c>
    </row>
    <row r="138" spans="2:4" ht="24" customHeight="1" x14ac:dyDescent="0.25">
      <c r="B138" s="23" t="s">
        <v>3595</v>
      </c>
      <c r="C138" s="11">
        <v>6427166.5899999999</v>
      </c>
      <c r="D138">
        <f t="shared" si="0"/>
        <v>10</v>
      </c>
    </row>
    <row r="139" spans="2:4" ht="24" customHeight="1" x14ac:dyDescent="0.25">
      <c r="B139" s="23" t="s">
        <v>3600</v>
      </c>
      <c r="C139" s="11">
        <v>6409606.5</v>
      </c>
      <c r="D139">
        <f t="shared" si="0"/>
        <v>11</v>
      </c>
    </row>
    <row r="140" spans="2:4" ht="24" customHeight="1" x14ac:dyDescent="0.25">
      <c r="B140" s="23" t="s">
        <v>3596</v>
      </c>
      <c r="C140" s="11">
        <v>6171020.2300000004</v>
      </c>
      <c r="D140">
        <f t="shared" si="0"/>
        <v>12</v>
      </c>
    </row>
    <row r="141" spans="2:4" ht="24" customHeight="1" x14ac:dyDescent="0.25">
      <c r="B141" s="19">
        <v>2026</v>
      </c>
      <c r="C141" s="11"/>
    </row>
    <row r="142" spans="2:4" ht="24" customHeight="1" x14ac:dyDescent="0.25">
      <c r="B142" s="23" t="s">
        <v>3595</v>
      </c>
      <c r="C142" s="11">
        <v>9005598.3900000006</v>
      </c>
      <c r="D142">
        <f>RANK(C142,$C$142:$C$153,0)</f>
        <v>1</v>
      </c>
    </row>
    <row r="143" spans="2:4" ht="24" customHeight="1" x14ac:dyDescent="0.25">
      <c r="B143" s="23" t="s">
        <v>3593</v>
      </c>
      <c r="C143" s="11">
        <v>8518474.2699999996</v>
      </c>
      <c r="D143">
        <f t="shared" ref="D143:D153" si="1">RANK(C143,$C$142:$C$153,0)</f>
        <v>2</v>
      </c>
    </row>
    <row r="144" spans="2:4" ht="24" customHeight="1" x14ac:dyDescent="0.25">
      <c r="B144" s="23" t="s">
        <v>3603</v>
      </c>
      <c r="C144" s="11">
        <v>7965737.2800000003</v>
      </c>
      <c r="D144">
        <f t="shared" si="1"/>
        <v>3</v>
      </c>
    </row>
    <row r="145" spans="1:4" ht="24" customHeight="1" x14ac:dyDescent="0.25">
      <c r="B145" s="23" t="s">
        <v>3604</v>
      </c>
      <c r="C145" s="11">
        <v>7921471.3700000001</v>
      </c>
      <c r="D145">
        <f t="shared" si="1"/>
        <v>4</v>
      </c>
    </row>
    <row r="146" spans="1:4" ht="24" customHeight="1" x14ac:dyDescent="0.25">
      <c r="B146" s="23" t="s">
        <v>3601</v>
      </c>
      <c r="C146" s="11">
        <v>7833493.4800000004</v>
      </c>
      <c r="D146">
        <f t="shared" si="1"/>
        <v>5</v>
      </c>
    </row>
    <row r="147" spans="1:4" ht="24" customHeight="1" x14ac:dyDescent="0.25">
      <c r="B147" s="23" t="s">
        <v>3596</v>
      </c>
      <c r="C147" s="11">
        <v>7764417.9500000002</v>
      </c>
      <c r="D147">
        <f t="shared" si="1"/>
        <v>6</v>
      </c>
    </row>
    <row r="148" spans="1:4" ht="24" customHeight="1" x14ac:dyDescent="0.25">
      <c r="B148" s="23" t="s">
        <v>3591</v>
      </c>
      <c r="C148" s="11">
        <v>7515120.5899999999</v>
      </c>
      <c r="D148">
        <f t="shared" si="1"/>
        <v>7</v>
      </c>
    </row>
    <row r="149" spans="1:4" ht="24" customHeight="1" x14ac:dyDescent="0.25">
      <c r="B149" s="23" t="s">
        <v>3599</v>
      </c>
      <c r="C149" s="11">
        <v>7492567.5199999996</v>
      </c>
      <c r="D149">
        <f t="shared" si="1"/>
        <v>8</v>
      </c>
    </row>
    <row r="150" spans="1:4" ht="24" customHeight="1" x14ac:dyDescent="0.25">
      <c r="B150" s="23" t="s">
        <v>3597</v>
      </c>
      <c r="C150" s="11">
        <v>7168543.29</v>
      </c>
      <c r="D150">
        <f t="shared" si="1"/>
        <v>9</v>
      </c>
    </row>
    <row r="151" spans="1:4" ht="24" customHeight="1" x14ac:dyDescent="0.25">
      <c r="B151" s="23" t="s">
        <v>3582</v>
      </c>
      <c r="C151" s="11">
        <v>6998496.7800000003</v>
      </c>
      <c r="D151">
        <f t="shared" si="1"/>
        <v>10</v>
      </c>
    </row>
    <row r="152" spans="1:4" ht="24" customHeight="1" x14ac:dyDescent="0.25">
      <c r="B152" s="23" t="s">
        <v>3592</v>
      </c>
      <c r="C152" s="11">
        <v>6918625.9699999997</v>
      </c>
      <c r="D152">
        <f t="shared" si="1"/>
        <v>11</v>
      </c>
    </row>
    <row r="153" spans="1:4" ht="24" customHeight="1" x14ac:dyDescent="0.25">
      <c r="B153" s="23" t="s">
        <v>3600</v>
      </c>
      <c r="C153" s="11">
        <v>6276043.1500000004</v>
      </c>
      <c r="D153">
        <f t="shared" si="1"/>
        <v>12</v>
      </c>
    </row>
    <row r="154" spans="1:4" ht="24" customHeight="1" x14ac:dyDescent="0.25">
      <c r="B154" s="19"/>
      <c r="C154" s="11"/>
    </row>
    <row r="155" spans="1:4" ht="24" customHeight="1" x14ac:dyDescent="0.35">
      <c r="A155">
        <v>12</v>
      </c>
      <c r="B155" s="49" t="s">
        <v>3804</v>
      </c>
      <c r="C155" s="49"/>
    </row>
    <row r="156" spans="1:4" ht="24" customHeight="1" x14ac:dyDescent="0.25">
      <c r="B156" s="18" t="s">
        <v>3792</v>
      </c>
      <c r="C156" t="s">
        <v>3802</v>
      </c>
    </row>
    <row r="157" spans="1:4" ht="24" customHeight="1" x14ac:dyDescent="0.25">
      <c r="B157" s="19">
        <v>2025</v>
      </c>
      <c r="C157" s="11"/>
    </row>
    <row r="158" spans="1:4" ht="24" customHeight="1" x14ac:dyDescent="0.25">
      <c r="B158" s="19">
        <v>2026</v>
      </c>
      <c r="C158" s="25">
        <v>7.4813635422868521E-2</v>
      </c>
    </row>
    <row r="160" spans="1:4" ht="24" customHeight="1" x14ac:dyDescent="0.25">
      <c r="A160">
        <v>13</v>
      </c>
      <c r="B160" s="26" t="s">
        <v>3805</v>
      </c>
      <c r="C160" s="27"/>
    </row>
    <row r="161" spans="1:6" ht="24" customHeight="1" x14ac:dyDescent="0.25">
      <c r="B161" t="s">
        <v>3803</v>
      </c>
    </row>
    <row r="162" spans="1:6" ht="24" customHeight="1" x14ac:dyDescent="0.25">
      <c r="B162" s="11">
        <v>91378590.040000007</v>
      </c>
    </row>
    <row r="164" spans="1:6" ht="24" customHeight="1" x14ac:dyDescent="0.4">
      <c r="A164">
        <v>14</v>
      </c>
      <c r="B164" s="55" t="s">
        <v>3750</v>
      </c>
      <c r="C164" s="55"/>
      <c r="D164" s="55"/>
      <c r="E164" s="55"/>
      <c r="F164" s="55"/>
    </row>
    <row r="165" spans="1:6" ht="24" customHeight="1" x14ac:dyDescent="0.25">
      <c r="B165" s="18" t="s">
        <v>3792</v>
      </c>
      <c r="C165" t="s">
        <v>3647</v>
      </c>
      <c r="D165" t="s">
        <v>3686</v>
      </c>
      <c r="E165" s="29" t="s">
        <v>3806</v>
      </c>
      <c r="F165" s="30" t="s">
        <v>3808</v>
      </c>
    </row>
    <row r="166" spans="1:6" ht="24" customHeight="1" x14ac:dyDescent="0.25">
      <c r="B166" s="19" t="s">
        <v>16</v>
      </c>
      <c r="C166" s="11"/>
      <c r="D166" s="11"/>
      <c r="E166" s="28"/>
    </row>
    <row r="167" spans="1:6" ht="24" customHeight="1" x14ac:dyDescent="0.25">
      <c r="B167" s="23">
        <v>2025</v>
      </c>
      <c r="C167" s="11">
        <v>22235714.030000001</v>
      </c>
      <c r="D167" s="11">
        <v>124958425</v>
      </c>
      <c r="E167" s="28" t="str">
        <f>IF(C167&gt;D167,"Achived","Not achived")</f>
        <v>Not achived</v>
      </c>
      <c r="F167">
        <f>D167-C167</f>
        <v>102722710.97</v>
      </c>
    </row>
    <row r="168" spans="1:6" ht="24" customHeight="1" x14ac:dyDescent="0.25">
      <c r="B168" s="23">
        <v>2026</v>
      </c>
      <c r="C168" s="11">
        <v>24731914.57</v>
      </c>
      <c r="D168" s="11">
        <v>125869519</v>
      </c>
      <c r="E168" s="28" t="str">
        <f t="shared" ref="E168:E177" si="2">IF(C168&gt;D168,"Achived","Not achived")</f>
        <v>Not achived</v>
      </c>
      <c r="F168">
        <f>D168-C168</f>
        <v>101137604.43000001</v>
      </c>
    </row>
    <row r="169" spans="1:6" ht="24" customHeight="1" x14ac:dyDescent="0.25">
      <c r="B169" s="19" t="s">
        <v>21</v>
      </c>
      <c r="C169" s="11"/>
      <c r="D169" s="11"/>
      <c r="E169" s="28"/>
    </row>
    <row r="170" spans="1:6" ht="24" customHeight="1" x14ac:dyDescent="0.25">
      <c r="B170" s="23">
        <v>2025</v>
      </c>
      <c r="C170" s="11">
        <v>18612999.109999999</v>
      </c>
      <c r="D170" s="11">
        <v>124958425</v>
      </c>
      <c r="E170" s="28" t="str">
        <f t="shared" si="2"/>
        <v>Not achived</v>
      </c>
      <c r="F170">
        <f>D170-C170</f>
        <v>106345425.89</v>
      </c>
    </row>
    <row r="171" spans="1:6" ht="24" customHeight="1" x14ac:dyDescent="0.25">
      <c r="B171" s="23">
        <v>2026</v>
      </c>
      <c r="C171" s="11">
        <v>18060556.010000002</v>
      </c>
      <c r="D171" s="11">
        <v>125869519</v>
      </c>
      <c r="E171" s="28" t="str">
        <f t="shared" si="2"/>
        <v>Not achived</v>
      </c>
      <c r="F171">
        <f>D171-C171</f>
        <v>107808962.98999999</v>
      </c>
    </row>
    <row r="172" spans="1:6" ht="24" customHeight="1" x14ac:dyDescent="0.25">
      <c r="B172" s="19" t="s">
        <v>29</v>
      </c>
      <c r="C172" s="11"/>
      <c r="D172" s="11"/>
      <c r="E172" s="28"/>
    </row>
    <row r="173" spans="1:6" ht="24" customHeight="1" x14ac:dyDescent="0.25">
      <c r="B173" s="23">
        <v>2025</v>
      </c>
      <c r="C173" s="11">
        <v>27149918.609999999</v>
      </c>
      <c r="D173" s="11">
        <v>124958425</v>
      </c>
      <c r="E173" s="28" t="str">
        <f t="shared" si="2"/>
        <v>Not achived</v>
      </c>
      <c r="F173">
        <f>D173-C173</f>
        <v>97808506.390000001</v>
      </c>
    </row>
    <row r="174" spans="1:6" ht="24" customHeight="1" x14ac:dyDescent="0.25">
      <c r="B174" s="23">
        <v>2026</v>
      </c>
      <c r="C174" s="11">
        <v>26246830.68</v>
      </c>
      <c r="D174" s="11">
        <v>125869519</v>
      </c>
      <c r="E174" s="28" t="str">
        <f t="shared" si="2"/>
        <v>Not achived</v>
      </c>
      <c r="F174">
        <f>D174-C174</f>
        <v>99622688.319999993</v>
      </c>
    </row>
    <row r="175" spans="1:6" ht="24" customHeight="1" x14ac:dyDescent="0.25">
      <c r="B175" s="19" t="s">
        <v>32</v>
      </c>
      <c r="C175" s="11"/>
      <c r="D175" s="11"/>
      <c r="E175" s="28"/>
    </row>
    <row r="176" spans="1:6" ht="24" customHeight="1" x14ac:dyDescent="0.25">
      <c r="B176" s="23">
        <v>2025</v>
      </c>
      <c r="C176" s="11">
        <v>17019446.760000002</v>
      </c>
      <c r="D176" s="11">
        <v>124958425</v>
      </c>
      <c r="E176" s="28" t="str">
        <f t="shared" si="2"/>
        <v>Not achived</v>
      </c>
      <c r="F176">
        <f>D176-C176</f>
        <v>107938978.23999999</v>
      </c>
    </row>
    <row r="177" spans="1:9" ht="24" customHeight="1" x14ac:dyDescent="0.25">
      <c r="B177" s="23">
        <v>2026</v>
      </c>
      <c r="C177" s="11">
        <v>22339288.780000001</v>
      </c>
      <c r="D177" s="11">
        <v>125869519</v>
      </c>
      <c r="E177" s="28" t="str">
        <f t="shared" si="2"/>
        <v>Not achived</v>
      </c>
      <c r="F177">
        <f>D177-C177</f>
        <v>103530230.22</v>
      </c>
    </row>
    <row r="179" spans="1:9" ht="24" customHeight="1" x14ac:dyDescent="0.4">
      <c r="A179">
        <v>15</v>
      </c>
      <c r="B179" s="55" t="s">
        <v>3752</v>
      </c>
      <c r="C179" s="55"/>
      <c r="D179" s="55"/>
      <c r="E179" s="55"/>
      <c r="F179" s="55"/>
    </row>
    <row r="180" spans="1:9" ht="24" customHeight="1" x14ac:dyDescent="0.25">
      <c r="B180" s="18" t="s">
        <v>3792</v>
      </c>
      <c r="C180" t="s">
        <v>3647</v>
      </c>
      <c r="D180" t="s">
        <v>3686</v>
      </c>
      <c r="E180" s="29" t="s">
        <v>3807</v>
      </c>
      <c r="F180" s="30" t="s">
        <v>3808</v>
      </c>
    </row>
    <row r="181" spans="1:9" ht="24" customHeight="1" x14ac:dyDescent="0.25">
      <c r="B181" s="19" t="s">
        <v>16</v>
      </c>
      <c r="C181" s="11"/>
      <c r="D181" s="11"/>
    </row>
    <row r="182" spans="1:9" ht="24" customHeight="1" x14ac:dyDescent="0.25">
      <c r="B182" s="23" t="s">
        <v>3593</v>
      </c>
      <c r="C182" s="11">
        <v>4905957.55</v>
      </c>
      <c r="D182" s="11">
        <v>20041365</v>
      </c>
      <c r="E182" t="str">
        <f>IF(C182&gt;D182,"Achived","Not achived")</f>
        <v>Not achived</v>
      </c>
      <c r="F182">
        <f t="shared" ref="F182:F232" si="3">D182-C182</f>
        <v>15135407.449999999</v>
      </c>
    </row>
    <row r="183" spans="1:9" ht="24" customHeight="1" x14ac:dyDescent="0.25">
      <c r="B183" s="23" t="s">
        <v>3599</v>
      </c>
      <c r="C183" s="11">
        <v>3867410.71</v>
      </c>
      <c r="D183" s="11">
        <v>19936437</v>
      </c>
      <c r="E183" t="str">
        <f t="shared" ref="E183:E193" si="4">IF(C183&gt;D183,"Achived","Not achived")</f>
        <v>Not achived</v>
      </c>
      <c r="F183">
        <f t="shared" si="3"/>
        <v>16069026.289999999</v>
      </c>
      <c r="G183" s="60" t="s">
        <v>3811</v>
      </c>
      <c r="H183" s="60"/>
      <c r="I183" s="60"/>
    </row>
    <row r="184" spans="1:9" ht="24" customHeight="1" x14ac:dyDescent="0.25">
      <c r="B184" s="23" t="s">
        <v>3604</v>
      </c>
      <c r="C184" s="11">
        <v>3763763.29</v>
      </c>
      <c r="D184" s="11">
        <v>21471392</v>
      </c>
      <c r="E184" t="str">
        <f t="shared" si="4"/>
        <v>Not achived</v>
      </c>
      <c r="F184">
        <f t="shared" si="3"/>
        <v>17707628.710000001</v>
      </c>
      <c r="G184" s="61">
        <f>COUNTIFS(E182:E193,"Not achived")</f>
        <v>12</v>
      </c>
      <c r="H184" s="61"/>
      <c r="I184" s="61"/>
    </row>
    <row r="185" spans="1:9" ht="24" customHeight="1" x14ac:dyDescent="0.25">
      <c r="B185" s="23" t="s">
        <v>3591</v>
      </c>
      <c r="C185" s="11">
        <v>2725999.06</v>
      </c>
      <c r="D185" s="11">
        <v>17581168</v>
      </c>
      <c r="E185" t="str">
        <f t="shared" si="4"/>
        <v>Not achived</v>
      </c>
      <c r="F185">
        <f t="shared" si="3"/>
        <v>14855168.939999999</v>
      </c>
    </row>
    <row r="186" spans="1:9" ht="24" customHeight="1" x14ac:dyDescent="0.25">
      <c r="B186" s="23" t="s">
        <v>3582</v>
      </c>
      <c r="C186" s="11">
        <v>4405484.57</v>
      </c>
      <c r="D186" s="11">
        <v>24283859</v>
      </c>
      <c r="E186" t="str">
        <f t="shared" si="4"/>
        <v>Not achived</v>
      </c>
      <c r="F186">
        <f t="shared" si="3"/>
        <v>19878374.43</v>
      </c>
    </row>
    <row r="187" spans="1:9" ht="24" customHeight="1" x14ac:dyDescent="0.25">
      <c r="B187" s="23" t="s">
        <v>3597</v>
      </c>
      <c r="C187" s="11">
        <v>5031677.5599999996</v>
      </c>
      <c r="D187" s="11">
        <v>20898835</v>
      </c>
      <c r="E187" t="str">
        <f t="shared" si="4"/>
        <v>Not achived</v>
      </c>
      <c r="F187">
        <f t="shared" si="3"/>
        <v>15867157.440000001</v>
      </c>
    </row>
    <row r="188" spans="1:9" ht="24" customHeight="1" x14ac:dyDescent="0.25">
      <c r="B188" s="23" t="s">
        <v>3596</v>
      </c>
      <c r="C188" s="11">
        <v>3425074.74</v>
      </c>
      <c r="D188" s="11">
        <v>21319721</v>
      </c>
      <c r="E188" t="str">
        <f t="shared" si="4"/>
        <v>Not achived</v>
      </c>
      <c r="F188">
        <f t="shared" si="3"/>
        <v>17894646.259999998</v>
      </c>
    </row>
    <row r="189" spans="1:9" ht="24" customHeight="1" x14ac:dyDescent="0.25">
      <c r="B189" s="23" t="s">
        <v>3592</v>
      </c>
      <c r="C189" s="11">
        <v>4522472.72</v>
      </c>
      <c r="D189" s="11">
        <v>19089020</v>
      </c>
      <c r="E189" t="str">
        <f t="shared" si="4"/>
        <v>Not achived</v>
      </c>
      <c r="F189">
        <f t="shared" si="3"/>
        <v>14566547.280000001</v>
      </c>
    </row>
    <row r="190" spans="1:9" ht="24" customHeight="1" x14ac:dyDescent="0.25">
      <c r="B190" s="23" t="s">
        <v>3595</v>
      </c>
      <c r="C190" s="11">
        <v>2856718.8</v>
      </c>
      <c r="D190" s="11">
        <v>21478619</v>
      </c>
      <c r="E190" t="str">
        <f>IF(C190&gt;D190,"Achived","Not achived")</f>
        <v>Not achived</v>
      </c>
      <c r="F190">
        <f t="shared" si="3"/>
        <v>18621900.199999999</v>
      </c>
    </row>
    <row r="191" spans="1:9" ht="24" customHeight="1" x14ac:dyDescent="0.25">
      <c r="B191" s="23" t="s">
        <v>3603</v>
      </c>
      <c r="C191" s="11">
        <v>4567141.01</v>
      </c>
      <c r="D191" s="11">
        <v>22680399</v>
      </c>
      <c r="E191" t="str">
        <f t="shared" si="4"/>
        <v>Not achived</v>
      </c>
      <c r="F191">
        <f t="shared" si="3"/>
        <v>18113257.990000002</v>
      </c>
    </row>
    <row r="192" spans="1:9" ht="24" customHeight="1" x14ac:dyDescent="0.25">
      <c r="B192" s="23" t="s">
        <v>3601</v>
      </c>
      <c r="C192" s="11">
        <v>3706729.41</v>
      </c>
      <c r="D192" s="11">
        <v>19324994</v>
      </c>
      <c r="E192" t="str">
        <f t="shared" si="4"/>
        <v>Not achived</v>
      </c>
      <c r="F192">
        <f t="shared" si="3"/>
        <v>15618264.59</v>
      </c>
    </row>
    <row r="193" spans="2:9" ht="24" customHeight="1" x14ac:dyDescent="0.25">
      <c r="B193" s="23" t="s">
        <v>3600</v>
      </c>
      <c r="C193" s="11">
        <v>3189199.18</v>
      </c>
      <c r="D193" s="11">
        <v>22722135</v>
      </c>
      <c r="E193" t="str">
        <f t="shared" si="4"/>
        <v>Not achived</v>
      </c>
      <c r="F193">
        <f t="shared" si="3"/>
        <v>19532935.82</v>
      </c>
    </row>
    <row r="194" spans="2:9" ht="24" customHeight="1" x14ac:dyDescent="0.25">
      <c r="B194" s="19" t="s">
        <v>21</v>
      </c>
      <c r="C194" s="11"/>
      <c r="D194" s="11"/>
    </row>
    <row r="195" spans="2:9" ht="24" customHeight="1" x14ac:dyDescent="0.25">
      <c r="B195" s="23" t="s">
        <v>3593</v>
      </c>
      <c r="C195" s="11">
        <v>3437367.88</v>
      </c>
      <c r="D195" s="11">
        <v>20041365</v>
      </c>
      <c r="E195" t="str">
        <f>IF(C195&gt;D195,"Achived","Not achived")</f>
        <v>Not achived</v>
      </c>
      <c r="F195">
        <f t="shared" si="3"/>
        <v>16603997.120000001</v>
      </c>
    </row>
    <row r="196" spans="2:9" ht="24" customHeight="1" x14ac:dyDescent="0.25">
      <c r="B196" s="23" t="s">
        <v>3599</v>
      </c>
      <c r="C196" s="11">
        <v>3070340.88</v>
      </c>
      <c r="D196" s="11">
        <v>19936437</v>
      </c>
      <c r="E196" t="str">
        <f t="shared" ref="E196:E232" si="5">IF(C196&gt;D196,"Achived","Not achived")</f>
        <v>Not achived</v>
      </c>
      <c r="F196">
        <f t="shared" si="3"/>
        <v>16866096.120000001</v>
      </c>
    </row>
    <row r="197" spans="2:9" ht="24" customHeight="1" x14ac:dyDescent="0.25">
      <c r="B197" s="23" t="s">
        <v>3604</v>
      </c>
      <c r="C197" s="11">
        <v>3713459.49</v>
      </c>
      <c r="D197" s="11">
        <v>21471392</v>
      </c>
      <c r="E197" t="str">
        <f t="shared" si="5"/>
        <v>Not achived</v>
      </c>
      <c r="F197">
        <f t="shared" si="3"/>
        <v>17757932.509999998</v>
      </c>
      <c r="G197" s="60" t="s">
        <v>3811</v>
      </c>
      <c r="H197" s="60"/>
      <c r="I197" s="60"/>
    </row>
    <row r="198" spans="2:9" ht="24" customHeight="1" x14ac:dyDescent="0.25">
      <c r="B198" s="23" t="s">
        <v>3591</v>
      </c>
      <c r="C198" s="11">
        <v>3567956.5</v>
      </c>
      <c r="D198" s="11">
        <v>17581168</v>
      </c>
      <c r="E198" t="str">
        <f t="shared" si="5"/>
        <v>Not achived</v>
      </c>
      <c r="F198">
        <f t="shared" si="3"/>
        <v>14013211.5</v>
      </c>
      <c r="G198" s="61">
        <f>COUNTIFS(E195:E206,"Not achived")</f>
        <v>12</v>
      </c>
      <c r="H198" s="61"/>
      <c r="I198" s="61"/>
    </row>
    <row r="199" spans="2:9" ht="24" customHeight="1" x14ac:dyDescent="0.25">
      <c r="B199" s="23" t="s">
        <v>3582</v>
      </c>
      <c r="C199" s="11">
        <v>2747236.45</v>
      </c>
      <c r="D199" s="11">
        <v>24283859</v>
      </c>
      <c r="E199" t="str">
        <f t="shared" si="5"/>
        <v>Not achived</v>
      </c>
      <c r="F199">
        <f t="shared" si="3"/>
        <v>21536622.550000001</v>
      </c>
    </row>
    <row r="200" spans="2:9" ht="24" customHeight="1" x14ac:dyDescent="0.25">
      <c r="B200" s="23" t="s">
        <v>3597</v>
      </c>
      <c r="C200" s="11">
        <v>3007233.55</v>
      </c>
      <c r="D200" s="11">
        <v>20898835</v>
      </c>
      <c r="E200" t="str">
        <f t="shared" si="5"/>
        <v>Not achived</v>
      </c>
      <c r="F200">
        <f t="shared" si="3"/>
        <v>17891601.449999999</v>
      </c>
    </row>
    <row r="201" spans="2:9" ht="24" customHeight="1" x14ac:dyDescent="0.25">
      <c r="B201" s="23" t="s">
        <v>3596</v>
      </c>
      <c r="C201" s="11">
        <v>2692961.56</v>
      </c>
      <c r="D201" s="11">
        <v>21319721</v>
      </c>
      <c r="E201" t="str">
        <f t="shared" si="5"/>
        <v>Not achived</v>
      </c>
      <c r="F201">
        <f t="shared" si="3"/>
        <v>18626759.440000001</v>
      </c>
    </row>
    <row r="202" spans="2:9" ht="24" customHeight="1" x14ac:dyDescent="0.25">
      <c r="B202" s="23" t="s">
        <v>3592</v>
      </c>
      <c r="C202" s="11">
        <v>3435514.18</v>
      </c>
      <c r="D202" s="11">
        <v>19089020</v>
      </c>
      <c r="E202" t="str">
        <f t="shared" si="5"/>
        <v>Not achived</v>
      </c>
      <c r="F202">
        <f t="shared" si="3"/>
        <v>15653505.82</v>
      </c>
    </row>
    <row r="203" spans="2:9" ht="24" customHeight="1" x14ac:dyDescent="0.25">
      <c r="B203" s="23" t="s">
        <v>3595</v>
      </c>
      <c r="C203" s="11">
        <v>3280576.83</v>
      </c>
      <c r="D203" s="11">
        <v>21478619</v>
      </c>
      <c r="E203" t="str">
        <f t="shared" si="5"/>
        <v>Not achived</v>
      </c>
      <c r="F203">
        <f t="shared" si="3"/>
        <v>18198042.170000002</v>
      </c>
    </row>
    <row r="204" spans="2:9" ht="24" customHeight="1" x14ac:dyDescent="0.25">
      <c r="B204" s="23" t="s">
        <v>3603</v>
      </c>
      <c r="C204" s="11">
        <v>2577918.17</v>
      </c>
      <c r="D204" s="11">
        <v>22680399</v>
      </c>
      <c r="E204" t="str">
        <f t="shared" si="5"/>
        <v>Not achived</v>
      </c>
      <c r="F204">
        <f t="shared" si="3"/>
        <v>20102480.829999998</v>
      </c>
    </row>
    <row r="205" spans="2:9" ht="24" customHeight="1" x14ac:dyDescent="0.25">
      <c r="B205" s="23" t="s">
        <v>3601</v>
      </c>
      <c r="C205" s="11">
        <v>2581181.1800000002</v>
      </c>
      <c r="D205" s="11">
        <v>19324994</v>
      </c>
      <c r="E205" t="str">
        <f t="shared" si="5"/>
        <v>Not achived</v>
      </c>
      <c r="F205">
        <f t="shared" si="3"/>
        <v>16743812.82</v>
      </c>
    </row>
    <row r="206" spans="2:9" ht="24" customHeight="1" x14ac:dyDescent="0.25">
      <c r="B206" s="23" t="s">
        <v>3600</v>
      </c>
      <c r="C206" s="11">
        <v>2561808.4500000002</v>
      </c>
      <c r="D206" s="11">
        <v>22722135</v>
      </c>
      <c r="E206" t="str">
        <f t="shared" si="5"/>
        <v>Not achived</v>
      </c>
      <c r="F206">
        <f t="shared" si="3"/>
        <v>20160326.550000001</v>
      </c>
    </row>
    <row r="207" spans="2:9" ht="24" customHeight="1" x14ac:dyDescent="0.25">
      <c r="B207" s="19" t="s">
        <v>29</v>
      </c>
      <c r="C207" s="11"/>
      <c r="D207" s="11"/>
    </row>
    <row r="208" spans="2:9" ht="24" customHeight="1" x14ac:dyDescent="0.25">
      <c r="B208" s="23" t="s">
        <v>3593</v>
      </c>
      <c r="C208" s="11">
        <v>4502201.2699999996</v>
      </c>
      <c r="D208" s="11">
        <v>20041365</v>
      </c>
      <c r="E208" t="str">
        <f t="shared" si="5"/>
        <v>Not achived</v>
      </c>
      <c r="F208">
        <f t="shared" si="3"/>
        <v>15539163.73</v>
      </c>
    </row>
    <row r="209" spans="2:9" ht="24" customHeight="1" x14ac:dyDescent="0.25">
      <c r="B209" s="23" t="s">
        <v>3599</v>
      </c>
      <c r="C209" s="11">
        <v>4515762.54</v>
      </c>
      <c r="D209" s="11">
        <v>19936437</v>
      </c>
      <c r="E209" t="str">
        <f t="shared" si="5"/>
        <v>Not achived</v>
      </c>
      <c r="F209">
        <f t="shared" si="3"/>
        <v>15420674.460000001</v>
      </c>
    </row>
    <row r="210" spans="2:9" ht="24" customHeight="1" x14ac:dyDescent="0.25">
      <c r="B210" s="23" t="s">
        <v>3604</v>
      </c>
      <c r="C210" s="11">
        <v>3599999.45</v>
      </c>
      <c r="D210" s="11">
        <v>21471392</v>
      </c>
      <c r="E210" t="str">
        <f t="shared" si="5"/>
        <v>Not achived</v>
      </c>
      <c r="F210">
        <f t="shared" si="3"/>
        <v>17871392.550000001</v>
      </c>
      <c r="G210" s="60" t="s">
        <v>3811</v>
      </c>
      <c r="H210" s="60"/>
      <c r="I210" s="60"/>
    </row>
    <row r="211" spans="2:9" ht="24" customHeight="1" x14ac:dyDescent="0.25">
      <c r="B211" s="23" t="s">
        <v>3591</v>
      </c>
      <c r="C211" s="11">
        <v>4809302.1500000004</v>
      </c>
      <c r="D211" s="11">
        <v>17581168</v>
      </c>
      <c r="E211" t="str">
        <f t="shared" si="5"/>
        <v>Not achived</v>
      </c>
      <c r="F211">
        <f t="shared" si="3"/>
        <v>12771865.85</v>
      </c>
      <c r="G211" s="61">
        <f>COUNTIFS(E208:E219,"Not achived")</f>
        <v>12</v>
      </c>
      <c r="H211" s="61"/>
      <c r="I211" s="61"/>
    </row>
    <row r="212" spans="2:9" ht="24" customHeight="1" x14ac:dyDescent="0.25">
      <c r="B212" s="23" t="s">
        <v>3582</v>
      </c>
      <c r="C212" s="11">
        <v>3161565.12</v>
      </c>
      <c r="D212" s="11">
        <v>24283859</v>
      </c>
      <c r="E212" t="str">
        <f t="shared" si="5"/>
        <v>Not achived</v>
      </c>
      <c r="F212">
        <f t="shared" si="3"/>
        <v>21122293.879999999</v>
      </c>
    </row>
    <row r="213" spans="2:9" ht="24" customHeight="1" x14ac:dyDescent="0.25">
      <c r="B213" s="23" t="s">
        <v>3597</v>
      </c>
      <c r="C213" s="11">
        <v>3658651.07</v>
      </c>
      <c r="D213" s="11">
        <v>20898835</v>
      </c>
      <c r="E213" t="str">
        <f t="shared" si="5"/>
        <v>Not achived</v>
      </c>
      <c r="F213">
        <f t="shared" si="3"/>
        <v>17240183.93</v>
      </c>
    </row>
    <row r="214" spans="2:9" ht="24" customHeight="1" x14ac:dyDescent="0.25">
      <c r="B214" s="23" t="s">
        <v>3596</v>
      </c>
      <c r="C214" s="11">
        <v>4496703.9800000004</v>
      </c>
      <c r="D214" s="11">
        <v>21319721</v>
      </c>
      <c r="E214" t="str">
        <f t="shared" si="5"/>
        <v>Not achived</v>
      </c>
      <c r="F214">
        <f t="shared" si="3"/>
        <v>16823017.02</v>
      </c>
    </row>
    <row r="215" spans="2:9" ht="24" customHeight="1" x14ac:dyDescent="0.25">
      <c r="B215" s="23" t="s">
        <v>3592</v>
      </c>
      <c r="C215" s="11">
        <v>4439637.22</v>
      </c>
      <c r="D215" s="11">
        <v>19089020</v>
      </c>
      <c r="E215" t="str">
        <f t="shared" si="5"/>
        <v>Not achived</v>
      </c>
      <c r="F215">
        <f t="shared" si="3"/>
        <v>14649382.780000001</v>
      </c>
    </row>
    <row r="216" spans="2:9" ht="24" customHeight="1" x14ac:dyDescent="0.25">
      <c r="B216" s="23" t="s">
        <v>3595</v>
      </c>
      <c r="C216" s="11">
        <v>5430179.1900000004</v>
      </c>
      <c r="D216" s="11">
        <v>21478619</v>
      </c>
      <c r="E216" t="str">
        <f t="shared" si="5"/>
        <v>Not achived</v>
      </c>
      <c r="F216">
        <f t="shared" si="3"/>
        <v>16048439.809999999</v>
      </c>
    </row>
    <row r="217" spans="2:9" ht="24" customHeight="1" x14ac:dyDescent="0.25">
      <c r="B217" s="23" t="s">
        <v>3603</v>
      </c>
      <c r="C217" s="11">
        <v>4696371.0599999996</v>
      </c>
      <c r="D217" s="11">
        <v>22680399</v>
      </c>
      <c r="E217" t="str">
        <f t="shared" si="5"/>
        <v>Not achived</v>
      </c>
      <c r="F217">
        <f t="shared" si="3"/>
        <v>17984027.940000001</v>
      </c>
    </row>
    <row r="218" spans="2:9" ht="24" customHeight="1" x14ac:dyDescent="0.25">
      <c r="B218" s="23" t="s">
        <v>3601</v>
      </c>
      <c r="C218" s="11">
        <v>5611495.0499999998</v>
      </c>
      <c r="D218" s="11">
        <v>19324994</v>
      </c>
      <c r="E218" t="str">
        <f t="shared" si="5"/>
        <v>Not achived</v>
      </c>
      <c r="F218">
        <f t="shared" si="3"/>
        <v>13713498.949999999</v>
      </c>
    </row>
    <row r="219" spans="2:9" ht="24" customHeight="1" x14ac:dyDescent="0.25">
      <c r="B219" s="23" t="s">
        <v>3600</v>
      </c>
      <c r="C219" s="11">
        <v>4474881.1900000004</v>
      </c>
      <c r="D219" s="11">
        <v>22722135</v>
      </c>
      <c r="E219" t="str">
        <f t="shared" si="5"/>
        <v>Not achived</v>
      </c>
      <c r="F219">
        <f t="shared" si="3"/>
        <v>18247253.809999999</v>
      </c>
    </row>
    <row r="220" spans="2:9" ht="24" customHeight="1" x14ac:dyDescent="0.25">
      <c r="B220" s="19" t="s">
        <v>32</v>
      </c>
      <c r="C220" s="11"/>
      <c r="D220" s="11"/>
    </row>
    <row r="221" spans="2:9" ht="24" customHeight="1" x14ac:dyDescent="0.25">
      <c r="B221" s="23" t="s">
        <v>3593</v>
      </c>
      <c r="C221" s="11">
        <v>3090458.3</v>
      </c>
      <c r="D221" s="11">
        <v>20041365</v>
      </c>
      <c r="E221" t="str">
        <f t="shared" si="5"/>
        <v>Not achived</v>
      </c>
      <c r="F221">
        <f t="shared" si="3"/>
        <v>16950906.699999999</v>
      </c>
    </row>
    <row r="222" spans="2:9" ht="24" customHeight="1" x14ac:dyDescent="0.25">
      <c r="B222" s="23" t="s">
        <v>3599</v>
      </c>
      <c r="C222" s="11">
        <v>4231320.49</v>
      </c>
      <c r="D222" s="11">
        <v>19936437</v>
      </c>
      <c r="E222" t="str">
        <f t="shared" si="5"/>
        <v>Not achived</v>
      </c>
      <c r="F222">
        <f t="shared" si="3"/>
        <v>15705116.51</v>
      </c>
    </row>
    <row r="223" spans="2:9" ht="24" customHeight="1" x14ac:dyDescent="0.25">
      <c r="B223" s="23" t="s">
        <v>3604</v>
      </c>
      <c r="C223" s="11">
        <v>4278191.9000000004</v>
      </c>
      <c r="D223" s="11">
        <v>21471392</v>
      </c>
      <c r="E223" t="str">
        <f t="shared" si="5"/>
        <v>Not achived</v>
      </c>
      <c r="F223">
        <f t="shared" si="3"/>
        <v>17193200.100000001</v>
      </c>
    </row>
    <row r="224" spans="2:9" ht="24" customHeight="1" x14ac:dyDescent="0.25">
      <c r="B224" s="23" t="s">
        <v>3591</v>
      </c>
      <c r="C224" s="11">
        <v>3255403.17</v>
      </c>
      <c r="D224" s="11">
        <v>17581168</v>
      </c>
      <c r="E224" t="str">
        <f t="shared" si="5"/>
        <v>Not achived</v>
      </c>
      <c r="F224">
        <f t="shared" si="3"/>
        <v>14325764.83</v>
      </c>
      <c r="G224" s="60" t="s">
        <v>3811</v>
      </c>
      <c r="H224" s="60"/>
      <c r="I224" s="60"/>
    </row>
    <row r="225" spans="1:9" ht="24" customHeight="1" x14ac:dyDescent="0.25">
      <c r="B225" s="23" t="s">
        <v>3582</v>
      </c>
      <c r="C225" s="11">
        <v>3121669.73</v>
      </c>
      <c r="D225" s="11">
        <v>24283859</v>
      </c>
      <c r="E225" t="str">
        <f t="shared" si="5"/>
        <v>Not achived</v>
      </c>
      <c r="F225">
        <f t="shared" si="3"/>
        <v>21162189.27</v>
      </c>
      <c r="G225" s="61">
        <f>COUNTIFS(E221:E232,"Not achived")</f>
        <v>12</v>
      </c>
      <c r="H225" s="61"/>
      <c r="I225" s="61"/>
    </row>
    <row r="226" spans="1:9" ht="24" customHeight="1" x14ac:dyDescent="0.25">
      <c r="B226" s="23" t="s">
        <v>3597</v>
      </c>
      <c r="C226" s="11">
        <v>2809067.44</v>
      </c>
      <c r="D226" s="11">
        <v>20898835</v>
      </c>
      <c r="E226" t="str">
        <f t="shared" si="5"/>
        <v>Not achived</v>
      </c>
      <c r="F226">
        <f t="shared" si="3"/>
        <v>18089767.559999999</v>
      </c>
    </row>
    <row r="227" spans="1:9" ht="24" customHeight="1" x14ac:dyDescent="0.25">
      <c r="B227" s="23" t="s">
        <v>3596</v>
      </c>
      <c r="C227" s="11">
        <v>3320697.9</v>
      </c>
      <c r="D227" s="11">
        <v>21319721</v>
      </c>
      <c r="E227" t="str">
        <f t="shared" si="5"/>
        <v>Not achived</v>
      </c>
      <c r="F227">
        <f t="shared" si="3"/>
        <v>17999023.100000001</v>
      </c>
    </row>
    <row r="228" spans="1:9" ht="24" customHeight="1" x14ac:dyDescent="0.25">
      <c r="B228" s="23" t="s">
        <v>3592</v>
      </c>
      <c r="C228" s="11">
        <v>2962861.93</v>
      </c>
      <c r="D228" s="11">
        <v>19089020</v>
      </c>
      <c r="E228" t="str">
        <f t="shared" si="5"/>
        <v>Not achived</v>
      </c>
      <c r="F228">
        <f t="shared" si="3"/>
        <v>16126158.07</v>
      </c>
    </row>
    <row r="229" spans="1:9" ht="24" customHeight="1" x14ac:dyDescent="0.25">
      <c r="B229" s="23" t="s">
        <v>3595</v>
      </c>
      <c r="C229" s="11">
        <v>3865290.16</v>
      </c>
      <c r="D229" s="11">
        <v>21478619</v>
      </c>
      <c r="E229" t="str">
        <f>IF(C229&gt;D229,"Achived","Not achived")</f>
        <v>Not achived</v>
      </c>
      <c r="F229">
        <f t="shared" si="3"/>
        <v>17613328.84</v>
      </c>
    </row>
    <row r="230" spans="1:9" ht="24" customHeight="1" x14ac:dyDescent="0.25">
      <c r="B230" s="23" t="s">
        <v>3603</v>
      </c>
      <c r="C230" s="11">
        <v>2908669.23</v>
      </c>
      <c r="D230" s="11">
        <v>22680399</v>
      </c>
      <c r="E230" t="str">
        <f t="shared" si="5"/>
        <v>Not achived</v>
      </c>
      <c r="F230">
        <f t="shared" si="3"/>
        <v>19771729.77</v>
      </c>
    </row>
    <row r="231" spans="1:9" ht="24" customHeight="1" x14ac:dyDescent="0.25">
      <c r="B231" s="23" t="s">
        <v>3601</v>
      </c>
      <c r="C231" s="11">
        <v>3055344.46</v>
      </c>
      <c r="D231" s="11">
        <v>19324994</v>
      </c>
      <c r="E231" t="str">
        <f t="shared" si="5"/>
        <v>Not achived</v>
      </c>
      <c r="F231">
        <f t="shared" si="3"/>
        <v>16269649.539999999</v>
      </c>
    </row>
    <row r="232" spans="1:9" ht="24" customHeight="1" x14ac:dyDescent="0.25">
      <c r="B232" s="23" t="s">
        <v>3600</v>
      </c>
      <c r="C232" s="11">
        <v>2459760.83</v>
      </c>
      <c r="D232" s="11">
        <v>22722135</v>
      </c>
      <c r="E232" t="str">
        <f t="shared" si="5"/>
        <v>Not achived</v>
      </c>
      <c r="F232">
        <f t="shared" si="3"/>
        <v>20262374.170000002</v>
      </c>
    </row>
    <row r="234" spans="1:9" ht="24" customHeight="1" x14ac:dyDescent="0.35">
      <c r="A234">
        <v>16</v>
      </c>
      <c r="B234" s="49" t="s">
        <v>3756</v>
      </c>
      <c r="C234" s="49"/>
      <c r="D234" s="49"/>
      <c r="E234" s="49"/>
    </row>
    <row r="235" spans="1:9" ht="24" customHeight="1" x14ac:dyDescent="0.25">
      <c r="B235" s="18" t="s">
        <v>3792</v>
      </c>
      <c r="C235" t="s">
        <v>3674</v>
      </c>
    </row>
    <row r="236" spans="1:9" ht="24" customHeight="1" x14ac:dyDescent="0.25">
      <c r="B236" s="19" t="s">
        <v>370</v>
      </c>
      <c r="C236" s="14"/>
    </row>
    <row r="237" spans="1:9" ht="24" customHeight="1" x14ac:dyDescent="0.25">
      <c r="B237" s="23" t="s">
        <v>374</v>
      </c>
      <c r="C237" s="14">
        <v>5.5944055944055944E-2</v>
      </c>
    </row>
    <row r="238" spans="1:9" ht="24" customHeight="1" x14ac:dyDescent="0.25">
      <c r="B238" s="23" t="s">
        <v>369</v>
      </c>
      <c r="C238" s="14">
        <v>4.6979865771812082E-2</v>
      </c>
    </row>
    <row r="239" spans="1:9" ht="24" customHeight="1" x14ac:dyDescent="0.25">
      <c r="B239" s="23" t="s">
        <v>376</v>
      </c>
      <c r="C239" s="14">
        <v>3.2051282051282048E-2</v>
      </c>
    </row>
    <row r="240" spans="1:9" ht="24" customHeight="1" x14ac:dyDescent="0.25">
      <c r="B240" s="23" t="s">
        <v>378</v>
      </c>
      <c r="C240" s="14">
        <v>2.0408163265306121E-2</v>
      </c>
    </row>
    <row r="241" spans="2:3" ht="24" customHeight="1" x14ac:dyDescent="0.25">
      <c r="B241" s="23" t="s">
        <v>372</v>
      </c>
      <c r="C241" s="14">
        <v>1.9867549668874173E-2</v>
      </c>
    </row>
    <row r="242" spans="2:3" ht="24" customHeight="1" x14ac:dyDescent="0.25">
      <c r="B242" s="19" t="s">
        <v>332</v>
      </c>
      <c r="C242" s="14"/>
    </row>
    <row r="243" spans="2:3" ht="24" customHeight="1" x14ac:dyDescent="0.25">
      <c r="B243" s="23" t="s">
        <v>335</v>
      </c>
      <c r="C243" s="14">
        <v>5.3333333333333337E-2</v>
      </c>
    </row>
    <row r="244" spans="2:3" ht="24" customHeight="1" x14ac:dyDescent="0.25">
      <c r="B244" s="23" t="s">
        <v>344</v>
      </c>
      <c r="C244" s="14">
        <v>4.2857142857142858E-2</v>
      </c>
    </row>
    <row r="245" spans="2:3" ht="24" customHeight="1" x14ac:dyDescent="0.25">
      <c r="B245" s="23" t="s">
        <v>338</v>
      </c>
      <c r="C245" s="14">
        <v>4.2253521126760563E-2</v>
      </c>
    </row>
    <row r="246" spans="2:3" ht="24" customHeight="1" x14ac:dyDescent="0.25">
      <c r="B246" s="23" t="s">
        <v>342</v>
      </c>
      <c r="C246" s="14">
        <v>3.7037037037037035E-2</v>
      </c>
    </row>
    <row r="247" spans="2:3" ht="24" customHeight="1" x14ac:dyDescent="0.25">
      <c r="B247" s="23" t="s">
        <v>340</v>
      </c>
      <c r="C247" s="14">
        <v>3.2258064516129031E-2</v>
      </c>
    </row>
    <row r="248" spans="2:3" ht="24" customHeight="1" x14ac:dyDescent="0.25">
      <c r="B248" s="23" t="s">
        <v>331</v>
      </c>
      <c r="C248" s="14">
        <v>3.2051282051282048E-2</v>
      </c>
    </row>
    <row r="249" spans="2:3" ht="24" customHeight="1" x14ac:dyDescent="0.25">
      <c r="B249" s="19" t="s">
        <v>347</v>
      </c>
      <c r="C249" s="14"/>
    </row>
    <row r="250" spans="2:3" ht="24" customHeight="1" x14ac:dyDescent="0.25">
      <c r="B250" s="23" t="s">
        <v>354</v>
      </c>
      <c r="C250" s="14">
        <v>5.1094890510948905E-2</v>
      </c>
    </row>
    <row r="251" spans="2:3" ht="24" customHeight="1" x14ac:dyDescent="0.25">
      <c r="B251" s="23" t="s">
        <v>346</v>
      </c>
      <c r="C251" s="14">
        <v>4.195804195804196E-2</v>
      </c>
    </row>
    <row r="252" spans="2:3" ht="24" customHeight="1" x14ac:dyDescent="0.25">
      <c r="B252" s="23" t="s">
        <v>356</v>
      </c>
      <c r="C252" s="14">
        <v>3.2894736842105261E-2</v>
      </c>
    </row>
    <row r="253" spans="2:3" ht="24" customHeight="1" x14ac:dyDescent="0.25">
      <c r="B253" s="23" t="s">
        <v>349</v>
      </c>
      <c r="C253" s="14">
        <v>2.5000000000000001E-2</v>
      </c>
    </row>
    <row r="254" spans="2:3" ht="24" customHeight="1" x14ac:dyDescent="0.25">
      <c r="B254" s="23" t="s">
        <v>352</v>
      </c>
      <c r="C254" s="14">
        <v>8.6206896551724137E-3</v>
      </c>
    </row>
    <row r="255" spans="2:3" ht="24" customHeight="1" x14ac:dyDescent="0.25">
      <c r="B255" s="19" t="s">
        <v>359</v>
      </c>
      <c r="C255" s="14"/>
    </row>
    <row r="256" spans="2:3" ht="24" customHeight="1" x14ac:dyDescent="0.25">
      <c r="B256" s="23" t="s">
        <v>367</v>
      </c>
      <c r="C256" s="14">
        <v>5.7692307692307696E-2</v>
      </c>
    </row>
    <row r="257" spans="1:4" ht="24" customHeight="1" x14ac:dyDescent="0.25">
      <c r="B257" s="23" t="s">
        <v>358</v>
      </c>
      <c r="C257" s="14">
        <v>3.787878787878788E-2</v>
      </c>
    </row>
    <row r="258" spans="1:4" ht="24" customHeight="1" x14ac:dyDescent="0.25">
      <c r="B258" s="23" t="s">
        <v>363</v>
      </c>
      <c r="C258" s="14">
        <v>3.6231884057971016E-2</v>
      </c>
    </row>
    <row r="259" spans="1:4" ht="24" customHeight="1" x14ac:dyDescent="0.25">
      <c r="B259" s="23" t="s">
        <v>361</v>
      </c>
      <c r="C259" s="14">
        <v>3.0534351145038167E-2</v>
      </c>
    </row>
    <row r="260" spans="1:4" ht="24" customHeight="1" x14ac:dyDescent="0.25">
      <c r="B260" s="23" t="s">
        <v>365</v>
      </c>
      <c r="C260" s="14">
        <v>2.8169014084507043E-2</v>
      </c>
    </row>
    <row r="262" spans="1:4" ht="24" customHeight="1" x14ac:dyDescent="0.35">
      <c r="A262">
        <v>17</v>
      </c>
      <c r="B262" s="51" t="s">
        <v>3759</v>
      </c>
      <c r="C262" s="51"/>
      <c r="D262" s="51"/>
    </row>
    <row r="263" spans="1:4" ht="24" customHeight="1" x14ac:dyDescent="0.25">
      <c r="B263" s="18" t="s">
        <v>3792</v>
      </c>
      <c r="C263" t="s">
        <v>3674</v>
      </c>
      <c r="D263" t="s">
        <v>3786</v>
      </c>
    </row>
    <row r="264" spans="1:4" ht="24" customHeight="1" x14ac:dyDescent="0.25">
      <c r="B264" s="19" t="s">
        <v>370</v>
      </c>
      <c r="C264" s="14"/>
      <c r="D264" s="14"/>
    </row>
    <row r="265" spans="1:4" ht="24" customHeight="1" x14ac:dyDescent="0.25">
      <c r="B265" s="23" t="s">
        <v>374</v>
      </c>
      <c r="C265" s="14">
        <v>5.5944055944055944E-2</v>
      </c>
      <c r="D265" s="14">
        <v>0.2108973371230782</v>
      </c>
    </row>
    <row r="266" spans="1:4" ht="24" customHeight="1" x14ac:dyDescent="0.25">
      <c r="B266" s="23" t="s">
        <v>369</v>
      </c>
      <c r="C266" s="14">
        <v>4.6979865771812082E-2</v>
      </c>
      <c r="D266" s="14">
        <v>0.21154671444503459</v>
      </c>
    </row>
    <row r="267" spans="1:4" ht="24" customHeight="1" x14ac:dyDescent="0.25">
      <c r="B267" s="23" t="s">
        <v>376</v>
      </c>
      <c r="C267" s="14">
        <v>3.2051282051282048E-2</v>
      </c>
      <c r="D267" s="14">
        <v>0.25923468626726209</v>
      </c>
    </row>
    <row r="268" spans="1:4" ht="24" customHeight="1" x14ac:dyDescent="0.25">
      <c r="B268" s="23" t="s">
        <v>378</v>
      </c>
      <c r="C268" s="14">
        <v>2.0408163265306121E-2</v>
      </c>
      <c r="D268" s="14">
        <v>0.2014761704021347</v>
      </c>
    </row>
    <row r="269" spans="1:4" ht="24" customHeight="1" x14ac:dyDescent="0.25">
      <c r="B269" s="23" t="s">
        <v>372</v>
      </c>
      <c r="C269" s="14">
        <v>1.9867549668874173E-2</v>
      </c>
      <c r="D269" s="14">
        <v>7.3548772186309425E-2</v>
      </c>
    </row>
    <row r="270" spans="1:4" ht="24" customHeight="1" x14ac:dyDescent="0.25">
      <c r="B270" s="19" t="s">
        <v>332</v>
      </c>
      <c r="C270" s="14"/>
      <c r="D270" s="14"/>
    </row>
    <row r="271" spans="1:4" ht="24" customHeight="1" x14ac:dyDescent="0.25">
      <c r="B271" s="23" t="s">
        <v>335</v>
      </c>
      <c r="C271" s="14">
        <v>5.3333333333333337E-2</v>
      </c>
      <c r="D271" s="14">
        <v>0.15323223935302036</v>
      </c>
    </row>
    <row r="272" spans="1:4" ht="24" customHeight="1" x14ac:dyDescent="0.25">
      <c r="B272" s="23" t="s">
        <v>344</v>
      </c>
      <c r="C272" s="14">
        <v>4.2857142857142858E-2</v>
      </c>
      <c r="D272" s="14">
        <v>0.15600605935449049</v>
      </c>
    </row>
    <row r="273" spans="2:4" ht="24" customHeight="1" x14ac:dyDescent="0.25">
      <c r="B273" s="23" t="s">
        <v>338</v>
      </c>
      <c r="C273" s="14">
        <v>4.2253521126760563E-2</v>
      </c>
      <c r="D273" s="14">
        <v>0.16423853125641566</v>
      </c>
    </row>
    <row r="274" spans="2:4" ht="24" customHeight="1" x14ac:dyDescent="0.25">
      <c r="B274" s="23" t="s">
        <v>342</v>
      </c>
      <c r="C274" s="14">
        <v>3.7037037037037035E-2</v>
      </c>
      <c r="D274" s="14">
        <v>0.1260410081923049</v>
      </c>
    </row>
    <row r="275" spans="2:4" ht="24" customHeight="1" x14ac:dyDescent="0.25">
      <c r="B275" s="23" t="s">
        <v>340</v>
      </c>
      <c r="C275" s="14">
        <v>3.2258064516129031E-2</v>
      </c>
      <c r="D275" s="14">
        <v>0.19676329590044828</v>
      </c>
    </row>
    <row r="276" spans="2:4" ht="24" customHeight="1" x14ac:dyDescent="0.25">
      <c r="B276" s="23" t="s">
        <v>331</v>
      </c>
      <c r="C276" s="14">
        <v>3.2051282051282048E-2</v>
      </c>
      <c r="D276" s="14">
        <v>0.15940159745866717</v>
      </c>
    </row>
    <row r="277" spans="2:4" ht="24" customHeight="1" x14ac:dyDescent="0.25">
      <c r="B277" s="19" t="s">
        <v>347</v>
      </c>
      <c r="C277" s="14"/>
      <c r="D277" s="14"/>
    </row>
    <row r="278" spans="2:4" ht="24" customHeight="1" x14ac:dyDescent="0.25">
      <c r="B278" s="23" t="s">
        <v>354</v>
      </c>
      <c r="C278" s="14">
        <v>5.1094890510948905E-2</v>
      </c>
      <c r="D278" s="14">
        <v>0.2688302006095446</v>
      </c>
    </row>
    <row r="279" spans="2:4" ht="24" customHeight="1" x14ac:dyDescent="0.25">
      <c r="B279" s="23" t="s">
        <v>346</v>
      </c>
      <c r="C279" s="14">
        <v>4.195804195804196E-2</v>
      </c>
      <c r="D279" s="14">
        <v>4.8957010687227027E-2</v>
      </c>
    </row>
    <row r="280" spans="2:4" ht="24" customHeight="1" x14ac:dyDescent="0.25">
      <c r="B280" s="23" t="s">
        <v>356</v>
      </c>
      <c r="C280" s="14">
        <v>3.2894736842105261E-2</v>
      </c>
      <c r="D280" s="14">
        <v>0.2454550363454846</v>
      </c>
    </row>
    <row r="281" spans="2:4" ht="24" customHeight="1" x14ac:dyDescent="0.25">
      <c r="B281" s="23" t="s">
        <v>349</v>
      </c>
      <c r="C281" s="14">
        <v>2.5000000000000001E-2</v>
      </c>
      <c r="D281" s="14">
        <v>0.11234788855202273</v>
      </c>
    </row>
    <row r="282" spans="2:4" ht="24" customHeight="1" x14ac:dyDescent="0.25">
      <c r="B282" s="23" t="s">
        <v>352</v>
      </c>
      <c r="C282" s="14">
        <v>8.6206896551724137E-3</v>
      </c>
      <c r="D282" s="14">
        <v>0.26126489883624243</v>
      </c>
    </row>
    <row r="283" spans="2:4" ht="24" customHeight="1" x14ac:dyDescent="0.25">
      <c r="B283" s="19" t="s">
        <v>359</v>
      </c>
      <c r="C283" s="14"/>
      <c r="D283" s="14"/>
    </row>
    <row r="284" spans="2:4" ht="24" customHeight="1" x14ac:dyDescent="0.25">
      <c r="B284" s="23" t="s">
        <v>367</v>
      </c>
      <c r="C284" s="14">
        <v>5.7692307692307696E-2</v>
      </c>
      <c r="D284" s="14">
        <v>0.2566698053308738</v>
      </c>
    </row>
    <row r="285" spans="2:4" ht="24" customHeight="1" x14ac:dyDescent="0.25">
      <c r="B285" s="23" t="s">
        <v>358</v>
      </c>
      <c r="C285" s="14">
        <v>3.787878787878788E-2</v>
      </c>
      <c r="D285" s="14">
        <v>0.12714388633567236</v>
      </c>
    </row>
    <row r="286" spans="2:4" ht="24" customHeight="1" x14ac:dyDescent="0.25">
      <c r="B286" s="23" t="s">
        <v>363</v>
      </c>
      <c r="C286" s="14">
        <v>3.6231884057971016E-2</v>
      </c>
      <c r="D286" s="14">
        <v>0.16958083780366387</v>
      </c>
    </row>
    <row r="287" spans="2:4" ht="24" customHeight="1" x14ac:dyDescent="0.25">
      <c r="B287" s="23" t="s">
        <v>361</v>
      </c>
      <c r="C287" s="14">
        <v>3.0534351145038167E-2</v>
      </c>
      <c r="D287" s="14">
        <v>8.4913550636253735E-2</v>
      </c>
    </row>
    <row r="288" spans="2:4" ht="24" customHeight="1" x14ac:dyDescent="0.25">
      <c r="B288" s="23" t="s">
        <v>365</v>
      </c>
      <c r="C288" s="14">
        <v>2.8169014084507043E-2</v>
      </c>
      <c r="D288" s="14">
        <v>0.26549455449116532</v>
      </c>
    </row>
    <row r="290" spans="1:14" ht="24" customHeight="1" x14ac:dyDescent="0.4">
      <c r="A290">
        <v>18</v>
      </c>
      <c r="B290" s="55" t="s">
        <v>3763</v>
      </c>
      <c r="C290" s="55"/>
      <c r="E290" s="55" t="s">
        <v>3813</v>
      </c>
      <c r="F290" s="55"/>
      <c r="M290" s="55" t="s">
        <v>3763</v>
      </c>
      <c r="N290" s="55"/>
    </row>
    <row r="291" spans="1:14" ht="24" customHeight="1" x14ac:dyDescent="0.25">
      <c r="B291" s="18" t="s">
        <v>3792</v>
      </c>
      <c r="C291" t="s">
        <v>3647</v>
      </c>
      <c r="E291" s="18" t="s">
        <v>3792</v>
      </c>
      <c r="F291" t="s">
        <v>3647</v>
      </c>
      <c r="M291" s="18" t="s">
        <v>3792</v>
      </c>
      <c r="N291" t="s">
        <v>3647</v>
      </c>
    </row>
    <row r="292" spans="1:14" ht="24" customHeight="1" x14ac:dyDescent="0.25">
      <c r="B292" s="19" t="s">
        <v>118</v>
      </c>
      <c r="C292" s="11"/>
      <c r="E292" s="19" t="s">
        <v>323</v>
      </c>
      <c r="F292" s="11">
        <v>1543470.88</v>
      </c>
      <c r="M292" s="19" t="s">
        <v>233</v>
      </c>
      <c r="N292" s="11">
        <v>268811.65999999997</v>
      </c>
    </row>
    <row r="293" spans="1:14" ht="24" customHeight="1" x14ac:dyDescent="0.25">
      <c r="B293" s="23" t="s">
        <v>119</v>
      </c>
      <c r="C293" s="11">
        <v>2131078.9300000002</v>
      </c>
      <c r="E293" s="19" t="s">
        <v>151</v>
      </c>
      <c r="F293" s="11">
        <v>1682041.91</v>
      </c>
      <c r="M293" s="19" t="s">
        <v>273</v>
      </c>
      <c r="N293" s="11">
        <v>435191.29</v>
      </c>
    </row>
    <row r="294" spans="1:14" ht="24" customHeight="1" x14ac:dyDescent="0.25">
      <c r="B294" s="19" t="s">
        <v>268</v>
      </c>
      <c r="C294" s="11"/>
      <c r="E294" s="19" t="s">
        <v>313</v>
      </c>
      <c r="F294" s="11">
        <v>1722556.12</v>
      </c>
      <c r="M294" s="19" t="s">
        <v>199</v>
      </c>
      <c r="N294" s="11">
        <v>536261.97</v>
      </c>
    </row>
    <row r="295" spans="1:14" ht="24" customHeight="1" x14ac:dyDescent="0.25">
      <c r="B295" s="23" t="s">
        <v>269</v>
      </c>
      <c r="C295" s="11">
        <v>1974080.26</v>
      </c>
      <c r="E295" s="19" t="s">
        <v>147</v>
      </c>
      <c r="F295" s="11">
        <v>1775958.15</v>
      </c>
      <c r="M295" s="19" t="s">
        <v>305</v>
      </c>
      <c r="N295" s="11">
        <v>565687.41</v>
      </c>
    </row>
    <row r="296" spans="1:14" ht="24" customHeight="1" x14ac:dyDescent="0.25">
      <c r="B296" s="19" t="s">
        <v>134</v>
      </c>
      <c r="C296" s="11"/>
      <c r="E296" s="19" t="s">
        <v>259</v>
      </c>
      <c r="F296" s="11">
        <v>1796069.41</v>
      </c>
      <c r="M296" s="19" t="s">
        <v>115</v>
      </c>
      <c r="N296" s="11">
        <v>652856.72</v>
      </c>
    </row>
    <row r="297" spans="1:14" ht="24" customHeight="1" x14ac:dyDescent="0.25">
      <c r="B297" s="23" t="s">
        <v>135</v>
      </c>
      <c r="C297" s="11">
        <v>1956970.14</v>
      </c>
      <c r="E297" s="19" t="s">
        <v>235</v>
      </c>
      <c r="F297" s="11">
        <v>1894584.63</v>
      </c>
      <c r="M297" s="19" t="s">
        <v>145</v>
      </c>
      <c r="N297" s="11">
        <v>694153.54</v>
      </c>
    </row>
    <row r="298" spans="1:14" ht="24" customHeight="1" x14ac:dyDescent="0.25">
      <c r="B298" s="19" t="s">
        <v>166</v>
      </c>
      <c r="C298" s="11"/>
      <c r="E298" s="19" t="s">
        <v>167</v>
      </c>
      <c r="F298" s="11">
        <v>1917057.47</v>
      </c>
      <c r="M298" s="19" t="s">
        <v>87</v>
      </c>
      <c r="N298" s="11">
        <v>834023.24</v>
      </c>
    </row>
    <row r="299" spans="1:14" ht="24" customHeight="1" x14ac:dyDescent="0.25">
      <c r="B299" s="23" t="s">
        <v>167</v>
      </c>
      <c r="C299" s="11">
        <v>1917057.47</v>
      </c>
      <c r="E299" s="19" t="s">
        <v>135</v>
      </c>
      <c r="F299" s="11">
        <v>1956970.14</v>
      </c>
      <c r="M299" s="19" t="s">
        <v>129</v>
      </c>
      <c r="N299" s="11">
        <v>869818.79</v>
      </c>
    </row>
    <row r="300" spans="1:14" ht="24" customHeight="1" x14ac:dyDescent="0.25">
      <c r="B300" s="19" t="s">
        <v>102</v>
      </c>
      <c r="C300" s="11"/>
      <c r="E300" s="19" t="s">
        <v>269</v>
      </c>
      <c r="F300" s="11">
        <v>1974080.26</v>
      </c>
      <c r="M300" s="19" t="s">
        <v>163</v>
      </c>
      <c r="N300" s="11">
        <v>901287.55</v>
      </c>
    </row>
    <row r="301" spans="1:14" ht="24" customHeight="1" x14ac:dyDescent="0.25">
      <c r="B301" s="23" t="s">
        <v>103</v>
      </c>
      <c r="C301" s="11">
        <v>1902842.79</v>
      </c>
      <c r="E301" s="19" t="s">
        <v>119</v>
      </c>
      <c r="F301" s="11">
        <v>2131078.9300000002</v>
      </c>
      <c r="M301" s="19" t="s">
        <v>117</v>
      </c>
      <c r="N301" s="11">
        <v>961201.55</v>
      </c>
    </row>
    <row r="302" spans="1:14" ht="24" customHeight="1" x14ac:dyDescent="0.25">
      <c r="B302" s="19" t="s">
        <v>234</v>
      </c>
      <c r="C302" s="11"/>
    </row>
    <row r="303" spans="1:14" ht="24" customHeight="1" x14ac:dyDescent="0.25">
      <c r="B303" s="23" t="s">
        <v>235</v>
      </c>
      <c r="C303" s="11">
        <v>1894584.63</v>
      </c>
    </row>
    <row r="304" spans="1:14" ht="24" customHeight="1" x14ac:dyDescent="0.25">
      <c r="B304" s="19" t="s">
        <v>33</v>
      </c>
      <c r="C304" s="11"/>
    </row>
    <row r="305" spans="2:3" ht="24" customHeight="1" x14ac:dyDescent="0.25">
      <c r="B305" s="23" t="s">
        <v>34</v>
      </c>
      <c r="C305" s="11">
        <v>1859982.74</v>
      </c>
    </row>
    <row r="306" spans="2:3" ht="24" customHeight="1" x14ac:dyDescent="0.25">
      <c r="B306" s="19" t="s">
        <v>258</v>
      </c>
      <c r="C306" s="11"/>
    </row>
    <row r="307" spans="2:3" ht="24" customHeight="1" x14ac:dyDescent="0.25">
      <c r="B307" s="23" t="s">
        <v>259</v>
      </c>
      <c r="C307" s="11">
        <v>1796069.41</v>
      </c>
    </row>
    <row r="308" spans="2:3" ht="24" customHeight="1" x14ac:dyDescent="0.25">
      <c r="B308" s="19" t="s">
        <v>286</v>
      </c>
      <c r="C308" s="11"/>
    </row>
    <row r="309" spans="2:3" ht="24" customHeight="1" x14ac:dyDescent="0.25">
      <c r="B309" s="23" t="s">
        <v>287</v>
      </c>
      <c r="C309" s="11">
        <v>1784039.96</v>
      </c>
    </row>
    <row r="310" spans="2:3" ht="24" customHeight="1" x14ac:dyDescent="0.25">
      <c r="B310" s="19" t="s">
        <v>146</v>
      </c>
      <c r="C310" s="11"/>
    </row>
    <row r="311" spans="2:3" ht="24" customHeight="1" x14ac:dyDescent="0.25">
      <c r="B311" s="23" t="s">
        <v>147</v>
      </c>
      <c r="C311" s="11">
        <v>1775958.15</v>
      </c>
    </row>
    <row r="312" spans="2:3" ht="24" customHeight="1" x14ac:dyDescent="0.25">
      <c r="B312" s="19" t="s">
        <v>226</v>
      </c>
      <c r="C312" s="11"/>
    </row>
    <row r="313" spans="2:3" ht="24" customHeight="1" x14ac:dyDescent="0.25">
      <c r="B313" s="23" t="s">
        <v>227</v>
      </c>
      <c r="C313" s="11">
        <v>1760780.64</v>
      </c>
    </row>
    <row r="314" spans="2:3" ht="24" customHeight="1" x14ac:dyDescent="0.25">
      <c r="B314" s="19" t="s">
        <v>236</v>
      </c>
      <c r="C314" s="11"/>
    </row>
    <row r="315" spans="2:3" ht="24" customHeight="1" x14ac:dyDescent="0.25">
      <c r="B315" s="23" t="s">
        <v>237</v>
      </c>
      <c r="C315" s="11">
        <v>1752327.39</v>
      </c>
    </row>
    <row r="316" spans="2:3" ht="24" customHeight="1" x14ac:dyDescent="0.25">
      <c r="B316" s="19" t="s">
        <v>62</v>
      </c>
      <c r="C316" s="11"/>
    </row>
    <row r="317" spans="2:3" ht="24" customHeight="1" x14ac:dyDescent="0.25">
      <c r="B317" s="23" t="s">
        <v>63</v>
      </c>
      <c r="C317" s="11">
        <v>1741474.82</v>
      </c>
    </row>
    <row r="318" spans="2:3" ht="24" customHeight="1" x14ac:dyDescent="0.25">
      <c r="B318" s="19" t="s">
        <v>312</v>
      </c>
      <c r="C318" s="11"/>
    </row>
    <row r="319" spans="2:3" ht="24" customHeight="1" x14ac:dyDescent="0.25">
      <c r="B319" s="23" t="s">
        <v>313</v>
      </c>
      <c r="C319" s="11">
        <v>1722556.12</v>
      </c>
    </row>
    <row r="320" spans="2:3" ht="24" customHeight="1" x14ac:dyDescent="0.25">
      <c r="B320" s="19" t="s">
        <v>172</v>
      </c>
      <c r="C320" s="11"/>
    </row>
    <row r="321" spans="2:3" ht="24" customHeight="1" x14ac:dyDescent="0.25">
      <c r="B321" s="23" t="s">
        <v>173</v>
      </c>
      <c r="C321" s="11">
        <v>1695067.36</v>
      </c>
    </row>
    <row r="322" spans="2:3" ht="24" customHeight="1" x14ac:dyDescent="0.25">
      <c r="B322" s="19" t="s">
        <v>222</v>
      </c>
      <c r="C322" s="11"/>
    </row>
    <row r="323" spans="2:3" ht="24" customHeight="1" x14ac:dyDescent="0.25">
      <c r="B323" s="23" t="s">
        <v>223</v>
      </c>
      <c r="C323" s="11">
        <v>1689520.78</v>
      </c>
    </row>
    <row r="324" spans="2:3" ht="24" customHeight="1" x14ac:dyDescent="0.25">
      <c r="B324" s="19" t="s">
        <v>264</v>
      </c>
      <c r="C324" s="11"/>
    </row>
    <row r="325" spans="2:3" ht="24" customHeight="1" x14ac:dyDescent="0.25">
      <c r="B325" s="23" t="s">
        <v>265</v>
      </c>
      <c r="C325" s="11">
        <v>1684254.49</v>
      </c>
    </row>
    <row r="326" spans="2:3" ht="24" customHeight="1" x14ac:dyDescent="0.25">
      <c r="B326" s="19" t="s">
        <v>150</v>
      </c>
      <c r="C326" s="11"/>
    </row>
    <row r="327" spans="2:3" ht="24" customHeight="1" x14ac:dyDescent="0.25">
      <c r="B327" s="23" t="s">
        <v>151</v>
      </c>
      <c r="C327" s="11">
        <v>1682041.91</v>
      </c>
    </row>
    <row r="328" spans="2:3" ht="24" customHeight="1" x14ac:dyDescent="0.25">
      <c r="B328" s="19" t="s">
        <v>248</v>
      </c>
      <c r="C328" s="11"/>
    </row>
    <row r="329" spans="2:3" ht="24" customHeight="1" x14ac:dyDescent="0.25">
      <c r="B329" s="23" t="s">
        <v>249</v>
      </c>
      <c r="C329" s="11">
        <v>1651650.95</v>
      </c>
    </row>
    <row r="330" spans="2:3" ht="24" customHeight="1" x14ac:dyDescent="0.25">
      <c r="B330" s="19" t="s">
        <v>160</v>
      </c>
      <c r="C330" s="11"/>
    </row>
    <row r="331" spans="2:3" ht="24" customHeight="1" x14ac:dyDescent="0.25">
      <c r="B331" s="23" t="s">
        <v>161</v>
      </c>
      <c r="C331" s="11">
        <v>1643483.16</v>
      </c>
    </row>
    <row r="332" spans="2:3" ht="24" customHeight="1" x14ac:dyDescent="0.25">
      <c r="B332" s="19" t="s">
        <v>174</v>
      </c>
      <c r="C332" s="11"/>
    </row>
    <row r="333" spans="2:3" ht="24" customHeight="1" x14ac:dyDescent="0.25">
      <c r="B333" s="23" t="s">
        <v>175</v>
      </c>
      <c r="C333" s="11">
        <v>1637237.38</v>
      </c>
    </row>
    <row r="334" spans="2:3" ht="24" customHeight="1" x14ac:dyDescent="0.25">
      <c r="B334" s="19" t="s">
        <v>82</v>
      </c>
      <c r="C334" s="11"/>
    </row>
    <row r="335" spans="2:3" ht="24" customHeight="1" x14ac:dyDescent="0.25">
      <c r="B335" s="23" t="s">
        <v>83</v>
      </c>
      <c r="C335" s="11">
        <v>1628330.64</v>
      </c>
    </row>
    <row r="336" spans="2:3" ht="24" customHeight="1" x14ac:dyDescent="0.25">
      <c r="B336" s="19" t="s">
        <v>308</v>
      </c>
      <c r="C336" s="11"/>
    </row>
    <row r="337" spans="2:3" ht="24" customHeight="1" x14ac:dyDescent="0.25">
      <c r="B337" s="23" t="s">
        <v>309</v>
      </c>
      <c r="C337" s="11">
        <v>1616857.78</v>
      </c>
    </row>
    <row r="338" spans="2:3" ht="24" customHeight="1" x14ac:dyDescent="0.25">
      <c r="B338" s="19" t="s">
        <v>158</v>
      </c>
      <c r="C338" s="11"/>
    </row>
    <row r="339" spans="2:3" ht="24" customHeight="1" x14ac:dyDescent="0.25">
      <c r="B339" s="23" t="s">
        <v>159</v>
      </c>
      <c r="C339" s="11">
        <v>1602772.97</v>
      </c>
    </row>
    <row r="340" spans="2:3" ht="24" customHeight="1" x14ac:dyDescent="0.25">
      <c r="B340" s="19" t="s">
        <v>178</v>
      </c>
      <c r="C340" s="11"/>
    </row>
    <row r="341" spans="2:3" ht="24" customHeight="1" x14ac:dyDescent="0.25">
      <c r="B341" s="23" t="s">
        <v>179</v>
      </c>
      <c r="C341" s="11">
        <v>1593966.07</v>
      </c>
    </row>
    <row r="342" spans="2:3" ht="24" customHeight="1" x14ac:dyDescent="0.25">
      <c r="B342" s="19" t="s">
        <v>208</v>
      </c>
      <c r="C342" s="11"/>
    </row>
    <row r="343" spans="2:3" ht="24" customHeight="1" x14ac:dyDescent="0.25">
      <c r="B343" s="23" t="s">
        <v>209</v>
      </c>
      <c r="C343" s="11">
        <v>1587246.97</v>
      </c>
    </row>
    <row r="344" spans="2:3" ht="24" customHeight="1" x14ac:dyDescent="0.25">
      <c r="B344" s="19" t="s">
        <v>230</v>
      </c>
      <c r="C344" s="11"/>
    </row>
    <row r="345" spans="2:3" ht="24" customHeight="1" x14ac:dyDescent="0.25">
      <c r="B345" s="23" t="s">
        <v>231</v>
      </c>
      <c r="C345" s="11">
        <v>1586324.75</v>
      </c>
    </row>
    <row r="346" spans="2:3" ht="24" customHeight="1" x14ac:dyDescent="0.25">
      <c r="B346" s="19" t="s">
        <v>92</v>
      </c>
      <c r="C346" s="11"/>
    </row>
    <row r="347" spans="2:3" ht="24" customHeight="1" x14ac:dyDescent="0.25">
      <c r="B347" s="23" t="s">
        <v>93</v>
      </c>
      <c r="C347" s="11">
        <v>1573156.27</v>
      </c>
    </row>
    <row r="348" spans="2:3" ht="24" customHeight="1" x14ac:dyDescent="0.25">
      <c r="B348" s="19" t="s">
        <v>290</v>
      </c>
      <c r="C348" s="11"/>
    </row>
    <row r="349" spans="2:3" ht="24" customHeight="1" x14ac:dyDescent="0.25">
      <c r="B349" s="23" t="s">
        <v>291</v>
      </c>
      <c r="C349" s="11">
        <v>1546724.54</v>
      </c>
    </row>
    <row r="350" spans="2:3" ht="24" customHeight="1" x14ac:dyDescent="0.25">
      <c r="B350" s="19" t="s">
        <v>322</v>
      </c>
      <c r="C350" s="11"/>
    </row>
    <row r="351" spans="2:3" ht="24" customHeight="1" x14ac:dyDescent="0.25">
      <c r="B351" s="23" t="s">
        <v>323</v>
      </c>
      <c r="C351" s="11">
        <v>1543470.88</v>
      </c>
    </row>
    <row r="352" spans="2:3" ht="24" customHeight="1" x14ac:dyDescent="0.25">
      <c r="B352" s="19" t="s">
        <v>298</v>
      </c>
      <c r="C352" s="11"/>
    </row>
    <row r="353" spans="2:3" ht="24" customHeight="1" x14ac:dyDescent="0.25">
      <c r="B353" s="23" t="s">
        <v>299</v>
      </c>
      <c r="C353" s="11">
        <v>1530495.88</v>
      </c>
    </row>
    <row r="354" spans="2:3" ht="24" customHeight="1" x14ac:dyDescent="0.25">
      <c r="B354" s="19" t="s">
        <v>180</v>
      </c>
      <c r="C354" s="11"/>
    </row>
    <row r="355" spans="2:3" ht="24" customHeight="1" x14ac:dyDescent="0.25">
      <c r="B355" s="23" t="s">
        <v>181</v>
      </c>
      <c r="C355" s="11">
        <v>1529644.05</v>
      </c>
    </row>
    <row r="356" spans="2:3" ht="24" customHeight="1" x14ac:dyDescent="0.25">
      <c r="B356" s="19" t="s">
        <v>294</v>
      </c>
      <c r="C356" s="11"/>
    </row>
    <row r="357" spans="2:3" ht="24" customHeight="1" x14ac:dyDescent="0.25">
      <c r="B357" s="23" t="s">
        <v>295</v>
      </c>
      <c r="C357" s="11">
        <v>1528621.51</v>
      </c>
    </row>
    <row r="358" spans="2:3" ht="24" customHeight="1" x14ac:dyDescent="0.25">
      <c r="B358" s="19" t="s">
        <v>152</v>
      </c>
      <c r="C358" s="11"/>
    </row>
    <row r="359" spans="2:3" ht="24" customHeight="1" x14ac:dyDescent="0.25">
      <c r="B359" s="23" t="s">
        <v>153</v>
      </c>
      <c r="C359" s="11">
        <v>1524133.38</v>
      </c>
    </row>
    <row r="360" spans="2:3" ht="24" customHeight="1" x14ac:dyDescent="0.25">
      <c r="B360" s="19" t="s">
        <v>190</v>
      </c>
      <c r="C360" s="11"/>
    </row>
    <row r="361" spans="2:3" ht="24" customHeight="1" x14ac:dyDescent="0.25">
      <c r="B361" s="23" t="s">
        <v>191</v>
      </c>
      <c r="C361" s="11">
        <v>1521702.77</v>
      </c>
    </row>
    <row r="362" spans="2:3" ht="24" customHeight="1" x14ac:dyDescent="0.25">
      <c r="B362" s="19" t="s">
        <v>50</v>
      </c>
      <c r="C362" s="11"/>
    </row>
    <row r="363" spans="2:3" ht="24" customHeight="1" x14ac:dyDescent="0.25">
      <c r="B363" s="23" t="s">
        <v>51</v>
      </c>
      <c r="C363" s="11">
        <v>1487897.94</v>
      </c>
    </row>
    <row r="364" spans="2:3" ht="24" customHeight="1" x14ac:dyDescent="0.25">
      <c r="B364" s="19" t="s">
        <v>274</v>
      </c>
      <c r="C364" s="11"/>
    </row>
    <row r="365" spans="2:3" ht="24" customHeight="1" x14ac:dyDescent="0.25">
      <c r="B365" s="23" t="s">
        <v>275</v>
      </c>
      <c r="C365" s="11">
        <v>1478480.75</v>
      </c>
    </row>
    <row r="366" spans="2:3" ht="24" customHeight="1" x14ac:dyDescent="0.25">
      <c r="B366" s="19" t="s">
        <v>176</v>
      </c>
      <c r="C366" s="11"/>
    </row>
    <row r="367" spans="2:3" ht="24" customHeight="1" x14ac:dyDescent="0.25">
      <c r="B367" s="23" t="s">
        <v>177</v>
      </c>
      <c r="C367" s="11">
        <v>1471600.01</v>
      </c>
    </row>
    <row r="368" spans="2:3" ht="24" customHeight="1" x14ac:dyDescent="0.25">
      <c r="B368" s="19" t="s">
        <v>306</v>
      </c>
      <c r="C368" s="11"/>
    </row>
    <row r="369" spans="2:3" ht="24" customHeight="1" x14ac:dyDescent="0.25">
      <c r="B369" s="23" t="s">
        <v>307</v>
      </c>
      <c r="C369" s="11">
        <v>1454519.69</v>
      </c>
    </row>
    <row r="370" spans="2:3" ht="24" customHeight="1" x14ac:dyDescent="0.25">
      <c r="B370" s="19" t="s">
        <v>136</v>
      </c>
      <c r="C370" s="11"/>
    </row>
    <row r="371" spans="2:3" ht="24" customHeight="1" x14ac:dyDescent="0.25">
      <c r="B371" s="23" t="s">
        <v>137</v>
      </c>
      <c r="C371" s="11">
        <v>1432456.2</v>
      </c>
    </row>
    <row r="372" spans="2:3" ht="24" customHeight="1" x14ac:dyDescent="0.25">
      <c r="B372" s="19" t="s">
        <v>112</v>
      </c>
      <c r="C372" s="11"/>
    </row>
    <row r="373" spans="2:3" ht="24" customHeight="1" x14ac:dyDescent="0.25">
      <c r="B373" s="23" t="s">
        <v>113</v>
      </c>
      <c r="C373" s="11">
        <v>1431934.37</v>
      </c>
    </row>
    <row r="374" spans="2:3" ht="24" customHeight="1" x14ac:dyDescent="0.25">
      <c r="B374" s="19" t="s">
        <v>142</v>
      </c>
      <c r="C374" s="11"/>
    </row>
    <row r="375" spans="2:3" ht="24" customHeight="1" x14ac:dyDescent="0.25">
      <c r="B375" s="23" t="s">
        <v>143</v>
      </c>
      <c r="C375" s="11">
        <v>1428307.32</v>
      </c>
    </row>
    <row r="376" spans="2:3" ht="24" customHeight="1" x14ac:dyDescent="0.25">
      <c r="B376" s="19" t="s">
        <v>278</v>
      </c>
      <c r="C376" s="11"/>
    </row>
    <row r="377" spans="2:3" ht="24" customHeight="1" x14ac:dyDescent="0.25">
      <c r="B377" s="23" t="s">
        <v>279</v>
      </c>
      <c r="C377" s="11">
        <v>1420899.14</v>
      </c>
    </row>
    <row r="378" spans="2:3" ht="24" customHeight="1" x14ac:dyDescent="0.25">
      <c r="B378" s="19" t="s">
        <v>72</v>
      </c>
      <c r="C378" s="11"/>
    </row>
    <row r="379" spans="2:3" ht="24" customHeight="1" x14ac:dyDescent="0.25">
      <c r="B379" s="23" t="s">
        <v>73</v>
      </c>
      <c r="C379" s="11">
        <v>1413394.7</v>
      </c>
    </row>
    <row r="380" spans="2:3" ht="24" customHeight="1" x14ac:dyDescent="0.25">
      <c r="B380" s="19" t="s">
        <v>204</v>
      </c>
      <c r="C380" s="11"/>
    </row>
    <row r="381" spans="2:3" ht="24" customHeight="1" x14ac:dyDescent="0.25">
      <c r="B381" s="23" t="s">
        <v>205</v>
      </c>
      <c r="C381" s="11">
        <v>1407159.23</v>
      </c>
    </row>
    <row r="382" spans="2:3" ht="24" customHeight="1" x14ac:dyDescent="0.25">
      <c r="B382" s="19" t="s">
        <v>44</v>
      </c>
      <c r="C382" s="11"/>
    </row>
    <row r="383" spans="2:3" ht="24" customHeight="1" x14ac:dyDescent="0.25">
      <c r="B383" s="23" t="s">
        <v>45</v>
      </c>
      <c r="C383" s="11">
        <v>1391359.38</v>
      </c>
    </row>
    <row r="384" spans="2:3" ht="24" customHeight="1" x14ac:dyDescent="0.25">
      <c r="B384" s="19" t="s">
        <v>124</v>
      </c>
      <c r="C384" s="11"/>
    </row>
    <row r="385" spans="2:3" ht="24" customHeight="1" x14ac:dyDescent="0.25">
      <c r="B385" s="23" t="s">
        <v>125</v>
      </c>
      <c r="C385" s="11">
        <v>1359829.32</v>
      </c>
    </row>
    <row r="386" spans="2:3" ht="24" customHeight="1" x14ac:dyDescent="0.25">
      <c r="B386" s="19" t="s">
        <v>310</v>
      </c>
      <c r="C386" s="11"/>
    </row>
    <row r="387" spans="2:3" ht="24" customHeight="1" x14ac:dyDescent="0.25">
      <c r="B387" s="23" t="s">
        <v>311</v>
      </c>
      <c r="C387" s="11">
        <v>1358474.15</v>
      </c>
    </row>
    <row r="388" spans="2:3" ht="24" customHeight="1" x14ac:dyDescent="0.25">
      <c r="B388" s="19" t="s">
        <v>216</v>
      </c>
      <c r="C388" s="11"/>
    </row>
    <row r="389" spans="2:3" ht="24" customHeight="1" x14ac:dyDescent="0.25">
      <c r="B389" s="23" t="s">
        <v>217</v>
      </c>
      <c r="C389" s="11">
        <v>1353525.15</v>
      </c>
    </row>
    <row r="390" spans="2:3" ht="24" customHeight="1" x14ac:dyDescent="0.25">
      <c r="B390" s="19" t="s">
        <v>130</v>
      </c>
      <c r="C390" s="11"/>
    </row>
    <row r="391" spans="2:3" ht="24" customHeight="1" x14ac:dyDescent="0.25">
      <c r="B391" s="23" t="s">
        <v>131</v>
      </c>
      <c r="C391" s="11">
        <v>1331594.72</v>
      </c>
    </row>
    <row r="392" spans="2:3" ht="24" customHeight="1" x14ac:dyDescent="0.25">
      <c r="B392" s="19" t="s">
        <v>170</v>
      </c>
      <c r="C392" s="11"/>
    </row>
    <row r="393" spans="2:3" ht="24" customHeight="1" x14ac:dyDescent="0.25">
      <c r="B393" s="23" t="s">
        <v>171</v>
      </c>
      <c r="C393" s="11">
        <v>1313918.82</v>
      </c>
    </row>
    <row r="394" spans="2:3" ht="24" customHeight="1" x14ac:dyDescent="0.25">
      <c r="B394" s="19" t="s">
        <v>100</v>
      </c>
      <c r="C394" s="11"/>
    </row>
    <row r="395" spans="2:3" ht="24" customHeight="1" x14ac:dyDescent="0.25">
      <c r="B395" s="23" t="s">
        <v>101</v>
      </c>
      <c r="C395" s="11">
        <v>1312948.05</v>
      </c>
    </row>
    <row r="396" spans="2:3" ht="24" customHeight="1" x14ac:dyDescent="0.25">
      <c r="B396" s="19" t="s">
        <v>288</v>
      </c>
      <c r="C396" s="11"/>
    </row>
    <row r="397" spans="2:3" ht="24" customHeight="1" x14ac:dyDescent="0.25">
      <c r="B397" s="23" t="s">
        <v>289</v>
      </c>
      <c r="C397" s="11">
        <v>1302706.58</v>
      </c>
    </row>
    <row r="398" spans="2:3" ht="24" customHeight="1" x14ac:dyDescent="0.25">
      <c r="B398" s="19" t="s">
        <v>200</v>
      </c>
      <c r="C398" s="11"/>
    </row>
    <row r="399" spans="2:3" ht="24" customHeight="1" x14ac:dyDescent="0.25">
      <c r="B399" s="23" t="s">
        <v>201</v>
      </c>
      <c r="C399" s="11">
        <v>1289571.3400000001</v>
      </c>
    </row>
    <row r="400" spans="2:3" ht="24" customHeight="1" x14ac:dyDescent="0.25">
      <c r="B400" s="19" t="s">
        <v>70</v>
      </c>
      <c r="C400" s="11"/>
    </row>
    <row r="401" spans="2:3" ht="24" customHeight="1" x14ac:dyDescent="0.25">
      <c r="B401" s="23" t="s">
        <v>71</v>
      </c>
      <c r="C401" s="11">
        <v>1276443.6200000001</v>
      </c>
    </row>
    <row r="402" spans="2:3" ht="24" customHeight="1" x14ac:dyDescent="0.25">
      <c r="B402" s="19" t="s">
        <v>186</v>
      </c>
      <c r="C402" s="11"/>
    </row>
    <row r="403" spans="2:3" ht="24" customHeight="1" x14ac:dyDescent="0.25">
      <c r="B403" s="23" t="s">
        <v>187</v>
      </c>
      <c r="C403" s="11">
        <v>1273701.21</v>
      </c>
    </row>
    <row r="404" spans="2:3" ht="24" customHeight="1" x14ac:dyDescent="0.25">
      <c r="B404" s="19" t="s">
        <v>242</v>
      </c>
      <c r="C404" s="11"/>
    </row>
    <row r="405" spans="2:3" ht="24" customHeight="1" x14ac:dyDescent="0.25">
      <c r="B405" s="23" t="s">
        <v>243</v>
      </c>
      <c r="C405" s="11">
        <v>1262988.53</v>
      </c>
    </row>
    <row r="406" spans="2:3" ht="24" customHeight="1" x14ac:dyDescent="0.25">
      <c r="B406" s="19" t="s">
        <v>66</v>
      </c>
      <c r="C406" s="11"/>
    </row>
    <row r="407" spans="2:3" ht="24" customHeight="1" x14ac:dyDescent="0.25">
      <c r="B407" s="23" t="s">
        <v>67</v>
      </c>
      <c r="C407" s="11">
        <v>1254720.94</v>
      </c>
    </row>
    <row r="408" spans="2:3" ht="24" customHeight="1" x14ac:dyDescent="0.25">
      <c r="B408" s="19" t="s">
        <v>96</v>
      </c>
      <c r="C408" s="11"/>
    </row>
    <row r="409" spans="2:3" ht="24" customHeight="1" x14ac:dyDescent="0.25">
      <c r="B409" s="23" t="s">
        <v>97</v>
      </c>
      <c r="C409" s="11">
        <v>1247860.8</v>
      </c>
    </row>
    <row r="410" spans="2:3" ht="24" customHeight="1" x14ac:dyDescent="0.25">
      <c r="B410" s="19" t="s">
        <v>262</v>
      </c>
      <c r="C410" s="11"/>
    </row>
    <row r="411" spans="2:3" ht="24" customHeight="1" x14ac:dyDescent="0.25">
      <c r="B411" s="23" t="s">
        <v>263</v>
      </c>
      <c r="C411" s="11">
        <v>1238349.8500000001</v>
      </c>
    </row>
    <row r="412" spans="2:3" ht="24" customHeight="1" x14ac:dyDescent="0.25">
      <c r="B412" s="19" t="s">
        <v>14</v>
      </c>
      <c r="C412" s="11"/>
    </row>
    <row r="413" spans="2:3" ht="24" customHeight="1" x14ac:dyDescent="0.25">
      <c r="B413" s="23" t="s">
        <v>15</v>
      </c>
      <c r="C413" s="11">
        <v>1236569.6399999999</v>
      </c>
    </row>
    <row r="414" spans="2:3" ht="24" customHeight="1" x14ac:dyDescent="0.25">
      <c r="B414" s="19" t="s">
        <v>120</v>
      </c>
      <c r="C414" s="11"/>
    </row>
    <row r="415" spans="2:3" ht="24" customHeight="1" x14ac:dyDescent="0.25">
      <c r="B415" s="23" t="s">
        <v>121</v>
      </c>
      <c r="C415" s="11">
        <v>1229791.33</v>
      </c>
    </row>
    <row r="416" spans="2:3" ht="24" customHeight="1" x14ac:dyDescent="0.25">
      <c r="B416" s="19" t="s">
        <v>210</v>
      </c>
      <c r="C416" s="11"/>
    </row>
    <row r="417" spans="2:3" ht="24" customHeight="1" x14ac:dyDescent="0.25">
      <c r="B417" s="23" t="s">
        <v>211</v>
      </c>
      <c r="C417" s="11">
        <v>1225821.9099999999</v>
      </c>
    </row>
    <row r="418" spans="2:3" ht="24" customHeight="1" x14ac:dyDescent="0.25">
      <c r="B418" s="19" t="s">
        <v>78</v>
      </c>
      <c r="C418" s="11"/>
    </row>
    <row r="419" spans="2:3" ht="24" customHeight="1" x14ac:dyDescent="0.25">
      <c r="B419" s="23" t="s">
        <v>79</v>
      </c>
      <c r="C419" s="11">
        <v>1224932.24</v>
      </c>
    </row>
    <row r="420" spans="2:3" ht="24" customHeight="1" x14ac:dyDescent="0.25">
      <c r="B420" s="19" t="s">
        <v>320</v>
      </c>
      <c r="C420" s="11"/>
    </row>
    <row r="421" spans="2:3" ht="24" customHeight="1" x14ac:dyDescent="0.25">
      <c r="B421" s="23" t="s">
        <v>321</v>
      </c>
      <c r="C421" s="11">
        <v>1208058.72</v>
      </c>
    </row>
    <row r="422" spans="2:3" ht="24" customHeight="1" x14ac:dyDescent="0.25">
      <c r="B422" s="19" t="s">
        <v>98</v>
      </c>
      <c r="C422" s="11"/>
    </row>
    <row r="423" spans="2:3" ht="24" customHeight="1" x14ac:dyDescent="0.25">
      <c r="B423" s="23" t="s">
        <v>99</v>
      </c>
      <c r="C423" s="11">
        <v>1205838.6499999999</v>
      </c>
    </row>
    <row r="424" spans="2:3" ht="24" customHeight="1" x14ac:dyDescent="0.25">
      <c r="B424" s="19" t="s">
        <v>68</v>
      </c>
      <c r="C424" s="11"/>
    </row>
    <row r="425" spans="2:3" ht="24" customHeight="1" x14ac:dyDescent="0.25">
      <c r="B425" s="23" t="s">
        <v>69</v>
      </c>
      <c r="C425" s="11">
        <v>1202391.97</v>
      </c>
    </row>
    <row r="426" spans="2:3" ht="24" customHeight="1" x14ac:dyDescent="0.25">
      <c r="B426" s="19" t="s">
        <v>270</v>
      </c>
      <c r="C426" s="11"/>
    </row>
    <row r="427" spans="2:3" ht="24" customHeight="1" x14ac:dyDescent="0.25">
      <c r="B427" s="23" t="s">
        <v>271</v>
      </c>
      <c r="C427" s="11">
        <v>1196823.97</v>
      </c>
    </row>
    <row r="428" spans="2:3" ht="24" customHeight="1" x14ac:dyDescent="0.25">
      <c r="B428" s="19" t="s">
        <v>218</v>
      </c>
      <c r="C428" s="11"/>
    </row>
    <row r="429" spans="2:3" ht="24" customHeight="1" x14ac:dyDescent="0.25">
      <c r="B429" s="23" t="s">
        <v>219</v>
      </c>
      <c r="C429" s="11">
        <v>1191517.6200000001</v>
      </c>
    </row>
    <row r="430" spans="2:3" ht="24" customHeight="1" x14ac:dyDescent="0.25">
      <c r="B430" s="19" t="s">
        <v>256</v>
      </c>
      <c r="C430" s="11"/>
    </row>
    <row r="431" spans="2:3" ht="24" customHeight="1" x14ac:dyDescent="0.25">
      <c r="B431" s="23" t="s">
        <v>257</v>
      </c>
      <c r="C431" s="11">
        <v>1186194.03</v>
      </c>
    </row>
    <row r="432" spans="2:3" ht="24" customHeight="1" x14ac:dyDescent="0.25">
      <c r="B432" s="19" t="s">
        <v>282</v>
      </c>
      <c r="C432" s="11"/>
    </row>
    <row r="433" spans="2:3" ht="24" customHeight="1" x14ac:dyDescent="0.25">
      <c r="B433" s="23" t="s">
        <v>283</v>
      </c>
      <c r="C433" s="11">
        <v>1172446.22</v>
      </c>
    </row>
    <row r="434" spans="2:3" ht="24" customHeight="1" x14ac:dyDescent="0.25">
      <c r="B434" s="19" t="s">
        <v>37</v>
      </c>
      <c r="C434" s="11"/>
    </row>
    <row r="435" spans="2:3" ht="24" customHeight="1" x14ac:dyDescent="0.25">
      <c r="B435" s="23" t="s">
        <v>38</v>
      </c>
      <c r="C435" s="11">
        <v>1169876.58</v>
      </c>
    </row>
    <row r="436" spans="2:3" ht="24" customHeight="1" x14ac:dyDescent="0.25">
      <c r="B436" s="19" t="s">
        <v>316</v>
      </c>
      <c r="C436" s="11"/>
    </row>
    <row r="437" spans="2:3" ht="24" customHeight="1" x14ac:dyDescent="0.25">
      <c r="B437" s="23" t="s">
        <v>317</v>
      </c>
      <c r="C437" s="11">
        <v>1159705.69</v>
      </c>
    </row>
    <row r="438" spans="2:3" ht="24" customHeight="1" x14ac:dyDescent="0.25">
      <c r="B438" s="19" t="s">
        <v>260</v>
      </c>
      <c r="C438" s="11"/>
    </row>
    <row r="439" spans="2:3" ht="24" customHeight="1" x14ac:dyDescent="0.25">
      <c r="B439" s="23" t="s">
        <v>261</v>
      </c>
      <c r="C439" s="11">
        <v>1154865.1100000001</v>
      </c>
    </row>
    <row r="440" spans="2:3" ht="24" customHeight="1" x14ac:dyDescent="0.25">
      <c r="B440" s="19" t="s">
        <v>140</v>
      </c>
      <c r="C440" s="11"/>
    </row>
    <row r="441" spans="2:3" ht="24" customHeight="1" x14ac:dyDescent="0.25">
      <c r="B441" s="23" t="s">
        <v>141</v>
      </c>
      <c r="C441" s="11">
        <v>1154700.79</v>
      </c>
    </row>
    <row r="442" spans="2:3" ht="24" customHeight="1" x14ac:dyDescent="0.25">
      <c r="B442" s="19" t="s">
        <v>228</v>
      </c>
      <c r="C442" s="11"/>
    </row>
    <row r="443" spans="2:3" ht="24" customHeight="1" x14ac:dyDescent="0.25">
      <c r="B443" s="23" t="s">
        <v>229</v>
      </c>
      <c r="C443" s="11">
        <v>1132677.5900000001</v>
      </c>
    </row>
    <row r="444" spans="2:3" ht="24" customHeight="1" x14ac:dyDescent="0.25">
      <c r="B444" s="19" t="s">
        <v>220</v>
      </c>
      <c r="C444" s="11"/>
    </row>
    <row r="445" spans="2:3" ht="24" customHeight="1" x14ac:dyDescent="0.25">
      <c r="B445" s="23" t="s">
        <v>221</v>
      </c>
      <c r="C445" s="11">
        <v>1127636.6399999999</v>
      </c>
    </row>
    <row r="446" spans="2:3" ht="24" customHeight="1" x14ac:dyDescent="0.25">
      <c r="B446" s="19" t="s">
        <v>156</v>
      </c>
      <c r="C446" s="11"/>
    </row>
    <row r="447" spans="2:3" ht="24" customHeight="1" x14ac:dyDescent="0.25">
      <c r="B447" s="23" t="s">
        <v>157</v>
      </c>
      <c r="C447" s="11">
        <v>1119092.3899999999</v>
      </c>
    </row>
    <row r="448" spans="2:3" ht="24" customHeight="1" x14ac:dyDescent="0.25">
      <c r="B448" s="19" t="s">
        <v>182</v>
      </c>
      <c r="C448" s="11"/>
    </row>
    <row r="449" spans="2:3" ht="24" customHeight="1" x14ac:dyDescent="0.25">
      <c r="B449" s="23" t="s">
        <v>183</v>
      </c>
      <c r="C449" s="11">
        <v>1113260.18</v>
      </c>
    </row>
    <row r="450" spans="2:3" ht="24" customHeight="1" x14ac:dyDescent="0.25">
      <c r="B450" s="19" t="s">
        <v>64</v>
      </c>
      <c r="C450" s="11"/>
    </row>
    <row r="451" spans="2:3" ht="24" customHeight="1" x14ac:dyDescent="0.25">
      <c r="B451" s="23" t="s">
        <v>65</v>
      </c>
      <c r="C451" s="11">
        <v>1092695.55</v>
      </c>
    </row>
    <row r="452" spans="2:3" ht="24" customHeight="1" x14ac:dyDescent="0.25">
      <c r="B452" s="19" t="s">
        <v>276</v>
      </c>
      <c r="C452" s="11"/>
    </row>
    <row r="453" spans="2:3" ht="24" customHeight="1" x14ac:dyDescent="0.25">
      <c r="B453" s="23" t="s">
        <v>277</v>
      </c>
      <c r="C453" s="11">
        <v>1090095.3799999999</v>
      </c>
    </row>
    <row r="454" spans="2:3" ht="24" customHeight="1" x14ac:dyDescent="0.25">
      <c r="B454" s="19" t="s">
        <v>39</v>
      </c>
      <c r="C454" s="11"/>
    </row>
    <row r="455" spans="2:3" ht="24" customHeight="1" x14ac:dyDescent="0.25">
      <c r="B455" s="23" t="s">
        <v>40</v>
      </c>
      <c r="C455" s="11">
        <v>1085300.0900000001</v>
      </c>
    </row>
    <row r="456" spans="2:3" ht="24" customHeight="1" x14ac:dyDescent="0.25">
      <c r="B456" s="19" t="s">
        <v>106</v>
      </c>
      <c r="C456" s="11"/>
    </row>
    <row r="457" spans="2:3" ht="24" customHeight="1" x14ac:dyDescent="0.25">
      <c r="B457" s="23" t="s">
        <v>107</v>
      </c>
      <c r="C457" s="11">
        <v>1080496.3400000001</v>
      </c>
    </row>
    <row r="458" spans="2:3" ht="24" customHeight="1" x14ac:dyDescent="0.25">
      <c r="B458" s="19" t="s">
        <v>302</v>
      </c>
      <c r="C458" s="11"/>
    </row>
    <row r="459" spans="2:3" ht="24" customHeight="1" x14ac:dyDescent="0.25">
      <c r="B459" s="23" t="s">
        <v>303</v>
      </c>
      <c r="C459" s="11">
        <v>1078600.49</v>
      </c>
    </row>
    <row r="460" spans="2:3" ht="24" customHeight="1" x14ac:dyDescent="0.25">
      <c r="B460" s="19" t="s">
        <v>164</v>
      </c>
      <c r="C460" s="11"/>
    </row>
    <row r="461" spans="2:3" ht="24" customHeight="1" x14ac:dyDescent="0.25">
      <c r="B461" s="23" t="s">
        <v>165</v>
      </c>
      <c r="C461" s="11">
        <v>1076351.1499999999</v>
      </c>
    </row>
    <row r="462" spans="2:3" ht="24" customHeight="1" x14ac:dyDescent="0.25">
      <c r="B462" s="19" t="s">
        <v>80</v>
      </c>
      <c r="C462" s="11"/>
    </row>
    <row r="463" spans="2:3" ht="24" customHeight="1" x14ac:dyDescent="0.25">
      <c r="B463" s="23" t="s">
        <v>81</v>
      </c>
      <c r="C463" s="11">
        <v>1072372.43</v>
      </c>
    </row>
    <row r="464" spans="2:3" ht="24" customHeight="1" x14ac:dyDescent="0.25">
      <c r="B464" s="19" t="s">
        <v>110</v>
      </c>
      <c r="C464" s="11"/>
    </row>
    <row r="465" spans="2:3" ht="24" customHeight="1" x14ac:dyDescent="0.25">
      <c r="B465" s="23" t="s">
        <v>111</v>
      </c>
      <c r="C465" s="11">
        <v>1065184.33</v>
      </c>
    </row>
    <row r="466" spans="2:3" ht="24" customHeight="1" x14ac:dyDescent="0.25">
      <c r="B466" s="19" t="s">
        <v>132</v>
      </c>
      <c r="C466" s="11"/>
    </row>
    <row r="467" spans="2:3" ht="24" customHeight="1" x14ac:dyDescent="0.25">
      <c r="B467" s="23" t="s">
        <v>133</v>
      </c>
      <c r="C467" s="11">
        <v>1064174.03</v>
      </c>
    </row>
    <row r="468" spans="2:3" ht="24" customHeight="1" x14ac:dyDescent="0.25">
      <c r="B468" s="19" t="s">
        <v>196</v>
      </c>
      <c r="C468" s="11"/>
    </row>
    <row r="469" spans="2:3" ht="24" customHeight="1" x14ac:dyDescent="0.25">
      <c r="B469" s="23" t="s">
        <v>197</v>
      </c>
      <c r="C469" s="11">
        <v>1054340.92</v>
      </c>
    </row>
    <row r="470" spans="2:3" ht="24" customHeight="1" x14ac:dyDescent="0.25">
      <c r="B470" s="19" t="s">
        <v>296</v>
      </c>
      <c r="C470" s="11"/>
    </row>
    <row r="471" spans="2:3" ht="24" customHeight="1" x14ac:dyDescent="0.25">
      <c r="B471" s="23" t="s">
        <v>297</v>
      </c>
      <c r="C471" s="11">
        <v>1046167.57</v>
      </c>
    </row>
    <row r="472" spans="2:3" ht="24" customHeight="1" x14ac:dyDescent="0.25">
      <c r="B472" s="19" t="s">
        <v>122</v>
      </c>
      <c r="C472" s="11"/>
    </row>
    <row r="473" spans="2:3" ht="24" customHeight="1" x14ac:dyDescent="0.25">
      <c r="B473" s="23" t="s">
        <v>123</v>
      </c>
      <c r="C473" s="11">
        <v>1033400.95</v>
      </c>
    </row>
    <row r="474" spans="2:3" ht="24" customHeight="1" x14ac:dyDescent="0.25">
      <c r="B474" s="19" t="s">
        <v>202</v>
      </c>
      <c r="C474" s="11"/>
    </row>
    <row r="475" spans="2:3" ht="24" customHeight="1" x14ac:dyDescent="0.25">
      <c r="B475" s="23" t="s">
        <v>203</v>
      </c>
      <c r="C475" s="11">
        <v>1031441.71</v>
      </c>
    </row>
    <row r="476" spans="2:3" ht="24" customHeight="1" x14ac:dyDescent="0.25">
      <c r="B476" s="19" t="s">
        <v>90</v>
      </c>
      <c r="C476" s="11"/>
    </row>
    <row r="477" spans="2:3" ht="24" customHeight="1" x14ac:dyDescent="0.25">
      <c r="B477" s="23" t="s">
        <v>91</v>
      </c>
      <c r="C477" s="11">
        <v>1023600.29</v>
      </c>
    </row>
    <row r="478" spans="2:3" ht="24" customHeight="1" x14ac:dyDescent="0.25">
      <c r="B478" s="19" t="s">
        <v>250</v>
      </c>
      <c r="C478" s="11"/>
    </row>
    <row r="479" spans="2:3" ht="24" customHeight="1" x14ac:dyDescent="0.25">
      <c r="B479" s="23" t="s">
        <v>251</v>
      </c>
      <c r="C479" s="11">
        <v>1017886.8</v>
      </c>
    </row>
    <row r="480" spans="2:3" ht="24" customHeight="1" x14ac:dyDescent="0.25">
      <c r="B480" s="19" t="s">
        <v>58</v>
      </c>
      <c r="C480" s="11"/>
    </row>
    <row r="481" spans="2:3" ht="24" customHeight="1" x14ac:dyDescent="0.25">
      <c r="B481" s="23" t="s">
        <v>59</v>
      </c>
      <c r="C481" s="11">
        <v>1014327.06</v>
      </c>
    </row>
    <row r="482" spans="2:3" ht="24" customHeight="1" x14ac:dyDescent="0.25">
      <c r="B482" s="19" t="s">
        <v>27</v>
      </c>
      <c r="C482" s="11"/>
    </row>
    <row r="483" spans="2:3" ht="24" customHeight="1" x14ac:dyDescent="0.25">
      <c r="B483" s="23" t="s">
        <v>28</v>
      </c>
      <c r="C483" s="11">
        <v>1007625.62</v>
      </c>
    </row>
    <row r="484" spans="2:3" ht="24" customHeight="1" x14ac:dyDescent="0.25">
      <c r="B484" s="19" t="s">
        <v>148</v>
      </c>
      <c r="C484" s="11"/>
    </row>
    <row r="485" spans="2:3" ht="24" customHeight="1" x14ac:dyDescent="0.25">
      <c r="B485" s="23" t="s">
        <v>149</v>
      </c>
      <c r="C485" s="11">
        <v>1003937.25</v>
      </c>
    </row>
    <row r="486" spans="2:3" ht="24" customHeight="1" x14ac:dyDescent="0.25">
      <c r="B486" s="19" t="s">
        <v>246</v>
      </c>
      <c r="C486" s="11"/>
    </row>
    <row r="487" spans="2:3" ht="24" customHeight="1" x14ac:dyDescent="0.25">
      <c r="B487" s="23" t="s">
        <v>247</v>
      </c>
      <c r="C487" s="11">
        <v>999283.35</v>
      </c>
    </row>
    <row r="488" spans="2:3" ht="24" customHeight="1" x14ac:dyDescent="0.25">
      <c r="B488" s="19" t="s">
        <v>314</v>
      </c>
      <c r="C488" s="11"/>
    </row>
    <row r="489" spans="2:3" ht="24" customHeight="1" x14ac:dyDescent="0.25">
      <c r="B489" s="23" t="s">
        <v>315</v>
      </c>
      <c r="C489" s="11">
        <v>995807.81</v>
      </c>
    </row>
    <row r="490" spans="2:3" ht="24" customHeight="1" x14ac:dyDescent="0.25">
      <c r="B490" s="19" t="s">
        <v>35</v>
      </c>
      <c r="C490" s="11"/>
    </row>
    <row r="491" spans="2:3" ht="24" customHeight="1" x14ac:dyDescent="0.25">
      <c r="B491" s="23" t="s">
        <v>36</v>
      </c>
      <c r="C491" s="11">
        <v>987771.59</v>
      </c>
    </row>
    <row r="492" spans="2:3" ht="24" customHeight="1" x14ac:dyDescent="0.25">
      <c r="B492" s="19" t="s">
        <v>212</v>
      </c>
      <c r="C492" s="11"/>
    </row>
    <row r="493" spans="2:3" ht="24" customHeight="1" x14ac:dyDescent="0.25">
      <c r="B493" s="23" t="s">
        <v>213</v>
      </c>
      <c r="C493" s="11">
        <v>980223.48</v>
      </c>
    </row>
    <row r="494" spans="2:3" ht="24" customHeight="1" x14ac:dyDescent="0.25">
      <c r="B494" s="19" t="s">
        <v>194</v>
      </c>
      <c r="C494" s="11"/>
    </row>
    <row r="495" spans="2:3" ht="24" customHeight="1" x14ac:dyDescent="0.25">
      <c r="B495" s="23" t="s">
        <v>195</v>
      </c>
      <c r="C495" s="11">
        <v>972763.49</v>
      </c>
    </row>
    <row r="496" spans="2:3" ht="24" customHeight="1" x14ac:dyDescent="0.25">
      <c r="B496" s="19" t="s">
        <v>116</v>
      </c>
      <c r="C496" s="11"/>
    </row>
    <row r="497" spans="2:3" ht="24" customHeight="1" x14ac:dyDescent="0.25">
      <c r="B497" s="23" t="s">
        <v>117</v>
      </c>
      <c r="C497" s="11">
        <v>961201.55</v>
      </c>
    </row>
    <row r="498" spans="2:3" ht="24" customHeight="1" x14ac:dyDescent="0.25">
      <c r="B498" s="19" t="s">
        <v>94</v>
      </c>
      <c r="C498" s="11"/>
    </row>
    <row r="499" spans="2:3" ht="24" customHeight="1" x14ac:dyDescent="0.25">
      <c r="B499" s="23" t="s">
        <v>95</v>
      </c>
      <c r="C499" s="11">
        <v>957956.6</v>
      </c>
    </row>
    <row r="500" spans="2:3" ht="24" customHeight="1" x14ac:dyDescent="0.25">
      <c r="B500" s="19" t="s">
        <v>52</v>
      </c>
      <c r="C500" s="11"/>
    </row>
    <row r="501" spans="2:3" ht="24" customHeight="1" x14ac:dyDescent="0.25">
      <c r="B501" s="23" t="s">
        <v>53</v>
      </c>
      <c r="C501" s="11">
        <v>944323.26</v>
      </c>
    </row>
    <row r="502" spans="2:3" ht="24" customHeight="1" x14ac:dyDescent="0.25">
      <c r="B502" s="19" t="s">
        <v>154</v>
      </c>
      <c r="C502" s="11"/>
    </row>
    <row r="503" spans="2:3" ht="24" customHeight="1" x14ac:dyDescent="0.25">
      <c r="B503" s="23" t="s">
        <v>155</v>
      </c>
      <c r="C503" s="11">
        <v>941015.22</v>
      </c>
    </row>
    <row r="504" spans="2:3" ht="24" customHeight="1" x14ac:dyDescent="0.25">
      <c r="B504" s="19" t="s">
        <v>300</v>
      </c>
      <c r="C504" s="11"/>
    </row>
    <row r="505" spans="2:3" ht="24" customHeight="1" x14ac:dyDescent="0.25">
      <c r="B505" s="23" t="s">
        <v>301</v>
      </c>
      <c r="C505" s="11">
        <v>936912.31</v>
      </c>
    </row>
    <row r="506" spans="2:3" ht="24" customHeight="1" x14ac:dyDescent="0.25">
      <c r="B506" s="19" t="s">
        <v>138</v>
      </c>
      <c r="C506" s="11"/>
    </row>
    <row r="507" spans="2:3" ht="24" customHeight="1" x14ac:dyDescent="0.25">
      <c r="B507" s="23" t="s">
        <v>139</v>
      </c>
      <c r="C507" s="11">
        <v>929542.31</v>
      </c>
    </row>
    <row r="508" spans="2:3" ht="24" customHeight="1" x14ac:dyDescent="0.25">
      <c r="B508" s="19" t="s">
        <v>46</v>
      </c>
      <c r="C508" s="11"/>
    </row>
    <row r="509" spans="2:3" ht="24" customHeight="1" x14ac:dyDescent="0.25">
      <c r="B509" s="23" t="s">
        <v>47</v>
      </c>
      <c r="C509" s="11">
        <v>928902.88</v>
      </c>
    </row>
    <row r="510" spans="2:3" ht="24" customHeight="1" x14ac:dyDescent="0.25">
      <c r="B510" s="19" t="s">
        <v>88</v>
      </c>
      <c r="C510" s="11"/>
    </row>
    <row r="511" spans="2:3" ht="24" customHeight="1" x14ac:dyDescent="0.25">
      <c r="B511" s="23" t="s">
        <v>89</v>
      </c>
      <c r="C511" s="11">
        <v>928698.45</v>
      </c>
    </row>
    <row r="512" spans="2:3" ht="24" customHeight="1" x14ac:dyDescent="0.25">
      <c r="B512" s="19" t="s">
        <v>224</v>
      </c>
      <c r="C512" s="11"/>
    </row>
    <row r="513" spans="2:3" ht="24" customHeight="1" x14ac:dyDescent="0.25">
      <c r="B513" s="23" t="s">
        <v>225</v>
      </c>
      <c r="C513" s="11">
        <v>926894.69</v>
      </c>
    </row>
    <row r="514" spans="2:3" ht="24" customHeight="1" x14ac:dyDescent="0.25">
      <c r="B514" s="19" t="s">
        <v>104</v>
      </c>
      <c r="C514" s="11"/>
    </row>
    <row r="515" spans="2:3" ht="24" customHeight="1" x14ac:dyDescent="0.25">
      <c r="B515" s="23" t="s">
        <v>105</v>
      </c>
      <c r="C515" s="11">
        <v>920172.51</v>
      </c>
    </row>
    <row r="516" spans="2:3" ht="24" customHeight="1" x14ac:dyDescent="0.25">
      <c r="B516" s="19" t="s">
        <v>162</v>
      </c>
      <c r="C516" s="11"/>
    </row>
    <row r="517" spans="2:3" ht="24" customHeight="1" x14ac:dyDescent="0.25">
      <c r="B517" s="23" t="s">
        <v>163</v>
      </c>
      <c r="C517" s="11">
        <v>901287.55</v>
      </c>
    </row>
    <row r="518" spans="2:3" ht="24" customHeight="1" x14ac:dyDescent="0.25">
      <c r="B518" s="19" t="s">
        <v>60</v>
      </c>
      <c r="C518" s="11"/>
    </row>
    <row r="519" spans="2:3" ht="24" customHeight="1" x14ac:dyDescent="0.25">
      <c r="B519" s="23" t="s">
        <v>61</v>
      </c>
      <c r="C519" s="11">
        <v>897627.88</v>
      </c>
    </row>
    <row r="520" spans="2:3" ht="24" customHeight="1" x14ac:dyDescent="0.25">
      <c r="B520" s="19" t="s">
        <v>56</v>
      </c>
      <c r="C520" s="11"/>
    </row>
    <row r="521" spans="2:3" ht="24" customHeight="1" x14ac:dyDescent="0.25">
      <c r="B521" s="23" t="s">
        <v>57</v>
      </c>
      <c r="C521" s="11">
        <v>895818.96</v>
      </c>
    </row>
    <row r="522" spans="2:3" ht="24" customHeight="1" x14ac:dyDescent="0.25">
      <c r="B522" s="19" t="s">
        <v>192</v>
      </c>
      <c r="C522" s="11"/>
    </row>
    <row r="523" spans="2:3" ht="24" customHeight="1" x14ac:dyDescent="0.25">
      <c r="B523" s="23" t="s">
        <v>193</v>
      </c>
      <c r="C523" s="11">
        <v>887780.93</v>
      </c>
    </row>
    <row r="524" spans="2:3" ht="24" customHeight="1" x14ac:dyDescent="0.25">
      <c r="B524" s="19" t="s">
        <v>84</v>
      </c>
      <c r="C524" s="11"/>
    </row>
    <row r="525" spans="2:3" ht="24" customHeight="1" x14ac:dyDescent="0.25">
      <c r="B525" s="23" t="s">
        <v>85</v>
      </c>
      <c r="C525" s="11">
        <v>883107.93</v>
      </c>
    </row>
    <row r="526" spans="2:3" ht="24" customHeight="1" x14ac:dyDescent="0.25">
      <c r="B526" s="19" t="s">
        <v>128</v>
      </c>
      <c r="C526" s="11"/>
    </row>
    <row r="527" spans="2:3" ht="24" customHeight="1" x14ac:dyDescent="0.25">
      <c r="B527" s="23" t="s">
        <v>129</v>
      </c>
      <c r="C527" s="11">
        <v>869818.79</v>
      </c>
    </row>
    <row r="528" spans="2:3" ht="24" customHeight="1" x14ac:dyDescent="0.25">
      <c r="B528" s="19" t="s">
        <v>214</v>
      </c>
      <c r="C528" s="11"/>
    </row>
    <row r="529" spans="2:3" ht="24" customHeight="1" x14ac:dyDescent="0.25">
      <c r="B529" s="23" t="s">
        <v>215</v>
      </c>
      <c r="C529" s="11">
        <v>858437.02</v>
      </c>
    </row>
    <row r="530" spans="2:3" ht="24" customHeight="1" x14ac:dyDescent="0.25">
      <c r="B530" s="19" t="s">
        <v>19</v>
      </c>
      <c r="C530" s="11"/>
    </row>
    <row r="531" spans="2:3" ht="24" customHeight="1" x14ac:dyDescent="0.25">
      <c r="B531" s="23" t="s">
        <v>20</v>
      </c>
      <c r="C531" s="11">
        <v>848151.42</v>
      </c>
    </row>
    <row r="532" spans="2:3" ht="24" customHeight="1" x14ac:dyDescent="0.25">
      <c r="B532" s="19" t="s">
        <v>23</v>
      </c>
      <c r="C532" s="11"/>
    </row>
    <row r="533" spans="2:3" ht="24" customHeight="1" x14ac:dyDescent="0.25">
      <c r="B533" s="23" t="s">
        <v>24</v>
      </c>
      <c r="C533" s="11">
        <v>838831.04</v>
      </c>
    </row>
    <row r="534" spans="2:3" ht="24" customHeight="1" x14ac:dyDescent="0.25">
      <c r="B534" s="19" t="s">
        <v>86</v>
      </c>
      <c r="C534" s="11"/>
    </row>
    <row r="535" spans="2:3" ht="24" customHeight="1" x14ac:dyDescent="0.25">
      <c r="B535" s="23" t="s">
        <v>87</v>
      </c>
      <c r="C535" s="11">
        <v>834023.24</v>
      </c>
    </row>
    <row r="536" spans="2:3" ht="24" customHeight="1" x14ac:dyDescent="0.25">
      <c r="B536" s="19" t="s">
        <v>108</v>
      </c>
      <c r="C536" s="11"/>
    </row>
    <row r="537" spans="2:3" ht="24" customHeight="1" x14ac:dyDescent="0.25">
      <c r="B537" s="23" t="s">
        <v>109</v>
      </c>
      <c r="C537" s="11">
        <v>821599.79</v>
      </c>
    </row>
    <row r="538" spans="2:3" ht="24" customHeight="1" x14ac:dyDescent="0.25">
      <c r="B538" s="19" t="s">
        <v>244</v>
      </c>
      <c r="C538" s="11"/>
    </row>
    <row r="539" spans="2:3" ht="24" customHeight="1" x14ac:dyDescent="0.25">
      <c r="B539" s="23" t="s">
        <v>245</v>
      </c>
      <c r="C539" s="11">
        <v>813611.09</v>
      </c>
    </row>
    <row r="540" spans="2:3" ht="24" customHeight="1" x14ac:dyDescent="0.25">
      <c r="B540" s="19" t="s">
        <v>74</v>
      </c>
      <c r="C540" s="11"/>
    </row>
    <row r="541" spans="2:3" ht="24" customHeight="1" x14ac:dyDescent="0.25">
      <c r="B541" s="23" t="s">
        <v>75</v>
      </c>
      <c r="C541" s="11">
        <v>806538.26</v>
      </c>
    </row>
    <row r="542" spans="2:3" ht="24" customHeight="1" x14ac:dyDescent="0.25">
      <c r="B542" s="19" t="s">
        <v>48</v>
      </c>
      <c r="C542" s="11"/>
    </row>
    <row r="543" spans="2:3" ht="24" customHeight="1" x14ac:dyDescent="0.25">
      <c r="B543" s="23" t="s">
        <v>49</v>
      </c>
      <c r="C543" s="11">
        <v>792623.17</v>
      </c>
    </row>
    <row r="544" spans="2:3" ht="24" customHeight="1" x14ac:dyDescent="0.25">
      <c r="B544" s="19" t="s">
        <v>206</v>
      </c>
      <c r="C544" s="11"/>
    </row>
    <row r="545" spans="2:3" ht="24" customHeight="1" x14ac:dyDescent="0.25">
      <c r="B545" s="23" t="s">
        <v>207</v>
      </c>
      <c r="C545" s="11">
        <v>780876.56</v>
      </c>
    </row>
    <row r="546" spans="2:3" ht="24" customHeight="1" x14ac:dyDescent="0.25">
      <c r="B546" s="19" t="s">
        <v>188</v>
      </c>
      <c r="C546" s="11"/>
    </row>
    <row r="547" spans="2:3" ht="24" customHeight="1" x14ac:dyDescent="0.25">
      <c r="B547" s="23" t="s">
        <v>189</v>
      </c>
      <c r="C547" s="11">
        <v>777388.49</v>
      </c>
    </row>
    <row r="548" spans="2:3" ht="24" customHeight="1" x14ac:dyDescent="0.25">
      <c r="B548" s="19" t="s">
        <v>252</v>
      </c>
      <c r="C548" s="11"/>
    </row>
    <row r="549" spans="2:3" ht="24" customHeight="1" x14ac:dyDescent="0.25">
      <c r="B549" s="23" t="s">
        <v>253</v>
      </c>
      <c r="C549" s="11">
        <v>767552.79</v>
      </c>
    </row>
    <row r="550" spans="2:3" ht="24" customHeight="1" x14ac:dyDescent="0.25">
      <c r="B550" s="19" t="s">
        <v>266</v>
      </c>
      <c r="C550" s="11"/>
    </row>
    <row r="551" spans="2:3" ht="24" customHeight="1" x14ac:dyDescent="0.25">
      <c r="B551" s="23" t="s">
        <v>267</v>
      </c>
      <c r="C551" s="11">
        <v>746630.41</v>
      </c>
    </row>
    <row r="552" spans="2:3" ht="24" customHeight="1" x14ac:dyDescent="0.25">
      <c r="B552" s="19" t="s">
        <v>292</v>
      </c>
      <c r="C552" s="11"/>
    </row>
    <row r="553" spans="2:3" ht="24" customHeight="1" x14ac:dyDescent="0.25">
      <c r="B553" s="23" t="s">
        <v>293</v>
      </c>
      <c r="C553" s="11">
        <v>740641.91</v>
      </c>
    </row>
    <row r="554" spans="2:3" ht="24" customHeight="1" x14ac:dyDescent="0.25">
      <c r="B554" s="19" t="s">
        <v>280</v>
      </c>
      <c r="C554" s="11"/>
    </row>
    <row r="555" spans="2:3" ht="24" customHeight="1" x14ac:dyDescent="0.25">
      <c r="B555" s="23" t="s">
        <v>281</v>
      </c>
      <c r="C555" s="11">
        <v>732682.66</v>
      </c>
    </row>
    <row r="556" spans="2:3" ht="24" customHeight="1" x14ac:dyDescent="0.25">
      <c r="B556" s="19" t="s">
        <v>284</v>
      </c>
      <c r="C556" s="11"/>
    </row>
    <row r="557" spans="2:3" ht="24" customHeight="1" x14ac:dyDescent="0.25">
      <c r="B557" s="23" t="s">
        <v>285</v>
      </c>
      <c r="C557" s="11">
        <v>727636.01</v>
      </c>
    </row>
    <row r="558" spans="2:3" ht="24" customHeight="1" x14ac:dyDescent="0.25">
      <c r="B558" s="19" t="s">
        <v>168</v>
      </c>
      <c r="C558" s="11"/>
    </row>
    <row r="559" spans="2:3" ht="24" customHeight="1" x14ac:dyDescent="0.25">
      <c r="B559" s="23" t="s">
        <v>169</v>
      </c>
      <c r="C559" s="11">
        <v>720734.65</v>
      </c>
    </row>
    <row r="560" spans="2:3" ht="24" customHeight="1" x14ac:dyDescent="0.25">
      <c r="B560" s="19" t="s">
        <v>76</v>
      </c>
      <c r="C560" s="11"/>
    </row>
    <row r="561" spans="2:3" ht="24" customHeight="1" x14ac:dyDescent="0.25">
      <c r="B561" s="23" t="s">
        <v>77</v>
      </c>
      <c r="C561" s="11">
        <v>703805.92</v>
      </c>
    </row>
    <row r="562" spans="2:3" ht="24" customHeight="1" x14ac:dyDescent="0.25">
      <c r="B562" s="19" t="s">
        <v>144</v>
      </c>
      <c r="C562" s="11"/>
    </row>
    <row r="563" spans="2:3" ht="24" customHeight="1" x14ac:dyDescent="0.25">
      <c r="B563" s="23" t="s">
        <v>145</v>
      </c>
      <c r="C563" s="11">
        <v>694153.54</v>
      </c>
    </row>
    <row r="564" spans="2:3" ht="24" customHeight="1" x14ac:dyDescent="0.25">
      <c r="B564" s="19" t="s">
        <v>114</v>
      </c>
      <c r="C564" s="11"/>
    </row>
    <row r="565" spans="2:3" ht="24" customHeight="1" x14ac:dyDescent="0.25">
      <c r="B565" s="23" t="s">
        <v>115</v>
      </c>
      <c r="C565" s="11">
        <v>652856.72</v>
      </c>
    </row>
    <row r="566" spans="2:3" ht="24" customHeight="1" x14ac:dyDescent="0.25">
      <c r="B566" s="19" t="s">
        <v>254</v>
      </c>
      <c r="C566" s="11"/>
    </row>
    <row r="567" spans="2:3" ht="24" customHeight="1" x14ac:dyDescent="0.25">
      <c r="B567" s="23" t="s">
        <v>255</v>
      </c>
      <c r="C567" s="11">
        <v>652544.91</v>
      </c>
    </row>
    <row r="568" spans="2:3" ht="24" customHeight="1" x14ac:dyDescent="0.25">
      <c r="B568" s="19" t="s">
        <v>240</v>
      </c>
      <c r="C568" s="11"/>
    </row>
    <row r="569" spans="2:3" ht="24" customHeight="1" x14ac:dyDescent="0.25">
      <c r="B569" s="23" t="s">
        <v>241</v>
      </c>
      <c r="C569" s="11">
        <v>648317.29</v>
      </c>
    </row>
    <row r="570" spans="2:3" ht="24" customHeight="1" x14ac:dyDescent="0.25">
      <c r="B570" s="19" t="s">
        <v>30</v>
      </c>
      <c r="C570" s="11"/>
    </row>
    <row r="571" spans="2:3" ht="24" customHeight="1" x14ac:dyDescent="0.25">
      <c r="B571" s="23" t="s">
        <v>31</v>
      </c>
      <c r="C571" s="11">
        <v>639057.94999999995</v>
      </c>
    </row>
    <row r="572" spans="2:3" ht="24" customHeight="1" x14ac:dyDescent="0.25">
      <c r="B572" s="19" t="s">
        <v>54</v>
      </c>
      <c r="C572" s="11"/>
    </row>
    <row r="573" spans="2:3" ht="24" customHeight="1" x14ac:dyDescent="0.25">
      <c r="B573" s="23" t="s">
        <v>55</v>
      </c>
      <c r="C573" s="11">
        <v>634490.59</v>
      </c>
    </row>
    <row r="574" spans="2:3" ht="24" customHeight="1" x14ac:dyDescent="0.25">
      <c r="B574" s="19" t="s">
        <v>41</v>
      </c>
      <c r="C574" s="11"/>
    </row>
    <row r="575" spans="2:3" ht="24" customHeight="1" x14ac:dyDescent="0.25">
      <c r="B575" s="23" t="s">
        <v>42</v>
      </c>
      <c r="C575" s="11">
        <v>619591.5</v>
      </c>
    </row>
    <row r="576" spans="2:3" ht="24" customHeight="1" x14ac:dyDescent="0.25">
      <c r="B576" s="19" t="s">
        <v>318</v>
      </c>
      <c r="C576" s="11"/>
    </row>
    <row r="577" spans="2:3" ht="24" customHeight="1" x14ac:dyDescent="0.25">
      <c r="B577" s="23" t="s">
        <v>319</v>
      </c>
      <c r="C577" s="11">
        <v>619423.26</v>
      </c>
    </row>
    <row r="578" spans="2:3" ht="24" customHeight="1" x14ac:dyDescent="0.25">
      <c r="B578" s="19" t="s">
        <v>304</v>
      </c>
      <c r="C578" s="11"/>
    </row>
    <row r="579" spans="2:3" ht="24" customHeight="1" x14ac:dyDescent="0.25">
      <c r="B579" s="23" t="s">
        <v>305</v>
      </c>
      <c r="C579" s="11">
        <v>565687.41</v>
      </c>
    </row>
    <row r="580" spans="2:3" ht="24" customHeight="1" x14ac:dyDescent="0.25">
      <c r="B580" s="19" t="s">
        <v>184</v>
      </c>
      <c r="C580" s="11"/>
    </row>
    <row r="581" spans="2:3" ht="24" customHeight="1" x14ac:dyDescent="0.25">
      <c r="B581" s="23" t="s">
        <v>185</v>
      </c>
      <c r="C581" s="11">
        <v>559560.6</v>
      </c>
    </row>
    <row r="582" spans="2:3" ht="24" customHeight="1" x14ac:dyDescent="0.25">
      <c r="B582" s="19" t="s">
        <v>198</v>
      </c>
      <c r="C582" s="11"/>
    </row>
    <row r="583" spans="2:3" ht="24" customHeight="1" x14ac:dyDescent="0.25">
      <c r="B583" s="23" t="s">
        <v>199</v>
      </c>
      <c r="C583" s="11">
        <v>536261.97</v>
      </c>
    </row>
    <row r="584" spans="2:3" ht="24" customHeight="1" x14ac:dyDescent="0.25">
      <c r="B584" s="19" t="s">
        <v>126</v>
      </c>
      <c r="C584" s="11"/>
    </row>
    <row r="585" spans="2:3" ht="24" customHeight="1" x14ac:dyDescent="0.25">
      <c r="B585" s="23" t="s">
        <v>127</v>
      </c>
      <c r="C585" s="11">
        <v>512392.56</v>
      </c>
    </row>
    <row r="586" spans="2:3" ht="24" customHeight="1" x14ac:dyDescent="0.25">
      <c r="B586" s="19" t="s">
        <v>238</v>
      </c>
      <c r="C586" s="11"/>
    </row>
    <row r="587" spans="2:3" ht="24" customHeight="1" x14ac:dyDescent="0.25">
      <c r="B587" s="23" t="s">
        <v>239</v>
      </c>
      <c r="C587" s="11">
        <v>488302.35</v>
      </c>
    </row>
    <row r="588" spans="2:3" ht="24" customHeight="1" x14ac:dyDescent="0.25">
      <c r="B588" s="19" t="s">
        <v>272</v>
      </c>
      <c r="C588" s="11"/>
    </row>
    <row r="589" spans="2:3" ht="24" customHeight="1" x14ac:dyDescent="0.25">
      <c r="B589" s="23" t="s">
        <v>273</v>
      </c>
      <c r="C589" s="11">
        <v>435191.29</v>
      </c>
    </row>
    <row r="590" spans="2:3" ht="24" customHeight="1" x14ac:dyDescent="0.25">
      <c r="B590" s="19" t="s">
        <v>232</v>
      </c>
      <c r="C590" s="11"/>
    </row>
    <row r="591" spans="2:3" ht="24" customHeight="1" x14ac:dyDescent="0.25">
      <c r="B591" s="23" t="s">
        <v>233</v>
      </c>
      <c r="C591" s="11">
        <v>268811.65999999997</v>
      </c>
    </row>
    <row r="593" spans="1:6" ht="24" customHeight="1" x14ac:dyDescent="0.4">
      <c r="A593">
        <v>19</v>
      </c>
      <c r="B593" s="55" t="s">
        <v>3766</v>
      </c>
      <c r="C593" s="55"/>
      <c r="E593" s="55" t="s">
        <v>3812</v>
      </c>
      <c r="F593" s="55"/>
    </row>
    <row r="594" spans="1:6" ht="24" customHeight="1" x14ac:dyDescent="0.25">
      <c r="B594" s="18" t="s">
        <v>3792</v>
      </c>
      <c r="C594" t="s">
        <v>3647</v>
      </c>
      <c r="E594" s="18" t="s">
        <v>3792</v>
      </c>
      <c r="F594" t="s">
        <v>3647</v>
      </c>
    </row>
    <row r="595" spans="1:6" ht="24" customHeight="1" x14ac:dyDescent="0.25">
      <c r="B595" s="19" t="s">
        <v>404</v>
      </c>
      <c r="C595" s="11"/>
      <c r="E595" s="19" t="s">
        <v>418</v>
      </c>
      <c r="F595" s="11">
        <v>3642045.35</v>
      </c>
    </row>
    <row r="596" spans="1:6" ht="24" customHeight="1" x14ac:dyDescent="0.25">
      <c r="B596" s="23" t="s">
        <v>405</v>
      </c>
      <c r="C596" s="11">
        <v>3245022.26</v>
      </c>
      <c r="E596" s="19" t="s">
        <v>434</v>
      </c>
      <c r="F596" s="11">
        <v>3666676.47</v>
      </c>
    </row>
    <row r="597" spans="1:6" ht="24" customHeight="1" x14ac:dyDescent="0.25">
      <c r="B597" s="19" t="s">
        <v>407</v>
      </c>
      <c r="C597" s="11"/>
      <c r="E597" s="19" t="s">
        <v>432</v>
      </c>
      <c r="F597" s="11">
        <v>3711464.74</v>
      </c>
    </row>
    <row r="598" spans="1:6" ht="24" customHeight="1" x14ac:dyDescent="0.25">
      <c r="B598" s="23" t="s">
        <v>408</v>
      </c>
      <c r="C598" s="11">
        <v>3994005.8</v>
      </c>
      <c r="E598" s="19" t="s">
        <v>460</v>
      </c>
      <c r="F598" s="11">
        <v>3807511.48</v>
      </c>
    </row>
    <row r="599" spans="1:6" ht="24" customHeight="1" x14ac:dyDescent="0.25">
      <c r="B599" s="19" t="s">
        <v>410</v>
      </c>
      <c r="C599" s="11"/>
      <c r="E599" s="19" t="s">
        <v>518</v>
      </c>
      <c r="F599" s="11">
        <v>3841051.7</v>
      </c>
    </row>
    <row r="600" spans="1:6" ht="24" customHeight="1" x14ac:dyDescent="0.25">
      <c r="B600" s="23" t="s">
        <v>411</v>
      </c>
      <c r="C600" s="11">
        <v>2107655.39</v>
      </c>
      <c r="E600" s="19" t="s">
        <v>484</v>
      </c>
      <c r="F600" s="11">
        <v>3852625.24</v>
      </c>
    </row>
    <row r="601" spans="1:6" ht="24" customHeight="1" x14ac:dyDescent="0.25">
      <c r="B601" s="19" t="s">
        <v>413</v>
      </c>
      <c r="C601" s="11"/>
      <c r="E601" s="19" t="s">
        <v>512</v>
      </c>
      <c r="F601" s="11">
        <v>3896942.17</v>
      </c>
    </row>
    <row r="602" spans="1:6" ht="24" customHeight="1" x14ac:dyDescent="0.25">
      <c r="B602" s="23" t="s">
        <v>414</v>
      </c>
      <c r="C602" s="11">
        <v>3263607.46</v>
      </c>
      <c r="E602" s="19" t="s">
        <v>454</v>
      </c>
      <c r="F602" s="11">
        <v>3950872.45</v>
      </c>
    </row>
    <row r="603" spans="1:6" ht="24" customHeight="1" x14ac:dyDescent="0.25">
      <c r="B603" s="19" t="s">
        <v>415</v>
      </c>
      <c r="C603" s="11"/>
      <c r="E603" s="19" t="s">
        <v>472</v>
      </c>
      <c r="F603" s="11">
        <v>3958545.48</v>
      </c>
    </row>
    <row r="604" spans="1:6" ht="24" customHeight="1" x14ac:dyDescent="0.25">
      <c r="B604" s="23" t="s">
        <v>416</v>
      </c>
      <c r="C604" s="11">
        <v>2460605.9900000002</v>
      </c>
      <c r="E604" s="19" t="s">
        <v>408</v>
      </c>
      <c r="F604" s="11">
        <v>3994005.8</v>
      </c>
    </row>
    <row r="605" spans="1:6" ht="24" customHeight="1" x14ac:dyDescent="0.25">
      <c r="B605" s="19" t="s">
        <v>417</v>
      </c>
      <c r="C605" s="11"/>
    </row>
    <row r="606" spans="1:6" ht="24" customHeight="1" x14ac:dyDescent="0.25">
      <c r="B606" s="23" t="s">
        <v>418</v>
      </c>
      <c r="C606" s="11">
        <v>3642045.35</v>
      </c>
    </row>
    <row r="607" spans="1:6" ht="24" customHeight="1" x14ac:dyDescent="0.25">
      <c r="B607" s="19" t="s">
        <v>420</v>
      </c>
      <c r="C607" s="11"/>
    </row>
    <row r="608" spans="1:6" ht="24" customHeight="1" x14ac:dyDescent="0.25">
      <c r="B608" s="23" t="s">
        <v>421</v>
      </c>
      <c r="C608" s="11">
        <v>3125715.75</v>
      </c>
    </row>
    <row r="609" spans="2:3" ht="24" customHeight="1" x14ac:dyDescent="0.25">
      <c r="B609" s="19" t="s">
        <v>423</v>
      </c>
      <c r="C609" s="11"/>
    </row>
    <row r="610" spans="2:3" ht="24" customHeight="1" x14ac:dyDescent="0.25">
      <c r="B610" s="23" t="s">
        <v>424</v>
      </c>
      <c r="C610" s="11">
        <v>3534628.97</v>
      </c>
    </row>
    <row r="611" spans="2:3" ht="24" customHeight="1" x14ac:dyDescent="0.25">
      <c r="B611" s="19" t="s">
        <v>425</v>
      </c>
      <c r="C611" s="11"/>
    </row>
    <row r="612" spans="2:3" ht="24" customHeight="1" x14ac:dyDescent="0.25">
      <c r="B612" s="23" t="s">
        <v>426</v>
      </c>
      <c r="C612" s="11">
        <v>3384690.13</v>
      </c>
    </row>
    <row r="613" spans="2:3" ht="24" customHeight="1" x14ac:dyDescent="0.25">
      <c r="B613" s="19" t="s">
        <v>427</v>
      </c>
      <c r="C613" s="11"/>
    </row>
    <row r="614" spans="2:3" ht="24" customHeight="1" x14ac:dyDescent="0.25">
      <c r="B614" s="23" t="s">
        <v>428</v>
      </c>
      <c r="C614" s="11">
        <v>2108256.14</v>
      </c>
    </row>
    <row r="615" spans="2:3" ht="24" customHeight="1" x14ac:dyDescent="0.25">
      <c r="B615" s="19" t="s">
        <v>429</v>
      </c>
      <c r="C615" s="11"/>
    </row>
    <row r="616" spans="2:3" ht="24" customHeight="1" x14ac:dyDescent="0.25">
      <c r="B616" s="23" t="s">
        <v>430</v>
      </c>
      <c r="C616" s="11">
        <v>3454520.64</v>
      </c>
    </row>
    <row r="617" spans="2:3" ht="24" customHeight="1" x14ac:dyDescent="0.25">
      <c r="B617" s="19" t="s">
        <v>431</v>
      </c>
      <c r="C617" s="11"/>
    </row>
    <row r="618" spans="2:3" ht="24" customHeight="1" x14ac:dyDescent="0.25">
      <c r="B618" s="23" t="s">
        <v>432</v>
      </c>
      <c r="C618" s="11">
        <v>3711464.74</v>
      </c>
    </row>
    <row r="619" spans="2:3" ht="24" customHeight="1" x14ac:dyDescent="0.25">
      <c r="B619" s="19" t="s">
        <v>433</v>
      </c>
      <c r="C619" s="11"/>
    </row>
    <row r="620" spans="2:3" ht="24" customHeight="1" x14ac:dyDescent="0.25">
      <c r="B620" s="23" t="s">
        <v>434</v>
      </c>
      <c r="C620" s="11">
        <v>3666676.47</v>
      </c>
    </row>
    <row r="621" spans="2:3" ht="24" customHeight="1" x14ac:dyDescent="0.25">
      <c r="B621" s="19" t="s">
        <v>435</v>
      </c>
      <c r="C621" s="11"/>
    </row>
    <row r="622" spans="2:3" ht="24" customHeight="1" x14ac:dyDescent="0.25">
      <c r="B622" s="23" t="s">
        <v>436</v>
      </c>
      <c r="C622" s="11">
        <v>2531941.5499999998</v>
      </c>
    </row>
    <row r="623" spans="2:3" ht="24" customHeight="1" x14ac:dyDescent="0.25">
      <c r="B623" s="19" t="s">
        <v>437</v>
      </c>
      <c r="C623" s="11"/>
    </row>
    <row r="624" spans="2:3" ht="24" customHeight="1" x14ac:dyDescent="0.25">
      <c r="B624" s="23" t="s">
        <v>438</v>
      </c>
      <c r="C624" s="11">
        <v>2864650.04</v>
      </c>
    </row>
    <row r="625" spans="2:3" ht="24" customHeight="1" x14ac:dyDescent="0.25">
      <c r="B625" s="19" t="s">
        <v>439</v>
      </c>
      <c r="C625" s="11"/>
    </row>
    <row r="626" spans="2:3" ht="24" customHeight="1" x14ac:dyDescent="0.25">
      <c r="B626" s="23" t="s">
        <v>440</v>
      </c>
      <c r="C626" s="11">
        <v>2196278.09</v>
      </c>
    </row>
    <row r="627" spans="2:3" ht="24" customHeight="1" x14ac:dyDescent="0.25">
      <c r="B627" s="19" t="s">
        <v>441</v>
      </c>
      <c r="C627" s="11"/>
    </row>
    <row r="628" spans="2:3" ht="24" customHeight="1" x14ac:dyDescent="0.25">
      <c r="B628" s="23" t="s">
        <v>442</v>
      </c>
      <c r="C628" s="11">
        <v>2773608.16</v>
      </c>
    </row>
    <row r="629" spans="2:3" ht="24" customHeight="1" x14ac:dyDescent="0.25">
      <c r="B629" s="19" t="s">
        <v>443</v>
      </c>
      <c r="C629" s="11"/>
    </row>
    <row r="630" spans="2:3" ht="24" customHeight="1" x14ac:dyDescent="0.25">
      <c r="B630" s="23" t="s">
        <v>444</v>
      </c>
      <c r="C630" s="11">
        <v>2825492.07</v>
      </c>
    </row>
    <row r="631" spans="2:3" ht="24" customHeight="1" x14ac:dyDescent="0.25">
      <c r="B631" s="19" t="s">
        <v>445</v>
      </c>
      <c r="C631" s="11"/>
    </row>
    <row r="632" spans="2:3" ht="24" customHeight="1" x14ac:dyDescent="0.25">
      <c r="B632" s="23" t="s">
        <v>446</v>
      </c>
      <c r="C632" s="11">
        <v>2796644.43</v>
      </c>
    </row>
    <row r="633" spans="2:3" ht="24" customHeight="1" x14ac:dyDescent="0.25">
      <c r="B633" s="19" t="s">
        <v>447</v>
      </c>
      <c r="C633" s="11"/>
    </row>
    <row r="634" spans="2:3" ht="24" customHeight="1" x14ac:dyDescent="0.25">
      <c r="B634" s="23" t="s">
        <v>448</v>
      </c>
      <c r="C634" s="11">
        <v>2667774.2200000002</v>
      </c>
    </row>
    <row r="635" spans="2:3" ht="24" customHeight="1" x14ac:dyDescent="0.25">
      <c r="B635" s="19" t="s">
        <v>449</v>
      </c>
      <c r="C635" s="11"/>
    </row>
    <row r="636" spans="2:3" ht="24" customHeight="1" x14ac:dyDescent="0.25">
      <c r="B636" s="23" t="s">
        <v>450</v>
      </c>
      <c r="C636" s="11">
        <v>2917538.67</v>
      </c>
    </row>
    <row r="637" spans="2:3" ht="24" customHeight="1" x14ac:dyDescent="0.25">
      <c r="B637" s="19" t="s">
        <v>451</v>
      </c>
      <c r="C637" s="11"/>
    </row>
    <row r="638" spans="2:3" ht="24" customHeight="1" x14ac:dyDescent="0.25">
      <c r="B638" s="23" t="s">
        <v>452</v>
      </c>
      <c r="C638" s="11">
        <v>3220960.3</v>
      </c>
    </row>
    <row r="639" spans="2:3" ht="24" customHeight="1" x14ac:dyDescent="0.25">
      <c r="B639" s="19" t="s">
        <v>453</v>
      </c>
      <c r="C639" s="11"/>
    </row>
    <row r="640" spans="2:3" ht="24" customHeight="1" x14ac:dyDescent="0.25">
      <c r="B640" s="23" t="s">
        <v>454</v>
      </c>
      <c r="C640" s="11">
        <v>3950872.45</v>
      </c>
    </row>
    <row r="641" spans="2:3" ht="24" customHeight="1" x14ac:dyDescent="0.25">
      <c r="B641" s="19" t="s">
        <v>455</v>
      </c>
      <c r="C641" s="11"/>
    </row>
    <row r="642" spans="2:3" ht="24" customHeight="1" x14ac:dyDescent="0.25">
      <c r="B642" s="23" t="s">
        <v>456</v>
      </c>
      <c r="C642" s="11">
        <v>2649438.2999999998</v>
      </c>
    </row>
    <row r="643" spans="2:3" ht="24" customHeight="1" x14ac:dyDescent="0.25">
      <c r="B643" s="19" t="s">
        <v>457</v>
      </c>
      <c r="C643" s="11"/>
    </row>
    <row r="644" spans="2:3" ht="24" customHeight="1" x14ac:dyDescent="0.25">
      <c r="B644" s="23" t="s">
        <v>458</v>
      </c>
      <c r="C644" s="11">
        <v>3521202.69</v>
      </c>
    </row>
    <row r="645" spans="2:3" ht="24" customHeight="1" x14ac:dyDescent="0.25">
      <c r="B645" s="19" t="s">
        <v>459</v>
      </c>
      <c r="C645" s="11"/>
    </row>
    <row r="646" spans="2:3" ht="24" customHeight="1" x14ac:dyDescent="0.25">
      <c r="B646" s="23" t="s">
        <v>460</v>
      </c>
      <c r="C646" s="11">
        <v>3807511.48</v>
      </c>
    </row>
    <row r="647" spans="2:3" ht="24" customHeight="1" x14ac:dyDescent="0.25">
      <c r="B647" s="19" t="s">
        <v>461</v>
      </c>
      <c r="C647" s="11"/>
    </row>
    <row r="648" spans="2:3" ht="24" customHeight="1" x14ac:dyDescent="0.25">
      <c r="B648" s="23" t="s">
        <v>462</v>
      </c>
      <c r="C648" s="11">
        <v>3598024.37</v>
      </c>
    </row>
    <row r="649" spans="2:3" ht="24" customHeight="1" x14ac:dyDescent="0.25">
      <c r="B649" s="19" t="s">
        <v>463</v>
      </c>
      <c r="C649" s="11"/>
    </row>
    <row r="650" spans="2:3" ht="24" customHeight="1" x14ac:dyDescent="0.25">
      <c r="B650" s="23" t="s">
        <v>464</v>
      </c>
      <c r="C650" s="11">
        <v>2030477.95</v>
      </c>
    </row>
    <row r="651" spans="2:3" ht="24" customHeight="1" x14ac:dyDescent="0.25">
      <c r="B651" s="19" t="s">
        <v>465</v>
      </c>
      <c r="C651" s="11"/>
    </row>
    <row r="652" spans="2:3" ht="24" customHeight="1" x14ac:dyDescent="0.25">
      <c r="B652" s="23" t="s">
        <v>466</v>
      </c>
      <c r="C652" s="11">
        <v>3050776.91</v>
      </c>
    </row>
    <row r="653" spans="2:3" ht="24" customHeight="1" x14ac:dyDescent="0.25">
      <c r="B653" s="19" t="s">
        <v>467</v>
      </c>
      <c r="C653" s="11"/>
    </row>
    <row r="654" spans="2:3" ht="24" customHeight="1" x14ac:dyDescent="0.25">
      <c r="B654" s="23" t="s">
        <v>468</v>
      </c>
      <c r="C654" s="11">
        <v>2483574.09</v>
      </c>
    </row>
    <row r="655" spans="2:3" ht="24" customHeight="1" x14ac:dyDescent="0.25">
      <c r="B655" s="19" t="s">
        <v>469</v>
      </c>
      <c r="C655" s="11"/>
    </row>
    <row r="656" spans="2:3" ht="24" customHeight="1" x14ac:dyDescent="0.25">
      <c r="B656" s="23" t="s">
        <v>470</v>
      </c>
      <c r="C656" s="11">
        <v>2137856.36</v>
      </c>
    </row>
    <row r="657" spans="2:3" ht="24" customHeight="1" x14ac:dyDescent="0.25">
      <c r="B657" s="19" t="s">
        <v>471</v>
      </c>
      <c r="C657" s="11"/>
    </row>
    <row r="658" spans="2:3" ht="24" customHeight="1" x14ac:dyDescent="0.25">
      <c r="B658" s="23" t="s">
        <v>472</v>
      </c>
      <c r="C658" s="11">
        <v>3958545.48</v>
      </c>
    </row>
    <row r="659" spans="2:3" ht="24" customHeight="1" x14ac:dyDescent="0.25">
      <c r="B659" s="19" t="s">
        <v>473</v>
      </c>
      <c r="C659" s="11"/>
    </row>
    <row r="660" spans="2:3" ht="24" customHeight="1" x14ac:dyDescent="0.25">
      <c r="B660" s="23" t="s">
        <v>474</v>
      </c>
      <c r="C660" s="11">
        <v>2645958.0699999998</v>
      </c>
    </row>
    <row r="661" spans="2:3" ht="24" customHeight="1" x14ac:dyDescent="0.25">
      <c r="B661" s="19" t="s">
        <v>475</v>
      </c>
      <c r="C661" s="11"/>
    </row>
    <row r="662" spans="2:3" ht="24" customHeight="1" x14ac:dyDescent="0.25">
      <c r="B662" s="23" t="s">
        <v>476</v>
      </c>
      <c r="C662" s="11">
        <v>2975511.68</v>
      </c>
    </row>
    <row r="663" spans="2:3" ht="24" customHeight="1" x14ac:dyDescent="0.25">
      <c r="B663" s="19" t="s">
        <v>477</v>
      </c>
      <c r="C663" s="11"/>
    </row>
    <row r="664" spans="2:3" ht="24" customHeight="1" x14ac:dyDescent="0.25">
      <c r="B664" s="23" t="s">
        <v>478</v>
      </c>
      <c r="C664" s="11">
        <v>3068814.33</v>
      </c>
    </row>
    <row r="665" spans="2:3" ht="24" customHeight="1" x14ac:dyDescent="0.25">
      <c r="B665" s="19" t="s">
        <v>479</v>
      </c>
      <c r="C665" s="11"/>
    </row>
    <row r="666" spans="2:3" ht="24" customHeight="1" x14ac:dyDescent="0.25">
      <c r="B666" s="23" t="s">
        <v>480</v>
      </c>
      <c r="C666" s="11">
        <v>1595965.78</v>
      </c>
    </row>
    <row r="667" spans="2:3" ht="24" customHeight="1" x14ac:dyDescent="0.25">
      <c r="B667" s="19" t="s">
        <v>481</v>
      </c>
      <c r="C667" s="11"/>
    </row>
    <row r="668" spans="2:3" ht="24" customHeight="1" x14ac:dyDescent="0.25">
      <c r="B668" s="23" t="s">
        <v>482</v>
      </c>
      <c r="C668" s="11">
        <v>2767015.1</v>
      </c>
    </row>
    <row r="669" spans="2:3" ht="24" customHeight="1" x14ac:dyDescent="0.25">
      <c r="B669" s="19" t="s">
        <v>483</v>
      </c>
      <c r="C669" s="11"/>
    </row>
    <row r="670" spans="2:3" ht="24" customHeight="1" x14ac:dyDescent="0.25">
      <c r="B670" s="23" t="s">
        <v>484</v>
      </c>
      <c r="C670" s="11">
        <v>3852625.24</v>
      </c>
    </row>
    <row r="671" spans="2:3" ht="24" customHeight="1" x14ac:dyDescent="0.25">
      <c r="B671" s="19" t="s">
        <v>485</v>
      </c>
      <c r="C671" s="11"/>
    </row>
    <row r="672" spans="2:3" ht="24" customHeight="1" x14ac:dyDescent="0.25">
      <c r="B672" s="23" t="s">
        <v>486</v>
      </c>
      <c r="C672" s="11">
        <v>2642300.0099999998</v>
      </c>
    </row>
    <row r="673" spans="2:3" ht="24" customHeight="1" x14ac:dyDescent="0.25">
      <c r="B673" s="19" t="s">
        <v>487</v>
      </c>
      <c r="C673" s="11"/>
    </row>
    <row r="674" spans="2:3" ht="24" customHeight="1" x14ac:dyDescent="0.25">
      <c r="B674" s="23" t="s">
        <v>488</v>
      </c>
      <c r="C674" s="11">
        <v>3460995.35</v>
      </c>
    </row>
    <row r="675" spans="2:3" ht="24" customHeight="1" x14ac:dyDescent="0.25">
      <c r="B675" s="19" t="s">
        <v>489</v>
      </c>
      <c r="C675" s="11"/>
    </row>
    <row r="676" spans="2:3" ht="24" customHeight="1" x14ac:dyDescent="0.25">
      <c r="B676" s="23" t="s">
        <v>490</v>
      </c>
      <c r="C676" s="11">
        <v>3017683.09</v>
      </c>
    </row>
    <row r="677" spans="2:3" ht="24" customHeight="1" x14ac:dyDescent="0.25">
      <c r="B677" s="19" t="s">
        <v>491</v>
      </c>
      <c r="C677" s="11"/>
    </row>
    <row r="678" spans="2:3" ht="24" customHeight="1" x14ac:dyDescent="0.25">
      <c r="B678" s="23" t="s">
        <v>492</v>
      </c>
      <c r="C678" s="11">
        <v>2189689.08</v>
      </c>
    </row>
    <row r="679" spans="2:3" ht="24" customHeight="1" x14ac:dyDescent="0.25">
      <c r="B679" s="19" t="s">
        <v>493</v>
      </c>
      <c r="C679" s="11"/>
    </row>
    <row r="680" spans="2:3" ht="24" customHeight="1" x14ac:dyDescent="0.25">
      <c r="B680" s="23" t="s">
        <v>494</v>
      </c>
      <c r="C680" s="11">
        <v>2064527.2</v>
      </c>
    </row>
    <row r="681" spans="2:3" ht="24" customHeight="1" x14ac:dyDescent="0.25">
      <c r="B681" s="19" t="s">
        <v>495</v>
      </c>
      <c r="C681" s="11"/>
    </row>
    <row r="682" spans="2:3" ht="24" customHeight="1" x14ac:dyDescent="0.25">
      <c r="B682" s="23" t="s">
        <v>496</v>
      </c>
      <c r="C682" s="11">
        <v>3038061.72</v>
      </c>
    </row>
    <row r="683" spans="2:3" ht="24" customHeight="1" x14ac:dyDescent="0.25">
      <c r="B683" s="19" t="s">
        <v>497</v>
      </c>
      <c r="C683" s="11"/>
    </row>
    <row r="684" spans="2:3" ht="24" customHeight="1" x14ac:dyDescent="0.25">
      <c r="B684" s="23" t="s">
        <v>498</v>
      </c>
      <c r="C684" s="11">
        <v>3251639.33</v>
      </c>
    </row>
    <row r="685" spans="2:3" ht="24" customHeight="1" x14ac:dyDescent="0.25">
      <c r="B685" s="19" t="s">
        <v>499</v>
      </c>
      <c r="C685" s="11"/>
    </row>
    <row r="686" spans="2:3" ht="24" customHeight="1" x14ac:dyDescent="0.25">
      <c r="B686" s="23" t="s">
        <v>500</v>
      </c>
      <c r="C686" s="11">
        <v>3495977.15</v>
      </c>
    </row>
    <row r="687" spans="2:3" ht="24" customHeight="1" x14ac:dyDescent="0.25">
      <c r="B687" s="19" t="s">
        <v>501</v>
      </c>
      <c r="C687" s="11"/>
    </row>
    <row r="688" spans="2:3" ht="24" customHeight="1" x14ac:dyDescent="0.25">
      <c r="B688" s="23" t="s">
        <v>502</v>
      </c>
      <c r="C688" s="11">
        <v>2922744.45</v>
      </c>
    </row>
    <row r="689" spans="2:3" ht="24" customHeight="1" x14ac:dyDescent="0.25">
      <c r="B689" s="19" t="s">
        <v>503</v>
      </c>
      <c r="C689" s="11"/>
    </row>
    <row r="690" spans="2:3" ht="24" customHeight="1" x14ac:dyDescent="0.25">
      <c r="B690" s="23" t="s">
        <v>504</v>
      </c>
      <c r="C690" s="11">
        <v>2970781.58</v>
      </c>
    </row>
    <row r="691" spans="2:3" ht="24" customHeight="1" x14ac:dyDescent="0.25">
      <c r="B691" s="19" t="s">
        <v>505</v>
      </c>
      <c r="C691" s="11"/>
    </row>
    <row r="692" spans="2:3" ht="24" customHeight="1" x14ac:dyDescent="0.25">
      <c r="B692" s="23" t="s">
        <v>506</v>
      </c>
      <c r="C692" s="11">
        <v>2094181.91</v>
      </c>
    </row>
    <row r="693" spans="2:3" ht="24" customHeight="1" x14ac:dyDescent="0.25">
      <c r="B693" s="19" t="s">
        <v>507</v>
      </c>
      <c r="C693" s="11"/>
    </row>
    <row r="694" spans="2:3" ht="24" customHeight="1" x14ac:dyDescent="0.25">
      <c r="B694" s="23" t="s">
        <v>508</v>
      </c>
      <c r="C694" s="11">
        <v>2801058.29</v>
      </c>
    </row>
    <row r="695" spans="2:3" ht="24" customHeight="1" x14ac:dyDescent="0.25">
      <c r="B695" s="19" t="s">
        <v>509</v>
      </c>
      <c r="C695" s="11"/>
    </row>
    <row r="696" spans="2:3" ht="24" customHeight="1" x14ac:dyDescent="0.25">
      <c r="B696" s="23" t="s">
        <v>510</v>
      </c>
      <c r="C696" s="11">
        <v>2653096.62</v>
      </c>
    </row>
    <row r="697" spans="2:3" ht="24" customHeight="1" x14ac:dyDescent="0.25">
      <c r="B697" s="19" t="s">
        <v>511</v>
      </c>
      <c r="C697" s="11"/>
    </row>
    <row r="698" spans="2:3" ht="24" customHeight="1" x14ac:dyDescent="0.25">
      <c r="B698" s="23" t="s">
        <v>512</v>
      </c>
      <c r="C698" s="11">
        <v>3896942.17</v>
      </c>
    </row>
    <row r="699" spans="2:3" ht="24" customHeight="1" x14ac:dyDescent="0.25">
      <c r="B699" s="19" t="s">
        <v>513</v>
      </c>
      <c r="C699" s="11"/>
    </row>
    <row r="700" spans="2:3" ht="24" customHeight="1" x14ac:dyDescent="0.25">
      <c r="B700" s="23" t="s">
        <v>514</v>
      </c>
      <c r="C700" s="11">
        <v>2606680.2200000002</v>
      </c>
    </row>
    <row r="701" spans="2:3" ht="24" customHeight="1" x14ac:dyDescent="0.25">
      <c r="B701" s="19" t="s">
        <v>515</v>
      </c>
      <c r="C701" s="11"/>
    </row>
    <row r="702" spans="2:3" ht="24" customHeight="1" x14ac:dyDescent="0.25">
      <c r="B702" s="23" t="s">
        <v>516</v>
      </c>
      <c r="C702" s="11">
        <v>3523094.91</v>
      </c>
    </row>
    <row r="703" spans="2:3" ht="24" customHeight="1" x14ac:dyDescent="0.25">
      <c r="B703" s="19" t="s">
        <v>517</v>
      </c>
      <c r="C703" s="11"/>
    </row>
    <row r="704" spans="2:3" ht="24" customHeight="1" x14ac:dyDescent="0.25">
      <c r="B704" s="23" t="s">
        <v>518</v>
      </c>
      <c r="C704" s="11">
        <v>3841051.7</v>
      </c>
    </row>
    <row r="705" spans="1:4" ht="24" customHeight="1" x14ac:dyDescent="0.25">
      <c r="B705" s="19" t="s">
        <v>519</v>
      </c>
      <c r="C705" s="11"/>
    </row>
    <row r="706" spans="1:4" ht="24" customHeight="1" x14ac:dyDescent="0.25">
      <c r="B706" s="23" t="s">
        <v>520</v>
      </c>
      <c r="C706" s="11">
        <v>2507989.59</v>
      </c>
    </row>
    <row r="707" spans="1:4" ht="24" customHeight="1" x14ac:dyDescent="0.25">
      <c r="B707" s="19" t="s">
        <v>521</v>
      </c>
      <c r="C707" s="11"/>
    </row>
    <row r="708" spans="1:4" ht="24" customHeight="1" x14ac:dyDescent="0.25">
      <c r="B708" s="23" t="s">
        <v>522</v>
      </c>
      <c r="C708" s="11">
        <v>2057356.26</v>
      </c>
    </row>
    <row r="709" spans="1:4" ht="24" customHeight="1" x14ac:dyDescent="0.25">
      <c r="B709" s="19" t="s">
        <v>523</v>
      </c>
      <c r="C709" s="11"/>
    </row>
    <row r="710" spans="1:4" ht="24" customHeight="1" x14ac:dyDescent="0.25">
      <c r="B710" s="23" t="s">
        <v>524</v>
      </c>
      <c r="C710" s="11">
        <v>2052603.26</v>
      </c>
    </row>
    <row r="711" spans="1:4" ht="24" customHeight="1" x14ac:dyDescent="0.25">
      <c r="B711" s="19" t="s">
        <v>525</v>
      </c>
      <c r="C711" s="11"/>
    </row>
    <row r="712" spans="1:4" ht="24" customHeight="1" x14ac:dyDescent="0.25">
      <c r="B712" s="23" t="s">
        <v>526</v>
      </c>
      <c r="C712" s="11">
        <v>1975994.87</v>
      </c>
    </row>
    <row r="713" spans="1:4" ht="24" customHeight="1" x14ac:dyDescent="0.25">
      <c r="B713" s="19" t="s">
        <v>527</v>
      </c>
      <c r="C713" s="11"/>
    </row>
    <row r="714" spans="1:4" ht="24" customHeight="1" x14ac:dyDescent="0.25">
      <c r="B714" s="23" t="s">
        <v>528</v>
      </c>
      <c r="C714" s="11">
        <v>2744266.89</v>
      </c>
    </row>
    <row r="716" spans="1:4" ht="24" customHeight="1" x14ac:dyDescent="0.3">
      <c r="A716">
        <v>20</v>
      </c>
      <c r="B716" s="57" t="s">
        <v>3770</v>
      </c>
      <c r="C716" s="57"/>
      <c r="D716" s="27"/>
    </row>
    <row r="717" spans="1:4" ht="24" customHeight="1" x14ac:dyDescent="0.25">
      <c r="B717" s="18" t="s">
        <v>3792</v>
      </c>
      <c r="C717" t="s">
        <v>3647</v>
      </c>
    </row>
    <row r="718" spans="1:4" ht="24" customHeight="1" x14ac:dyDescent="0.25">
      <c r="B718" s="19" t="s">
        <v>370</v>
      </c>
      <c r="C718" s="11"/>
    </row>
    <row r="719" spans="1:4" ht="24" customHeight="1" x14ac:dyDescent="0.25">
      <c r="B719" s="23" t="s">
        <v>378</v>
      </c>
      <c r="C719" s="11">
        <v>15472257.109999999</v>
      </c>
    </row>
    <row r="720" spans="1:4" ht="24" customHeight="1" x14ac:dyDescent="0.25">
      <c r="B720" s="23" t="s">
        <v>376</v>
      </c>
      <c r="C720" s="11">
        <v>3270076.17</v>
      </c>
    </row>
    <row r="721" spans="1:12" ht="24" customHeight="1" x14ac:dyDescent="0.25">
      <c r="B721" s="23" t="s">
        <v>372</v>
      </c>
      <c r="C721" s="11">
        <v>16059742.33</v>
      </c>
    </row>
    <row r="722" spans="1:12" ht="24" customHeight="1" x14ac:dyDescent="0.25">
      <c r="B722" s="19" t="s">
        <v>332</v>
      </c>
      <c r="C722" s="11"/>
    </row>
    <row r="723" spans="1:12" ht="24" customHeight="1" x14ac:dyDescent="0.25">
      <c r="B723" s="23" t="s">
        <v>338</v>
      </c>
      <c r="C723" s="11">
        <v>12366162.34</v>
      </c>
    </row>
    <row r="724" spans="1:12" ht="24" customHeight="1" x14ac:dyDescent="0.25">
      <c r="B724" s="23" t="s">
        <v>331</v>
      </c>
      <c r="C724" s="11">
        <v>8395027.8499999996</v>
      </c>
    </row>
    <row r="725" spans="1:12" ht="24" customHeight="1" x14ac:dyDescent="0.25">
      <c r="B725" s="23" t="s">
        <v>340</v>
      </c>
      <c r="C725" s="11">
        <v>4620562.01</v>
      </c>
    </row>
    <row r="726" spans="1:12" ht="24" customHeight="1" x14ac:dyDescent="0.25">
      <c r="B726" s="19" t="s">
        <v>347</v>
      </c>
      <c r="C726" s="11"/>
    </row>
    <row r="727" spans="1:12" ht="24" customHeight="1" x14ac:dyDescent="0.25">
      <c r="B727" s="23" t="s">
        <v>352</v>
      </c>
      <c r="C727" s="11">
        <v>13287834.82</v>
      </c>
    </row>
    <row r="728" spans="1:12" ht="24" customHeight="1" x14ac:dyDescent="0.25">
      <c r="B728" s="23" t="s">
        <v>356</v>
      </c>
      <c r="C728" s="11">
        <v>16241526.470000001</v>
      </c>
    </row>
    <row r="729" spans="1:12" ht="24" customHeight="1" x14ac:dyDescent="0.25">
      <c r="B729" s="23" t="s">
        <v>354</v>
      </c>
      <c r="C729" s="11">
        <v>4883206.34</v>
      </c>
    </row>
    <row r="730" spans="1:12" ht="24" customHeight="1" x14ac:dyDescent="0.25">
      <c r="B730" s="19" t="s">
        <v>359</v>
      </c>
      <c r="C730" s="11"/>
    </row>
    <row r="731" spans="1:12" ht="24" customHeight="1" x14ac:dyDescent="0.25">
      <c r="B731" s="23" t="s">
        <v>363</v>
      </c>
      <c r="C731" s="11">
        <v>12941861.76</v>
      </c>
    </row>
    <row r="732" spans="1:12" ht="24" customHeight="1" x14ac:dyDescent="0.25">
      <c r="B732" s="23" t="s">
        <v>367</v>
      </c>
      <c r="C732" s="11">
        <v>15799035.32</v>
      </c>
    </row>
    <row r="733" spans="1:12" ht="24" customHeight="1" x14ac:dyDescent="0.25">
      <c r="B733" s="23" t="s">
        <v>365</v>
      </c>
      <c r="C733" s="11">
        <v>14353882.689999999</v>
      </c>
    </row>
    <row r="735" spans="1:12" ht="24" customHeight="1" x14ac:dyDescent="0.45">
      <c r="A735">
        <v>21</v>
      </c>
      <c r="B735" s="56" t="s">
        <v>3776</v>
      </c>
      <c r="C735" s="56"/>
      <c r="D735" s="56"/>
      <c r="E735" s="56"/>
      <c r="F735" s="56"/>
      <c r="G735" s="56"/>
      <c r="H735" s="56"/>
      <c r="I735" s="56"/>
      <c r="J735" s="56"/>
      <c r="K735" s="56"/>
      <c r="L735" s="56"/>
    </row>
    <row r="736" spans="1:12" ht="24" customHeight="1" x14ac:dyDescent="0.25">
      <c r="B736" s="18" t="s">
        <v>3792</v>
      </c>
      <c r="C736" t="s">
        <v>3647</v>
      </c>
      <c r="D736" t="s">
        <v>3650</v>
      </c>
      <c r="E736" t="s">
        <v>3653</v>
      </c>
      <c r="F736" t="s">
        <v>3786</v>
      </c>
      <c r="G736" t="s">
        <v>3787</v>
      </c>
      <c r="H736" t="s">
        <v>3788</v>
      </c>
      <c r="I736" t="s">
        <v>3789</v>
      </c>
      <c r="J736" t="s">
        <v>3790</v>
      </c>
      <c r="K736" t="s">
        <v>3791</v>
      </c>
      <c r="L736" t="s">
        <v>3674</v>
      </c>
    </row>
    <row r="737" spans="1:12" ht="24" customHeight="1" x14ac:dyDescent="0.25">
      <c r="B737" s="19" t="s">
        <v>541</v>
      </c>
      <c r="C737" s="31">
        <v>58837261.060000002</v>
      </c>
      <c r="D737" s="31">
        <v>47648043</v>
      </c>
      <c r="E737" s="31">
        <v>11189218.060000001</v>
      </c>
      <c r="F737" s="13">
        <v>0.19017231357166101</v>
      </c>
      <c r="G737" s="11">
        <v>993</v>
      </c>
      <c r="H737" s="11">
        <v>150</v>
      </c>
      <c r="I737" s="11">
        <v>4605</v>
      </c>
      <c r="J737" s="15">
        <v>59252.025236656598</v>
      </c>
      <c r="K737" s="15">
        <v>12776.821077090121</v>
      </c>
      <c r="L737" s="14">
        <v>3.4239677744209468E-2</v>
      </c>
    </row>
    <row r="738" spans="1:12" ht="24" customHeight="1" x14ac:dyDescent="0.25">
      <c r="B738" s="19" t="s">
        <v>552</v>
      </c>
      <c r="C738" s="31">
        <v>57643596.609999999</v>
      </c>
      <c r="D738" s="31">
        <v>47233271</v>
      </c>
      <c r="E738" s="31">
        <v>10410325.609999999</v>
      </c>
      <c r="F738" s="13">
        <v>0.18059812749772136</v>
      </c>
      <c r="G738" s="11">
        <v>1018</v>
      </c>
      <c r="H738" s="11">
        <v>150</v>
      </c>
      <c r="I738" s="11">
        <v>4568</v>
      </c>
      <c r="J738" s="15">
        <v>56624.358163064833</v>
      </c>
      <c r="K738" s="15">
        <v>12619.001009194395</v>
      </c>
      <c r="L738" s="14">
        <v>3.4381139489194502E-2</v>
      </c>
    </row>
    <row r="739" spans="1:12" ht="24" customHeight="1" x14ac:dyDescent="0.25">
      <c r="B739" s="19" t="s">
        <v>545</v>
      </c>
      <c r="C739" s="31">
        <v>59915810.880000003</v>
      </c>
      <c r="D739" s="31">
        <v>48864911</v>
      </c>
      <c r="E739" s="31">
        <v>11050899.880000001</v>
      </c>
      <c r="F739" s="13">
        <v>0.18444046267074404</v>
      </c>
      <c r="G739" s="11">
        <v>989</v>
      </c>
      <c r="H739" s="11">
        <v>150</v>
      </c>
      <c r="I739" s="11">
        <v>4374</v>
      </c>
      <c r="J739" s="15">
        <v>60582.215247724977</v>
      </c>
      <c r="K739" s="15">
        <v>13698.173497942387</v>
      </c>
      <c r="L739" s="14">
        <v>4.1456016177957536E-2</v>
      </c>
    </row>
    <row r="740" spans="1:12" ht="24" customHeight="1" x14ac:dyDescent="0.25">
      <c r="B740" s="19" t="s">
        <v>3793</v>
      </c>
      <c r="C740" s="11">
        <v>176396668.55000001</v>
      </c>
      <c r="D740" s="11">
        <v>143746225</v>
      </c>
      <c r="E740" s="11">
        <v>32650443.550000001</v>
      </c>
      <c r="F740" s="13">
        <v>0.18509671309775991</v>
      </c>
      <c r="G740" s="11">
        <v>3000</v>
      </c>
      <c r="H740" s="11">
        <v>150</v>
      </c>
      <c r="I740" s="11">
        <v>13547</v>
      </c>
      <c r="J740" s="11">
        <v>58798.88951666667</v>
      </c>
      <c r="K740" s="11">
        <v>13021.087218572378</v>
      </c>
      <c r="L740" s="11">
        <v>3.6666666666666667E-2</v>
      </c>
    </row>
    <row r="742" spans="1:12" ht="24" customHeight="1" x14ac:dyDescent="0.25">
      <c r="A742">
        <v>22</v>
      </c>
      <c r="B742" s="54" t="s">
        <v>3722</v>
      </c>
      <c r="C742" s="54"/>
    </row>
    <row r="743" spans="1:12" ht="24" customHeight="1" x14ac:dyDescent="0.25">
      <c r="B743" s="18" t="s">
        <v>3792</v>
      </c>
      <c r="C743" t="s">
        <v>3795</v>
      </c>
    </row>
    <row r="744" spans="1:12" ht="24" customHeight="1" x14ac:dyDescent="0.25">
      <c r="B744" s="19" t="s">
        <v>334</v>
      </c>
      <c r="C744" s="11">
        <v>35586.050000000003</v>
      </c>
    </row>
    <row r="745" spans="1:12" ht="24" customHeight="1" x14ac:dyDescent="0.25">
      <c r="B745" s="19" t="s">
        <v>341</v>
      </c>
      <c r="C745" s="11">
        <v>37433.339999999997</v>
      </c>
    </row>
    <row r="746" spans="1:12" ht="24" customHeight="1" x14ac:dyDescent="0.25">
      <c r="B746" s="19" t="s">
        <v>345</v>
      </c>
      <c r="C746" s="11">
        <v>54786.39</v>
      </c>
    </row>
    <row r="747" spans="1:12" ht="24" customHeight="1" x14ac:dyDescent="0.25">
      <c r="B747" s="19" t="s">
        <v>368</v>
      </c>
      <c r="C747" s="11">
        <v>147409.44</v>
      </c>
    </row>
    <row r="748" spans="1:12" ht="24" customHeight="1" x14ac:dyDescent="0.25">
      <c r="B748" s="19" t="s">
        <v>373</v>
      </c>
      <c r="C748" s="11">
        <v>279867.92</v>
      </c>
    </row>
    <row r="749" spans="1:12" ht="24" customHeight="1" x14ac:dyDescent="0.25">
      <c r="B749" s="19" t="s">
        <v>343</v>
      </c>
      <c r="C749" s="11">
        <v>387520.17</v>
      </c>
    </row>
    <row r="750" spans="1:12" ht="24" customHeight="1" x14ac:dyDescent="0.25">
      <c r="B750" s="19" t="s">
        <v>375</v>
      </c>
      <c r="C750" s="11">
        <v>847717.17</v>
      </c>
    </row>
    <row r="751" spans="1:12" ht="24" customHeight="1" x14ac:dyDescent="0.25">
      <c r="B751" s="19" t="s">
        <v>339</v>
      </c>
      <c r="C751" s="11">
        <v>909157.01</v>
      </c>
    </row>
    <row r="752" spans="1:12" ht="24" customHeight="1" x14ac:dyDescent="0.25">
      <c r="B752" s="19" t="s">
        <v>348</v>
      </c>
      <c r="C752" s="11">
        <v>979098.54</v>
      </c>
    </row>
    <row r="753" spans="1:3" ht="24" customHeight="1" x14ac:dyDescent="0.25">
      <c r="B753" s="19" t="s">
        <v>360</v>
      </c>
      <c r="C753" s="11">
        <v>1121685.27</v>
      </c>
    </row>
    <row r="754" spans="1:3" ht="24" customHeight="1" x14ac:dyDescent="0.25">
      <c r="B754" s="19" t="s">
        <v>371</v>
      </c>
      <c r="C754" s="11">
        <v>1181174.33</v>
      </c>
    </row>
    <row r="755" spans="1:3" ht="24" customHeight="1" x14ac:dyDescent="0.25">
      <c r="B755" s="19" t="s">
        <v>353</v>
      </c>
      <c r="C755" s="11">
        <v>1312753.3400000001</v>
      </c>
    </row>
    <row r="756" spans="1:3" ht="24" customHeight="1" x14ac:dyDescent="0.25">
      <c r="B756" s="19" t="s">
        <v>330</v>
      </c>
      <c r="C756" s="11">
        <v>1338180.8500000001</v>
      </c>
    </row>
    <row r="757" spans="1:3" ht="24" customHeight="1" x14ac:dyDescent="0.25">
      <c r="B757" s="19" t="s">
        <v>357</v>
      </c>
      <c r="C757" s="11">
        <v>1350868.22</v>
      </c>
    </row>
    <row r="758" spans="1:3" ht="24" customHeight="1" x14ac:dyDescent="0.25">
      <c r="B758" s="19" t="s">
        <v>337</v>
      </c>
      <c r="C758" s="11">
        <v>2031000.34</v>
      </c>
    </row>
    <row r="759" spans="1:3" ht="24" customHeight="1" x14ac:dyDescent="0.25">
      <c r="B759" s="19" t="s">
        <v>362</v>
      </c>
      <c r="C759" s="11">
        <v>2194691.7599999998</v>
      </c>
    </row>
    <row r="760" spans="1:3" ht="24" customHeight="1" x14ac:dyDescent="0.25">
      <c r="B760" s="19" t="s">
        <v>377</v>
      </c>
      <c r="C760" s="11">
        <v>3117291.11</v>
      </c>
    </row>
    <row r="761" spans="1:3" ht="24" customHeight="1" x14ac:dyDescent="0.25">
      <c r="B761" s="19" t="s">
        <v>351</v>
      </c>
      <c r="C761" s="11">
        <v>3471644.82</v>
      </c>
    </row>
    <row r="762" spans="1:3" ht="24" customHeight="1" x14ac:dyDescent="0.25">
      <c r="B762" s="19" t="s">
        <v>364</v>
      </c>
      <c r="C762" s="11">
        <v>3810877.69</v>
      </c>
    </row>
    <row r="763" spans="1:3" ht="24" customHeight="1" x14ac:dyDescent="0.25">
      <c r="B763" s="19" t="s">
        <v>355</v>
      </c>
      <c r="C763" s="11">
        <v>3986564.47</v>
      </c>
    </row>
    <row r="764" spans="1:3" ht="24" customHeight="1" x14ac:dyDescent="0.25">
      <c r="B764" s="19" t="s">
        <v>366</v>
      </c>
      <c r="C764" s="11">
        <v>4055135.32</v>
      </c>
    </row>
    <row r="765" spans="1:3" ht="24" customHeight="1" x14ac:dyDescent="0.25">
      <c r="B765" s="19" t="s">
        <v>3793</v>
      </c>
      <c r="C765" s="11">
        <v>32650443.550000001</v>
      </c>
    </row>
    <row r="767" spans="1:3" ht="24" customHeight="1" x14ac:dyDescent="0.25">
      <c r="A767">
        <v>23</v>
      </c>
      <c r="B767" s="54" t="s">
        <v>3814</v>
      </c>
      <c r="C767" s="54"/>
    </row>
    <row r="768" spans="1:3" ht="24" customHeight="1" x14ac:dyDescent="0.25">
      <c r="B768" s="18" t="s">
        <v>3792</v>
      </c>
      <c r="C768" t="s">
        <v>3795</v>
      </c>
    </row>
    <row r="769" spans="1:4" ht="24" customHeight="1" x14ac:dyDescent="0.25">
      <c r="B769" s="19" t="s">
        <v>17</v>
      </c>
      <c r="C769" s="11">
        <v>12605226.619999999</v>
      </c>
    </row>
    <row r="770" spans="1:4" ht="24" customHeight="1" x14ac:dyDescent="0.25">
      <c r="B770" s="19" t="s">
        <v>25</v>
      </c>
      <c r="C770" s="11">
        <v>10715895.439999999</v>
      </c>
    </row>
    <row r="771" spans="1:4" ht="24" customHeight="1" x14ac:dyDescent="0.25">
      <c r="B771" s="19" t="s">
        <v>43</v>
      </c>
      <c r="C771" s="11">
        <v>9329321.4900000002</v>
      </c>
    </row>
    <row r="772" spans="1:4" ht="24" customHeight="1" x14ac:dyDescent="0.25">
      <c r="B772" s="19" t="s">
        <v>3793</v>
      </c>
      <c r="C772" s="11">
        <v>32650443.550000001</v>
      </c>
    </row>
    <row r="774" spans="1:4" ht="24" customHeight="1" x14ac:dyDescent="0.25">
      <c r="A774">
        <v>24</v>
      </c>
      <c r="B774" s="53" t="s">
        <v>3767</v>
      </c>
      <c r="C774" s="53"/>
      <c r="D774" s="53"/>
    </row>
    <row r="775" spans="1:4" ht="24" customHeight="1" x14ac:dyDescent="0.25">
      <c r="B775" s="18" t="s">
        <v>3792</v>
      </c>
      <c r="C775" t="s">
        <v>3647</v>
      </c>
    </row>
    <row r="776" spans="1:4" ht="24" customHeight="1" x14ac:dyDescent="0.25">
      <c r="B776" s="19" t="s">
        <v>370</v>
      </c>
      <c r="C776" s="25"/>
    </row>
    <row r="777" spans="1:4" ht="24" customHeight="1" x14ac:dyDescent="0.25">
      <c r="B777" s="23" t="s">
        <v>372</v>
      </c>
      <c r="C777" s="25">
        <v>0.43609879374069699</v>
      </c>
    </row>
    <row r="778" spans="1:4" ht="24" customHeight="1" x14ac:dyDescent="0.25">
      <c r="B778" s="23" t="s">
        <v>378</v>
      </c>
      <c r="C778" s="25">
        <v>0.42014576096358341</v>
      </c>
    </row>
    <row r="779" spans="1:4" ht="24" customHeight="1" x14ac:dyDescent="0.25">
      <c r="B779" s="23" t="s">
        <v>376</v>
      </c>
      <c r="C779" s="25">
        <v>8.8798203848716312E-2</v>
      </c>
    </row>
    <row r="780" spans="1:4" ht="24" customHeight="1" x14ac:dyDescent="0.25">
      <c r="B780" s="23" t="s">
        <v>374</v>
      </c>
      <c r="C780" s="25">
        <v>3.6035316126083114E-2</v>
      </c>
    </row>
    <row r="781" spans="1:4" ht="24" customHeight="1" x14ac:dyDescent="0.25">
      <c r="B781" s="23" t="s">
        <v>369</v>
      </c>
      <c r="C781" s="25">
        <v>1.8921925320920168E-2</v>
      </c>
    </row>
    <row r="782" spans="1:4" ht="24" customHeight="1" x14ac:dyDescent="0.25">
      <c r="B782" s="19" t="s">
        <v>332</v>
      </c>
      <c r="C782" s="25"/>
    </row>
    <row r="783" spans="1:4" ht="24" customHeight="1" x14ac:dyDescent="0.25">
      <c r="B783" s="23" t="s">
        <v>338</v>
      </c>
      <c r="C783" s="25">
        <v>0.43550509720293334</v>
      </c>
    </row>
    <row r="784" spans="1:4" ht="24" customHeight="1" x14ac:dyDescent="0.25">
      <c r="B784" s="23" t="s">
        <v>331</v>
      </c>
      <c r="C784" s="25">
        <v>0.29565174055733623</v>
      </c>
    </row>
    <row r="785" spans="2:3" ht="24" customHeight="1" x14ac:dyDescent="0.25">
      <c r="B785" s="23" t="s">
        <v>340</v>
      </c>
      <c r="C785" s="25">
        <v>0.16272455851466938</v>
      </c>
    </row>
    <row r="786" spans="2:3" ht="24" customHeight="1" x14ac:dyDescent="0.25">
      <c r="B786" s="23" t="s">
        <v>344</v>
      </c>
      <c r="C786" s="25">
        <v>8.7480477312222749E-2</v>
      </c>
    </row>
    <row r="787" spans="2:3" ht="24" customHeight="1" x14ac:dyDescent="0.25">
      <c r="B787" s="23" t="s">
        <v>342</v>
      </c>
      <c r="C787" s="25">
        <v>1.0459357547567489E-2</v>
      </c>
    </row>
    <row r="788" spans="2:3" ht="24" customHeight="1" x14ac:dyDescent="0.25">
      <c r="B788" s="23" t="s">
        <v>335</v>
      </c>
      <c r="C788" s="25">
        <v>8.1787688652707174E-3</v>
      </c>
    </row>
    <row r="789" spans="2:3" ht="24" customHeight="1" x14ac:dyDescent="0.25">
      <c r="B789" s="19" t="s">
        <v>347</v>
      </c>
      <c r="C789" s="25"/>
    </row>
    <row r="790" spans="2:3" ht="24" customHeight="1" x14ac:dyDescent="0.25">
      <c r="B790" s="23" t="s">
        <v>356</v>
      </c>
      <c r="C790" s="25">
        <v>0.36706900936935505</v>
      </c>
    </row>
    <row r="791" spans="2:3" ht="24" customHeight="1" x14ac:dyDescent="0.25">
      <c r="B791" s="23" t="s">
        <v>352</v>
      </c>
      <c r="C791" s="25">
        <v>0.30031366651714864</v>
      </c>
    </row>
    <row r="792" spans="2:3" ht="24" customHeight="1" x14ac:dyDescent="0.25">
      <c r="B792" s="23" t="s">
        <v>349</v>
      </c>
      <c r="C792" s="25">
        <v>0.19696196287756187</v>
      </c>
    </row>
    <row r="793" spans="2:3" ht="24" customHeight="1" x14ac:dyDescent="0.25">
      <c r="B793" s="23" t="s">
        <v>354</v>
      </c>
      <c r="C793" s="25">
        <v>0.11036362358432641</v>
      </c>
    </row>
    <row r="794" spans="2:3" ht="24" customHeight="1" x14ac:dyDescent="0.25">
      <c r="B794" s="23" t="s">
        <v>346</v>
      </c>
      <c r="C794" s="25">
        <v>2.5291737651608009E-2</v>
      </c>
    </row>
    <row r="795" spans="2:3" ht="24" customHeight="1" x14ac:dyDescent="0.25">
      <c r="B795" s="19" t="s">
        <v>359</v>
      </c>
      <c r="C795" s="25"/>
    </row>
    <row r="796" spans="2:3" ht="24" customHeight="1" x14ac:dyDescent="0.25">
      <c r="B796" s="23" t="s">
        <v>367</v>
      </c>
      <c r="C796" s="25">
        <v>0.23605582772301176</v>
      </c>
    </row>
    <row r="797" spans="2:3" ht="24" customHeight="1" x14ac:dyDescent="0.25">
      <c r="B797" s="23" t="s">
        <v>365</v>
      </c>
      <c r="C797" s="25">
        <v>0.21446357899698401</v>
      </c>
    </row>
    <row r="798" spans="2:3" ht="24" customHeight="1" x14ac:dyDescent="0.25">
      <c r="B798" s="23" t="s">
        <v>361</v>
      </c>
      <c r="C798" s="25">
        <v>0.19736865079647337</v>
      </c>
    </row>
    <row r="799" spans="2:3" ht="24" customHeight="1" x14ac:dyDescent="0.25">
      <c r="B799" s="23" t="s">
        <v>363</v>
      </c>
      <c r="C799" s="25">
        <v>0.19336635611962122</v>
      </c>
    </row>
    <row r="800" spans="2:3" ht="24" customHeight="1" x14ac:dyDescent="0.25">
      <c r="B800" s="23" t="s">
        <v>358</v>
      </c>
      <c r="C800" s="25">
        <v>0.1587455863639097</v>
      </c>
    </row>
    <row r="801" spans="1:6" ht="24" customHeight="1" x14ac:dyDescent="0.25">
      <c r="B801" s="19" t="s">
        <v>3793</v>
      </c>
      <c r="C801" s="25"/>
    </row>
    <row r="803" spans="1:6" ht="24" customHeight="1" x14ac:dyDescent="0.25">
      <c r="A803">
        <v>25</v>
      </c>
      <c r="B803" s="54" t="s">
        <v>3773</v>
      </c>
      <c r="C803" s="54"/>
      <c r="D803" s="54"/>
    </row>
    <row r="804" spans="1:6" ht="24" customHeight="1" x14ac:dyDescent="0.25">
      <c r="B804" s="18" t="s">
        <v>9</v>
      </c>
      <c r="C804" t="s">
        <v>3795</v>
      </c>
      <c r="D804" s="29" t="s">
        <v>3807</v>
      </c>
    </row>
    <row r="805" spans="1:6" ht="24" customHeight="1" x14ac:dyDescent="0.25">
      <c r="B805" t="s">
        <v>15</v>
      </c>
      <c r="C805" s="11">
        <v>229883.64</v>
      </c>
      <c r="D805" t="str">
        <f>IF(C805&gt;F807,"Above AVG","Below AVG")</f>
        <v>Above AVG</v>
      </c>
    </row>
    <row r="806" spans="1:6" ht="24" customHeight="1" x14ac:dyDescent="0.25">
      <c r="B806" t="s">
        <v>20</v>
      </c>
      <c r="C806" s="11">
        <v>206726.42</v>
      </c>
      <c r="D806" t="str">
        <f t="shared" ref="D806:D869" si="6">IF(C806&gt;F808,"Above AVG","Below AVG")</f>
        <v>Above AVG</v>
      </c>
      <c r="F806" s="29" t="s">
        <v>3815</v>
      </c>
    </row>
    <row r="807" spans="1:6" ht="24" customHeight="1" x14ac:dyDescent="0.25">
      <c r="B807" t="s">
        <v>24</v>
      </c>
      <c r="C807" s="11">
        <v>137130.04</v>
      </c>
      <c r="D807" t="str">
        <f t="shared" si="6"/>
        <v>Above AVG</v>
      </c>
      <c r="F807">
        <f>AVERAGE(C805:C954)</f>
        <v>217669.62366666671</v>
      </c>
    </row>
    <row r="808" spans="1:6" ht="24" customHeight="1" x14ac:dyDescent="0.25">
      <c r="B808" t="s">
        <v>28</v>
      </c>
      <c r="C808" s="11">
        <v>200749.62</v>
      </c>
      <c r="D808" t="str">
        <f t="shared" si="6"/>
        <v>Above AVG</v>
      </c>
    </row>
    <row r="809" spans="1:6" ht="24" customHeight="1" x14ac:dyDescent="0.25">
      <c r="B809" t="s">
        <v>31</v>
      </c>
      <c r="C809" s="11">
        <v>147602.95000000001</v>
      </c>
      <c r="D809" t="str">
        <f t="shared" si="6"/>
        <v>Above AVG</v>
      </c>
    </row>
    <row r="810" spans="1:6" ht="24" customHeight="1" x14ac:dyDescent="0.25">
      <c r="B810" t="s">
        <v>34</v>
      </c>
      <c r="C810" s="11">
        <v>312734.74</v>
      </c>
      <c r="D810" t="str">
        <f t="shared" si="6"/>
        <v>Above AVG</v>
      </c>
    </row>
    <row r="811" spans="1:6" ht="24" customHeight="1" x14ac:dyDescent="0.25">
      <c r="B811" t="s">
        <v>36</v>
      </c>
      <c r="C811" s="11">
        <v>166682.59</v>
      </c>
      <c r="D811" t="str">
        <f t="shared" si="6"/>
        <v>Above AVG</v>
      </c>
    </row>
    <row r="812" spans="1:6" ht="24" customHeight="1" x14ac:dyDescent="0.25">
      <c r="B812" t="s">
        <v>38</v>
      </c>
      <c r="C812" s="11">
        <v>206846.58</v>
      </c>
      <c r="D812" t="str">
        <f t="shared" si="6"/>
        <v>Above AVG</v>
      </c>
    </row>
    <row r="813" spans="1:6" ht="24" customHeight="1" x14ac:dyDescent="0.25">
      <c r="B813" t="s">
        <v>40</v>
      </c>
      <c r="C813" s="11">
        <v>177329.09</v>
      </c>
      <c r="D813" t="str">
        <f t="shared" si="6"/>
        <v>Above AVG</v>
      </c>
    </row>
    <row r="814" spans="1:6" ht="24" customHeight="1" x14ac:dyDescent="0.25">
      <c r="B814" t="s">
        <v>42</v>
      </c>
      <c r="C814" s="11">
        <v>143099.5</v>
      </c>
      <c r="D814" t="str">
        <f t="shared" si="6"/>
        <v>Above AVG</v>
      </c>
    </row>
    <row r="815" spans="1:6" ht="24" customHeight="1" x14ac:dyDescent="0.25">
      <c r="B815" t="s">
        <v>45</v>
      </c>
      <c r="C815" s="11">
        <v>225447.38</v>
      </c>
      <c r="D815" t="str">
        <f t="shared" si="6"/>
        <v>Above AVG</v>
      </c>
    </row>
    <row r="816" spans="1:6" ht="24" customHeight="1" x14ac:dyDescent="0.25">
      <c r="B816" t="s">
        <v>47</v>
      </c>
      <c r="C816" s="11">
        <v>132608.88</v>
      </c>
      <c r="D816" t="str">
        <f t="shared" si="6"/>
        <v>Above AVG</v>
      </c>
    </row>
    <row r="817" spans="2:4" ht="24" customHeight="1" x14ac:dyDescent="0.25">
      <c r="B817" t="s">
        <v>49</v>
      </c>
      <c r="C817" s="11">
        <v>193913.17</v>
      </c>
      <c r="D817" t="str">
        <f t="shared" si="6"/>
        <v>Above AVG</v>
      </c>
    </row>
    <row r="818" spans="2:4" ht="24" customHeight="1" x14ac:dyDescent="0.25">
      <c r="B818" t="s">
        <v>51</v>
      </c>
      <c r="C818" s="11">
        <v>333250.94</v>
      </c>
      <c r="D818" t="str">
        <f t="shared" si="6"/>
        <v>Above AVG</v>
      </c>
    </row>
    <row r="819" spans="2:4" ht="24" customHeight="1" x14ac:dyDescent="0.25">
      <c r="B819" t="s">
        <v>53</v>
      </c>
      <c r="C819" s="11">
        <v>201575.26</v>
      </c>
      <c r="D819" t="str">
        <f t="shared" si="6"/>
        <v>Above AVG</v>
      </c>
    </row>
    <row r="820" spans="2:4" ht="24" customHeight="1" x14ac:dyDescent="0.25">
      <c r="B820" t="s">
        <v>55</v>
      </c>
      <c r="C820" s="11">
        <v>116881.59</v>
      </c>
      <c r="D820" t="str">
        <f t="shared" si="6"/>
        <v>Above AVG</v>
      </c>
    </row>
    <row r="821" spans="2:4" ht="24" customHeight="1" x14ac:dyDescent="0.25">
      <c r="B821" t="s">
        <v>57</v>
      </c>
      <c r="C821" s="11">
        <v>204496.96</v>
      </c>
      <c r="D821" t="str">
        <f t="shared" si="6"/>
        <v>Above AVG</v>
      </c>
    </row>
    <row r="822" spans="2:4" ht="24" customHeight="1" x14ac:dyDescent="0.25">
      <c r="B822" t="s">
        <v>59</v>
      </c>
      <c r="C822" s="11">
        <v>201707.06</v>
      </c>
      <c r="D822" t="str">
        <f t="shared" si="6"/>
        <v>Above AVG</v>
      </c>
    </row>
    <row r="823" spans="2:4" ht="24" customHeight="1" x14ac:dyDescent="0.25">
      <c r="B823" t="s">
        <v>61</v>
      </c>
      <c r="C823" s="11">
        <v>159820.88</v>
      </c>
      <c r="D823" t="str">
        <f t="shared" si="6"/>
        <v>Above AVG</v>
      </c>
    </row>
    <row r="824" spans="2:4" ht="24" customHeight="1" x14ac:dyDescent="0.25">
      <c r="B824" t="s">
        <v>63</v>
      </c>
      <c r="C824" s="11">
        <v>276378.82</v>
      </c>
      <c r="D824" t="str">
        <f t="shared" si="6"/>
        <v>Above AVG</v>
      </c>
    </row>
    <row r="825" spans="2:4" ht="24" customHeight="1" x14ac:dyDescent="0.25">
      <c r="B825" t="s">
        <v>65</v>
      </c>
      <c r="C825" s="11">
        <v>218660.55</v>
      </c>
      <c r="D825" t="str">
        <f t="shared" si="6"/>
        <v>Above AVG</v>
      </c>
    </row>
    <row r="826" spans="2:4" ht="24" customHeight="1" x14ac:dyDescent="0.25">
      <c r="B826" t="s">
        <v>67</v>
      </c>
      <c r="C826" s="11">
        <v>217505.94</v>
      </c>
      <c r="D826" t="str">
        <f t="shared" si="6"/>
        <v>Above AVG</v>
      </c>
    </row>
    <row r="827" spans="2:4" ht="24" customHeight="1" x14ac:dyDescent="0.25">
      <c r="B827" t="s">
        <v>69</v>
      </c>
      <c r="C827" s="11">
        <v>213448.97</v>
      </c>
      <c r="D827" t="str">
        <f t="shared" si="6"/>
        <v>Above AVG</v>
      </c>
    </row>
    <row r="828" spans="2:4" ht="24" customHeight="1" x14ac:dyDescent="0.25">
      <c r="B828" t="s">
        <v>71</v>
      </c>
      <c r="C828" s="11">
        <v>255768.62</v>
      </c>
      <c r="D828" t="str">
        <f t="shared" si="6"/>
        <v>Above AVG</v>
      </c>
    </row>
    <row r="829" spans="2:4" ht="24" customHeight="1" x14ac:dyDescent="0.25">
      <c r="B829" t="s">
        <v>73</v>
      </c>
      <c r="C829" s="11">
        <v>221370.7</v>
      </c>
      <c r="D829" t="str">
        <f t="shared" si="6"/>
        <v>Above AVG</v>
      </c>
    </row>
    <row r="830" spans="2:4" ht="24" customHeight="1" x14ac:dyDescent="0.25">
      <c r="B830" t="s">
        <v>75</v>
      </c>
      <c r="C830" s="11">
        <v>160255.26</v>
      </c>
      <c r="D830" t="str">
        <f t="shared" si="6"/>
        <v>Above AVG</v>
      </c>
    </row>
    <row r="831" spans="2:4" ht="24" customHeight="1" x14ac:dyDescent="0.25">
      <c r="B831" t="s">
        <v>77</v>
      </c>
      <c r="C831" s="11">
        <v>157741.92000000001</v>
      </c>
      <c r="D831" t="str">
        <f t="shared" si="6"/>
        <v>Above AVG</v>
      </c>
    </row>
    <row r="832" spans="2:4" ht="24" customHeight="1" x14ac:dyDescent="0.25">
      <c r="B832" t="s">
        <v>79</v>
      </c>
      <c r="C832" s="11">
        <v>222058.23999999999</v>
      </c>
      <c r="D832" t="str">
        <f t="shared" si="6"/>
        <v>Above AVG</v>
      </c>
    </row>
    <row r="833" spans="2:4" ht="24" customHeight="1" x14ac:dyDescent="0.25">
      <c r="B833" t="s">
        <v>81</v>
      </c>
      <c r="C833" s="11">
        <v>163490.43</v>
      </c>
      <c r="D833" t="str">
        <f t="shared" si="6"/>
        <v>Above AVG</v>
      </c>
    </row>
    <row r="834" spans="2:4" ht="24" customHeight="1" x14ac:dyDescent="0.25">
      <c r="B834" t="s">
        <v>83</v>
      </c>
      <c r="C834" s="11">
        <v>267360.64000000001</v>
      </c>
      <c r="D834" t="str">
        <f t="shared" si="6"/>
        <v>Above AVG</v>
      </c>
    </row>
    <row r="835" spans="2:4" ht="24" customHeight="1" x14ac:dyDescent="0.25">
      <c r="B835" t="s">
        <v>85</v>
      </c>
      <c r="C835" s="11">
        <v>206906.93</v>
      </c>
      <c r="D835" t="str">
        <f t="shared" si="6"/>
        <v>Above AVG</v>
      </c>
    </row>
    <row r="836" spans="2:4" ht="24" customHeight="1" x14ac:dyDescent="0.25">
      <c r="B836" t="s">
        <v>87</v>
      </c>
      <c r="C836" s="11">
        <v>94233.24</v>
      </c>
      <c r="D836" t="str">
        <f t="shared" si="6"/>
        <v>Above AVG</v>
      </c>
    </row>
    <row r="837" spans="2:4" ht="24" customHeight="1" x14ac:dyDescent="0.25">
      <c r="B837" t="s">
        <v>89</v>
      </c>
      <c r="C837" s="11">
        <v>153106.45000000001</v>
      </c>
      <c r="D837" t="str">
        <f t="shared" si="6"/>
        <v>Above AVG</v>
      </c>
    </row>
    <row r="838" spans="2:4" ht="24" customHeight="1" x14ac:dyDescent="0.25">
      <c r="B838" t="s">
        <v>91</v>
      </c>
      <c r="C838" s="11">
        <v>218351.29</v>
      </c>
      <c r="D838" t="str">
        <f t="shared" si="6"/>
        <v>Above AVG</v>
      </c>
    </row>
    <row r="839" spans="2:4" ht="24" customHeight="1" x14ac:dyDescent="0.25">
      <c r="B839" t="s">
        <v>93</v>
      </c>
      <c r="C839" s="11">
        <v>265785.27</v>
      </c>
      <c r="D839" t="str">
        <f t="shared" si="6"/>
        <v>Above AVG</v>
      </c>
    </row>
    <row r="840" spans="2:4" ht="24" customHeight="1" x14ac:dyDescent="0.25">
      <c r="B840" t="s">
        <v>95</v>
      </c>
      <c r="C840" s="11">
        <v>187693.6</v>
      </c>
      <c r="D840" t="str">
        <f t="shared" si="6"/>
        <v>Above AVG</v>
      </c>
    </row>
    <row r="841" spans="2:4" ht="24" customHeight="1" x14ac:dyDescent="0.25">
      <c r="B841" t="s">
        <v>97</v>
      </c>
      <c r="C841" s="11">
        <v>198216.8</v>
      </c>
      <c r="D841" t="str">
        <f t="shared" si="6"/>
        <v>Above AVG</v>
      </c>
    </row>
    <row r="842" spans="2:4" ht="24" customHeight="1" x14ac:dyDescent="0.25">
      <c r="B842" t="s">
        <v>99</v>
      </c>
      <c r="C842" s="11">
        <v>197075.65</v>
      </c>
      <c r="D842" t="str">
        <f t="shared" si="6"/>
        <v>Above AVG</v>
      </c>
    </row>
    <row r="843" spans="2:4" ht="24" customHeight="1" x14ac:dyDescent="0.25">
      <c r="B843" t="s">
        <v>101</v>
      </c>
      <c r="C843" s="11">
        <v>308146.05</v>
      </c>
      <c r="D843" t="str">
        <f t="shared" si="6"/>
        <v>Above AVG</v>
      </c>
    </row>
    <row r="844" spans="2:4" ht="24" customHeight="1" x14ac:dyDescent="0.25">
      <c r="B844" t="s">
        <v>103</v>
      </c>
      <c r="C844" s="11">
        <v>327461.78999999998</v>
      </c>
      <c r="D844" t="str">
        <f t="shared" si="6"/>
        <v>Above AVG</v>
      </c>
    </row>
    <row r="845" spans="2:4" ht="24" customHeight="1" x14ac:dyDescent="0.25">
      <c r="B845" t="s">
        <v>105</v>
      </c>
      <c r="C845" s="11">
        <v>139902.51</v>
      </c>
      <c r="D845" t="str">
        <f t="shared" si="6"/>
        <v>Above AVG</v>
      </c>
    </row>
    <row r="846" spans="2:4" ht="24" customHeight="1" x14ac:dyDescent="0.25">
      <c r="B846" t="s">
        <v>107</v>
      </c>
      <c r="C846" s="11">
        <v>176306.34</v>
      </c>
      <c r="D846" t="str">
        <f t="shared" si="6"/>
        <v>Above AVG</v>
      </c>
    </row>
    <row r="847" spans="2:4" ht="24" customHeight="1" x14ac:dyDescent="0.25">
      <c r="B847" t="s">
        <v>109</v>
      </c>
      <c r="C847" s="11">
        <v>186491.79</v>
      </c>
      <c r="D847" t="str">
        <f t="shared" si="6"/>
        <v>Above AVG</v>
      </c>
    </row>
    <row r="848" spans="2:4" ht="24" customHeight="1" x14ac:dyDescent="0.25">
      <c r="B848" t="s">
        <v>111</v>
      </c>
      <c r="C848" s="11">
        <v>140156.32999999999</v>
      </c>
      <c r="D848" t="str">
        <f t="shared" si="6"/>
        <v>Above AVG</v>
      </c>
    </row>
    <row r="849" spans="2:4" ht="24" customHeight="1" x14ac:dyDescent="0.25">
      <c r="B849" t="s">
        <v>113</v>
      </c>
      <c r="C849" s="11">
        <v>266084.37</v>
      </c>
      <c r="D849" t="str">
        <f t="shared" si="6"/>
        <v>Above AVG</v>
      </c>
    </row>
    <row r="850" spans="2:4" ht="24" customHeight="1" x14ac:dyDescent="0.25">
      <c r="B850" t="s">
        <v>115</v>
      </c>
      <c r="C850" s="11">
        <v>88990.720000000001</v>
      </c>
      <c r="D850" t="str">
        <f t="shared" si="6"/>
        <v>Above AVG</v>
      </c>
    </row>
    <row r="851" spans="2:4" ht="24" customHeight="1" x14ac:dyDescent="0.25">
      <c r="B851" t="s">
        <v>117</v>
      </c>
      <c r="C851" s="11">
        <v>92704.55</v>
      </c>
      <c r="D851" t="str">
        <f t="shared" si="6"/>
        <v>Above AVG</v>
      </c>
    </row>
    <row r="852" spans="2:4" ht="24" customHeight="1" x14ac:dyDescent="0.25">
      <c r="B852" t="s">
        <v>119</v>
      </c>
      <c r="C852" s="11">
        <v>463076.93</v>
      </c>
      <c r="D852" t="str">
        <f t="shared" si="6"/>
        <v>Above AVG</v>
      </c>
    </row>
    <row r="853" spans="2:4" ht="24" customHeight="1" x14ac:dyDescent="0.25">
      <c r="B853" t="s">
        <v>121</v>
      </c>
      <c r="C853" s="11">
        <v>206962.33</v>
      </c>
      <c r="D853" t="str">
        <f t="shared" si="6"/>
        <v>Above AVG</v>
      </c>
    </row>
    <row r="854" spans="2:4" ht="24" customHeight="1" x14ac:dyDescent="0.25">
      <c r="B854" t="s">
        <v>123</v>
      </c>
      <c r="C854" s="11">
        <v>246420.95</v>
      </c>
      <c r="D854" t="str">
        <f t="shared" si="6"/>
        <v>Above AVG</v>
      </c>
    </row>
    <row r="855" spans="2:4" ht="24" customHeight="1" x14ac:dyDescent="0.25">
      <c r="B855" t="s">
        <v>125</v>
      </c>
      <c r="C855" s="11">
        <v>277425.32</v>
      </c>
      <c r="D855" t="str">
        <f t="shared" si="6"/>
        <v>Above AVG</v>
      </c>
    </row>
    <row r="856" spans="2:4" ht="24" customHeight="1" x14ac:dyDescent="0.25">
      <c r="B856" t="s">
        <v>127</v>
      </c>
      <c r="C856" s="11">
        <v>111282.56</v>
      </c>
      <c r="D856" t="str">
        <f t="shared" si="6"/>
        <v>Above AVG</v>
      </c>
    </row>
    <row r="857" spans="2:4" ht="24" customHeight="1" x14ac:dyDescent="0.25">
      <c r="B857" t="s">
        <v>129</v>
      </c>
      <c r="C857" s="11">
        <v>88434.79</v>
      </c>
      <c r="D857" t="str">
        <f t="shared" si="6"/>
        <v>Above AVG</v>
      </c>
    </row>
    <row r="858" spans="2:4" ht="24" customHeight="1" x14ac:dyDescent="0.25">
      <c r="B858" t="s">
        <v>131</v>
      </c>
      <c r="C858" s="11">
        <v>266673.71999999997</v>
      </c>
      <c r="D858" t="str">
        <f t="shared" si="6"/>
        <v>Above AVG</v>
      </c>
    </row>
    <row r="859" spans="2:4" ht="24" customHeight="1" x14ac:dyDescent="0.25">
      <c r="B859" t="s">
        <v>133</v>
      </c>
      <c r="C859" s="11">
        <v>148545.03</v>
      </c>
      <c r="D859" t="str">
        <f t="shared" si="6"/>
        <v>Above AVG</v>
      </c>
    </row>
    <row r="860" spans="2:4" ht="24" customHeight="1" x14ac:dyDescent="0.25">
      <c r="B860" t="s">
        <v>135</v>
      </c>
      <c r="C860" s="11">
        <v>390700.14</v>
      </c>
      <c r="D860" t="str">
        <f t="shared" si="6"/>
        <v>Above AVG</v>
      </c>
    </row>
    <row r="861" spans="2:4" ht="24" customHeight="1" x14ac:dyDescent="0.25">
      <c r="B861" t="s">
        <v>137</v>
      </c>
      <c r="C861" s="11">
        <v>258356.2</v>
      </c>
      <c r="D861" t="str">
        <f t="shared" si="6"/>
        <v>Above AVG</v>
      </c>
    </row>
    <row r="862" spans="2:4" ht="24" customHeight="1" x14ac:dyDescent="0.25">
      <c r="B862" t="s">
        <v>139</v>
      </c>
      <c r="C862" s="11">
        <v>144315.31</v>
      </c>
      <c r="D862" t="str">
        <f t="shared" si="6"/>
        <v>Above AVG</v>
      </c>
    </row>
    <row r="863" spans="2:4" ht="24" customHeight="1" x14ac:dyDescent="0.25">
      <c r="B863" t="s">
        <v>141</v>
      </c>
      <c r="C863" s="11">
        <v>216608.79</v>
      </c>
      <c r="D863" t="str">
        <f t="shared" si="6"/>
        <v>Above AVG</v>
      </c>
    </row>
    <row r="864" spans="2:4" ht="24" customHeight="1" x14ac:dyDescent="0.25">
      <c r="B864" t="s">
        <v>143</v>
      </c>
      <c r="C864" s="11">
        <v>278598.32</v>
      </c>
      <c r="D864" t="str">
        <f t="shared" si="6"/>
        <v>Above AVG</v>
      </c>
    </row>
    <row r="865" spans="2:4" ht="24" customHeight="1" x14ac:dyDescent="0.25">
      <c r="B865" t="s">
        <v>145</v>
      </c>
      <c r="C865" s="11">
        <v>103327.54</v>
      </c>
      <c r="D865" t="str">
        <f t="shared" si="6"/>
        <v>Above AVG</v>
      </c>
    </row>
    <row r="866" spans="2:4" ht="24" customHeight="1" x14ac:dyDescent="0.25">
      <c r="B866" t="s">
        <v>147</v>
      </c>
      <c r="C866" s="11">
        <v>336009.15</v>
      </c>
      <c r="D866" t="str">
        <f t="shared" si="6"/>
        <v>Above AVG</v>
      </c>
    </row>
    <row r="867" spans="2:4" ht="24" customHeight="1" x14ac:dyDescent="0.25">
      <c r="B867" t="s">
        <v>149</v>
      </c>
      <c r="C867" s="11">
        <v>199433.25</v>
      </c>
      <c r="D867" t="str">
        <f t="shared" si="6"/>
        <v>Above AVG</v>
      </c>
    </row>
    <row r="868" spans="2:4" ht="24" customHeight="1" x14ac:dyDescent="0.25">
      <c r="B868" t="s">
        <v>151</v>
      </c>
      <c r="C868" s="11">
        <v>364238.91</v>
      </c>
      <c r="D868" t="str">
        <f t="shared" si="6"/>
        <v>Above AVG</v>
      </c>
    </row>
    <row r="869" spans="2:4" ht="24" customHeight="1" x14ac:dyDescent="0.25">
      <c r="B869" t="s">
        <v>153</v>
      </c>
      <c r="C869" s="11">
        <v>295377.38</v>
      </c>
      <c r="D869" t="str">
        <f t="shared" si="6"/>
        <v>Above AVG</v>
      </c>
    </row>
    <row r="870" spans="2:4" ht="24" customHeight="1" x14ac:dyDescent="0.25">
      <c r="B870" t="s">
        <v>155</v>
      </c>
      <c r="C870" s="11">
        <v>178792.22</v>
      </c>
      <c r="D870" t="str">
        <f t="shared" ref="D870:D933" si="7">IF(C870&gt;F872,"Above AVG","Below AVG")</f>
        <v>Above AVG</v>
      </c>
    </row>
    <row r="871" spans="2:4" ht="24" customHeight="1" x14ac:dyDescent="0.25">
      <c r="B871" t="s">
        <v>157</v>
      </c>
      <c r="C871" s="11">
        <v>181275.39</v>
      </c>
      <c r="D871" t="str">
        <f t="shared" si="7"/>
        <v>Above AVG</v>
      </c>
    </row>
    <row r="872" spans="2:4" ht="24" customHeight="1" x14ac:dyDescent="0.25">
      <c r="B872" t="s">
        <v>159</v>
      </c>
      <c r="C872" s="11">
        <v>253887.97</v>
      </c>
      <c r="D872" t="str">
        <f t="shared" si="7"/>
        <v>Above AVG</v>
      </c>
    </row>
    <row r="873" spans="2:4" ht="24" customHeight="1" x14ac:dyDescent="0.25">
      <c r="B873" t="s">
        <v>161</v>
      </c>
      <c r="C873" s="11">
        <v>302788.15999999997</v>
      </c>
      <c r="D873" t="str">
        <f t="shared" si="7"/>
        <v>Above AVG</v>
      </c>
    </row>
    <row r="874" spans="2:4" ht="24" customHeight="1" x14ac:dyDescent="0.25">
      <c r="B874" t="s">
        <v>163</v>
      </c>
      <c r="C874" s="11">
        <v>91474.55</v>
      </c>
      <c r="D874" t="str">
        <f t="shared" si="7"/>
        <v>Above AVG</v>
      </c>
    </row>
    <row r="875" spans="2:4" ht="24" customHeight="1" x14ac:dyDescent="0.25">
      <c r="B875" t="s">
        <v>165</v>
      </c>
      <c r="C875" s="11">
        <v>219252.15</v>
      </c>
      <c r="D875" t="str">
        <f t="shared" si="7"/>
        <v>Above AVG</v>
      </c>
    </row>
    <row r="876" spans="2:4" ht="24" customHeight="1" x14ac:dyDescent="0.25">
      <c r="B876" t="s">
        <v>167</v>
      </c>
      <c r="C876" s="11">
        <v>351728.47</v>
      </c>
      <c r="D876" t="str">
        <f t="shared" si="7"/>
        <v>Above AVG</v>
      </c>
    </row>
    <row r="877" spans="2:4" ht="24" customHeight="1" x14ac:dyDescent="0.25">
      <c r="B877" t="s">
        <v>169</v>
      </c>
      <c r="C877" s="11">
        <v>126183.65</v>
      </c>
      <c r="D877" t="str">
        <f t="shared" si="7"/>
        <v>Above AVG</v>
      </c>
    </row>
    <row r="878" spans="2:4" ht="24" customHeight="1" x14ac:dyDescent="0.25">
      <c r="B878" t="s">
        <v>171</v>
      </c>
      <c r="C878" s="11">
        <v>241736.82</v>
      </c>
      <c r="D878" t="str">
        <f t="shared" si="7"/>
        <v>Above AVG</v>
      </c>
    </row>
    <row r="879" spans="2:4" ht="24" customHeight="1" x14ac:dyDescent="0.25">
      <c r="B879" t="s">
        <v>173</v>
      </c>
      <c r="C879" s="11">
        <v>317176.36</v>
      </c>
      <c r="D879" t="str">
        <f t="shared" si="7"/>
        <v>Above AVG</v>
      </c>
    </row>
    <row r="880" spans="2:4" ht="24" customHeight="1" x14ac:dyDescent="0.25">
      <c r="B880" t="s">
        <v>175</v>
      </c>
      <c r="C880" s="11">
        <v>311345.38</v>
      </c>
      <c r="D880" t="str">
        <f t="shared" si="7"/>
        <v>Above AVG</v>
      </c>
    </row>
    <row r="881" spans="2:4" ht="24" customHeight="1" x14ac:dyDescent="0.25">
      <c r="B881" t="s">
        <v>177</v>
      </c>
      <c r="C881" s="11">
        <v>298301.01</v>
      </c>
      <c r="D881" t="str">
        <f t="shared" si="7"/>
        <v>Above AVG</v>
      </c>
    </row>
    <row r="882" spans="2:4" ht="24" customHeight="1" x14ac:dyDescent="0.25">
      <c r="B882" t="s">
        <v>179</v>
      </c>
      <c r="C882" s="11">
        <v>250044.07</v>
      </c>
      <c r="D882" t="str">
        <f t="shared" si="7"/>
        <v>Above AVG</v>
      </c>
    </row>
    <row r="883" spans="2:4" ht="24" customHeight="1" x14ac:dyDescent="0.25">
      <c r="B883" t="s">
        <v>181</v>
      </c>
      <c r="C883" s="11">
        <v>207036.05</v>
      </c>
      <c r="D883" t="str">
        <f t="shared" si="7"/>
        <v>Above AVG</v>
      </c>
    </row>
    <row r="884" spans="2:4" ht="24" customHeight="1" x14ac:dyDescent="0.25">
      <c r="B884" t="s">
        <v>183</v>
      </c>
      <c r="C884" s="11">
        <v>221453.18</v>
      </c>
      <c r="D884" t="str">
        <f t="shared" si="7"/>
        <v>Above AVG</v>
      </c>
    </row>
    <row r="885" spans="2:4" ht="24" customHeight="1" x14ac:dyDescent="0.25">
      <c r="B885" t="s">
        <v>185</v>
      </c>
      <c r="C885" s="11">
        <v>113136.6</v>
      </c>
      <c r="D885" t="str">
        <f t="shared" si="7"/>
        <v>Above AVG</v>
      </c>
    </row>
    <row r="886" spans="2:4" ht="24" customHeight="1" x14ac:dyDescent="0.25">
      <c r="B886" t="s">
        <v>187</v>
      </c>
      <c r="C886" s="11">
        <v>192605.21</v>
      </c>
      <c r="D886" t="str">
        <f t="shared" si="7"/>
        <v>Above AVG</v>
      </c>
    </row>
    <row r="887" spans="2:4" ht="24" customHeight="1" x14ac:dyDescent="0.25">
      <c r="B887" t="s">
        <v>189</v>
      </c>
      <c r="C887" s="11">
        <v>122792.49</v>
      </c>
      <c r="D887" t="str">
        <f t="shared" si="7"/>
        <v>Above AVG</v>
      </c>
    </row>
    <row r="888" spans="2:4" ht="24" customHeight="1" x14ac:dyDescent="0.25">
      <c r="B888" t="s">
        <v>191</v>
      </c>
      <c r="C888" s="11">
        <v>163054.76999999999</v>
      </c>
      <c r="D888" t="str">
        <f t="shared" si="7"/>
        <v>Above AVG</v>
      </c>
    </row>
    <row r="889" spans="2:4" ht="24" customHeight="1" x14ac:dyDescent="0.25">
      <c r="B889" t="s">
        <v>193</v>
      </c>
      <c r="C889" s="11">
        <v>194239.93</v>
      </c>
      <c r="D889" t="str">
        <f t="shared" si="7"/>
        <v>Above AVG</v>
      </c>
    </row>
    <row r="890" spans="2:4" ht="24" customHeight="1" x14ac:dyDescent="0.25">
      <c r="B890" t="s">
        <v>195</v>
      </c>
      <c r="C890" s="11">
        <v>214998.49</v>
      </c>
      <c r="D890" t="str">
        <f t="shared" si="7"/>
        <v>Above AVG</v>
      </c>
    </row>
    <row r="891" spans="2:4" ht="24" customHeight="1" x14ac:dyDescent="0.25">
      <c r="B891" t="s">
        <v>197</v>
      </c>
      <c r="C891" s="11">
        <v>249243.92</v>
      </c>
      <c r="D891" t="str">
        <f t="shared" si="7"/>
        <v>Above AVG</v>
      </c>
    </row>
    <row r="892" spans="2:4" ht="24" customHeight="1" x14ac:dyDescent="0.25">
      <c r="B892" t="s">
        <v>199</v>
      </c>
      <c r="C892" s="11">
        <v>69587.97</v>
      </c>
      <c r="D892" t="str">
        <f t="shared" si="7"/>
        <v>Above AVG</v>
      </c>
    </row>
    <row r="893" spans="2:4" ht="24" customHeight="1" x14ac:dyDescent="0.25">
      <c r="B893" t="s">
        <v>201</v>
      </c>
      <c r="C893" s="11">
        <v>251934.34</v>
      </c>
      <c r="D893" t="str">
        <f t="shared" si="7"/>
        <v>Above AVG</v>
      </c>
    </row>
    <row r="894" spans="2:4" ht="24" customHeight="1" x14ac:dyDescent="0.25">
      <c r="B894" t="s">
        <v>203</v>
      </c>
      <c r="C894" s="11">
        <v>147487.71</v>
      </c>
      <c r="D894" t="str">
        <f t="shared" si="7"/>
        <v>Above AVG</v>
      </c>
    </row>
    <row r="895" spans="2:4" ht="24" customHeight="1" x14ac:dyDescent="0.25">
      <c r="B895" t="s">
        <v>205</v>
      </c>
      <c r="C895" s="11">
        <v>253907.23</v>
      </c>
      <c r="D895" t="str">
        <f t="shared" si="7"/>
        <v>Above AVG</v>
      </c>
    </row>
    <row r="896" spans="2:4" ht="24" customHeight="1" x14ac:dyDescent="0.25">
      <c r="B896" t="s">
        <v>207</v>
      </c>
      <c r="C896" s="11">
        <v>173139.56</v>
      </c>
      <c r="D896" t="str">
        <f t="shared" si="7"/>
        <v>Above AVG</v>
      </c>
    </row>
    <row r="897" spans="2:4" ht="24" customHeight="1" x14ac:dyDescent="0.25">
      <c r="B897" t="s">
        <v>209</v>
      </c>
      <c r="C897" s="11">
        <v>320419.96999999997</v>
      </c>
      <c r="D897" t="str">
        <f t="shared" si="7"/>
        <v>Above AVG</v>
      </c>
    </row>
    <row r="898" spans="2:4" ht="24" customHeight="1" x14ac:dyDescent="0.25">
      <c r="B898" t="s">
        <v>211</v>
      </c>
      <c r="C898" s="11">
        <v>217300.91</v>
      </c>
      <c r="D898" t="str">
        <f t="shared" si="7"/>
        <v>Above AVG</v>
      </c>
    </row>
    <row r="899" spans="2:4" ht="24" customHeight="1" x14ac:dyDescent="0.25">
      <c r="B899" t="s">
        <v>213</v>
      </c>
      <c r="C899" s="11">
        <v>194194.48</v>
      </c>
      <c r="D899" t="str">
        <f t="shared" si="7"/>
        <v>Above AVG</v>
      </c>
    </row>
    <row r="900" spans="2:4" ht="24" customHeight="1" x14ac:dyDescent="0.25">
      <c r="B900" t="s">
        <v>215</v>
      </c>
      <c r="C900" s="11">
        <v>170366.02</v>
      </c>
      <c r="D900" t="str">
        <f t="shared" si="7"/>
        <v>Above AVG</v>
      </c>
    </row>
    <row r="901" spans="2:4" ht="24" customHeight="1" x14ac:dyDescent="0.25">
      <c r="B901" t="s">
        <v>217</v>
      </c>
      <c r="C901" s="11">
        <v>310833.15000000002</v>
      </c>
      <c r="D901" t="str">
        <f t="shared" si="7"/>
        <v>Above AVG</v>
      </c>
    </row>
    <row r="902" spans="2:4" ht="24" customHeight="1" x14ac:dyDescent="0.25">
      <c r="B902" t="s">
        <v>219</v>
      </c>
      <c r="C902" s="11">
        <v>250463.62</v>
      </c>
      <c r="D902" t="str">
        <f t="shared" si="7"/>
        <v>Above AVG</v>
      </c>
    </row>
    <row r="903" spans="2:4" ht="24" customHeight="1" x14ac:dyDescent="0.25">
      <c r="B903" t="s">
        <v>221</v>
      </c>
      <c r="C903" s="11">
        <v>243682.64</v>
      </c>
      <c r="D903" t="str">
        <f t="shared" si="7"/>
        <v>Above AVG</v>
      </c>
    </row>
    <row r="904" spans="2:4" ht="24" customHeight="1" x14ac:dyDescent="0.25">
      <c r="B904" t="s">
        <v>223</v>
      </c>
      <c r="C904" s="11">
        <v>250186.78</v>
      </c>
      <c r="D904" t="str">
        <f t="shared" si="7"/>
        <v>Above AVG</v>
      </c>
    </row>
    <row r="905" spans="2:4" ht="24" customHeight="1" x14ac:dyDescent="0.25">
      <c r="B905" t="s">
        <v>225</v>
      </c>
      <c r="C905" s="11">
        <v>227968.69</v>
      </c>
      <c r="D905" t="str">
        <f t="shared" si="7"/>
        <v>Above AVG</v>
      </c>
    </row>
    <row r="906" spans="2:4" ht="24" customHeight="1" x14ac:dyDescent="0.25">
      <c r="B906" t="s">
        <v>227</v>
      </c>
      <c r="C906" s="11">
        <v>286951.64</v>
      </c>
      <c r="D906" t="str">
        <f t="shared" si="7"/>
        <v>Above AVG</v>
      </c>
    </row>
    <row r="907" spans="2:4" ht="24" customHeight="1" x14ac:dyDescent="0.25">
      <c r="B907" t="s">
        <v>229</v>
      </c>
      <c r="C907" s="11">
        <v>208533.59</v>
      </c>
      <c r="D907" t="str">
        <f t="shared" si="7"/>
        <v>Above AVG</v>
      </c>
    </row>
    <row r="908" spans="2:4" ht="24" customHeight="1" x14ac:dyDescent="0.25">
      <c r="B908" t="s">
        <v>231</v>
      </c>
      <c r="C908" s="11">
        <v>284134.75</v>
      </c>
      <c r="D908" t="str">
        <f t="shared" si="7"/>
        <v>Above AVG</v>
      </c>
    </row>
    <row r="909" spans="2:4" ht="24" customHeight="1" x14ac:dyDescent="0.25">
      <c r="B909" t="s">
        <v>233</v>
      </c>
      <c r="C909" s="11">
        <v>43074.66</v>
      </c>
      <c r="D909" t="str">
        <f t="shared" si="7"/>
        <v>Above AVG</v>
      </c>
    </row>
    <row r="910" spans="2:4" ht="24" customHeight="1" x14ac:dyDescent="0.25">
      <c r="B910" t="s">
        <v>235</v>
      </c>
      <c r="C910" s="11">
        <v>394240.63</v>
      </c>
      <c r="D910" t="str">
        <f t="shared" si="7"/>
        <v>Above AVG</v>
      </c>
    </row>
    <row r="911" spans="2:4" ht="24" customHeight="1" x14ac:dyDescent="0.25">
      <c r="B911" t="s">
        <v>237</v>
      </c>
      <c r="C911" s="11">
        <v>319098.39</v>
      </c>
      <c r="D911" t="str">
        <f t="shared" si="7"/>
        <v>Above AVG</v>
      </c>
    </row>
    <row r="912" spans="2:4" ht="24" customHeight="1" x14ac:dyDescent="0.25">
      <c r="B912" t="s">
        <v>239</v>
      </c>
      <c r="C912" s="11">
        <v>106540.35</v>
      </c>
      <c r="D912" t="str">
        <f t="shared" si="7"/>
        <v>Above AVG</v>
      </c>
    </row>
    <row r="913" spans="2:4" ht="24" customHeight="1" x14ac:dyDescent="0.25">
      <c r="B913" t="s">
        <v>241</v>
      </c>
      <c r="C913" s="11">
        <v>109491.29</v>
      </c>
      <c r="D913" t="str">
        <f t="shared" si="7"/>
        <v>Above AVG</v>
      </c>
    </row>
    <row r="914" spans="2:4" ht="24" customHeight="1" x14ac:dyDescent="0.25">
      <c r="B914" t="s">
        <v>243</v>
      </c>
      <c r="C914" s="11">
        <v>177115.53</v>
      </c>
      <c r="D914" t="str">
        <f t="shared" si="7"/>
        <v>Above AVG</v>
      </c>
    </row>
    <row r="915" spans="2:4" ht="24" customHeight="1" x14ac:dyDescent="0.25">
      <c r="B915" t="s">
        <v>245</v>
      </c>
      <c r="C915" s="11">
        <v>150101.09</v>
      </c>
      <c r="D915" t="str">
        <f t="shared" si="7"/>
        <v>Above AVG</v>
      </c>
    </row>
    <row r="916" spans="2:4" ht="24" customHeight="1" x14ac:dyDescent="0.25">
      <c r="B916" t="s">
        <v>247</v>
      </c>
      <c r="C916" s="11">
        <v>149372.35</v>
      </c>
      <c r="D916" t="str">
        <f t="shared" si="7"/>
        <v>Above AVG</v>
      </c>
    </row>
    <row r="917" spans="2:4" ht="24" customHeight="1" x14ac:dyDescent="0.25">
      <c r="B917" t="s">
        <v>249</v>
      </c>
      <c r="C917" s="11">
        <v>214684.95</v>
      </c>
      <c r="D917" t="str">
        <f t="shared" si="7"/>
        <v>Above AVG</v>
      </c>
    </row>
    <row r="918" spans="2:4" ht="24" customHeight="1" x14ac:dyDescent="0.25">
      <c r="B918" t="s">
        <v>251</v>
      </c>
      <c r="C918" s="11">
        <v>172420.8</v>
      </c>
      <c r="D918" t="str">
        <f t="shared" si="7"/>
        <v>Above AVG</v>
      </c>
    </row>
    <row r="919" spans="2:4" ht="24" customHeight="1" x14ac:dyDescent="0.25">
      <c r="B919" t="s">
        <v>253</v>
      </c>
      <c r="C919" s="11">
        <v>145887.79</v>
      </c>
      <c r="D919" t="str">
        <f t="shared" si="7"/>
        <v>Above AVG</v>
      </c>
    </row>
    <row r="920" spans="2:4" ht="24" customHeight="1" x14ac:dyDescent="0.25">
      <c r="B920" t="s">
        <v>255</v>
      </c>
      <c r="C920" s="11">
        <v>146482.91</v>
      </c>
      <c r="D920" t="str">
        <f t="shared" si="7"/>
        <v>Above AVG</v>
      </c>
    </row>
    <row r="921" spans="2:4" ht="24" customHeight="1" x14ac:dyDescent="0.25">
      <c r="B921" t="s">
        <v>257</v>
      </c>
      <c r="C921" s="11">
        <v>280271.03000000003</v>
      </c>
      <c r="D921" t="str">
        <f t="shared" si="7"/>
        <v>Above AVG</v>
      </c>
    </row>
    <row r="922" spans="2:4" ht="24" customHeight="1" x14ac:dyDescent="0.25">
      <c r="B922" t="s">
        <v>259</v>
      </c>
      <c r="C922" s="11">
        <v>395169.41</v>
      </c>
      <c r="D922" t="str">
        <f t="shared" si="7"/>
        <v>Above AVG</v>
      </c>
    </row>
    <row r="923" spans="2:4" ht="24" customHeight="1" x14ac:dyDescent="0.25">
      <c r="B923" t="s">
        <v>261</v>
      </c>
      <c r="C923" s="11">
        <v>220790.11</v>
      </c>
      <c r="D923" t="str">
        <f t="shared" si="7"/>
        <v>Above AVG</v>
      </c>
    </row>
    <row r="924" spans="2:4" ht="24" customHeight="1" x14ac:dyDescent="0.25">
      <c r="B924" t="s">
        <v>263</v>
      </c>
      <c r="C924" s="11">
        <v>297248.84999999998</v>
      </c>
      <c r="D924" t="str">
        <f t="shared" si="7"/>
        <v>Above AVG</v>
      </c>
    </row>
    <row r="925" spans="2:4" ht="24" customHeight="1" x14ac:dyDescent="0.25">
      <c r="B925" t="s">
        <v>265</v>
      </c>
      <c r="C925" s="11">
        <v>244223.49</v>
      </c>
      <c r="D925" t="str">
        <f t="shared" si="7"/>
        <v>Above AVG</v>
      </c>
    </row>
    <row r="926" spans="2:4" ht="24" customHeight="1" x14ac:dyDescent="0.25">
      <c r="B926" t="s">
        <v>267</v>
      </c>
      <c r="C926" s="11">
        <v>196212.41</v>
      </c>
      <c r="D926" t="str">
        <f t="shared" si="7"/>
        <v>Above AVG</v>
      </c>
    </row>
    <row r="927" spans="2:4" ht="24" customHeight="1" x14ac:dyDescent="0.25">
      <c r="B927" t="s">
        <v>269</v>
      </c>
      <c r="C927" s="11">
        <v>448306.26</v>
      </c>
      <c r="D927" t="str">
        <f t="shared" si="7"/>
        <v>Above AVG</v>
      </c>
    </row>
    <row r="928" spans="2:4" ht="24" customHeight="1" x14ac:dyDescent="0.25">
      <c r="B928" t="s">
        <v>271</v>
      </c>
      <c r="C928" s="11">
        <v>243879.97</v>
      </c>
      <c r="D928" t="str">
        <f t="shared" si="7"/>
        <v>Above AVG</v>
      </c>
    </row>
    <row r="929" spans="2:4" ht="24" customHeight="1" x14ac:dyDescent="0.25">
      <c r="B929" t="s">
        <v>273</v>
      </c>
      <c r="C929" s="11">
        <v>63584.29</v>
      </c>
      <c r="D929" t="str">
        <f t="shared" si="7"/>
        <v>Above AVG</v>
      </c>
    </row>
    <row r="930" spans="2:4" ht="24" customHeight="1" x14ac:dyDescent="0.25">
      <c r="B930" t="s">
        <v>275</v>
      </c>
      <c r="C930" s="11">
        <v>292699.75</v>
      </c>
      <c r="D930" t="str">
        <f t="shared" si="7"/>
        <v>Above AVG</v>
      </c>
    </row>
    <row r="931" spans="2:4" ht="24" customHeight="1" x14ac:dyDescent="0.25">
      <c r="B931" t="s">
        <v>277</v>
      </c>
      <c r="C931" s="11">
        <v>205230.38</v>
      </c>
      <c r="D931" t="str">
        <f t="shared" si="7"/>
        <v>Above AVG</v>
      </c>
    </row>
    <row r="932" spans="2:4" ht="24" customHeight="1" x14ac:dyDescent="0.25">
      <c r="B932" t="s">
        <v>279</v>
      </c>
      <c r="C932" s="11">
        <v>268393.14</v>
      </c>
      <c r="D932" t="str">
        <f t="shared" si="7"/>
        <v>Above AVG</v>
      </c>
    </row>
    <row r="933" spans="2:4" ht="24" customHeight="1" x14ac:dyDescent="0.25">
      <c r="B933" t="s">
        <v>281</v>
      </c>
      <c r="C933" s="11">
        <v>137597.66</v>
      </c>
      <c r="D933" t="str">
        <f t="shared" si="7"/>
        <v>Above AVG</v>
      </c>
    </row>
    <row r="934" spans="2:4" ht="24" customHeight="1" x14ac:dyDescent="0.25">
      <c r="B934" t="s">
        <v>283</v>
      </c>
      <c r="C934" s="11">
        <v>177451.22</v>
      </c>
      <c r="D934" t="str">
        <f t="shared" ref="D934:D955" si="8">IF(C934&gt;F936,"Above AVG","Below AVG")</f>
        <v>Above AVG</v>
      </c>
    </row>
    <row r="935" spans="2:4" ht="24" customHeight="1" x14ac:dyDescent="0.25">
      <c r="B935" t="s">
        <v>285</v>
      </c>
      <c r="C935" s="11">
        <v>136931.01</v>
      </c>
      <c r="D935" t="str">
        <f t="shared" si="8"/>
        <v>Above AVG</v>
      </c>
    </row>
    <row r="936" spans="2:4" ht="24" customHeight="1" x14ac:dyDescent="0.25">
      <c r="B936" t="s">
        <v>287</v>
      </c>
      <c r="C936" s="11">
        <v>326101.96000000002</v>
      </c>
      <c r="D936" t="str">
        <f t="shared" si="8"/>
        <v>Above AVG</v>
      </c>
    </row>
    <row r="937" spans="2:4" ht="24" customHeight="1" x14ac:dyDescent="0.25">
      <c r="B937" t="s">
        <v>289</v>
      </c>
      <c r="C937" s="11">
        <v>259777.58</v>
      </c>
      <c r="D937" t="str">
        <f t="shared" si="8"/>
        <v>Above AVG</v>
      </c>
    </row>
    <row r="938" spans="2:4" ht="24" customHeight="1" x14ac:dyDescent="0.25">
      <c r="B938" t="s">
        <v>291</v>
      </c>
      <c r="C938" s="11">
        <v>312708.53999999998</v>
      </c>
      <c r="D938" t="str">
        <f t="shared" si="8"/>
        <v>Above AVG</v>
      </c>
    </row>
    <row r="939" spans="2:4" ht="24" customHeight="1" x14ac:dyDescent="0.25">
      <c r="B939" t="s">
        <v>293</v>
      </c>
      <c r="C939" s="11">
        <v>122205.91</v>
      </c>
      <c r="D939" t="str">
        <f t="shared" si="8"/>
        <v>Above AVG</v>
      </c>
    </row>
    <row r="940" spans="2:4" ht="24" customHeight="1" x14ac:dyDescent="0.25">
      <c r="B940" t="s">
        <v>295</v>
      </c>
      <c r="C940" s="11">
        <v>330897.51</v>
      </c>
      <c r="D940" t="str">
        <f t="shared" si="8"/>
        <v>Above AVG</v>
      </c>
    </row>
    <row r="941" spans="2:4" ht="24" customHeight="1" x14ac:dyDescent="0.25">
      <c r="B941" t="s">
        <v>297</v>
      </c>
      <c r="C941" s="11">
        <v>106365.57</v>
      </c>
      <c r="D941" t="str">
        <f t="shared" si="8"/>
        <v>Above AVG</v>
      </c>
    </row>
    <row r="942" spans="2:4" ht="24" customHeight="1" x14ac:dyDescent="0.25">
      <c r="B942" t="s">
        <v>299</v>
      </c>
      <c r="C942" s="11">
        <v>305000.88</v>
      </c>
      <c r="D942" t="str">
        <f t="shared" si="8"/>
        <v>Above AVG</v>
      </c>
    </row>
    <row r="943" spans="2:4" ht="24" customHeight="1" x14ac:dyDescent="0.25">
      <c r="B943" t="s">
        <v>301</v>
      </c>
      <c r="C943" s="11">
        <v>198068.31</v>
      </c>
      <c r="D943" t="str">
        <f t="shared" si="8"/>
        <v>Above AVG</v>
      </c>
    </row>
    <row r="944" spans="2:4" ht="24" customHeight="1" x14ac:dyDescent="0.25">
      <c r="B944" t="s">
        <v>303</v>
      </c>
      <c r="C944" s="11">
        <v>198774.49</v>
      </c>
      <c r="D944" t="str">
        <f t="shared" si="8"/>
        <v>Above AVG</v>
      </c>
    </row>
    <row r="945" spans="1:4" ht="24" customHeight="1" x14ac:dyDescent="0.25">
      <c r="B945" t="s">
        <v>305</v>
      </c>
      <c r="C945" s="11">
        <v>71719.41</v>
      </c>
      <c r="D945" t="str">
        <f t="shared" si="8"/>
        <v>Above AVG</v>
      </c>
    </row>
    <row r="946" spans="1:4" ht="24" customHeight="1" x14ac:dyDescent="0.25">
      <c r="B946" t="s">
        <v>307</v>
      </c>
      <c r="C946" s="11">
        <v>254213.69</v>
      </c>
      <c r="D946" t="str">
        <f t="shared" si="8"/>
        <v>Above AVG</v>
      </c>
    </row>
    <row r="947" spans="1:4" ht="24" customHeight="1" x14ac:dyDescent="0.25">
      <c r="B947" t="s">
        <v>309</v>
      </c>
      <c r="C947" s="11">
        <v>172835.78</v>
      </c>
      <c r="D947" t="str">
        <f t="shared" si="8"/>
        <v>Above AVG</v>
      </c>
    </row>
    <row r="948" spans="1:4" ht="24" customHeight="1" x14ac:dyDescent="0.25">
      <c r="B948" t="s">
        <v>311</v>
      </c>
      <c r="C948" s="11">
        <v>280344.15000000002</v>
      </c>
      <c r="D948" t="str">
        <f t="shared" si="8"/>
        <v>Above AVG</v>
      </c>
    </row>
    <row r="949" spans="1:4" ht="24" customHeight="1" x14ac:dyDescent="0.25">
      <c r="B949" t="s">
        <v>313</v>
      </c>
      <c r="C949" s="11">
        <v>448605.12</v>
      </c>
      <c r="D949" t="str">
        <f t="shared" si="8"/>
        <v>Above AVG</v>
      </c>
    </row>
    <row r="950" spans="1:4" ht="24" customHeight="1" x14ac:dyDescent="0.25">
      <c r="B950" t="s">
        <v>315</v>
      </c>
      <c r="C950" s="11">
        <v>174322.81</v>
      </c>
      <c r="D950" t="str">
        <f t="shared" si="8"/>
        <v>Above AVG</v>
      </c>
    </row>
    <row r="951" spans="1:4" ht="24" customHeight="1" x14ac:dyDescent="0.25">
      <c r="B951" t="s">
        <v>317</v>
      </c>
      <c r="C951" s="11">
        <v>190775.69</v>
      </c>
      <c r="D951" t="str">
        <f t="shared" si="8"/>
        <v>Above AVG</v>
      </c>
    </row>
    <row r="952" spans="1:4" ht="24" customHeight="1" x14ac:dyDescent="0.25">
      <c r="B952" t="s">
        <v>319</v>
      </c>
      <c r="C952" s="11">
        <v>163448.26</v>
      </c>
      <c r="D952" t="str">
        <f t="shared" si="8"/>
        <v>Above AVG</v>
      </c>
    </row>
    <row r="953" spans="1:4" ht="24" customHeight="1" x14ac:dyDescent="0.25">
      <c r="B953" t="s">
        <v>321</v>
      </c>
      <c r="C953" s="11">
        <v>283160.71999999997</v>
      </c>
      <c r="D953" t="str">
        <f t="shared" si="8"/>
        <v>Above AVG</v>
      </c>
    </row>
    <row r="954" spans="1:4" ht="24" customHeight="1" x14ac:dyDescent="0.25">
      <c r="B954" t="s">
        <v>323</v>
      </c>
      <c r="C954" s="11">
        <v>335049.88</v>
      </c>
      <c r="D954" t="str">
        <f t="shared" si="8"/>
        <v>Above AVG</v>
      </c>
    </row>
    <row r="955" spans="1:4" ht="24" customHeight="1" x14ac:dyDescent="0.25">
      <c r="D955" t="str">
        <f t="shared" si="8"/>
        <v>Below AVG</v>
      </c>
    </row>
    <row r="958" spans="1:4" ht="24" customHeight="1" x14ac:dyDescent="0.35">
      <c r="A958">
        <v>26</v>
      </c>
      <c r="B958" s="49" t="s">
        <v>3816</v>
      </c>
      <c r="C958" s="49"/>
      <c r="D958" s="49"/>
    </row>
    <row r="959" spans="1:4" ht="24" customHeight="1" x14ac:dyDescent="0.25">
      <c r="B959" s="18" t="s">
        <v>3792</v>
      </c>
      <c r="C959" t="s">
        <v>3647</v>
      </c>
    </row>
    <row r="960" spans="1:4" ht="24" customHeight="1" x14ac:dyDescent="0.25">
      <c r="B960" s="19" t="s">
        <v>16</v>
      </c>
      <c r="C960" s="11"/>
    </row>
    <row r="961" spans="2:3" ht="24" customHeight="1" x14ac:dyDescent="0.25">
      <c r="B961" s="23" t="s">
        <v>398</v>
      </c>
      <c r="C961" s="11">
        <v>7682020.9400000004</v>
      </c>
    </row>
    <row r="962" spans="2:3" ht="24" customHeight="1" x14ac:dyDescent="0.25">
      <c r="B962" s="23" t="s">
        <v>387</v>
      </c>
      <c r="C962" s="11">
        <v>7265918.8399999999</v>
      </c>
    </row>
    <row r="963" spans="2:3" ht="24" customHeight="1" x14ac:dyDescent="0.25">
      <c r="B963" s="23" t="s">
        <v>385</v>
      </c>
      <c r="C963" s="11">
        <v>6652648.0300000003</v>
      </c>
    </row>
    <row r="964" spans="2:3" ht="24" customHeight="1" x14ac:dyDescent="0.25">
      <c r="B964" s="23" t="s">
        <v>389</v>
      </c>
      <c r="C964" s="11">
        <v>6473043.1600000001</v>
      </c>
    </row>
    <row r="965" spans="2:3" ht="24" customHeight="1" x14ac:dyDescent="0.25">
      <c r="B965" s="23" t="s">
        <v>393</v>
      </c>
      <c r="C965" s="11">
        <v>5610098.1900000004</v>
      </c>
    </row>
    <row r="966" spans="2:3" ht="24" customHeight="1" x14ac:dyDescent="0.25">
      <c r="B966" s="23" t="s">
        <v>395</v>
      </c>
      <c r="C966" s="11">
        <v>5347190.6399999997</v>
      </c>
    </row>
    <row r="967" spans="2:3" ht="24" customHeight="1" x14ac:dyDescent="0.25">
      <c r="B967" s="23" t="s">
        <v>382</v>
      </c>
      <c r="C967" s="11">
        <v>3975089.46</v>
      </c>
    </row>
    <row r="968" spans="2:3" ht="24" customHeight="1" x14ac:dyDescent="0.25">
      <c r="B968" s="23" t="s">
        <v>391</v>
      </c>
      <c r="C968" s="11">
        <v>3961619.34</v>
      </c>
    </row>
    <row r="969" spans="2:3" ht="24" customHeight="1" x14ac:dyDescent="0.25">
      <c r="B969" s="19" t="s">
        <v>21</v>
      </c>
      <c r="C969" s="11"/>
    </row>
    <row r="970" spans="2:3" ht="24" customHeight="1" x14ac:dyDescent="0.25">
      <c r="B970" s="23" t="s">
        <v>382</v>
      </c>
      <c r="C970" s="11">
        <v>5825358.1299999999</v>
      </c>
    </row>
    <row r="971" spans="2:3" ht="24" customHeight="1" x14ac:dyDescent="0.25">
      <c r="B971" s="23" t="s">
        <v>391</v>
      </c>
      <c r="C971" s="11">
        <v>4837206.87</v>
      </c>
    </row>
    <row r="972" spans="2:3" ht="24" customHeight="1" x14ac:dyDescent="0.25">
      <c r="B972" s="23" t="s">
        <v>393</v>
      </c>
      <c r="C972" s="11">
        <v>4758488.88</v>
      </c>
    </row>
    <row r="973" spans="2:3" ht="24" customHeight="1" x14ac:dyDescent="0.25">
      <c r="B973" s="23" t="s">
        <v>398</v>
      </c>
      <c r="C973" s="11">
        <v>4630999.88</v>
      </c>
    </row>
    <row r="974" spans="2:3" ht="24" customHeight="1" x14ac:dyDescent="0.25">
      <c r="B974" s="23" t="s">
        <v>387</v>
      </c>
      <c r="C974" s="11">
        <v>4364643.33</v>
      </c>
    </row>
    <row r="975" spans="2:3" ht="24" customHeight="1" x14ac:dyDescent="0.25">
      <c r="B975" s="23" t="s">
        <v>385</v>
      </c>
      <c r="C975" s="11">
        <v>4174978.53</v>
      </c>
    </row>
    <row r="976" spans="2:3" ht="24" customHeight="1" x14ac:dyDescent="0.25">
      <c r="B976" s="23" t="s">
        <v>389</v>
      </c>
      <c r="C976" s="11">
        <v>4096880.37</v>
      </c>
    </row>
    <row r="977" spans="2:3" ht="24" customHeight="1" x14ac:dyDescent="0.25">
      <c r="B977" s="23" t="s">
        <v>395</v>
      </c>
      <c r="C977" s="11">
        <v>3984999.13</v>
      </c>
    </row>
    <row r="978" spans="2:3" ht="24" customHeight="1" x14ac:dyDescent="0.25">
      <c r="B978" s="19" t="s">
        <v>29</v>
      </c>
      <c r="C978" s="11"/>
    </row>
    <row r="979" spans="2:3" ht="24" customHeight="1" x14ac:dyDescent="0.25">
      <c r="B979" s="23" t="s">
        <v>389</v>
      </c>
      <c r="C979" s="11">
        <v>7919340.4500000002</v>
      </c>
    </row>
    <row r="980" spans="2:3" ht="24" customHeight="1" x14ac:dyDescent="0.25">
      <c r="B980" s="23" t="s">
        <v>398</v>
      </c>
      <c r="C980" s="11">
        <v>7905058.71</v>
      </c>
    </row>
    <row r="981" spans="2:3" ht="24" customHeight="1" x14ac:dyDescent="0.25">
      <c r="B981" s="23" t="s">
        <v>382</v>
      </c>
      <c r="C981" s="11">
        <v>6984923.8200000003</v>
      </c>
    </row>
    <row r="982" spans="2:3" ht="24" customHeight="1" x14ac:dyDescent="0.25">
      <c r="B982" s="23" t="s">
        <v>395</v>
      </c>
      <c r="C982" s="11">
        <v>6560773.8099999996</v>
      </c>
    </row>
    <row r="983" spans="2:3" ht="24" customHeight="1" x14ac:dyDescent="0.25">
      <c r="B983" s="23" t="s">
        <v>385</v>
      </c>
      <c r="C983" s="11">
        <v>6273224.6200000001</v>
      </c>
    </row>
    <row r="984" spans="2:3" ht="24" customHeight="1" x14ac:dyDescent="0.25">
      <c r="B984" s="23" t="s">
        <v>393</v>
      </c>
      <c r="C984" s="11">
        <v>6160004.2000000002</v>
      </c>
    </row>
    <row r="985" spans="2:3" ht="24" customHeight="1" x14ac:dyDescent="0.25">
      <c r="B985" s="23" t="s">
        <v>391</v>
      </c>
      <c r="C985" s="11">
        <v>5826301.1299999999</v>
      </c>
    </row>
    <row r="986" spans="2:3" ht="24" customHeight="1" x14ac:dyDescent="0.25">
      <c r="B986" s="23" t="s">
        <v>387</v>
      </c>
      <c r="C986" s="11">
        <v>5767122.5499999998</v>
      </c>
    </row>
    <row r="987" spans="2:3" ht="24" customHeight="1" x14ac:dyDescent="0.25">
      <c r="B987" s="19" t="s">
        <v>32</v>
      </c>
      <c r="C987" s="11"/>
    </row>
    <row r="988" spans="2:3" ht="24" customHeight="1" x14ac:dyDescent="0.25">
      <c r="B988" s="23" t="s">
        <v>393</v>
      </c>
      <c r="C988" s="11">
        <v>6695290.6100000003</v>
      </c>
    </row>
    <row r="989" spans="2:3" ht="24" customHeight="1" x14ac:dyDescent="0.25">
      <c r="B989" s="23" t="s">
        <v>395</v>
      </c>
      <c r="C989" s="11">
        <v>5472822.5599999996</v>
      </c>
    </row>
    <row r="990" spans="2:3" ht="24" customHeight="1" x14ac:dyDescent="0.25">
      <c r="B990" s="23" t="s">
        <v>391</v>
      </c>
      <c r="C990" s="11">
        <v>5428008.0700000003</v>
      </c>
    </row>
    <row r="991" spans="2:3" ht="24" customHeight="1" x14ac:dyDescent="0.25">
      <c r="B991" s="23" t="s">
        <v>382</v>
      </c>
      <c r="C991" s="11">
        <v>4992079.46</v>
      </c>
    </row>
    <row r="992" spans="2:3" ht="24" customHeight="1" x14ac:dyDescent="0.25">
      <c r="B992" s="23" t="s">
        <v>387</v>
      </c>
      <c r="C992" s="11">
        <v>4674244.33</v>
      </c>
    </row>
    <row r="993" spans="2:4" ht="24" customHeight="1" x14ac:dyDescent="0.25">
      <c r="B993" s="23" t="s">
        <v>389</v>
      </c>
      <c r="C993" s="11">
        <v>4528147.78</v>
      </c>
    </row>
    <row r="994" spans="2:4" ht="24" customHeight="1" x14ac:dyDescent="0.25">
      <c r="B994" s="23" t="s">
        <v>398</v>
      </c>
      <c r="C994" s="11">
        <v>3867166.94</v>
      </c>
    </row>
    <row r="995" spans="2:4" ht="24" customHeight="1" x14ac:dyDescent="0.25">
      <c r="B995" s="23" t="s">
        <v>385</v>
      </c>
      <c r="C995" s="11">
        <v>3700975.79</v>
      </c>
    </row>
    <row r="996" spans="2:4" ht="24" customHeight="1" x14ac:dyDescent="0.25">
      <c r="B996" s="23"/>
      <c r="C996" s="11"/>
    </row>
    <row r="997" spans="2:4" ht="24" customHeight="1" x14ac:dyDescent="0.25">
      <c r="B997" s="50" t="s">
        <v>3817</v>
      </c>
      <c r="C997" s="50"/>
      <c r="D997" s="50"/>
    </row>
    <row r="998" spans="2:4" ht="24" customHeight="1" x14ac:dyDescent="0.25">
      <c r="B998" s="18" t="s">
        <v>3792</v>
      </c>
      <c r="C998" t="s">
        <v>3647</v>
      </c>
    </row>
    <row r="999" spans="2:4" ht="24" customHeight="1" x14ac:dyDescent="0.25">
      <c r="B999" s="19" t="s">
        <v>16</v>
      </c>
      <c r="C999" s="11"/>
    </row>
    <row r="1000" spans="2:4" ht="24" customHeight="1" x14ac:dyDescent="0.25">
      <c r="B1000" s="23" t="s">
        <v>331</v>
      </c>
      <c r="C1000" s="11"/>
    </row>
    <row r="1001" spans="2:4" ht="24" customHeight="1" x14ac:dyDescent="0.25">
      <c r="B1001" s="23" t="s">
        <v>354</v>
      </c>
      <c r="C1001" s="11"/>
    </row>
    <row r="1002" spans="2:4" ht="24" customHeight="1" x14ac:dyDescent="0.25">
      <c r="B1002" s="23" t="s">
        <v>361</v>
      </c>
      <c r="C1002" s="11"/>
    </row>
    <row r="1003" spans="2:4" ht="24" customHeight="1" x14ac:dyDescent="0.25">
      <c r="B1003" s="23" t="s">
        <v>349</v>
      </c>
      <c r="C1003" s="11">
        <v>2416189.08</v>
      </c>
    </row>
    <row r="1004" spans="2:4" ht="24" customHeight="1" x14ac:dyDescent="0.25">
      <c r="B1004" s="23" t="s">
        <v>363</v>
      </c>
      <c r="C1004" s="11">
        <v>2509463.2599999998</v>
      </c>
    </row>
    <row r="1005" spans="2:4" ht="24" customHeight="1" x14ac:dyDescent="0.25">
      <c r="B1005" s="23" t="s">
        <v>358</v>
      </c>
      <c r="C1005" s="11">
        <v>2634718.9300000002</v>
      </c>
    </row>
    <row r="1006" spans="2:4" ht="24" customHeight="1" x14ac:dyDescent="0.25">
      <c r="B1006" s="23" t="s">
        <v>365</v>
      </c>
      <c r="C1006" s="11">
        <v>3805487.19</v>
      </c>
    </row>
    <row r="1007" spans="2:4" ht="24" customHeight="1" x14ac:dyDescent="0.25">
      <c r="B1007" s="23" t="s">
        <v>338</v>
      </c>
      <c r="C1007" s="11">
        <v>4046622.31</v>
      </c>
    </row>
    <row r="1008" spans="2:4" ht="24" customHeight="1" x14ac:dyDescent="0.25">
      <c r="B1008" s="23" t="s">
        <v>356</v>
      </c>
      <c r="C1008" s="11">
        <v>4198709.0599999996</v>
      </c>
    </row>
    <row r="1009" spans="2:3" ht="24" customHeight="1" x14ac:dyDescent="0.25">
      <c r="B1009" s="23" t="s">
        <v>367</v>
      </c>
      <c r="C1009" s="11">
        <v>4207688.29</v>
      </c>
    </row>
    <row r="1010" spans="2:3" ht="24" customHeight="1" x14ac:dyDescent="0.25">
      <c r="B1010" s="23" t="s">
        <v>352</v>
      </c>
      <c r="C1010" s="11">
        <v>4240639.1500000004</v>
      </c>
    </row>
    <row r="1011" spans="2:3" ht="24" customHeight="1" x14ac:dyDescent="0.25">
      <c r="B1011" s="23" t="s">
        <v>378</v>
      </c>
      <c r="C1011" s="11">
        <v>4470397.46</v>
      </c>
    </row>
    <row r="1012" spans="2:3" ht="24" customHeight="1" x14ac:dyDescent="0.25">
      <c r="B1012" s="23" t="s">
        <v>372</v>
      </c>
      <c r="C1012" s="11">
        <v>4599794.8899999997</v>
      </c>
    </row>
    <row r="1013" spans="2:3" ht="24" customHeight="1" x14ac:dyDescent="0.25">
      <c r="B1013" s="19" t="s">
        <v>21</v>
      </c>
      <c r="C1013" s="11"/>
    </row>
    <row r="1014" spans="2:3" ht="24" customHeight="1" x14ac:dyDescent="0.25">
      <c r="B1014" s="23" t="s">
        <v>349</v>
      </c>
      <c r="C1014" s="11"/>
    </row>
    <row r="1015" spans="2:3" ht="24" customHeight="1" x14ac:dyDescent="0.25">
      <c r="B1015" s="23" t="s">
        <v>331</v>
      </c>
      <c r="C1015" s="11"/>
    </row>
    <row r="1016" spans="2:3" ht="24" customHeight="1" x14ac:dyDescent="0.25">
      <c r="B1016" s="23" t="s">
        <v>372</v>
      </c>
      <c r="C1016" s="11"/>
    </row>
    <row r="1017" spans="2:3" ht="24" customHeight="1" x14ac:dyDescent="0.25">
      <c r="B1017" s="23" t="s">
        <v>354</v>
      </c>
      <c r="C1017" s="11">
        <v>1171725.44</v>
      </c>
    </row>
    <row r="1018" spans="2:3" ht="24" customHeight="1" x14ac:dyDescent="0.25">
      <c r="B1018" s="23" t="s">
        <v>358</v>
      </c>
      <c r="C1018" s="11">
        <v>2221225.96</v>
      </c>
    </row>
    <row r="1019" spans="2:3" ht="24" customHeight="1" x14ac:dyDescent="0.25">
      <c r="B1019" s="23" t="s">
        <v>338</v>
      </c>
      <c r="C1019" s="11">
        <v>2396785.88</v>
      </c>
    </row>
    <row r="1020" spans="2:3" ht="24" customHeight="1" x14ac:dyDescent="0.25">
      <c r="B1020" s="23" t="s">
        <v>363</v>
      </c>
      <c r="C1020" s="11">
        <v>2424570.5699999998</v>
      </c>
    </row>
    <row r="1021" spans="2:3" ht="24" customHeight="1" x14ac:dyDescent="0.25">
      <c r="B1021" s="23" t="s">
        <v>352</v>
      </c>
      <c r="C1021" s="11">
        <v>2595151.44</v>
      </c>
    </row>
    <row r="1022" spans="2:3" ht="24" customHeight="1" x14ac:dyDescent="0.25">
      <c r="B1022" s="23" t="s">
        <v>378</v>
      </c>
      <c r="C1022" s="11">
        <v>2811027.05</v>
      </c>
    </row>
    <row r="1023" spans="2:3" ht="24" customHeight="1" x14ac:dyDescent="0.25">
      <c r="B1023" s="23" t="s">
        <v>361</v>
      </c>
      <c r="C1023" s="11">
        <v>3090176.68</v>
      </c>
    </row>
    <row r="1024" spans="2:3" ht="24" customHeight="1" x14ac:dyDescent="0.25">
      <c r="B1024" s="23" t="s">
        <v>356</v>
      </c>
      <c r="C1024" s="11">
        <v>3376313.5</v>
      </c>
    </row>
    <row r="1025" spans="2:3" ht="24" customHeight="1" x14ac:dyDescent="0.25">
      <c r="B1025" s="23" t="s">
        <v>365</v>
      </c>
      <c r="C1025" s="11">
        <v>3758315.76</v>
      </c>
    </row>
    <row r="1026" spans="2:3" ht="24" customHeight="1" x14ac:dyDescent="0.25">
      <c r="B1026" s="23" t="s">
        <v>367</v>
      </c>
      <c r="C1026" s="11">
        <v>3902566.67</v>
      </c>
    </row>
    <row r="1027" spans="2:3" ht="24" customHeight="1" x14ac:dyDescent="0.25">
      <c r="B1027" s="19" t="s">
        <v>29</v>
      </c>
      <c r="C1027" s="11"/>
    </row>
    <row r="1028" spans="2:3" ht="24" customHeight="1" x14ac:dyDescent="0.25">
      <c r="B1028" s="23" t="s">
        <v>358</v>
      </c>
      <c r="C1028" s="11"/>
    </row>
    <row r="1029" spans="2:3" ht="24" customHeight="1" x14ac:dyDescent="0.25">
      <c r="B1029" s="23" t="s">
        <v>349</v>
      </c>
      <c r="C1029" s="11"/>
    </row>
    <row r="1030" spans="2:3" ht="24" customHeight="1" x14ac:dyDescent="0.25">
      <c r="B1030" s="23" t="s">
        <v>372</v>
      </c>
      <c r="C1030" s="11"/>
    </row>
    <row r="1031" spans="2:3" ht="24" customHeight="1" x14ac:dyDescent="0.25">
      <c r="B1031" s="23" t="s">
        <v>354</v>
      </c>
      <c r="C1031" s="11">
        <v>1406497.75</v>
      </c>
    </row>
    <row r="1032" spans="2:3" ht="24" customHeight="1" x14ac:dyDescent="0.25">
      <c r="B1032" s="23" t="s">
        <v>331</v>
      </c>
      <c r="C1032" s="11">
        <v>2773026.18</v>
      </c>
    </row>
    <row r="1033" spans="2:3" ht="24" customHeight="1" x14ac:dyDescent="0.25">
      <c r="B1033" s="23" t="s">
        <v>338</v>
      </c>
      <c r="C1033" s="11">
        <v>3079000.73</v>
      </c>
    </row>
    <row r="1034" spans="2:3" ht="24" customHeight="1" x14ac:dyDescent="0.25">
      <c r="B1034" s="23" t="s">
        <v>365</v>
      </c>
      <c r="C1034" s="11">
        <v>3539373.74</v>
      </c>
    </row>
    <row r="1035" spans="2:3" ht="24" customHeight="1" x14ac:dyDescent="0.25">
      <c r="B1035" s="23" t="s">
        <v>352</v>
      </c>
      <c r="C1035" s="11">
        <v>3788044.01</v>
      </c>
    </row>
    <row r="1036" spans="2:3" ht="24" customHeight="1" x14ac:dyDescent="0.25">
      <c r="B1036" s="23" t="s">
        <v>361</v>
      </c>
      <c r="C1036" s="11">
        <v>3900972.88</v>
      </c>
    </row>
    <row r="1037" spans="2:3" ht="24" customHeight="1" x14ac:dyDescent="0.25">
      <c r="B1037" s="23" t="s">
        <v>363</v>
      </c>
      <c r="C1037" s="11">
        <v>4443172.51</v>
      </c>
    </row>
    <row r="1038" spans="2:3" ht="24" customHeight="1" x14ac:dyDescent="0.25">
      <c r="B1038" s="23" t="s">
        <v>378</v>
      </c>
      <c r="C1038" s="11">
        <v>4800185.5199999996</v>
      </c>
    </row>
    <row r="1039" spans="2:3" ht="24" customHeight="1" x14ac:dyDescent="0.25">
      <c r="B1039" s="23" t="s">
        <v>367</v>
      </c>
      <c r="C1039" s="11">
        <v>4945802.4400000004</v>
      </c>
    </row>
    <row r="1040" spans="2:3" ht="24" customHeight="1" x14ac:dyDescent="0.25">
      <c r="B1040" s="23" t="s">
        <v>356</v>
      </c>
      <c r="C1040" s="11">
        <v>5765727.5199999996</v>
      </c>
    </row>
    <row r="1041" spans="2:3" ht="24" customHeight="1" x14ac:dyDescent="0.25">
      <c r="B1041" s="19" t="s">
        <v>32</v>
      </c>
      <c r="C1041" s="11"/>
    </row>
    <row r="1042" spans="2:3" ht="24" customHeight="1" x14ac:dyDescent="0.25">
      <c r="B1042" s="23" t="s">
        <v>349</v>
      </c>
      <c r="C1042" s="11"/>
    </row>
    <row r="1043" spans="2:3" ht="24" customHeight="1" x14ac:dyDescent="0.25">
      <c r="B1043" s="23" t="s">
        <v>361</v>
      </c>
      <c r="C1043" s="11"/>
    </row>
    <row r="1044" spans="2:3" ht="24" customHeight="1" x14ac:dyDescent="0.25">
      <c r="B1044" s="23" t="s">
        <v>354</v>
      </c>
      <c r="C1044" s="11"/>
    </row>
    <row r="1045" spans="2:3" ht="24" customHeight="1" x14ac:dyDescent="0.25">
      <c r="B1045" s="23" t="s">
        <v>331</v>
      </c>
      <c r="C1045" s="11">
        <v>1877449.06</v>
      </c>
    </row>
    <row r="1046" spans="2:3" ht="24" customHeight="1" x14ac:dyDescent="0.25">
      <c r="B1046" s="23" t="s">
        <v>358</v>
      </c>
      <c r="C1046" s="11">
        <v>2595896.33</v>
      </c>
    </row>
    <row r="1047" spans="2:3" ht="24" customHeight="1" x14ac:dyDescent="0.25">
      <c r="B1047" s="23" t="s">
        <v>352</v>
      </c>
      <c r="C1047" s="11">
        <v>2664000.2200000002</v>
      </c>
    </row>
    <row r="1048" spans="2:3" ht="24" customHeight="1" x14ac:dyDescent="0.25">
      <c r="B1048" s="23" t="s">
        <v>367</v>
      </c>
      <c r="C1048" s="11">
        <v>2742977.92</v>
      </c>
    </row>
    <row r="1049" spans="2:3" ht="24" customHeight="1" x14ac:dyDescent="0.25">
      <c r="B1049" s="23" t="s">
        <v>338</v>
      </c>
      <c r="C1049" s="11">
        <v>2843753.42</v>
      </c>
    </row>
    <row r="1050" spans="2:3" ht="24" customHeight="1" x14ac:dyDescent="0.25">
      <c r="B1050" s="23" t="s">
        <v>356</v>
      </c>
      <c r="C1050" s="11">
        <v>2900776.39</v>
      </c>
    </row>
    <row r="1051" spans="2:3" ht="24" customHeight="1" x14ac:dyDescent="0.25">
      <c r="B1051" s="23" t="s">
        <v>365</v>
      </c>
      <c r="C1051" s="11">
        <v>3250706</v>
      </c>
    </row>
    <row r="1052" spans="2:3" ht="24" customHeight="1" x14ac:dyDescent="0.25">
      <c r="B1052" s="23" t="s">
        <v>378</v>
      </c>
      <c r="C1052" s="11">
        <v>3390647.08</v>
      </c>
    </row>
    <row r="1053" spans="2:3" ht="24" customHeight="1" x14ac:dyDescent="0.25">
      <c r="B1053" s="23" t="s">
        <v>363</v>
      </c>
      <c r="C1053" s="11">
        <v>3564655.42</v>
      </c>
    </row>
    <row r="1054" spans="2:3" ht="24" customHeight="1" x14ac:dyDescent="0.25">
      <c r="B1054" s="23" t="s">
        <v>372</v>
      </c>
      <c r="C1054" s="11">
        <v>3968821.63</v>
      </c>
    </row>
    <row r="1056" spans="2:3" ht="24" customHeight="1" x14ac:dyDescent="0.35">
      <c r="B1056" s="51" t="s">
        <v>3818</v>
      </c>
      <c r="C1056" s="51"/>
    </row>
    <row r="1057" spans="2:3" ht="24" customHeight="1" x14ac:dyDescent="0.25">
      <c r="B1057" s="18" t="s">
        <v>3792</v>
      </c>
      <c r="C1057" t="s">
        <v>3794</v>
      </c>
    </row>
    <row r="1058" spans="2:3" ht="24" customHeight="1" x14ac:dyDescent="0.25">
      <c r="B1058" s="19" t="s">
        <v>388</v>
      </c>
      <c r="C1058" s="11"/>
    </row>
    <row r="1059" spans="2:3" ht="24" customHeight="1" x14ac:dyDescent="0.25">
      <c r="B1059" s="23" t="s">
        <v>387</v>
      </c>
      <c r="C1059" s="11">
        <v>22071929.050000001</v>
      </c>
    </row>
    <row r="1060" spans="2:3" ht="24" customHeight="1" x14ac:dyDescent="0.25">
      <c r="B1060" s="19" t="s">
        <v>390</v>
      </c>
      <c r="C1060" s="11"/>
    </row>
    <row r="1061" spans="2:3" ht="24" customHeight="1" x14ac:dyDescent="0.25">
      <c r="B1061" s="23" t="s">
        <v>389</v>
      </c>
      <c r="C1061" s="11">
        <v>23017411.760000002</v>
      </c>
    </row>
    <row r="1062" spans="2:3" ht="24" customHeight="1" x14ac:dyDescent="0.25">
      <c r="B1062" s="19" t="s">
        <v>394</v>
      </c>
      <c r="C1062" s="11"/>
    </row>
    <row r="1063" spans="2:3" ht="24" customHeight="1" x14ac:dyDescent="0.25">
      <c r="B1063" s="23" t="s">
        <v>393</v>
      </c>
      <c r="C1063" s="11">
        <v>23223881.879999999</v>
      </c>
    </row>
    <row r="1064" spans="2:3" ht="24" customHeight="1" x14ac:dyDescent="0.25">
      <c r="B1064" s="19" t="s">
        <v>386</v>
      </c>
      <c r="C1064" s="11"/>
    </row>
    <row r="1065" spans="2:3" ht="24" customHeight="1" x14ac:dyDescent="0.25">
      <c r="B1065" s="23" t="s">
        <v>385</v>
      </c>
      <c r="C1065" s="11">
        <v>20801826.969999999</v>
      </c>
    </row>
    <row r="1066" spans="2:3" ht="24" customHeight="1" x14ac:dyDescent="0.25">
      <c r="B1066" s="19" t="s">
        <v>392</v>
      </c>
      <c r="C1066" s="11"/>
    </row>
    <row r="1067" spans="2:3" ht="24" customHeight="1" x14ac:dyDescent="0.25">
      <c r="B1067" s="23" t="s">
        <v>391</v>
      </c>
      <c r="C1067" s="11">
        <v>20053135.41</v>
      </c>
    </row>
    <row r="1068" spans="2:3" ht="24" customHeight="1" x14ac:dyDescent="0.25">
      <c r="B1068" s="19" t="s">
        <v>399</v>
      </c>
      <c r="C1068" s="11"/>
    </row>
    <row r="1069" spans="2:3" ht="24" customHeight="1" x14ac:dyDescent="0.25">
      <c r="B1069" s="23" t="s">
        <v>398</v>
      </c>
      <c r="C1069" s="11">
        <v>24085246.469999999</v>
      </c>
    </row>
    <row r="1070" spans="2:3" ht="24" customHeight="1" x14ac:dyDescent="0.25">
      <c r="B1070" s="19" t="s">
        <v>396</v>
      </c>
      <c r="C1070" s="11"/>
    </row>
    <row r="1071" spans="2:3" ht="24" customHeight="1" x14ac:dyDescent="0.25">
      <c r="B1071" s="23" t="s">
        <v>395</v>
      </c>
      <c r="C1071" s="11">
        <v>21365786.140000001</v>
      </c>
    </row>
    <row r="1072" spans="2:3" ht="24" customHeight="1" x14ac:dyDescent="0.25">
      <c r="B1072" s="19" t="s">
        <v>383</v>
      </c>
      <c r="C1072" s="11"/>
    </row>
    <row r="1073" spans="2:3" ht="24" customHeight="1" x14ac:dyDescent="0.25">
      <c r="B1073" s="23" t="s">
        <v>382</v>
      </c>
      <c r="C1073" s="11">
        <v>21777450.870000001</v>
      </c>
    </row>
    <row r="1074" spans="2:3" ht="24" customHeight="1" x14ac:dyDescent="0.25">
      <c r="B1074" s="19" t="s">
        <v>3793</v>
      </c>
      <c r="C1074" s="11">
        <v>176396668.55000001</v>
      </c>
    </row>
    <row r="1077" spans="2:3" ht="24" customHeight="1" x14ac:dyDescent="0.25">
      <c r="B1077" s="52" t="s">
        <v>3819</v>
      </c>
      <c r="C1077" s="52"/>
    </row>
    <row r="1078" spans="2:3" ht="24" customHeight="1" x14ac:dyDescent="0.25">
      <c r="B1078" s="18" t="s">
        <v>3792</v>
      </c>
      <c r="C1078" t="s">
        <v>3794</v>
      </c>
    </row>
    <row r="1079" spans="2:3" ht="24" customHeight="1" x14ac:dyDescent="0.25">
      <c r="B1079" s="19" t="s">
        <v>388</v>
      </c>
      <c r="C1079" s="11"/>
    </row>
    <row r="1080" spans="2:3" ht="24" customHeight="1" x14ac:dyDescent="0.25">
      <c r="B1080" s="23" t="s">
        <v>356</v>
      </c>
      <c r="C1080" s="11">
        <v>2289355.5299999998</v>
      </c>
    </row>
    <row r="1081" spans="2:3" ht="24" customHeight="1" x14ac:dyDescent="0.25">
      <c r="B1081" s="23" t="s">
        <v>361</v>
      </c>
      <c r="C1081" s="11">
        <v>2255379.36</v>
      </c>
    </row>
    <row r="1082" spans="2:3" ht="24" customHeight="1" x14ac:dyDescent="0.25">
      <c r="B1082" s="23" t="s">
        <v>378</v>
      </c>
      <c r="C1082" s="11">
        <v>2024771.32</v>
      </c>
    </row>
    <row r="1083" spans="2:3" ht="24" customHeight="1" x14ac:dyDescent="0.25">
      <c r="B1083" s="23" t="s">
        <v>358</v>
      </c>
      <c r="C1083" s="11">
        <v>1864874</v>
      </c>
    </row>
    <row r="1084" spans="2:3" ht="24" customHeight="1" x14ac:dyDescent="0.25">
      <c r="B1084" s="23" t="s">
        <v>363</v>
      </c>
      <c r="C1084" s="11">
        <v>1799237.88</v>
      </c>
    </row>
    <row r="1085" spans="2:3" ht="24" customHeight="1" x14ac:dyDescent="0.25">
      <c r="B1085" s="23" t="s">
        <v>367</v>
      </c>
      <c r="C1085" s="11">
        <v>1685503.23</v>
      </c>
    </row>
    <row r="1086" spans="2:3" ht="24" customHeight="1" x14ac:dyDescent="0.25">
      <c r="B1086" s="23" t="s">
        <v>338</v>
      </c>
      <c r="C1086" s="11">
        <v>1676263.41</v>
      </c>
    </row>
    <row r="1087" spans="2:3" ht="24" customHeight="1" x14ac:dyDescent="0.25">
      <c r="B1087" s="23" t="s">
        <v>372</v>
      </c>
      <c r="C1087" s="11">
        <v>1674602.96</v>
      </c>
    </row>
    <row r="1088" spans="2:3" ht="24" customHeight="1" x14ac:dyDescent="0.25">
      <c r="B1088" s="23" t="s">
        <v>352</v>
      </c>
      <c r="C1088" s="11">
        <v>1652433.42</v>
      </c>
    </row>
    <row r="1089" spans="2:3" ht="24" customHeight="1" x14ac:dyDescent="0.25">
      <c r="B1089" s="23" t="s">
        <v>349</v>
      </c>
      <c r="C1089" s="11">
        <v>987227.66</v>
      </c>
    </row>
    <row r="1090" spans="2:3" ht="24" customHeight="1" x14ac:dyDescent="0.25">
      <c r="B1090" s="23" t="s">
        <v>365</v>
      </c>
      <c r="C1090" s="11">
        <v>966366.08</v>
      </c>
    </row>
    <row r="1091" spans="2:3" ht="24" customHeight="1" x14ac:dyDescent="0.25">
      <c r="B1091" s="23" t="s">
        <v>331</v>
      </c>
      <c r="C1091" s="11">
        <v>797999.78</v>
      </c>
    </row>
    <row r="1092" spans="2:3" ht="24" customHeight="1" x14ac:dyDescent="0.25">
      <c r="B1092" s="23" t="s">
        <v>354</v>
      </c>
      <c r="C1092" s="11">
        <v>637045.1</v>
      </c>
    </row>
    <row r="1093" spans="2:3" ht="24" customHeight="1" x14ac:dyDescent="0.25">
      <c r="B1093" s="23" t="s">
        <v>340</v>
      </c>
      <c r="C1093" s="11">
        <v>554412</v>
      </c>
    </row>
    <row r="1094" spans="2:3" ht="24" customHeight="1" x14ac:dyDescent="0.25">
      <c r="B1094" s="23" t="s">
        <v>344</v>
      </c>
      <c r="C1094" s="11">
        <v>410961.65</v>
      </c>
    </row>
    <row r="1095" spans="2:3" ht="24" customHeight="1" x14ac:dyDescent="0.25">
      <c r="B1095" s="23" t="s">
        <v>376</v>
      </c>
      <c r="C1095" s="11">
        <v>337393.15</v>
      </c>
    </row>
    <row r="1096" spans="2:3" ht="24" customHeight="1" x14ac:dyDescent="0.25">
      <c r="B1096" s="23" t="s">
        <v>374</v>
      </c>
      <c r="C1096" s="11">
        <v>167947.96</v>
      </c>
    </row>
    <row r="1097" spans="2:3" ht="24" customHeight="1" x14ac:dyDescent="0.25">
      <c r="B1097" s="23" t="s">
        <v>346</v>
      </c>
      <c r="C1097" s="11">
        <v>160130.59</v>
      </c>
    </row>
    <row r="1098" spans="2:3" ht="24" customHeight="1" x14ac:dyDescent="0.25">
      <c r="B1098" s="23" t="s">
        <v>369</v>
      </c>
      <c r="C1098" s="11">
        <v>83264.73</v>
      </c>
    </row>
    <row r="1099" spans="2:3" ht="24" customHeight="1" x14ac:dyDescent="0.25">
      <c r="B1099" s="23" t="s">
        <v>342</v>
      </c>
      <c r="C1099" s="11">
        <v>33083.17</v>
      </c>
    </row>
    <row r="1100" spans="2:3" ht="24" customHeight="1" x14ac:dyDescent="0.25">
      <c r="B1100" s="23" t="s">
        <v>335</v>
      </c>
      <c r="C1100" s="11">
        <v>13676.07</v>
      </c>
    </row>
    <row r="1101" spans="2:3" ht="24" customHeight="1" x14ac:dyDescent="0.25">
      <c r="B1101" s="19" t="s">
        <v>390</v>
      </c>
      <c r="C1101" s="11"/>
    </row>
    <row r="1102" spans="2:3" ht="24" customHeight="1" x14ac:dyDescent="0.25">
      <c r="B1102" s="23" t="s">
        <v>365</v>
      </c>
      <c r="C1102" s="11">
        <v>2438622.86</v>
      </c>
    </row>
    <row r="1103" spans="2:3" ht="24" customHeight="1" x14ac:dyDescent="0.25">
      <c r="B1103" s="23" t="s">
        <v>367</v>
      </c>
      <c r="C1103" s="11">
        <v>2215801.88</v>
      </c>
    </row>
    <row r="1104" spans="2:3" ht="24" customHeight="1" x14ac:dyDescent="0.25">
      <c r="B1104" s="23" t="s">
        <v>372</v>
      </c>
      <c r="C1104" s="11">
        <v>2122594.02</v>
      </c>
    </row>
    <row r="1105" spans="2:3" ht="24" customHeight="1" x14ac:dyDescent="0.25">
      <c r="B1105" s="23" t="s">
        <v>378</v>
      </c>
      <c r="C1105" s="11">
        <v>1835408.12</v>
      </c>
    </row>
    <row r="1106" spans="2:3" ht="24" customHeight="1" x14ac:dyDescent="0.25">
      <c r="B1106" s="23" t="s">
        <v>356</v>
      </c>
      <c r="C1106" s="11">
        <v>1727985.16</v>
      </c>
    </row>
    <row r="1107" spans="2:3" ht="24" customHeight="1" x14ac:dyDescent="0.25">
      <c r="B1107" s="23" t="s">
        <v>363</v>
      </c>
      <c r="C1107" s="11">
        <v>1684249.04</v>
      </c>
    </row>
    <row r="1108" spans="2:3" ht="24" customHeight="1" x14ac:dyDescent="0.25">
      <c r="B1108" s="23" t="s">
        <v>361</v>
      </c>
      <c r="C1108" s="11">
        <v>1601417.96</v>
      </c>
    </row>
    <row r="1109" spans="2:3" ht="24" customHeight="1" x14ac:dyDescent="0.25">
      <c r="B1109" s="23" t="s">
        <v>352</v>
      </c>
      <c r="C1109" s="11">
        <v>1421855.03</v>
      </c>
    </row>
    <row r="1110" spans="2:3" ht="24" customHeight="1" x14ac:dyDescent="0.25">
      <c r="B1110" s="23" t="s">
        <v>338</v>
      </c>
      <c r="C1110" s="11">
        <v>1369700.02</v>
      </c>
    </row>
    <row r="1111" spans="2:3" ht="24" customHeight="1" x14ac:dyDescent="0.25">
      <c r="B1111" s="23" t="s">
        <v>358</v>
      </c>
      <c r="C1111" s="11">
        <v>1294533.4099999999</v>
      </c>
    </row>
    <row r="1112" spans="2:3" ht="24" customHeight="1" x14ac:dyDescent="0.25">
      <c r="B1112" s="23" t="s">
        <v>349</v>
      </c>
      <c r="C1112" s="11">
        <v>1257644.6299999999</v>
      </c>
    </row>
    <row r="1113" spans="2:3" ht="24" customHeight="1" x14ac:dyDescent="0.25">
      <c r="B1113" s="23" t="s">
        <v>331</v>
      </c>
      <c r="C1113" s="11">
        <v>965257.24</v>
      </c>
    </row>
    <row r="1114" spans="2:3" ht="24" customHeight="1" x14ac:dyDescent="0.25">
      <c r="B1114" s="23" t="s">
        <v>354</v>
      </c>
      <c r="C1114" s="11">
        <v>888416.79</v>
      </c>
    </row>
    <row r="1115" spans="2:3" ht="24" customHeight="1" x14ac:dyDescent="0.25">
      <c r="B1115" s="23" t="s">
        <v>376</v>
      </c>
      <c r="C1115" s="11">
        <v>648565.21</v>
      </c>
    </row>
    <row r="1116" spans="2:3" ht="24" customHeight="1" x14ac:dyDescent="0.25">
      <c r="B1116" s="23" t="s">
        <v>340</v>
      </c>
      <c r="C1116" s="11">
        <v>507748.99</v>
      </c>
    </row>
    <row r="1117" spans="2:3" ht="24" customHeight="1" x14ac:dyDescent="0.25">
      <c r="B1117" s="23" t="s">
        <v>344</v>
      </c>
      <c r="C1117" s="11">
        <v>496396.79999999999</v>
      </c>
    </row>
    <row r="1118" spans="2:3" ht="24" customHeight="1" x14ac:dyDescent="0.25">
      <c r="B1118" s="23" t="s">
        <v>374</v>
      </c>
      <c r="C1118" s="11">
        <v>193568.57</v>
      </c>
    </row>
    <row r="1119" spans="2:3" ht="24" customHeight="1" x14ac:dyDescent="0.25">
      <c r="B1119" s="23" t="s">
        <v>346</v>
      </c>
      <c r="C1119" s="11">
        <v>150678.12</v>
      </c>
    </row>
    <row r="1120" spans="2:3" ht="24" customHeight="1" x14ac:dyDescent="0.25">
      <c r="B1120" s="23" t="s">
        <v>369</v>
      </c>
      <c r="C1120" s="11">
        <v>111341.79</v>
      </c>
    </row>
    <row r="1121" spans="2:3" ht="24" customHeight="1" x14ac:dyDescent="0.25">
      <c r="B1121" s="23" t="s">
        <v>335</v>
      </c>
      <c r="C1121" s="11">
        <v>43567.41</v>
      </c>
    </row>
    <row r="1122" spans="2:3" ht="24" customHeight="1" x14ac:dyDescent="0.25">
      <c r="B1122" s="23" t="s">
        <v>342</v>
      </c>
      <c r="C1122" s="11">
        <v>42058.71</v>
      </c>
    </row>
    <row r="1123" spans="2:3" ht="24" customHeight="1" x14ac:dyDescent="0.25">
      <c r="B1123" s="19" t="s">
        <v>394</v>
      </c>
      <c r="C1123" s="11"/>
    </row>
    <row r="1124" spans="2:3" ht="24" customHeight="1" x14ac:dyDescent="0.25">
      <c r="B1124" s="23" t="s">
        <v>372</v>
      </c>
      <c r="C1124" s="11">
        <v>2568067.4300000002</v>
      </c>
    </row>
    <row r="1125" spans="2:3" ht="24" customHeight="1" x14ac:dyDescent="0.25">
      <c r="B1125" s="23" t="s">
        <v>365</v>
      </c>
      <c r="C1125" s="11">
        <v>2326783.61</v>
      </c>
    </row>
    <row r="1126" spans="2:3" ht="24" customHeight="1" x14ac:dyDescent="0.25">
      <c r="B1126" s="23" t="s">
        <v>361</v>
      </c>
      <c r="C1126" s="11">
        <v>2162993.38</v>
      </c>
    </row>
    <row r="1127" spans="2:3" ht="24" customHeight="1" x14ac:dyDescent="0.25">
      <c r="B1127" s="23" t="s">
        <v>356</v>
      </c>
      <c r="C1127" s="11">
        <v>1807041.02</v>
      </c>
    </row>
    <row r="1128" spans="2:3" ht="24" customHeight="1" x14ac:dyDescent="0.25">
      <c r="B1128" s="23" t="s">
        <v>367</v>
      </c>
      <c r="C1128" s="11">
        <v>1797657.2</v>
      </c>
    </row>
    <row r="1129" spans="2:3" ht="24" customHeight="1" x14ac:dyDescent="0.25">
      <c r="B1129" s="23" t="s">
        <v>338</v>
      </c>
      <c r="C1129" s="11">
        <v>1793998.67</v>
      </c>
    </row>
    <row r="1130" spans="2:3" ht="24" customHeight="1" x14ac:dyDescent="0.25">
      <c r="B1130" s="23" t="s">
        <v>363</v>
      </c>
      <c r="C1130" s="11">
        <v>1611756.92</v>
      </c>
    </row>
    <row r="1131" spans="2:3" ht="24" customHeight="1" x14ac:dyDescent="0.25">
      <c r="B1131" s="23" t="s">
        <v>358</v>
      </c>
      <c r="C1131" s="11">
        <v>1605798.82</v>
      </c>
    </row>
    <row r="1132" spans="2:3" ht="24" customHeight="1" x14ac:dyDescent="0.25">
      <c r="B1132" s="23" t="s">
        <v>352</v>
      </c>
      <c r="C1132" s="11">
        <v>1572305.78</v>
      </c>
    </row>
    <row r="1133" spans="2:3" ht="24" customHeight="1" x14ac:dyDescent="0.25">
      <c r="B1133" s="23" t="s">
        <v>378</v>
      </c>
      <c r="C1133" s="11">
        <v>1458147.2</v>
      </c>
    </row>
    <row r="1134" spans="2:3" ht="24" customHeight="1" x14ac:dyDescent="0.25">
      <c r="B1134" s="23" t="s">
        <v>349</v>
      </c>
      <c r="C1134" s="11">
        <v>1093134.53</v>
      </c>
    </row>
    <row r="1135" spans="2:3" ht="24" customHeight="1" x14ac:dyDescent="0.25">
      <c r="B1135" s="23" t="s">
        <v>331</v>
      </c>
      <c r="C1135" s="11">
        <v>996828.09</v>
      </c>
    </row>
    <row r="1136" spans="2:3" ht="24" customHeight="1" x14ac:dyDescent="0.25">
      <c r="B1136" s="23" t="s">
        <v>340</v>
      </c>
      <c r="C1136" s="11">
        <v>836700.11</v>
      </c>
    </row>
    <row r="1137" spans="2:3" ht="24" customHeight="1" x14ac:dyDescent="0.25">
      <c r="B1137" s="23" t="s">
        <v>354</v>
      </c>
      <c r="C1137" s="11">
        <v>596517.43999999994</v>
      </c>
    </row>
    <row r="1138" spans="2:3" ht="24" customHeight="1" x14ac:dyDescent="0.25">
      <c r="B1138" s="23" t="s">
        <v>344</v>
      </c>
      <c r="C1138" s="11">
        <v>316394.90999999997</v>
      </c>
    </row>
    <row r="1139" spans="2:3" ht="24" customHeight="1" x14ac:dyDescent="0.25">
      <c r="B1139" s="23" t="s">
        <v>376</v>
      </c>
      <c r="C1139" s="11">
        <v>235112.78</v>
      </c>
    </row>
    <row r="1140" spans="2:3" ht="24" customHeight="1" x14ac:dyDescent="0.25">
      <c r="B1140" s="23" t="s">
        <v>374</v>
      </c>
      <c r="C1140" s="11">
        <v>149554.14000000001</v>
      </c>
    </row>
    <row r="1141" spans="2:3" ht="24" customHeight="1" x14ac:dyDescent="0.25">
      <c r="B1141" s="23" t="s">
        <v>346</v>
      </c>
      <c r="C1141" s="11">
        <v>122414.28</v>
      </c>
    </row>
    <row r="1142" spans="2:3" ht="24" customHeight="1" x14ac:dyDescent="0.25">
      <c r="B1142" s="23" t="s">
        <v>369</v>
      </c>
      <c r="C1142" s="11">
        <v>101371.17</v>
      </c>
    </row>
    <row r="1143" spans="2:3" ht="24" customHeight="1" x14ac:dyDescent="0.25">
      <c r="B1143" s="23" t="s">
        <v>342</v>
      </c>
      <c r="C1143" s="11">
        <v>39394.68</v>
      </c>
    </row>
    <row r="1144" spans="2:3" ht="24" customHeight="1" x14ac:dyDescent="0.25">
      <c r="B1144" s="23" t="s">
        <v>335</v>
      </c>
      <c r="C1144" s="11">
        <v>31909.72</v>
      </c>
    </row>
    <row r="1145" spans="2:3" ht="24" customHeight="1" x14ac:dyDescent="0.25">
      <c r="B1145" s="19" t="s">
        <v>386</v>
      </c>
      <c r="C1145" s="11"/>
    </row>
    <row r="1146" spans="2:3" ht="24" customHeight="1" x14ac:dyDescent="0.25">
      <c r="B1146" s="23" t="s">
        <v>372</v>
      </c>
      <c r="C1146" s="11">
        <v>2104987.88</v>
      </c>
    </row>
    <row r="1147" spans="2:3" ht="24" customHeight="1" x14ac:dyDescent="0.25">
      <c r="B1147" s="23" t="s">
        <v>378</v>
      </c>
      <c r="C1147" s="11">
        <v>2091105.12</v>
      </c>
    </row>
    <row r="1148" spans="2:3" ht="24" customHeight="1" x14ac:dyDescent="0.25">
      <c r="B1148" s="23" t="s">
        <v>367</v>
      </c>
      <c r="C1148" s="11">
        <v>1973754.36</v>
      </c>
    </row>
    <row r="1149" spans="2:3" ht="24" customHeight="1" x14ac:dyDescent="0.25">
      <c r="B1149" s="23" t="s">
        <v>363</v>
      </c>
      <c r="C1149" s="11">
        <v>1930009.42</v>
      </c>
    </row>
    <row r="1150" spans="2:3" ht="24" customHeight="1" x14ac:dyDescent="0.25">
      <c r="B1150" s="23" t="s">
        <v>356</v>
      </c>
      <c r="C1150" s="11">
        <v>1897825.38</v>
      </c>
    </row>
    <row r="1151" spans="2:3" ht="24" customHeight="1" x14ac:dyDescent="0.25">
      <c r="B1151" s="23" t="s">
        <v>365</v>
      </c>
      <c r="C1151" s="11">
        <v>1848189.19</v>
      </c>
    </row>
    <row r="1152" spans="2:3" ht="24" customHeight="1" x14ac:dyDescent="0.25">
      <c r="B1152" s="23" t="s">
        <v>352</v>
      </c>
      <c r="C1152" s="11">
        <v>1563895.65</v>
      </c>
    </row>
    <row r="1153" spans="2:3" ht="24" customHeight="1" x14ac:dyDescent="0.25">
      <c r="B1153" s="23" t="s">
        <v>338</v>
      </c>
      <c r="C1153" s="11">
        <v>1515790.08</v>
      </c>
    </row>
    <row r="1154" spans="2:3" ht="24" customHeight="1" x14ac:dyDescent="0.25">
      <c r="B1154" s="23" t="s">
        <v>361</v>
      </c>
      <c r="C1154" s="11">
        <v>1268696.3600000001</v>
      </c>
    </row>
    <row r="1155" spans="2:3" ht="24" customHeight="1" x14ac:dyDescent="0.25">
      <c r="B1155" s="23" t="s">
        <v>331</v>
      </c>
      <c r="C1155" s="11">
        <v>1210285.2</v>
      </c>
    </row>
    <row r="1156" spans="2:3" ht="24" customHeight="1" x14ac:dyDescent="0.25">
      <c r="B1156" s="23" t="s">
        <v>349</v>
      </c>
      <c r="C1156" s="11">
        <v>817468.96</v>
      </c>
    </row>
    <row r="1157" spans="2:3" ht="24" customHeight="1" x14ac:dyDescent="0.25">
      <c r="B1157" s="23" t="s">
        <v>358</v>
      </c>
      <c r="C1157" s="11">
        <v>766728.16</v>
      </c>
    </row>
    <row r="1158" spans="2:3" ht="24" customHeight="1" x14ac:dyDescent="0.25">
      <c r="B1158" s="23" t="s">
        <v>340</v>
      </c>
      <c r="C1158" s="11">
        <v>494812.71</v>
      </c>
    </row>
    <row r="1159" spans="2:3" ht="24" customHeight="1" x14ac:dyDescent="0.25">
      <c r="B1159" s="23" t="s">
        <v>354</v>
      </c>
      <c r="C1159" s="11">
        <v>378446.6</v>
      </c>
    </row>
    <row r="1160" spans="2:3" ht="24" customHeight="1" x14ac:dyDescent="0.25">
      <c r="B1160" s="23" t="s">
        <v>376</v>
      </c>
      <c r="C1160" s="11">
        <v>336572.28</v>
      </c>
    </row>
    <row r="1161" spans="2:3" ht="24" customHeight="1" x14ac:dyDescent="0.25">
      <c r="B1161" s="23" t="s">
        <v>374</v>
      </c>
      <c r="C1161" s="11">
        <v>217919.98</v>
      </c>
    </row>
    <row r="1162" spans="2:3" ht="24" customHeight="1" x14ac:dyDescent="0.25">
      <c r="B1162" s="23" t="s">
        <v>344</v>
      </c>
      <c r="C1162" s="11">
        <v>145521.4</v>
      </c>
    </row>
    <row r="1163" spans="2:3" ht="24" customHeight="1" x14ac:dyDescent="0.25">
      <c r="B1163" s="23" t="s">
        <v>346</v>
      </c>
      <c r="C1163" s="11">
        <v>80580.05</v>
      </c>
    </row>
    <row r="1164" spans="2:3" ht="24" customHeight="1" x14ac:dyDescent="0.25">
      <c r="B1164" s="23" t="s">
        <v>369</v>
      </c>
      <c r="C1164" s="11">
        <v>73869.83</v>
      </c>
    </row>
    <row r="1165" spans="2:3" ht="24" customHeight="1" x14ac:dyDescent="0.25">
      <c r="B1165" s="23" t="s">
        <v>342</v>
      </c>
      <c r="C1165" s="11">
        <v>52741.71</v>
      </c>
    </row>
    <row r="1166" spans="2:3" ht="24" customHeight="1" x14ac:dyDescent="0.25">
      <c r="B1166" s="23" t="s">
        <v>335</v>
      </c>
      <c r="C1166" s="11">
        <v>32626.65</v>
      </c>
    </row>
    <row r="1167" spans="2:3" ht="24" customHeight="1" x14ac:dyDescent="0.25">
      <c r="B1167" s="19" t="s">
        <v>392</v>
      </c>
      <c r="C1167" s="11"/>
    </row>
    <row r="1168" spans="2:3" ht="24" customHeight="1" x14ac:dyDescent="0.25">
      <c r="B1168" s="23" t="s">
        <v>356</v>
      </c>
      <c r="C1168" s="11">
        <v>1988609.69</v>
      </c>
    </row>
    <row r="1169" spans="2:3" ht="24" customHeight="1" x14ac:dyDescent="0.25">
      <c r="B1169" s="23" t="s">
        <v>372</v>
      </c>
      <c r="C1169" s="11">
        <v>1818464.91</v>
      </c>
    </row>
    <row r="1170" spans="2:3" ht="24" customHeight="1" x14ac:dyDescent="0.25">
      <c r="B1170" s="23" t="s">
        <v>367</v>
      </c>
      <c r="C1170" s="11">
        <v>1731030.11</v>
      </c>
    </row>
    <row r="1171" spans="2:3" ht="24" customHeight="1" x14ac:dyDescent="0.25">
      <c r="B1171" s="23" t="s">
        <v>378</v>
      </c>
      <c r="C1171" s="11">
        <v>1723917.81</v>
      </c>
    </row>
    <row r="1172" spans="2:3" ht="24" customHeight="1" x14ac:dyDescent="0.25">
      <c r="B1172" s="23" t="s">
        <v>365</v>
      </c>
      <c r="C1172" s="11">
        <v>1662351.94</v>
      </c>
    </row>
    <row r="1173" spans="2:3" ht="24" customHeight="1" x14ac:dyDescent="0.25">
      <c r="B1173" s="23" t="s">
        <v>361</v>
      </c>
      <c r="C1173" s="11">
        <v>1452679.34</v>
      </c>
    </row>
    <row r="1174" spans="2:3" ht="24" customHeight="1" x14ac:dyDescent="0.25">
      <c r="B1174" s="23" t="s">
        <v>363</v>
      </c>
      <c r="C1174" s="11">
        <v>1441870.43</v>
      </c>
    </row>
    <row r="1175" spans="2:3" ht="24" customHeight="1" x14ac:dyDescent="0.25">
      <c r="B1175" s="23" t="s">
        <v>331</v>
      </c>
      <c r="C1175" s="11">
        <v>1370302.8</v>
      </c>
    </row>
    <row r="1176" spans="2:3" ht="24" customHeight="1" x14ac:dyDescent="0.25">
      <c r="B1176" s="23" t="s">
        <v>358</v>
      </c>
      <c r="C1176" s="11">
        <v>1369305.8</v>
      </c>
    </row>
    <row r="1177" spans="2:3" ht="24" customHeight="1" x14ac:dyDescent="0.25">
      <c r="B1177" s="23" t="s">
        <v>338</v>
      </c>
      <c r="C1177" s="11">
        <v>1345306.92</v>
      </c>
    </row>
    <row r="1178" spans="2:3" ht="24" customHeight="1" x14ac:dyDescent="0.25">
      <c r="B1178" s="23" t="s">
        <v>352</v>
      </c>
      <c r="C1178" s="11">
        <v>1221780.18</v>
      </c>
    </row>
    <row r="1179" spans="2:3" ht="24" customHeight="1" x14ac:dyDescent="0.25">
      <c r="B1179" s="23" t="s">
        <v>349</v>
      </c>
      <c r="C1179" s="11">
        <v>998203.29</v>
      </c>
    </row>
    <row r="1180" spans="2:3" ht="24" customHeight="1" x14ac:dyDescent="0.25">
      <c r="B1180" s="23" t="s">
        <v>340</v>
      </c>
      <c r="C1180" s="11">
        <v>479104.37</v>
      </c>
    </row>
    <row r="1181" spans="2:3" ht="24" customHeight="1" x14ac:dyDescent="0.25">
      <c r="B1181" s="23" t="s">
        <v>354</v>
      </c>
      <c r="C1181" s="11">
        <v>422792.08</v>
      </c>
    </row>
    <row r="1182" spans="2:3" ht="24" customHeight="1" x14ac:dyDescent="0.25">
      <c r="B1182" s="23" t="s">
        <v>376</v>
      </c>
      <c r="C1182" s="11">
        <v>317144.15000000002</v>
      </c>
    </row>
    <row r="1183" spans="2:3" ht="24" customHeight="1" x14ac:dyDescent="0.25">
      <c r="B1183" s="23" t="s">
        <v>344</v>
      </c>
      <c r="C1183" s="11">
        <v>259134.51</v>
      </c>
    </row>
    <row r="1184" spans="2:3" ht="24" customHeight="1" x14ac:dyDescent="0.25">
      <c r="B1184" s="23" t="s">
        <v>374</v>
      </c>
      <c r="C1184" s="11">
        <v>170961.82</v>
      </c>
    </row>
    <row r="1185" spans="2:3" ht="24" customHeight="1" x14ac:dyDescent="0.25">
      <c r="B1185" s="23" t="s">
        <v>346</v>
      </c>
      <c r="C1185" s="11">
        <v>158805.28</v>
      </c>
    </row>
    <row r="1186" spans="2:3" ht="24" customHeight="1" x14ac:dyDescent="0.25">
      <c r="B1186" s="23" t="s">
        <v>369</v>
      </c>
      <c r="C1186" s="11">
        <v>75480.44</v>
      </c>
    </row>
    <row r="1187" spans="2:3" ht="24" customHeight="1" x14ac:dyDescent="0.25">
      <c r="B1187" s="23" t="s">
        <v>342</v>
      </c>
      <c r="C1187" s="11">
        <v>26176.78</v>
      </c>
    </row>
    <row r="1188" spans="2:3" ht="24" customHeight="1" x14ac:dyDescent="0.25">
      <c r="B1188" s="23" t="s">
        <v>335</v>
      </c>
      <c r="C1188" s="11">
        <v>19712.759999999998</v>
      </c>
    </row>
    <row r="1189" spans="2:3" ht="24" customHeight="1" x14ac:dyDescent="0.25">
      <c r="B1189" s="19" t="s">
        <v>399</v>
      </c>
      <c r="C1189" s="11"/>
    </row>
    <row r="1190" spans="2:3" ht="24" customHeight="1" x14ac:dyDescent="0.25">
      <c r="B1190" s="23" t="s">
        <v>356</v>
      </c>
      <c r="C1190" s="11">
        <v>2964181.31</v>
      </c>
    </row>
    <row r="1191" spans="2:3" ht="24" customHeight="1" x14ac:dyDescent="0.25">
      <c r="B1191" s="23" t="s">
        <v>372</v>
      </c>
      <c r="C1191" s="11">
        <v>2467249.33</v>
      </c>
    </row>
    <row r="1192" spans="2:3" ht="24" customHeight="1" x14ac:dyDescent="0.25">
      <c r="B1192" s="23" t="s">
        <v>378</v>
      </c>
      <c r="C1192" s="11">
        <v>2341348.84</v>
      </c>
    </row>
    <row r="1193" spans="2:3" ht="24" customHeight="1" x14ac:dyDescent="0.25">
      <c r="B1193" s="23" t="s">
        <v>352</v>
      </c>
      <c r="C1193" s="11">
        <v>2011773.07</v>
      </c>
    </row>
    <row r="1194" spans="2:3" ht="24" customHeight="1" x14ac:dyDescent="0.25">
      <c r="B1194" s="23" t="s">
        <v>338</v>
      </c>
      <c r="C1194" s="11">
        <v>2003840.18</v>
      </c>
    </row>
    <row r="1195" spans="2:3" ht="24" customHeight="1" x14ac:dyDescent="0.25">
      <c r="B1195" s="23" t="s">
        <v>367</v>
      </c>
      <c r="C1195" s="11">
        <v>1836144.59</v>
      </c>
    </row>
    <row r="1196" spans="2:3" ht="24" customHeight="1" x14ac:dyDescent="0.25">
      <c r="B1196" s="23" t="s">
        <v>363</v>
      </c>
      <c r="C1196" s="11">
        <v>1670720.83</v>
      </c>
    </row>
    <row r="1197" spans="2:3" ht="24" customHeight="1" x14ac:dyDescent="0.25">
      <c r="B1197" s="23" t="s">
        <v>361</v>
      </c>
      <c r="C1197" s="11">
        <v>1477469.19</v>
      </c>
    </row>
    <row r="1198" spans="2:3" ht="24" customHeight="1" x14ac:dyDescent="0.25">
      <c r="B1198" s="23" t="s">
        <v>331</v>
      </c>
      <c r="C1198" s="11">
        <v>1397843.13</v>
      </c>
    </row>
    <row r="1199" spans="2:3" ht="24" customHeight="1" x14ac:dyDescent="0.25">
      <c r="B1199" s="23" t="s">
        <v>365</v>
      </c>
      <c r="C1199" s="11">
        <v>1387620.31</v>
      </c>
    </row>
    <row r="1200" spans="2:3" ht="24" customHeight="1" x14ac:dyDescent="0.25">
      <c r="B1200" s="23" t="s">
        <v>349</v>
      </c>
      <c r="C1200" s="11">
        <v>1206946.1000000001</v>
      </c>
    </row>
    <row r="1201" spans="2:3" ht="24" customHeight="1" x14ac:dyDescent="0.25">
      <c r="B1201" s="23" t="s">
        <v>358</v>
      </c>
      <c r="C1201" s="11">
        <v>1069021.51</v>
      </c>
    </row>
    <row r="1202" spans="2:3" ht="24" customHeight="1" x14ac:dyDescent="0.25">
      <c r="B1202" s="23" t="s">
        <v>354</v>
      </c>
      <c r="C1202" s="11">
        <v>646136.67000000004</v>
      </c>
    </row>
    <row r="1203" spans="2:3" ht="24" customHeight="1" x14ac:dyDescent="0.25">
      <c r="B1203" s="23" t="s">
        <v>340</v>
      </c>
      <c r="C1203" s="11">
        <v>473560.25</v>
      </c>
    </row>
    <row r="1204" spans="2:3" ht="24" customHeight="1" x14ac:dyDescent="0.25">
      <c r="B1204" s="23" t="s">
        <v>376</v>
      </c>
      <c r="C1204" s="11">
        <v>396244.42</v>
      </c>
    </row>
    <row r="1205" spans="2:3" ht="24" customHeight="1" x14ac:dyDescent="0.25">
      <c r="B1205" s="23" t="s">
        <v>344</v>
      </c>
      <c r="C1205" s="11">
        <v>274741.44</v>
      </c>
    </row>
    <row r="1206" spans="2:3" ht="24" customHeight="1" x14ac:dyDescent="0.25">
      <c r="B1206" s="23" t="s">
        <v>346</v>
      </c>
      <c r="C1206" s="11">
        <v>157302.57999999999</v>
      </c>
    </row>
    <row r="1207" spans="2:3" ht="24" customHeight="1" x14ac:dyDescent="0.25">
      <c r="B1207" s="23" t="s">
        <v>374</v>
      </c>
      <c r="C1207" s="11">
        <v>152234.9</v>
      </c>
    </row>
    <row r="1208" spans="2:3" ht="24" customHeight="1" x14ac:dyDescent="0.25">
      <c r="B1208" s="23" t="s">
        <v>369</v>
      </c>
      <c r="C1208" s="11">
        <v>82298.42</v>
      </c>
    </row>
    <row r="1209" spans="2:3" ht="24" customHeight="1" x14ac:dyDescent="0.25">
      <c r="B1209" s="23" t="s">
        <v>342</v>
      </c>
      <c r="C1209" s="11">
        <v>35509.599999999999</v>
      </c>
    </row>
    <row r="1210" spans="2:3" ht="24" customHeight="1" x14ac:dyDescent="0.25">
      <c r="B1210" s="23" t="s">
        <v>335</v>
      </c>
      <c r="C1210" s="11">
        <v>33059.800000000003</v>
      </c>
    </row>
    <row r="1211" spans="2:3" ht="24" customHeight="1" x14ac:dyDescent="0.25">
      <c r="B1211" s="19" t="s">
        <v>396</v>
      </c>
      <c r="C1211" s="11"/>
    </row>
    <row r="1212" spans="2:3" ht="24" customHeight="1" x14ac:dyDescent="0.25">
      <c r="B1212" s="23" t="s">
        <v>367</v>
      </c>
      <c r="C1212" s="11">
        <v>2657039.8199999998</v>
      </c>
    </row>
    <row r="1213" spans="2:3" ht="24" customHeight="1" x14ac:dyDescent="0.25">
      <c r="B1213" s="23" t="s">
        <v>378</v>
      </c>
      <c r="C1213" s="11">
        <v>2109245.04</v>
      </c>
    </row>
    <row r="1214" spans="2:3" ht="24" customHeight="1" x14ac:dyDescent="0.25">
      <c r="B1214" s="23" t="s">
        <v>356</v>
      </c>
      <c r="C1214" s="11">
        <v>2070748</v>
      </c>
    </row>
    <row r="1215" spans="2:3" ht="24" customHeight="1" x14ac:dyDescent="0.25">
      <c r="B1215" s="23" t="s">
        <v>352</v>
      </c>
      <c r="C1215" s="11">
        <v>1939288.64</v>
      </c>
    </row>
    <row r="1216" spans="2:3" ht="24" customHeight="1" x14ac:dyDescent="0.25">
      <c r="B1216" s="23" t="s">
        <v>365</v>
      </c>
      <c r="C1216" s="11">
        <v>1904196.39</v>
      </c>
    </row>
    <row r="1217" spans="2:3" ht="24" customHeight="1" x14ac:dyDescent="0.25">
      <c r="B1217" s="23" t="s">
        <v>372</v>
      </c>
      <c r="C1217" s="11">
        <v>1767987.03</v>
      </c>
    </row>
    <row r="1218" spans="2:3" ht="24" customHeight="1" x14ac:dyDescent="0.25">
      <c r="B1218" s="23" t="s">
        <v>338</v>
      </c>
      <c r="C1218" s="11">
        <v>1609904.66</v>
      </c>
    </row>
    <row r="1219" spans="2:3" ht="24" customHeight="1" x14ac:dyDescent="0.25">
      <c r="B1219" s="23" t="s">
        <v>363</v>
      </c>
      <c r="C1219" s="11">
        <v>1374547.56</v>
      </c>
    </row>
    <row r="1220" spans="2:3" ht="24" customHeight="1" x14ac:dyDescent="0.25">
      <c r="B1220" s="23" t="s">
        <v>361</v>
      </c>
      <c r="C1220" s="11">
        <v>1141568.06</v>
      </c>
    </row>
    <row r="1221" spans="2:3" ht="24" customHeight="1" x14ac:dyDescent="0.25">
      <c r="B1221" s="23" t="s">
        <v>358</v>
      </c>
      <c r="C1221" s="11">
        <v>1099184.76</v>
      </c>
    </row>
    <row r="1222" spans="2:3" ht="24" customHeight="1" x14ac:dyDescent="0.25">
      <c r="B1222" s="23" t="s">
        <v>349</v>
      </c>
      <c r="C1222" s="11">
        <v>770132.4</v>
      </c>
    </row>
    <row r="1223" spans="2:3" ht="24" customHeight="1" x14ac:dyDescent="0.25">
      <c r="B1223" s="23" t="s">
        <v>340</v>
      </c>
      <c r="C1223" s="11">
        <v>656516.21</v>
      </c>
    </row>
    <row r="1224" spans="2:3" ht="24" customHeight="1" x14ac:dyDescent="0.25">
      <c r="B1224" s="23" t="s">
        <v>331</v>
      </c>
      <c r="C1224" s="11">
        <v>632613.4</v>
      </c>
    </row>
    <row r="1225" spans="2:3" ht="24" customHeight="1" x14ac:dyDescent="0.25">
      <c r="B1225" s="23" t="s">
        <v>354</v>
      </c>
      <c r="C1225" s="11">
        <v>531675.26</v>
      </c>
    </row>
    <row r="1226" spans="2:3" ht="24" customHeight="1" x14ac:dyDescent="0.25">
      <c r="B1226" s="23" t="s">
        <v>376</v>
      </c>
      <c r="C1226" s="11">
        <v>498837.46</v>
      </c>
    </row>
    <row r="1227" spans="2:3" ht="24" customHeight="1" x14ac:dyDescent="0.25">
      <c r="B1227" s="23" t="s">
        <v>344</v>
      </c>
      <c r="C1227" s="11">
        <v>199677.93</v>
      </c>
    </row>
    <row r="1228" spans="2:3" ht="24" customHeight="1" x14ac:dyDescent="0.25">
      <c r="B1228" s="23" t="s">
        <v>346</v>
      </c>
      <c r="C1228" s="11">
        <v>179972.63</v>
      </c>
    </row>
    <row r="1229" spans="2:3" ht="24" customHeight="1" x14ac:dyDescent="0.25">
      <c r="B1229" s="23" t="s">
        <v>374</v>
      </c>
      <c r="C1229" s="11">
        <v>121264.17</v>
      </c>
    </row>
    <row r="1230" spans="2:3" ht="24" customHeight="1" x14ac:dyDescent="0.25">
      <c r="B1230" s="23" t="s">
        <v>369</v>
      </c>
      <c r="C1230" s="11">
        <v>48423.47</v>
      </c>
    </row>
    <row r="1231" spans="2:3" ht="24" customHeight="1" x14ac:dyDescent="0.25">
      <c r="B1231" s="23" t="s">
        <v>335</v>
      </c>
      <c r="C1231" s="11">
        <v>28364.3</v>
      </c>
    </row>
    <row r="1232" spans="2:3" ht="24" customHeight="1" x14ac:dyDescent="0.25">
      <c r="B1232" s="23" t="s">
        <v>342</v>
      </c>
      <c r="C1232" s="11">
        <v>24598.95</v>
      </c>
    </row>
    <row r="1233" spans="2:3" ht="24" customHeight="1" x14ac:dyDescent="0.25">
      <c r="B1233" s="19" t="s">
        <v>383</v>
      </c>
      <c r="C1233" s="11"/>
    </row>
    <row r="1234" spans="2:3" ht="24" customHeight="1" x14ac:dyDescent="0.25">
      <c r="B1234" s="23" t="s">
        <v>352</v>
      </c>
      <c r="C1234" s="11">
        <v>1904503.05</v>
      </c>
    </row>
    <row r="1235" spans="2:3" ht="24" customHeight="1" x14ac:dyDescent="0.25">
      <c r="B1235" s="23" t="s">
        <v>367</v>
      </c>
      <c r="C1235" s="11">
        <v>1902104.13</v>
      </c>
    </row>
    <row r="1236" spans="2:3" ht="24" customHeight="1" x14ac:dyDescent="0.25">
      <c r="B1236" s="23" t="s">
        <v>378</v>
      </c>
      <c r="C1236" s="11">
        <v>1888313.66</v>
      </c>
    </row>
    <row r="1237" spans="2:3" ht="24" customHeight="1" x14ac:dyDescent="0.25">
      <c r="B1237" s="23" t="s">
        <v>361</v>
      </c>
      <c r="C1237" s="11">
        <v>1849528.62</v>
      </c>
    </row>
    <row r="1238" spans="2:3" ht="24" customHeight="1" x14ac:dyDescent="0.25">
      <c r="B1238" s="23" t="s">
        <v>365</v>
      </c>
      <c r="C1238" s="11">
        <v>1819752.31</v>
      </c>
    </row>
    <row r="1239" spans="2:3" ht="24" customHeight="1" x14ac:dyDescent="0.25">
      <c r="B1239" s="23" t="s">
        <v>349</v>
      </c>
      <c r="C1239" s="11">
        <v>1584123.97</v>
      </c>
    </row>
    <row r="1240" spans="2:3" ht="24" customHeight="1" x14ac:dyDescent="0.25">
      <c r="B1240" s="23" t="s">
        <v>358</v>
      </c>
      <c r="C1240" s="11">
        <v>1555273.76</v>
      </c>
    </row>
    <row r="1241" spans="2:3" ht="24" customHeight="1" x14ac:dyDescent="0.25">
      <c r="B1241" s="23" t="s">
        <v>372</v>
      </c>
      <c r="C1241" s="11">
        <v>1535788.77</v>
      </c>
    </row>
    <row r="1242" spans="2:3" ht="24" customHeight="1" x14ac:dyDescent="0.25">
      <c r="B1242" s="23" t="s">
        <v>356</v>
      </c>
      <c r="C1242" s="11">
        <v>1495780.38</v>
      </c>
    </row>
    <row r="1243" spans="2:3" ht="24" customHeight="1" x14ac:dyDescent="0.25">
      <c r="B1243" s="23" t="s">
        <v>363</v>
      </c>
      <c r="C1243" s="11">
        <v>1429469.68</v>
      </c>
    </row>
    <row r="1244" spans="2:3" ht="24" customHeight="1" x14ac:dyDescent="0.25">
      <c r="B1244" s="23" t="s">
        <v>338</v>
      </c>
      <c r="C1244" s="11">
        <v>1051358.3999999999</v>
      </c>
    </row>
    <row r="1245" spans="2:3" ht="24" customHeight="1" x14ac:dyDescent="0.25">
      <c r="B1245" s="23" t="s">
        <v>331</v>
      </c>
      <c r="C1245" s="11">
        <v>1023898.21</v>
      </c>
    </row>
    <row r="1246" spans="2:3" ht="24" customHeight="1" x14ac:dyDescent="0.25">
      <c r="B1246" s="23" t="s">
        <v>354</v>
      </c>
      <c r="C1246" s="11">
        <v>782176.4</v>
      </c>
    </row>
    <row r="1247" spans="2:3" ht="24" customHeight="1" x14ac:dyDescent="0.25">
      <c r="B1247" s="23" t="s">
        <v>340</v>
      </c>
      <c r="C1247" s="11">
        <v>617707.37</v>
      </c>
    </row>
    <row r="1248" spans="2:3" ht="24" customHeight="1" x14ac:dyDescent="0.25">
      <c r="B1248" s="23" t="s">
        <v>376</v>
      </c>
      <c r="C1248" s="11">
        <v>500206.72</v>
      </c>
    </row>
    <row r="1249" spans="2:3" ht="24" customHeight="1" x14ac:dyDescent="0.25">
      <c r="B1249" s="23" t="s">
        <v>344</v>
      </c>
      <c r="C1249" s="11">
        <v>381178.53</v>
      </c>
    </row>
    <row r="1250" spans="2:3" ht="24" customHeight="1" x14ac:dyDescent="0.25">
      <c r="B1250" s="23" t="s">
        <v>374</v>
      </c>
      <c r="C1250" s="11">
        <v>153582.38</v>
      </c>
    </row>
    <row r="1251" spans="2:3" ht="24" customHeight="1" x14ac:dyDescent="0.25">
      <c r="B1251" s="23" t="s">
        <v>369</v>
      </c>
      <c r="C1251" s="11">
        <v>120767.59</v>
      </c>
    </row>
    <row r="1252" spans="2:3" ht="24" customHeight="1" x14ac:dyDescent="0.25">
      <c r="B1252" s="23" t="s">
        <v>346</v>
      </c>
      <c r="C1252" s="11">
        <v>109187.86</v>
      </c>
    </row>
    <row r="1253" spans="2:3" ht="24" customHeight="1" x14ac:dyDescent="0.25">
      <c r="B1253" s="23" t="s">
        <v>342</v>
      </c>
      <c r="C1253" s="11">
        <v>43429.74</v>
      </c>
    </row>
    <row r="1254" spans="2:3" ht="24" customHeight="1" x14ac:dyDescent="0.25">
      <c r="B1254" s="23" t="s">
        <v>335</v>
      </c>
      <c r="C1254" s="11">
        <v>29319.34</v>
      </c>
    </row>
    <row r="1255" spans="2:3" ht="24" customHeight="1" x14ac:dyDescent="0.25">
      <c r="B1255" s="19" t="s">
        <v>3793</v>
      </c>
      <c r="C1255" s="11">
        <v>176396668.55000001</v>
      </c>
    </row>
  </sheetData>
  <mergeCells count="39">
    <mergeCell ref="G183:I183"/>
    <mergeCell ref="G184:I184"/>
    <mergeCell ref="M290:N290"/>
    <mergeCell ref="B179:F179"/>
    <mergeCell ref="B164:F164"/>
    <mergeCell ref="G197:I197"/>
    <mergeCell ref="G198:I198"/>
    <mergeCell ref="G210:I210"/>
    <mergeCell ref="G211:I211"/>
    <mergeCell ref="G224:I224"/>
    <mergeCell ref="G225:I225"/>
    <mergeCell ref="B234:E234"/>
    <mergeCell ref="B262:D262"/>
    <mergeCell ref="B126:D126"/>
    <mergeCell ref="B155:C155"/>
    <mergeCell ref="B110:E110"/>
    <mergeCell ref="B71:C71"/>
    <mergeCell ref="B103:D103"/>
    <mergeCell ref="B92:D92"/>
    <mergeCell ref="B65:D65"/>
    <mergeCell ref="B5:C5"/>
    <mergeCell ref="B14:C14"/>
    <mergeCell ref="B23:C23"/>
    <mergeCell ref="B37:C37"/>
    <mergeCell ref="B51:C51"/>
    <mergeCell ref="E593:F593"/>
    <mergeCell ref="E290:F290"/>
    <mergeCell ref="B742:C742"/>
    <mergeCell ref="B767:C767"/>
    <mergeCell ref="B735:L735"/>
    <mergeCell ref="B290:C290"/>
    <mergeCell ref="B593:C593"/>
    <mergeCell ref="B716:C716"/>
    <mergeCell ref="B958:D958"/>
    <mergeCell ref="B997:D997"/>
    <mergeCell ref="B1056:C1056"/>
    <mergeCell ref="B1077:C1077"/>
    <mergeCell ref="B774:D774"/>
    <mergeCell ref="B803:D803"/>
  </mergeCells>
  <pageMargins left="0.7" right="0.7" top="0.75" bottom="0.75" header="0.3" footer="0.3"/>
  <pageSetup orientation="portrait" r:id="rId37"/>
  <drawing r:id="rId38"/>
  <extLst>
    <ext xmlns:x14="http://schemas.microsoft.com/office/spreadsheetml/2009/9/main" uri="{A8765BA9-456A-4dab-B4F3-ACF838C121DE}">
      <x14:slicerList>
        <x14:slicer r:id="rId39"/>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E1491-DA37-4473-A49B-E1DF46EEA527}">
  <dimension ref="A1"/>
  <sheetViews>
    <sheetView showGridLines="0" topLeftCell="A3" zoomScale="70" zoomScaleNormal="70" workbookViewId="0">
      <selection activeCell="W28" sqref="W28"/>
    </sheetView>
  </sheetViews>
  <sheetFormatPr defaultRowHeight="15" x14ac:dyDescent="0.25"/>
  <cols>
    <col min="1" max="16384" width="9.140625" style="38"/>
  </cols>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46B11-ACFB-4284-8B43-0D9D93BA817E}">
  <sheetPr>
    <pageSetUpPr autoPageBreaks="0"/>
  </sheetPr>
  <dimension ref="A1"/>
  <sheetViews>
    <sheetView showGridLines="0" topLeftCell="A6" zoomScale="70" zoomScaleNormal="70" workbookViewId="0">
      <selection activeCell="B38" sqref="B38"/>
    </sheetView>
  </sheetViews>
  <sheetFormatPr defaultRowHeight="15" x14ac:dyDescent="0.25"/>
  <cols>
    <col min="1" max="16384" width="9.140625" style="38"/>
  </cols>
  <sheetData/>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9DC0-8BCF-4DC2-90FA-AF2B23752CD5}">
  <dimension ref="A1"/>
  <sheetViews>
    <sheetView showGridLines="0" zoomScale="50" zoomScaleNormal="50" workbookViewId="0"/>
  </sheetViews>
  <sheetFormatPr defaultRowHeight="15" x14ac:dyDescent="0.25"/>
  <cols>
    <col min="1" max="16384" width="9.140625" style="3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C1D6E-47BD-4F6A-B1DD-E1886B0728AD}">
  <dimension ref="A4:J7"/>
  <sheetViews>
    <sheetView showGridLines="0" zoomScale="70" zoomScaleNormal="70" workbookViewId="0"/>
  </sheetViews>
  <sheetFormatPr defaultRowHeight="15" x14ac:dyDescent="0.25"/>
  <cols>
    <col min="1" max="2" width="8.28515625" style="38" customWidth="1"/>
    <col min="3" max="8" width="9.140625" style="38"/>
    <col min="9" max="9" width="13.28515625" style="38" customWidth="1"/>
    <col min="10" max="10" width="19.28515625" style="38" customWidth="1"/>
    <col min="11" max="16384" width="9.140625" style="38"/>
  </cols>
  <sheetData>
    <row r="4" spans="1:10" ht="18.75" customHeight="1" x14ac:dyDescent="0.25">
      <c r="C4" s="40"/>
    </row>
    <row r="6" spans="1:10" ht="15.75" x14ac:dyDescent="0.25">
      <c r="I6" s="41"/>
      <c r="J6" s="41"/>
    </row>
    <row r="7" spans="1:10" x14ac:dyDescent="0.25">
      <c r="A7" s="42"/>
      <c r="B7" s="4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17"/>
  <sheetViews>
    <sheetView showGridLines="0" topLeftCell="A25" zoomScale="93" zoomScaleNormal="93" workbookViewId="0">
      <selection activeCell="U9" sqref="U9"/>
    </sheetView>
  </sheetViews>
  <sheetFormatPr defaultRowHeight="20.100000000000001" customHeight="1" x14ac:dyDescent="0.25"/>
  <cols>
    <col min="1" max="1" width="3.5703125" style="38" customWidth="1"/>
    <col min="2" max="2" width="15.85546875" style="38" customWidth="1"/>
    <col min="3" max="16384" width="9.140625" style="38"/>
  </cols>
  <sheetData>
    <row r="1" spans="1:23" ht="9.75" customHeight="1" x14ac:dyDescent="0.25">
      <c r="A1" s="36"/>
      <c r="B1" s="37"/>
    </row>
    <row r="2" spans="1:23" ht="20.100000000000001" customHeight="1" x14ac:dyDescent="0.25">
      <c r="A2" s="39"/>
      <c r="B2" s="37"/>
    </row>
    <row r="3" spans="1:23" ht="20.100000000000001" customHeight="1" x14ac:dyDescent="0.25">
      <c r="A3" s="39"/>
      <c r="B3" s="37"/>
    </row>
    <row r="4" spans="1:23" ht="20.100000000000001" customHeight="1" x14ac:dyDescent="0.25">
      <c r="A4" s="39"/>
      <c r="B4" s="37"/>
    </row>
    <row r="5" spans="1:23" ht="20.100000000000001" customHeight="1" x14ac:dyDescent="0.25">
      <c r="A5" s="39"/>
      <c r="B5" s="37"/>
    </row>
    <row r="6" spans="1:23" ht="20.100000000000001" customHeight="1" x14ac:dyDescent="0.25">
      <c r="A6" s="39"/>
      <c r="B6" s="37"/>
    </row>
    <row r="7" spans="1:23" ht="20.100000000000001" customHeight="1" x14ac:dyDescent="0.25">
      <c r="A7" s="39"/>
      <c r="B7" s="37"/>
    </row>
    <row r="8" spans="1:23" ht="20.100000000000001" customHeight="1" x14ac:dyDescent="0.25">
      <c r="A8" s="39"/>
      <c r="B8" s="37"/>
    </row>
    <row r="9" spans="1:23" ht="20.100000000000001" customHeight="1" x14ac:dyDescent="0.25">
      <c r="A9" s="39"/>
      <c r="B9" s="37"/>
    </row>
    <row r="10" spans="1:23" ht="20.100000000000001" customHeight="1" x14ac:dyDescent="0.25">
      <c r="A10" s="39"/>
      <c r="B10" s="37"/>
    </row>
    <row r="11" spans="1:23" ht="20.100000000000001" customHeight="1" x14ac:dyDescent="0.25">
      <c r="A11" s="39"/>
      <c r="B11" s="37"/>
    </row>
    <row r="12" spans="1:23" ht="20.100000000000001" customHeight="1" x14ac:dyDescent="0.25">
      <c r="A12" s="39"/>
      <c r="B12" s="37"/>
    </row>
    <row r="13" spans="1:23" ht="20.100000000000001" customHeight="1" x14ac:dyDescent="0.25">
      <c r="A13" s="39"/>
      <c r="B13" s="37"/>
      <c r="W13" s="38">
        <v>5</v>
      </c>
    </row>
    <row r="14" spans="1:23" ht="20.100000000000001" customHeight="1" x14ac:dyDescent="0.25">
      <c r="A14" s="39"/>
      <c r="B14" s="37"/>
    </row>
    <row r="15" spans="1:23" ht="20.100000000000001" customHeight="1" x14ac:dyDescent="0.25">
      <c r="A15" s="39"/>
      <c r="B15" s="37"/>
    </row>
    <row r="16" spans="1:23" ht="20.100000000000001" customHeight="1" x14ac:dyDescent="0.25">
      <c r="A16" s="39"/>
      <c r="B16" s="37"/>
    </row>
    <row r="17" spans="1:2" ht="20.100000000000001" customHeight="1" x14ac:dyDescent="0.25">
      <c r="A17" s="39"/>
      <c r="B17" s="37"/>
    </row>
  </sheetData>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9"/>
  <sheetViews>
    <sheetView showGridLines="0" workbookViewId="0">
      <selection activeCell="H7" sqref="H7"/>
    </sheetView>
  </sheetViews>
  <sheetFormatPr defaultRowHeight="15" x14ac:dyDescent="0.25"/>
  <cols>
    <col min="1" max="1" width="2" bestFit="1" customWidth="1"/>
    <col min="2" max="2" width="7.5703125" bestFit="1" customWidth="1"/>
    <col min="3" max="3" width="12.7109375" bestFit="1" customWidth="1"/>
    <col min="4" max="4" width="15.28515625" bestFit="1" customWidth="1"/>
    <col min="5" max="5" width="14.5703125" bestFit="1" customWidth="1"/>
    <col min="6" max="6" width="11.140625" bestFit="1" customWidth="1"/>
    <col min="7" max="7" width="6.42578125" customWidth="1"/>
  </cols>
  <sheetData>
    <row r="1" spans="1:8" ht="23.25" customHeight="1" x14ac:dyDescent="0.25">
      <c r="A1" s="3" t="s">
        <v>3635</v>
      </c>
      <c r="B1" s="64" t="s">
        <v>3820</v>
      </c>
      <c r="C1" s="64"/>
      <c r="D1" s="64"/>
      <c r="E1" s="64"/>
      <c r="F1" s="64"/>
      <c r="G1" s="64"/>
    </row>
    <row r="2" spans="1:8" ht="36.75" customHeight="1" x14ac:dyDescent="0.25">
      <c r="A2" s="2">
        <v>1</v>
      </c>
      <c r="B2" s="62" t="s">
        <v>3824</v>
      </c>
      <c r="C2" s="62"/>
      <c r="D2" s="62"/>
      <c r="E2" s="62"/>
      <c r="F2" s="62"/>
      <c r="G2" s="62"/>
      <c r="H2" s="19"/>
    </row>
    <row r="3" spans="1:8" ht="39" customHeight="1" x14ac:dyDescent="0.25">
      <c r="A3" s="2">
        <v>2</v>
      </c>
      <c r="B3" s="62" t="s">
        <v>3825</v>
      </c>
      <c r="C3" s="62"/>
      <c r="D3" s="62"/>
      <c r="E3" s="62"/>
      <c r="F3" s="62"/>
      <c r="G3" s="62"/>
    </row>
    <row r="4" spans="1:8" ht="19.5" customHeight="1" x14ac:dyDescent="0.25">
      <c r="A4" s="2">
        <v>3</v>
      </c>
      <c r="B4" s="62" t="s">
        <v>3826</v>
      </c>
      <c r="C4" s="62"/>
      <c r="D4" s="62"/>
      <c r="E4" s="62"/>
      <c r="F4" s="62"/>
      <c r="G4" s="62"/>
    </row>
    <row r="5" spans="1:8" ht="20.25" customHeight="1" x14ac:dyDescent="0.25">
      <c r="A5" s="2">
        <v>4</v>
      </c>
      <c r="B5" s="62" t="s">
        <v>3828</v>
      </c>
      <c r="C5" s="62"/>
      <c r="D5" s="62"/>
      <c r="E5" s="62"/>
      <c r="F5" s="62"/>
      <c r="G5" s="62"/>
    </row>
    <row r="6" spans="1:8" ht="19.5" customHeight="1" x14ac:dyDescent="0.25">
      <c r="A6" s="2">
        <v>5</v>
      </c>
      <c r="B6" s="62" t="s">
        <v>3827</v>
      </c>
      <c r="C6" s="62"/>
      <c r="D6" s="62"/>
      <c r="E6" s="62"/>
      <c r="F6" s="62"/>
      <c r="G6" s="62"/>
    </row>
    <row r="7" spans="1:8" ht="49.5" customHeight="1" x14ac:dyDescent="0.25">
      <c r="A7" s="2">
        <v>6</v>
      </c>
      <c r="B7" s="63" t="s">
        <v>3821</v>
      </c>
      <c r="C7" s="63"/>
      <c r="D7" s="63"/>
      <c r="E7" s="63"/>
      <c r="F7" s="63"/>
      <c r="G7" s="63"/>
    </row>
    <row r="8" spans="1:8" ht="48.75" customHeight="1" x14ac:dyDescent="0.25">
      <c r="A8" s="2">
        <v>7</v>
      </c>
      <c r="B8" s="63" t="s">
        <v>3822</v>
      </c>
      <c r="C8" s="63"/>
      <c r="D8" s="63"/>
      <c r="E8" s="63"/>
      <c r="F8" s="63"/>
      <c r="G8" s="63"/>
    </row>
    <row r="9" spans="1:8" x14ac:dyDescent="0.25">
      <c r="A9" s="2">
        <v>8</v>
      </c>
      <c r="B9" s="63" t="s">
        <v>3823</v>
      </c>
      <c r="C9" s="63"/>
      <c r="D9" s="63"/>
      <c r="E9" s="63"/>
      <c r="F9" s="63"/>
      <c r="G9" s="63"/>
    </row>
  </sheetData>
  <mergeCells count="9">
    <mergeCell ref="B3:G3"/>
    <mergeCell ref="B1:G1"/>
    <mergeCell ref="B2:G2"/>
    <mergeCell ref="B4:G4"/>
    <mergeCell ref="B5:G5"/>
    <mergeCell ref="B6:G6"/>
    <mergeCell ref="B7:G7"/>
    <mergeCell ref="B8:G8"/>
    <mergeCell ref="B9:G9"/>
  </mergeCells>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35EAE0C1-C6F5-449F-86B8-515A0DD7FFA5}">
  <ds:schemaRefs/>
</ds:datastoreItem>
</file>

<file path=customXml/itemProps2.xml><?xml version="1.0" encoding="utf-8"?>
<ds:datastoreItem xmlns:ds="http://schemas.openxmlformats.org/officeDocument/2006/customXml" ds:itemID="{F71B51AB-0DB3-48F5-99DF-4AE4399032E7}">
  <ds:schemaRefs/>
</ds:datastoreItem>
</file>

<file path=customXml/itemProps3.xml><?xml version="1.0" encoding="utf-8"?>
<ds:datastoreItem xmlns:ds="http://schemas.openxmlformats.org/officeDocument/2006/customXml" ds:itemID="{46057F05-83E3-4714-81BC-A026B90DE42A}">
  <ds:schemaRefs/>
</ds:datastoreItem>
</file>

<file path=customXml/itemProps4.xml><?xml version="1.0" encoding="utf-8"?>
<ds:datastoreItem xmlns:ds="http://schemas.openxmlformats.org/officeDocument/2006/customXml" ds:itemID="{D9517365-4C0C-4A63-8E4A-78B5874A33DB}">
  <ds:schemaRefs/>
</ds:datastoreItem>
</file>

<file path=customXml/itemProps5.xml><?xml version="1.0" encoding="utf-8"?>
<ds:datastoreItem xmlns:ds="http://schemas.openxmlformats.org/officeDocument/2006/customXml" ds:itemID="{EA20ADC9-3A65-451E-AD14-26789C46744F}">
  <ds:schemaRefs/>
</ds:datastoreItem>
</file>

<file path=customXml/itemProps6.xml><?xml version="1.0" encoding="utf-8"?>
<ds:datastoreItem xmlns:ds="http://schemas.openxmlformats.org/officeDocument/2006/customXml" ds:itemID="{961E6FF6-93B2-4551-8B40-51D3CC17234B}">
  <ds:schemaRefs/>
</ds:datastoreItem>
</file>

<file path=customXml/itemProps7.xml><?xml version="1.0" encoding="utf-8"?>
<ds:datastoreItem xmlns:ds="http://schemas.openxmlformats.org/officeDocument/2006/customXml" ds:itemID="{87B37263-1068-4E79-9C39-6F93E775305F}">
  <ds:schemaRefs/>
</ds:datastoreItem>
</file>

<file path=customXml/itemProps8.xml><?xml version="1.0" encoding="utf-8"?>
<ds:datastoreItem xmlns:ds="http://schemas.openxmlformats.org/officeDocument/2006/customXml" ds:itemID="{1902A1EE-B6A4-4FFC-9653-28FFBA6C9018}">
  <ds:schemaRefs/>
</ds:datastoreItem>
</file>

<file path=customXml/itemProps9.xml><?xml version="1.0" encoding="utf-8"?>
<ds:datastoreItem xmlns:ds="http://schemas.openxmlformats.org/officeDocument/2006/customXml" ds:itemID="{9A402B9E-B4D4-43C2-8408-DF86A91794DF}">
  <ds:schemaRefs/>
</ds:datastoreItem>
</file>

<file path=customXml/itemProps10.xml><?xml version="1.0" encoding="utf-8"?>
<ds:datastoreItem xmlns:ds="http://schemas.openxmlformats.org/officeDocument/2006/customXml" ds:itemID="{B40DF596-7FC2-45C2-B524-07FCD78BDF6E}">
  <ds:schemaRefs/>
</ds:datastoreItem>
</file>

<file path=customXml/itemProps11.xml><?xml version="1.0" encoding="utf-8"?>
<ds:datastoreItem xmlns:ds="http://schemas.openxmlformats.org/officeDocument/2006/customXml" ds:itemID="{9C301CAD-1BB4-44A4-9C33-30158916D478}">
  <ds:schemaRefs/>
</ds:datastoreItem>
</file>

<file path=customXml/itemProps12.xml><?xml version="1.0" encoding="utf-8"?>
<ds:datastoreItem xmlns:ds="http://schemas.openxmlformats.org/officeDocument/2006/customXml" ds:itemID="{9F44AEEA-3DE2-435B-9BF5-390643485BC1}">
  <ds:schemaRefs/>
</ds:datastoreItem>
</file>

<file path=customXml/itemProps13.xml><?xml version="1.0" encoding="utf-8"?>
<ds:datastoreItem xmlns:ds="http://schemas.openxmlformats.org/officeDocument/2006/customXml" ds:itemID="{6C68542A-EF9A-442B-B84C-8F0530C8F4F0}">
  <ds:schemaRefs/>
</ds:datastoreItem>
</file>

<file path=customXml/itemProps14.xml><?xml version="1.0" encoding="utf-8"?>
<ds:datastoreItem xmlns:ds="http://schemas.openxmlformats.org/officeDocument/2006/customXml" ds:itemID="{F8F08E88-9F9F-4EC3-87E5-9F84E253AC39}">
  <ds:schemaRefs/>
</ds:datastoreItem>
</file>

<file path=customXml/itemProps15.xml><?xml version="1.0" encoding="utf-8"?>
<ds:datastoreItem xmlns:ds="http://schemas.openxmlformats.org/officeDocument/2006/customXml" ds:itemID="{AF654CBB-ACF7-4592-A0F3-2DF81633A7A1}">
  <ds:schemaRefs/>
</ds:datastoreItem>
</file>

<file path=customXml/itemProps16.xml><?xml version="1.0" encoding="utf-8"?>
<ds:datastoreItem xmlns:ds="http://schemas.openxmlformats.org/officeDocument/2006/customXml" ds:itemID="{AF0394BE-CCC1-4EBB-99E4-614CFA69BAFF}">
  <ds:schemaRefs/>
</ds:datastoreItem>
</file>

<file path=customXml/itemProps17.xml><?xml version="1.0" encoding="utf-8"?>
<ds:datastoreItem xmlns:ds="http://schemas.openxmlformats.org/officeDocument/2006/customXml" ds:itemID="{D66C815C-7D24-4283-92BD-38D4F830B83F}">
  <ds:schemaRefs/>
</ds:datastoreItem>
</file>

<file path=customXml/itemProps18.xml><?xml version="1.0" encoding="utf-8"?>
<ds:datastoreItem xmlns:ds="http://schemas.openxmlformats.org/officeDocument/2006/customXml" ds:itemID="{154F1316-D006-45E5-A0DF-51CDC3109046}">
  <ds:schemaRefs/>
</ds:datastoreItem>
</file>

<file path=customXml/itemProps19.xml><?xml version="1.0" encoding="utf-8"?>
<ds:datastoreItem xmlns:ds="http://schemas.openxmlformats.org/officeDocument/2006/customXml" ds:itemID="{8BF9F4F9-B879-480A-96E9-11F36FFE6E8A}">
  <ds:schemaRefs/>
</ds:datastoreItem>
</file>

<file path=customXml/itemProps20.xml><?xml version="1.0" encoding="utf-8"?>
<ds:datastoreItem xmlns:ds="http://schemas.openxmlformats.org/officeDocument/2006/customXml" ds:itemID="{36233C4A-2C73-435D-A423-C152FC098F17}">
  <ds:schemaRefs/>
</ds:datastoreItem>
</file>

<file path=customXml/itemProps21.xml><?xml version="1.0" encoding="utf-8"?>
<ds:datastoreItem xmlns:ds="http://schemas.openxmlformats.org/officeDocument/2006/customXml" ds:itemID="{2EE2BA7F-CAB3-4F05-A4C9-6536C1911440}">
  <ds:schemaRefs/>
</ds:datastoreItem>
</file>

<file path=customXml/itemProps22.xml><?xml version="1.0" encoding="utf-8"?>
<ds:datastoreItem xmlns:ds="http://schemas.openxmlformats.org/officeDocument/2006/customXml" ds:itemID="{902523A3-86AD-4526-9BC6-D93A7590DB2F}">
  <ds:schemaRefs/>
</ds:datastoreItem>
</file>

<file path=customXml/itemProps23.xml><?xml version="1.0" encoding="utf-8"?>
<ds:datastoreItem xmlns:ds="http://schemas.openxmlformats.org/officeDocument/2006/customXml" ds:itemID="{BD94DBC5-96D6-4FFB-A381-3EC09479C9A5}">
  <ds:schemaRefs/>
</ds:datastoreItem>
</file>

<file path=customXml/itemProps24.xml><?xml version="1.0" encoding="utf-8"?>
<ds:datastoreItem xmlns:ds="http://schemas.openxmlformats.org/officeDocument/2006/customXml" ds:itemID="{E51AD8EF-FF09-45D2-8DF2-5973E07810F1}">
  <ds:schemaRefs/>
</ds:datastoreItem>
</file>

<file path=customXml/itemProps25.xml><?xml version="1.0" encoding="utf-8"?>
<ds:datastoreItem xmlns:ds="http://schemas.openxmlformats.org/officeDocument/2006/customXml" ds:itemID="{46ADAC1D-D8DC-4C11-839E-B2A79037B608}">
  <ds:schemaRefs/>
</ds:datastoreItem>
</file>

<file path=customXml/itemProps26.xml><?xml version="1.0" encoding="utf-8"?>
<ds:datastoreItem xmlns:ds="http://schemas.openxmlformats.org/officeDocument/2006/customXml" ds:itemID="{E64A9F94-0CEF-4560-97A7-B09402AAA1B8}">
  <ds:schemaRefs/>
</ds:datastoreItem>
</file>

<file path=customXml/itemProps27.xml><?xml version="1.0" encoding="utf-8"?>
<ds:datastoreItem xmlns:ds="http://schemas.openxmlformats.org/officeDocument/2006/customXml" ds:itemID="{257AF80B-F55E-447A-B03B-DD1579D2266D}">
  <ds:schemaRefs/>
</ds:datastoreItem>
</file>

<file path=customXml/itemProps28.xml><?xml version="1.0" encoding="utf-8"?>
<ds:datastoreItem xmlns:ds="http://schemas.openxmlformats.org/officeDocument/2006/customXml" ds:itemID="{BF59CB05-C00C-4672-82ED-F7D4F962809B}">
  <ds:schemaRefs/>
</ds:datastoreItem>
</file>

<file path=customXml/itemProps29.xml><?xml version="1.0" encoding="utf-8"?>
<ds:datastoreItem xmlns:ds="http://schemas.openxmlformats.org/officeDocument/2006/customXml" ds:itemID="{A7D93907-EA29-46C6-81BB-7B90041A66BD}">
  <ds:schemaRefs/>
</ds:datastoreItem>
</file>

<file path=customXml/itemProps30.xml><?xml version="1.0" encoding="utf-8"?>
<ds:datastoreItem xmlns:ds="http://schemas.openxmlformats.org/officeDocument/2006/customXml" ds:itemID="{E3E41226-48BD-4687-B610-6321EA83F21D}">
  <ds:schemaRefs/>
</ds:datastoreItem>
</file>

<file path=customXml/itemProps31.xml><?xml version="1.0" encoding="utf-8"?>
<ds:datastoreItem xmlns:ds="http://schemas.openxmlformats.org/officeDocument/2006/customXml" ds:itemID="{57707DC1-08B3-4594-9C64-217ADA0B5612}">
  <ds:schemaRefs/>
</ds:datastoreItem>
</file>

<file path=customXml/itemProps32.xml><?xml version="1.0" encoding="utf-8"?>
<ds:datastoreItem xmlns:ds="http://schemas.openxmlformats.org/officeDocument/2006/customXml" ds:itemID="{124E0B13-C9FC-42FD-8ED4-43426BB411DD}">
  <ds:schemaRefs/>
</ds:datastoreItem>
</file>

<file path=customXml/itemProps33.xml><?xml version="1.0" encoding="utf-8"?>
<ds:datastoreItem xmlns:ds="http://schemas.openxmlformats.org/officeDocument/2006/customXml" ds:itemID="{ACD3C527-F141-4666-A80B-AD0F586EE457}">
  <ds:schemaRefs/>
</ds:datastoreItem>
</file>

<file path=customXml/itemProps34.xml><?xml version="1.0" encoding="utf-8"?>
<ds:datastoreItem xmlns:ds="http://schemas.openxmlformats.org/officeDocument/2006/customXml" ds:itemID="{6CC784CC-311B-41CC-83F2-3E1CBBBF0F4F}">
  <ds:schemaRefs/>
</ds:datastoreItem>
</file>

<file path=customXml/itemProps35.xml><?xml version="1.0" encoding="utf-8"?>
<ds:datastoreItem xmlns:ds="http://schemas.openxmlformats.org/officeDocument/2006/customXml" ds:itemID="{7B5F9E27-5FE7-4148-B645-3E3BC5C7AA5C}">
  <ds:schemaRefs>
    <ds:schemaRef ds:uri="http://schemas.microsoft.com/DataMashup"/>
  </ds:schemaRefs>
</ds:datastoreItem>
</file>

<file path=customXml/itemProps36.xml><?xml version="1.0" encoding="utf-8"?>
<ds:datastoreItem xmlns:ds="http://schemas.openxmlformats.org/officeDocument/2006/customXml" ds:itemID="{B9FB4E7D-0002-423A-8EC4-A1DCFDC22ABA}">
  <ds:schemaRefs/>
</ds:datastoreItem>
</file>

<file path=customXml/itemProps37.xml><?xml version="1.0" encoding="utf-8"?>
<ds:datastoreItem xmlns:ds="http://schemas.openxmlformats.org/officeDocument/2006/customXml" ds:itemID="{C9A349A0-FA20-41F9-AB3E-DEA866D2AD34}">
  <ds:schemaRefs/>
</ds:datastoreItem>
</file>

<file path=customXml/itemProps38.xml><?xml version="1.0" encoding="utf-8"?>
<ds:datastoreItem xmlns:ds="http://schemas.openxmlformats.org/officeDocument/2006/customXml" ds:itemID="{A0D08CA5-9984-4DDD-8290-0F541E9E32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00_Project_Brief</vt:lpstr>
      <vt:lpstr>01_Business_Questions</vt:lpstr>
      <vt:lpstr>RAW_Customers</vt:lpstr>
      <vt:lpstr>tblCustomers</vt:lpstr>
      <vt:lpstr>RAW_Products</vt:lpstr>
      <vt:lpstr>tblProducts</vt:lpstr>
      <vt:lpstr>RAW_Stores</vt:lpstr>
      <vt:lpstr>tblStores</vt:lpstr>
      <vt:lpstr>RAW_Employees</vt:lpstr>
      <vt:lpstr>tblEmployees</vt:lpstr>
      <vt:lpstr>RAW_Sales</vt:lpstr>
      <vt:lpstr>tblSales</vt:lpstr>
      <vt:lpstr>RAW_Targets</vt:lpstr>
      <vt:lpstr>tblTargets</vt:lpstr>
      <vt:lpstr>RAW_Calendar</vt:lpstr>
      <vt:lpstr>tblCalendar</vt:lpstr>
      <vt:lpstr>02_Data_Dictionary</vt:lpstr>
      <vt:lpstr>03_Data_Model_Map</vt:lpstr>
      <vt:lpstr>04_DAX_Measures</vt:lpstr>
      <vt:lpstr>05_Analysis_Problems</vt:lpstr>
      <vt:lpstr>analysis</vt:lpstr>
      <vt:lpstr>Customers</vt:lpstr>
      <vt:lpstr>Products</vt:lpstr>
      <vt:lpstr>Stores</vt:lpstr>
      <vt:lpstr>Region</vt:lpstr>
      <vt:lpstr>06_Dashboard</vt:lpstr>
      <vt:lpstr>07_Insights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surya kanakala</cp:lastModifiedBy>
  <cp:lastPrinted>2026-09-11T12:10:14Z</cp:lastPrinted>
  <dcterms:created xsi:type="dcterms:W3CDTF">2026-08-25T13:26:17Z</dcterms:created>
  <dcterms:modified xsi:type="dcterms:W3CDTF">2026-10-05T05:45:34Z</dcterms:modified>
</cp:coreProperties>
</file>