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iCloudDrive\Study\Project Manager\Capstone\Sols\"/>
    </mc:Choice>
  </mc:AlternateContent>
  <xr:revisionPtr revIDLastSave="0" documentId="13_ncr:1_{820D2E54-A4CD-4867-88CE-28135614D3B5}" xr6:coauthVersionLast="47" xr6:coauthVersionMax="47" xr10:uidLastSave="{00000000-0000-0000-0000-000000000000}"/>
  <bookViews>
    <workbookView xWindow="-108" yWindow="-108" windowWidth="23256" windowHeight="12456" xr2:uid="{B648E0E7-9EF4-430E-A3A5-985ECFB179BE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J23" i="1" s="1"/>
  <c r="E22" i="1"/>
  <c r="I22" i="1"/>
  <c r="H22" i="1"/>
  <c r="G22" i="1"/>
  <c r="F22" i="1"/>
  <c r="D22" i="1"/>
  <c r="C22" i="1"/>
  <c r="D40" i="1" l="1"/>
</calcChain>
</file>

<file path=xl/sharedStrings.xml><?xml version="1.0" encoding="utf-8"?>
<sst xmlns="http://schemas.openxmlformats.org/spreadsheetml/2006/main" count="100" uniqueCount="94">
  <si>
    <t>Comments</t>
  </si>
  <si>
    <t>Rate</t>
  </si>
  <si>
    <t>Name</t>
  </si>
  <si>
    <t>Hours</t>
  </si>
  <si>
    <t>Costs</t>
  </si>
  <si>
    <t>TOTAL</t>
  </si>
  <si>
    <t>TOTAL cOSTS</t>
  </si>
  <si>
    <t>Contingency requirements (10%)</t>
  </si>
  <si>
    <t>Personnel cost requirements</t>
  </si>
  <si>
    <t>WBS identifier #</t>
  </si>
  <si>
    <t>Work package</t>
  </si>
  <si>
    <t>Total direct costs</t>
  </si>
  <si>
    <t>Internal personal required</t>
  </si>
  <si>
    <t>External personnel required</t>
  </si>
  <si>
    <t>Venue costs</t>
  </si>
  <si>
    <t>Materials required</t>
  </si>
  <si>
    <t>Supplies required</t>
  </si>
  <si>
    <t>Equipment required</t>
  </si>
  <si>
    <t>1.1.1</t>
  </si>
  <si>
    <t>1.1.2</t>
  </si>
  <si>
    <t>1.1.3</t>
  </si>
  <si>
    <t>1.1.4</t>
  </si>
  <si>
    <t>1.1.5</t>
  </si>
  <si>
    <t>Define product backlog themes</t>
  </si>
  <si>
    <t>1.1.6</t>
  </si>
  <si>
    <t>2.1.1</t>
  </si>
  <si>
    <t>2.1.2</t>
  </si>
  <si>
    <t>2.1.3</t>
  </si>
  <si>
    <t>2.1.4</t>
  </si>
  <si>
    <t>2.1.5</t>
  </si>
  <si>
    <t>2.1.6</t>
  </si>
  <si>
    <t>Launch app and train users</t>
  </si>
  <si>
    <t>3.1.1</t>
  </si>
  <si>
    <t>Monitor app performance</t>
  </si>
  <si>
    <t>3.1.2</t>
  </si>
  <si>
    <t>Collect feedback and metrics</t>
  </si>
  <si>
    <t>3.1.3</t>
  </si>
  <si>
    <t>3.1.4</t>
  </si>
  <si>
    <t>Conduct lessons learned</t>
  </si>
  <si>
    <t>3.1.5</t>
  </si>
  <si>
    <t>Finalize documentation and closeout</t>
  </si>
  <si>
    <t>Post-launch monitoring by PMO and IT</t>
  </si>
  <si>
    <t>Customer focus group feedback</t>
  </si>
  <si>
    <t>Analyze ROI and outcomes</t>
  </si>
  <si>
    <t>Finance review and analysis</t>
  </si>
  <si>
    <t>Team session and documentation</t>
  </si>
  <si>
    <t>Reports, archiving, and closeout activities</t>
  </si>
  <si>
    <t>Define app objectives and success</t>
  </si>
  <si>
    <t>Business alignment</t>
  </si>
  <si>
    <t>Identify stakeholder needs</t>
  </si>
  <si>
    <t>Stakeholder analysis</t>
  </si>
  <si>
    <t>Create schedule and milestones</t>
  </si>
  <si>
    <t>PM planning</t>
  </si>
  <si>
    <t>Budget and resource planning</t>
  </si>
  <si>
    <t>Finance team input</t>
  </si>
  <si>
    <t>Initial backlog development</t>
  </si>
  <si>
    <t>Agile execution model setup</t>
  </si>
  <si>
    <t>Sprint framework setup</t>
  </si>
  <si>
    <t>Set up development and test environments</t>
  </si>
  <si>
    <t>IT systems and storage setup</t>
  </si>
  <si>
    <t>Build backend systems (predictive)</t>
  </si>
  <si>
    <t>Backend architecture and APIs</t>
  </si>
  <si>
    <t>Develop user-facing features (agile)</t>
  </si>
  <si>
    <t>UI/UX, ordering, customer engagement</t>
  </si>
  <si>
    <t>Integrate analytics and data feeds</t>
  </si>
  <si>
    <t>Real-time analytics + market/competitor data</t>
  </si>
  <si>
    <t>Test app (unit, UAT, beta testing)</t>
  </si>
  <si>
    <t>Quality assurance with internal and user testing</t>
  </si>
  <si>
    <t>Deployment, onboarding, and support</t>
  </si>
  <si>
    <t>$100/hr</t>
  </si>
  <si>
    <t>Cary Manning (PM)</t>
  </si>
  <si>
    <t>$90/hr</t>
  </si>
  <si>
    <t>Cal Hamer (Product Owner)</t>
  </si>
  <si>
    <t>$80/hr</t>
  </si>
  <si>
    <t>Priya Service (IT Lead)</t>
  </si>
  <si>
    <t>$75/hr</t>
  </si>
  <si>
    <t>Keiko Tanaka (Marketing)</t>
  </si>
  <si>
    <t>Jose Garcia (Marketing)</t>
  </si>
  <si>
    <t>$85/hr</t>
  </si>
  <si>
    <t>QA/Test Lead</t>
  </si>
  <si>
    <t>$70/hr</t>
  </si>
  <si>
    <t>Training Lead</t>
  </si>
  <si>
    <t>Ram Samuels (SME)</t>
  </si>
  <si>
    <t>60 hrs</t>
  </si>
  <si>
    <t>55 hrs</t>
  </si>
  <si>
    <t>Dev Lead (Backend)</t>
  </si>
  <si>
    <t>Dev Lead (Frontend)</t>
  </si>
  <si>
    <t>63 hrs</t>
  </si>
  <si>
    <t>62 hrs</t>
  </si>
  <si>
    <t>69 hrs</t>
  </si>
  <si>
    <t>56 hrs</t>
  </si>
  <si>
    <t>38 hrs</t>
  </si>
  <si>
    <t>70 hrs</t>
  </si>
  <si>
    <t>High-Level Budget: Resource Breakdown Structure
Project Name:  AHI Real-Time Marketing Analytics App
Date: 19 Apr 20XX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</si>
</sst>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164" formatCode="&quot;$&quot;#,##0_);[Red]\(&quot;$&quot;#,##0\)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6" fontId="2" fillId="0" borderId="1" xfId="0" applyNumberFormat="1" applyFont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wrapText="1"/>
    </xf>
    <xf numFmtId="164" fontId="2" fillId="0" borderId="0" xfId="0" applyNumberFormat="1" applyFont="1" applyAlignment="1">
      <alignment wrapText="1"/>
    </xf>
    <xf numFmtId="164" fontId="2" fillId="8" borderId="1" xfId="0" applyNumberFormat="1" applyFont="1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CC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859F-F8E0-4A3D-BC73-1B73E3A08FD9}">
  <sheetPr>
    <pageSetUpPr fitToPage="1"/>
  </sheetPr>
  <dimension ref="A1:J40"/>
  <sheetViews>
    <sheetView tabSelected="1" workbookViewId="0">
      <selection sqref="A1:J1"/>
    </sheetView>
  </sheetViews>
  <sheetFormatPr defaultColWidth="9.109375" defaultRowHeight="15.6" x14ac:dyDescent="0.3"/>
  <cols>
    <col min="1" max="1" width="16.44140625" style="2" customWidth="1"/>
    <col min="2" max="2" width="26.6640625" style="2" customWidth="1"/>
    <col min="3" max="3" width="13.44140625" style="2" customWidth="1"/>
    <col min="4" max="4" width="16.21875" style="2" customWidth="1"/>
    <col min="5" max="5" width="11.44140625" style="2" customWidth="1"/>
    <col min="6" max="6" width="12.88671875" style="2" customWidth="1"/>
    <col min="7" max="7" width="13.109375" style="2" customWidth="1"/>
    <col min="8" max="8" width="12.6640625" style="2" customWidth="1"/>
    <col min="9" max="9" width="27.44140625" style="2" customWidth="1"/>
    <col min="10" max="10" width="18.6640625" style="2" customWidth="1"/>
    <col min="11" max="16384" width="9.109375" style="2"/>
  </cols>
  <sheetData>
    <row r="1" spans="1:10" ht="45" customHeight="1" x14ac:dyDescent="0.3">
      <c r="A1" s="18" t="s">
        <v>93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46.8" x14ac:dyDescent="0.3">
      <c r="A2" s="1" t="s">
        <v>9</v>
      </c>
      <c r="B2" s="1" t="s">
        <v>10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3" t="s">
        <v>0</v>
      </c>
      <c r="J2" s="1" t="s">
        <v>11</v>
      </c>
    </row>
    <row r="3" spans="1:10" ht="31.2" x14ac:dyDescent="0.3">
      <c r="A3" s="4" t="s">
        <v>18</v>
      </c>
      <c r="B3" s="5" t="s">
        <v>47</v>
      </c>
      <c r="C3" s="6">
        <v>1000</v>
      </c>
      <c r="D3" s="5"/>
      <c r="E3" s="5"/>
      <c r="F3" s="5"/>
      <c r="G3" s="5"/>
      <c r="H3" s="5"/>
      <c r="I3" s="5" t="s">
        <v>48</v>
      </c>
      <c r="J3" s="6">
        <v>1000</v>
      </c>
    </row>
    <row r="4" spans="1:10" x14ac:dyDescent="0.3">
      <c r="A4" s="4" t="s">
        <v>19</v>
      </c>
      <c r="B4" s="5" t="s">
        <v>49</v>
      </c>
      <c r="C4" s="6">
        <v>1000</v>
      </c>
      <c r="D4" s="5"/>
      <c r="E4" s="5"/>
      <c r="F4" s="5"/>
      <c r="G4" s="5"/>
      <c r="H4" s="5"/>
      <c r="I4" s="5" t="s">
        <v>50</v>
      </c>
      <c r="J4" s="6">
        <v>1000</v>
      </c>
    </row>
    <row r="5" spans="1:10" ht="31.2" x14ac:dyDescent="0.3">
      <c r="A5" s="4" t="s">
        <v>20</v>
      </c>
      <c r="B5" s="5" t="s">
        <v>51</v>
      </c>
      <c r="C5" s="6">
        <v>1000</v>
      </c>
      <c r="D5" s="5"/>
      <c r="E5" s="5"/>
      <c r="F5" s="5"/>
      <c r="G5" s="5"/>
      <c r="H5" s="5"/>
      <c r="I5" s="5" t="s">
        <v>52</v>
      </c>
      <c r="J5" s="6">
        <v>1000</v>
      </c>
    </row>
    <row r="6" spans="1:10" ht="31.2" x14ac:dyDescent="0.3">
      <c r="A6" s="4" t="s">
        <v>21</v>
      </c>
      <c r="B6" s="5" t="s">
        <v>53</v>
      </c>
      <c r="C6" s="6">
        <v>1000</v>
      </c>
      <c r="D6" s="5"/>
      <c r="E6" s="5"/>
      <c r="F6" s="5"/>
      <c r="G6" s="5"/>
      <c r="H6" s="5"/>
      <c r="I6" s="5" t="s">
        <v>54</v>
      </c>
      <c r="J6" s="6">
        <v>1000</v>
      </c>
    </row>
    <row r="7" spans="1:10" ht="31.2" x14ac:dyDescent="0.3">
      <c r="A7" s="4" t="s">
        <v>22</v>
      </c>
      <c r="B7" s="5" t="s">
        <v>23</v>
      </c>
      <c r="C7" s="6">
        <v>1000</v>
      </c>
      <c r="D7" s="5"/>
      <c r="E7" s="5"/>
      <c r="F7" s="5"/>
      <c r="G7" s="5"/>
      <c r="H7" s="5"/>
      <c r="I7" s="5" t="s">
        <v>55</v>
      </c>
      <c r="J7" s="6">
        <v>1000</v>
      </c>
    </row>
    <row r="8" spans="1:10" ht="31.2" customHeight="1" x14ac:dyDescent="0.3">
      <c r="A8" s="4" t="s">
        <v>24</v>
      </c>
      <c r="B8" s="5" t="s">
        <v>56</v>
      </c>
      <c r="C8" s="6">
        <v>1000</v>
      </c>
      <c r="D8" s="5"/>
      <c r="E8" s="5"/>
      <c r="F8" s="5"/>
      <c r="G8" s="5"/>
      <c r="H8" s="5"/>
      <c r="I8" s="5" t="s">
        <v>57</v>
      </c>
      <c r="J8" s="6">
        <v>1000</v>
      </c>
    </row>
    <row r="9" spans="1:10" ht="31.2" customHeight="1" x14ac:dyDescent="0.3">
      <c r="A9" s="4" t="s">
        <v>25</v>
      </c>
      <c r="B9" s="5" t="s">
        <v>58</v>
      </c>
      <c r="C9" s="6">
        <v>5000</v>
      </c>
      <c r="D9" s="6">
        <v>15000</v>
      </c>
      <c r="E9" s="6">
        <v>15000</v>
      </c>
      <c r="F9" s="5"/>
      <c r="G9" s="6"/>
      <c r="H9" s="5"/>
      <c r="I9" s="5" t="s">
        <v>59</v>
      </c>
      <c r="J9" s="6">
        <v>35000</v>
      </c>
    </row>
    <row r="10" spans="1:10" ht="31.2" x14ac:dyDescent="0.3">
      <c r="A10" s="4" t="s">
        <v>26</v>
      </c>
      <c r="B10" s="5" t="s">
        <v>60</v>
      </c>
      <c r="C10" s="6">
        <v>8000</v>
      </c>
      <c r="D10" s="5"/>
      <c r="E10" s="5"/>
      <c r="F10" s="5"/>
      <c r="G10" s="5"/>
      <c r="H10" s="6">
        <v>40000</v>
      </c>
      <c r="I10" s="5" t="s">
        <v>61</v>
      </c>
      <c r="J10" s="6">
        <v>48000</v>
      </c>
    </row>
    <row r="11" spans="1:10" ht="31.2" x14ac:dyDescent="0.3">
      <c r="A11" s="4" t="s">
        <v>27</v>
      </c>
      <c r="B11" s="5" t="s">
        <v>62</v>
      </c>
      <c r="C11" s="6">
        <v>12000</v>
      </c>
      <c r="D11" s="5"/>
      <c r="E11" s="5"/>
      <c r="F11" s="5"/>
      <c r="G11" s="5"/>
      <c r="H11" s="6">
        <v>60000</v>
      </c>
      <c r="I11" s="5" t="s">
        <v>63</v>
      </c>
      <c r="J11" s="6">
        <v>72000</v>
      </c>
    </row>
    <row r="12" spans="1:10" ht="31.2" x14ac:dyDescent="0.3">
      <c r="A12" s="4" t="s">
        <v>28</v>
      </c>
      <c r="B12" s="5" t="s">
        <v>64</v>
      </c>
      <c r="C12" s="6">
        <v>5000</v>
      </c>
      <c r="D12" s="5"/>
      <c r="E12" s="5"/>
      <c r="F12" s="6"/>
      <c r="G12" s="6">
        <v>5000</v>
      </c>
      <c r="H12" s="6">
        <v>15000</v>
      </c>
      <c r="I12" s="5" t="s">
        <v>65</v>
      </c>
      <c r="J12" s="6">
        <v>25000</v>
      </c>
    </row>
    <row r="13" spans="1:10" ht="31.2" customHeight="1" x14ac:dyDescent="0.3">
      <c r="A13" s="4" t="s">
        <v>29</v>
      </c>
      <c r="B13" s="5" t="s">
        <v>66</v>
      </c>
      <c r="C13" s="6">
        <v>5000</v>
      </c>
      <c r="D13" s="5"/>
      <c r="E13" s="5"/>
      <c r="F13" s="5"/>
      <c r="G13" s="5"/>
      <c r="H13" s="6">
        <v>10000</v>
      </c>
      <c r="I13" s="5" t="s">
        <v>67</v>
      </c>
      <c r="J13" s="6">
        <v>15000</v>
      </c>
    </row>
    <row r="14" spans="1:10" ht="31.2" customHeight="1" x14ac:dyDescent="0.3">
      <c r="A14" s="4" t="s">
        <v>30</v>
      </c>
      <c r="B14" s="5" t="s">
        <v>31</v>
      </c>
      <c r="C14" s="6">
        <v>5000</v>
      </c>
      <c r="D14" s="5"/>
      <c r="E14" s="6"/>
      <c r="F14" s="6">
        <v>20000</v>
      </c>
      <c r="G14" s="5"/>
      <c r="H14" s="6">
        <v>9000</v>
      </c>
      <c r="I14" s="5" t="s">
        <v>68</v>
      </c>
      <c r="J14" s="6">
        <v>34000</v>
      </c>
    </row>
    <row r="15" spans="1:10" ht="31.2" customHeight="1" x14ac:dyDescent="0.3">
      <c r="A15" s="4" t="s">
        <v>32</v>
      </c>
      <c r="B15" s="5" t="s">
        <v>33</v>
      </c>
      <c r="C15" s="6">
        <v>1500</v>
      </c>
      <c r="D15" s="5"/>
      <c r="E15" s="5"/>
      <c r="F15" s="5"/>
      <c r="G15" s="5"/>
      <c r="H15" s="5"/>
      <c r="I15" s="5" t="s">
        <v>41</v>
      </c>
      <c r="J15" s="6">
        <v>1500</v>
      </c>
    </row>
    <row r="16" spans="1:10" ht="31.2" x14ac:dyDescent="0.3">
      <c r="A16" s="4" t="s">
        <v>34</v>
      </c>
      <c r="B16" s="5" t="s">
        <v>35</v>
      </c>
      <c r="C16" s="6">
        <v>1000</v>
      </c>
      <c r="D16" s="5"/>
      <c r="E16" s="5"/>
      <c r="F16" s="5"/>
      <c r="G16" s="5"/>
      <c r="H16" s="5"/>
      <c r="I16" s="5" t="s">
        <v>42</v>
      </c>
      <c r="J16" s="6">
        <v>1000</v>
      </c>
    </row>
    <row r="17" spans="1:10" x14ac:dyDescent="0.3">
      <c r="A17" s="4" t="s">
        <v>36</v>
      </c>
      <c r="B17" s="5" t="s">
        <v>43</v>
      </c>
      <c r="C17" s="6">
        <v>1000</v>
      </c>
      <c r="D17" s="5"/>
      <c r="E17" s="5"/>
      <c r="F17" s="5"/>
      <c r="G17" s="5"/>
      <c r="H17" s="5"/>
      <c r="I17" s="5" t="s">
        <v>44</v>
      </c>
      <c r="J17" s="6">
        <v>1000</v>
      </c>
    </row>
    <row r="18" spans="1:10" ht="31.2" customHeight="1" x14ac:dyDescent="0.3">
      <c r="A18" s="4" t="s">
        <v>37</v>
      </c>
      <c r="B18" s="5" t="s">
        <v>38</v>
      </c>
      <c r="C18" s="6">
        <v>500</v>
      </c>
      <c r="D18" s="5"/>
      <c r="E18" s="5"/>
      <c r="F18" s="5"/>
      <c r="G18" s="5"/>
      <c r="H18" s="5"/>
      <c r="I18" s="5" t="s">
        <v>45</v>
      </c>
      <c r="J18" s="6">
        <v>500</v>
      </c>
    </row>
    <row r="19" spans="1:10" ht="31.2" x14ac:dyDescent="0.3">
      <c r="A19" s="4" t="s">
        <v>39</v>
      </c>
      <c r="B19" s="5" t="s">
        <v>40</v>
      </c>
      <c r="C19" s="6">
        <v>1000</v>
      </c>
      <c r="D19" s="5"/>
      <c r="E19" s="5"/>
      <c r="F19" s="5"/>
      <c r="G19" s="5"/>
      <c r="H19" s="5"/>
      <c r="I19" s="5" t="s">
        <v>46</v>
      </c>
      <c r="J19" s="6">
        <v>1000</v>
      </c>
    </row>
    <row r="20" spans="1:10" x14ac:dyDescent="0.3">
      <c r="A20" s="4"/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3">
      <c r="A21" s="4"/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3">
      <c r="A22" s="7" t="s">
        <v>6</v>
      </c>
      <c r="B22" s="8"/>
      <c r="C22" s="9">
        <f t="shared" ref="C22:E22" si="0">SUM(C2:C21)</f>
        <v>51000</v>
      </c>
      <c r="D22" s="9">
        <f t="shared" si="0"/>
        <v>15000</v>
      </c>
      <c r="E22" s="9">
        <f t="shared" si="0"/>
        <v>15000</v>
      </c>
      <c r="F22" s="9">
        <f>SUM(F2:F21)</f>
        <v>20000</v>
      </c>
      <c r="G22" s="9">
        <f>SUM(G2:G21)</f>
        <v>5000</v>
      </c>
      <c r="H22" s="9">
        <f>SUM(H2:H21)</f>
        <v>134000</v>
      </c>
      <c r="I22" s="9">
        <f>SUM(I2:I21)</f>
        <v>0</v>
      </c>
      <c r="J22" s="9">
        <f>SUM(J2:J21)</f>
        <v>240000</v>
      </c>
    </row>
    <row r="23" spans="1:10" x14ac:dyDescent="0.3">
      <c r="A23" s="20" t="s">
        <v>7</v>
      </c>
      <c r="B23" s="21"/>
      <c r="C23" s="21"/>
      <c r="D23" s="21"/>
      <c r="E23" s="21"/>
      <c r="F23" s="21"/>
      <c r="G23" s="21"/>
      <c r="H23" s="21"/>
      <c r="I23" s="21"/>
      <c r="J23" s="10">
        <f>J22*10%</f>
        <v>24000</v>
      </c>
    </row>
    <row r="25" spans="1:10" x14ac:dyDescent="0.3">
      <c r="A25" s="22" t="s">
        <v>8</v>
      </c>
      <c r="B25" s="23"/>
      <c r="C25" s="23"/>
      <c r="D25" s="24"/>
      <c r="E25" s="15"/>
    </row>
    <row r="26" spans="1:10" x14ac:dyDescent="0.3">
      <c r="A26" s="25"/>
      <c r="B26" s="26"/>
      <c r="C26" s="26"/>
      <c r="D26" s="27"/>
      <c r="E26" s="15"/>
    </row>
    <row r="27" spans="1:10" x14ac:dyDescent="0.3">
      <c r="A27" s="11" t="s">
        <v>1</v>
      </c>
      <c r="B27" s="11" t="s">
        <v>2</v>
      </c>
      <c r="C27" s="11" t="s">
        <v>3</v>
      </c>
      <c r="D27" s="11" t="s">
        <v>4</v>
      </c>
      <c r="E27" s="15"/>
    </row>
    <row r="28" spans="1:10" x14ac:dyDescent="0.3">
      <c r="A28" s="12" t="s">
        <v>69</v>
      </c>
      <c r="B28" s="5" t="s">
        <v>70</v>
      </c>
      <c r="C28" s="13" t="s">
        <v>87</v>
      </c>
      <c r="D28" s="14">
        <v>6300</v>
      </c>
      <c r="E28" s="15"/>
    </row>
    <row r="29" spans="1:10" ht="31.2" x14ac:dyDescent="0.3">
      <c r="A29" s="12" t="s">
        <v>71</v>
      </c>
      <c r="B29" s="5" t="s">
        <v>72</v>
      </c>
      <c r="C29" s="17" t="s">
        <v>88</v>
      </c>
      <c r="D29" s="14">
        <v>5580</v>
      </c>
      <c r="E29" s="15"/>
    </row>
    <row r="30" spans="1:10" x14ac:dyDescent="0.3">
      <c r="A30" s="12" t="s">
        <v>78</v>
      </c>
      <c r="B30" s="5" t="s">
        <v>74</v>
      </c>
      <c r="C30" s="13" t="s">
        <v>89</v>
      </c>
      <c r="D30" s="14">
        <v>5865</v>
      </c>
      <c r="E30" s="15"/>
    </row>
    <row r="31" spans="1:10" x14ac:dyDescent="0.3">
      <c r="A31" s="12" t="s">
        <v>73</v>
      </c>
      <c r="B31" s="5" t="s">
        <v>76</v>
      </c>
      <c r="C31" s="13" t="s">
        <v>89</v>
      </c>
      <c r="D31" s="14">
        <v>5520</v>
      </c>
      <c r="E31" s="15"/>
    </row>
    <row r="32" spans="1:10" x14ac:dyDescent="0.3">
      <c r="A32" s="12" t="s">
        <v>73</v>
      </c>
      <c r="B32" s="5" t="s">
        <v>77</v>
      </c>
      <c r="C32" s="13" t="s">
        <v>89</v>
      </c>
      <c r="D32" s="14">
        <v>5520</v>
      </c>
      <c r="E32" s="15"/>
    </row>
    <row r="33" spans="1:5" x14ac:dyDescent="0.3">
      <c r="A33" s="12" t="s">
        <v>78</v>
      </c>
      <c r="B33" s="5" t="s">
        <v>79</v>
      </c>
      <c r="C33" s="13" t="s">
        <v>84</v>
      </c>
      <c r="D33" s="14">
        <v>4675</v>
      </c>
      <c r="E33" s="15"/>
    </row>
    <row r="34" spans="1:5" x14ac:dyDescent="0.3">
      <c r="A34" s="12" t="s">
        <v>80</v>
      </c>
      <c r="B34" s="5" t="s">
        <v>81</v>
      </c>
      <c r="C34" s="13" t="s">
        <v>90</v>
      </c>
      <c r="D34" s="14">
        <v>3920</v>
      </c>
      <c r="E34" s="15"/>
    </row>
    <row r="35" spans="1:5" x14ac:dyDescent="0.3">
      <c r="A35" s="12" t="s">
        <v>69</v>
      </c>
      <c r="B35" s="5" t="s">
        <v>82</v>
      </c>
      <c r="C35" s="13" t="s">
        <v>91</v>
      </c>
      <c r="D35" s="14">
        <v>3800</v>
      </c>
      <c r="E35" s="15"/>
    </row>
    <row r="36" spans="1:5" x14ac:dyDescent="0.3">
      <c r="A36" s="12" t="s">
        <v>75</v>
      </c>
      <c r="B36" s="5" t="s">
        <v>85</v>
      </c>
      <c r="C36" s="13" t="s">
        <v>92</v>
      </c>
      <c r="D36" s="14">
        <v>5250</v>
      </c>
    </row>
    <row r="37" spans="1:5" x14ac:dyDescent="0.3">
      <c r="A37" s="12" t="s">
        <v>75</v>
      </c>
      <c r="B37" s="5" t="s">
        <v>86</v>
      </c>
      <c r="C37" s="17" t="s">
        <v>83</v>
      </c>
      <c r="D37" s="14">
        <v>4570</v>
      </c>
    </row>
    <row r="38" spans="1:5" x14ac:dyDescent="0.3">
      <c r="A38" s="12"/>
      <c r="B38" s="5"/>
      <c r="C38" s="13"/>
      <c r="D38" s="14"/>
    </row>
    <row r="39" spans="1:5" x14ac:dyDescent="0.3">
      <c r="A39" s="12"/>
      <c r="B39" s="5"/>
      <c r="C39" s="13"/>
      <c r="D39" s="5"/>
    </row>
    <row r="40" spans="1:5" x14ac:dyDescent="0.3">
      <c r="A40" s="28" t="s">
        <v>5</v>
      </c>
      <c r="B40" s="29"/>
      <c r="C40" s="30"/>
      <c r="D40" s="16">
        <f>SUM(D28:D39)</f>
        <v>51000</v>
      </c>
    </row>
  </sheetData>
  <mergeCells count="4">
    <mergeCell ref="A1:J1"/>
    <mergeCell ref="A23:I23"/>
    <mergeCell ref="A25:D26"/>
    <mergeCell ref="A40:C40"/>
  </mergeCells>
  <phoneticPr fontId="3" type="noConversion"/>
  <pageMargins left="0.7" right="0.7" top="0.75" bottom="0.75" header="0.3" footer="0.3"/>
  <pageSetup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Shandheep, Aparna</cp:lastModifiedBy>
  <cp:lastPrinted>2025-05-20T10:22:08Z</cp:lastPrinted>
  <dcterms:created xsi:type="dcterms:W3CDTF">2023-03-21T19:54:22Z</dcterms:created>
  <dcterms:modified xsi:type="dcterms:W3CDTF">2025-05-20T11:06:50Z</dcterms:modified>
</cp:coreProperties>
</file>