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vam.garg\Desktop\"/>
    </mc:Choice>
  </mc:AlternateContent>
  <xr:revisionPtr revIDLastSave="2" documentId="13_ncr:1_{C19D7239-F1F8-4BD4-BE46-4C5B9DF6E7B2}" xr6:coauthVersionLast="47" xr6:coauthVersionMax="47" xr10:uidLastSave="{FA5CB4E7-4327-4DC1-8539-541B534F52E1}"/>
  <bookViews>
    <workbookView xWindow="-110" yWindow="-110" windowWidth="19420" windowHeight="10420" firstSheet="1" activeTab="2" xr2:uid="{00000000-000D-0000-FFFF-FFFF00000000}"/>
  </bookViews>
  <sheets>
    <sheet name="Capstone1D_retail_dataset" sheetId="1" r:id="rId1"/>
    <sheet name="Quantity vs Sales wrt AGE " sheetId="20" r:id="rId2"/>
    <sheet name="Filtered data" sheetId="2" r:id="rId3"/>
    <sheet name="Item Name and Customer Trend" sheetId="7" r:id="rId4"/>
    <sheet name="joining Membership&amp;Sales Trend " sheetId="6" r:id="rId5"/>
    <sheet name=" Customer Ranking on Sales" sheetId="4" r:id="rId6"/>
    <sheet name="Customer visit,order wrt Month" sheetId="13" r:id="rId7"/>
  </sheets>
  <definedNames>
    <definedName name="_xlnm._FilterDatabase" localSheetId="0" hidden="1">Capstone1D_retail_dataset!$D$1:$D$578</definedName>
    <definedName name="_xlnm._FilterDatabase" localSheetId="2" hidden="1">'Filtered data'!$D$1:$D$578</definedName>
    <definedName name="_xlchart.v1.0" hidden="1">' Customer Ranking on Sales'!$B$2:$B$578</definedName>
    <definedName name="_xlchart.v1.1" hidden="1">' Customer Ranking on Sales'!$E$2:$E$578</definedName>
    <definedName name="cafedata">'Filtered data'!$A$1:$Q$578</definedName>
  </definedNames>
  <calcPr calcId="191028"/>
  <pivotCaches>
    <pivotCache cacheId="1804" r:id="rId8"/>
    <pivotCache cacheId="1805" r:id="rId9"/>
    <pivotCache cacheId="180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2" i="2"/>
  <c r="P578" i="2"/>
  <c r="D578" i="2"/>
  <c r="P577" i="2"/>
  <c r="D577" i="2"/>
  <c r="P576" i="2"/>
  <c r="D576" i="2"/>
  <c r="P575" i="2"/>
  <c r="D575" i="2"/>
  <c r="P574" i="2"/>
  <c r="D574" i="2"/>
  <c r="P573" i="2"/>
  <c r="D573" i="2"/>
  <c r="P572" i="2"/>
  <c r="D572" i="2"/>
  <c r="P571" i="2"/>
  <c r="D571" i="2"/>
  <c r="P570" i="2"/>
  <c r="D570" i="2"/>
  <c r="P569" i="2"/>
  <c r="D569" i="2"/>
  <c r="P568" i="2"/>
  <c r="D568" i="2"/>
  <c r="P567" i="2"/>
  <c r="D567" i="2"/>
  <c r="P566" i="2"/>
  <c r="D566" i="2"/>
  <c r="P565" i="2"/>
  <c r="D565" i="2"/>
  <c r="P564" i="2"/>
  <c r="D564" i="2"/>
  <c r="P563" i="2"/>
  <c r="D563" i="2"/>
  <c r="P562" i="2"/>
  <c r="D562" i="2"/>
  <c r="P561" i="2"/>
  <c r="D561" i="2"/>
  <c r="P560" i="2"/>
  <c r="D560" i="2"/>
  <c r="P559" i="2"/>
  <c r="D559" i="2"/>
  <c r="P558" i="2"/>
  <c r="D558" i="2"/>
  <c r="P557" i="2"/>
  <c r="D557" i="2"/>
  <c r="P556" i="2"/>
  <c r="D556" i="2"/>
  <c r="P555" i="2"/>
  <c r="D555" i="2"/>
  <c r="P554" i="2"/>
  <c r="D554" i="2"/>
  <c r="P553" i="2"/>
  <c r="D553" i="2"/>
  <c r="P552" i="2"/>
  <c r="D552" i="2"/>
  <c r="P551" i="2"/>
  <c r="D551" i="2"/>
  <c r="P550" i="2"/>
  <c r="D550" i="2"/>
  <c r="P549" i="2"/>
  <c r="D549" i="2"/>
  <c r="P548" i="2"/>
  <c r="D548" i="2"/>
  <c r="P547" i="2"/>
  <c r="D547" i="2"/>
  <c r="P546" i="2"/>
  <c r="D546" i="2"/>
  <c r="P545" i="2"/>
  <c r="D545" i="2"/>
  <c r="P544" i="2"/>
  <c r="D544" i="2"/>
  <c r="P543" i="2"/>
  <c r="D543" i="2"/>
  <c r="P542" i="2"/>
  <c r="D542" i="2"/>
  <c r="P541" i="2"/>
  <c r="D541" i="2"/>
  <c r="P540" i="2"/>
  <c r="D540" i="2"/>
  <c r="P539" i="2"/>
  <c r="D539" i="2"/>
  <c r="P538" i="2"/>
  <c r="D538" i="2"/>
  <c r="P537" i="2"/>
  <c r="D537" i="2"/>
  <c r="P536" i="2"/>
  <c r="D536" i="2"/>
  <c r="P535" i="2"/>
  <c r="D535" i="2"/>
  <c r="P534" i="2"/>
  <c r="D534" i="2"/>
  <c r="P533" i="2"/>
  <c r="D533" i="2"/>
  <c r="P532" i="2"/>
  <c r="D532" i="2"/>
  <c r="P531" i="2"/>
  <c r="D531" i="2"/>
  <c r="P530" i="2"/>
  <c r="D530" i="2"/>
  <c r="P529" i="2"/>
  <c r="D529" i="2"/>
  <c r="P528" i="2"/>
  <c r="D528" i="2"/>
  <c r="P527" i="2"/>
  <c r="D527" i="2"/>
  <c r="P526" i="2"/>
  <c r="D526" i="2"/>
  <c r="P525" i="2"/>
  <c r="D525" i="2"/>
  <c r="P524" i="2"/>
  <c r="D524" i="2"/>
  <c r="P523" i="2"/>
  <c r="D523" i="2"/>
  <c r="P522" i="2"/>
  <c r="D522" i="2"/>
  <c r="P521" i="2"/>
  <c r="D521" i="2"/>
  <c r="P520" i="2"/>
  <c r="D520" i="2"/>
  <c r="P519" i="2"/>
  <c r="D519" i="2"/>
  <c r="P518" i="2"/>
  <c r="D518" i="2"/>
  <c r="P517" i="2"/>
  <c r="D517" i="2"/>
  <c r="P516" i="2"/>
  <c r="D516" i="2"/>
  <c r="P515" i="2"/>
  <c r="D515" i="2"/>
  <c r="P514" i="2"/>
  <c r="D514" i="2"/>
  <c r="P513" i="2"/>
  <c r="D513" i="2"/>
  <c r="P512" i="2"/>
  <c r="D512" i="2"/>
  <c r="P511" i="2"/>
  <c r="D511" i="2"/>
  <c r="P510" i="2"/>
  <c r="D510" i="2"/>
  <c r="P509" i="2"/>
  <c r="D509" i="2"/>
  <c r="P508" i="2"/>
  <c r="D508" i="2"/>
  <c r="P507" i="2"/>
  <c r="D507" i="2"/>
  <c r="P506" i="2"/>
  <c r="D506" i="2"/>
  <c r="P505" i="2"/>
  <c r="D505" i="2"/>
  <c r="P504" i="2"/>
  <c r="D504" i="2"/>
  <c r="P503" i="2"/>
  <c r="D503" i="2"/>
  <c r="P502" i="2"/>
  <c r="D502" i="2"/>
  <c r="P501" i="2"/>
  <c r="D501" i="2"/>
  <c r="P500" i="2"/>
  <c r="D500" i="2"/>
  <c r="P499" i="2"/>
  <c r="D499" i="2"/>
  <c r="P498" i="2"/>
  <c r="D498" i="2"/>
  <c r="P497" i="2"/>
  <c r="D497" i="2"/>
  <c r="P496" i="2"/>
  <c r="D496" i="2"/>
  <c r="P495" i="2"/>
  <c r="D495" i="2"/>
  <c r="P494" i="2"/>
  <c r="D494" i="2"/>
  <c r="P493" i="2"/>
  <c r="D493" i="2"/>
  <c r="P492" i="2"/>
  <c r="D492" i="2"/>
  <c r="P491" i="2"/>
  <c r="D491" i="2"/>
  <c r="P490" i="2"/>
  <c r="D490" i="2"/>
  <c r="P489" i="2"/>
  <c r="D489" i="2"/>
  <c r="P488" i="2"/>
  <c r="D488" i="2"/>
  <c r="P487" i="2"/>
  <c r="D487" i="2"/>
  <c r="P486" i="2"/>
  <c r="D486" i="2"/>
  <c r="P485" i="2"/>
  <c r="D485" i="2"/>
  <c r="P484" i="2"/>
  <c r="D484" i="2"/>
  <c r="P483" i="2"/>
  <c r="D483" i="2"/>
  <c r="P482" i="2"/>
  <c r="D482" i="2"/>
  <c r="P481" i="2"/>
  <c r="D481" i="2"/>
  <c r="P480" i="2"/>
  <c r="D480" i="2"/>
  <c r="P479" i="2"/>
  <c r="D479" i="2"/>
  <c r="P478" i="2"/>
  <c r="D478" i="2"/>
  <c r="P477" i="2"/>
  <c r="D477" i="2"/>
  <c r="P476" i="2"/>
  <c r="D476" i="2"/>
  <c r="P475" i="2"/>
  <c r="D475" i="2"/>
  <c r="P474" i="2"/>
  <c r="D474" i="2"/>
  <c r="P473" i="2"/>
  <c r="D473" i="2"/>
  <c r="P472" i="2"/>
  <c r="D472" i="2"/>
  <c r="P471" i="2"/>
  <c r="D471" i="2"/>
  <c r="P470" i="2"/>
  <c r="D470" i="2"/>
  <c r="P469" i="2"/>
  <c r="D469" i="2"/>
  <c r="P468" i="2"/>
  <c r="D468" i="2"/>
  <c r="P467" i="2"/>
  <c r="D467" i="2"/>
  <c r="P466" i="2"/>
  <c r="D466" i="2"/>
  <c r="P465" i="2"/>
  <c r="D465" i="2"/>
  <c r="P464" i="2"/>
  <c r="D464" i="2"/>
  <c r="P463" i="2"/>
  <c r="D463" i="2"/>
  <c r="P462" i="2"/>
  <c r="D462" i="2"/>
  <c r="P461" i="2"/>
  <c r="D461" i="2"/>
  <c r="P460" i="2"/>
  <c r="D460" i="2"/>
  <c r="P459" i="2"/>
  <c r="D459" i="2"/>
  <c r="P458" i="2"/>
  <c r="D458" i="2"/>
  <c r="P457" i="2"/>
  <c r="D457" i="2"/>
  <c r="P456" i="2"/>
  <c r="D456" i="2"/>
  <c r="P455" i="2"/>
  <c r="D455" i="2"/>
  <c r="P454" i="2"/>
  <c r="D454" i="2"/>
  <c r="P453" i="2"/>
  <c r="D453" i="2"/>
  <c r="P452" i="2"/>
  <c r="D452" i="2"/>
  <c r="P451" i="2"/>
  <c r="D451" i="2"/>
  <c r="P450" i="2"/>
  <c r="D450" i="2"/>
  <c r="P449" i="2"/>
  <c r="D449" i="2"/>
  <c r="P448" i="2"/>
  <c r="D448" i="2"/>
  <c r="P447" i="2"/>
  <c r="D447" i="2"/>
  <c r="P446" i="2"/>
  <c r="D446" i="2"/>
  <c r="P445" i="2"/>
  <c r="D445" i="2"/>
  <c r="P444" i="2"/>
  <c r="D444" i="2"/>
  <c r="P443" i="2"/>
  <c r="D443" i="2"/>
  <c r="P442" i="2"/>
  <c r="D442" i="2"/>
  <c r="P441" i="2"/>
  <c r="D441" i="2"/>
  <c r="P440" i="2"/>
  <c r="D440" i="2"/>
  <c r="P439" i="2"/>
  <c r="D439" i="2"/>
  <c r="P438" i="2"/>
  <c r="D438" i="2"/>
  <c r="P437" i="2"/>
  <c r="D437" i="2"/>
  <c r="P436" i="2"/>
  <c r="D436" i="2"/>
  <c r="P435" i="2"/>
  <c r="D435" i="2"/>
  <c r="P434" i="2"/>
  <c r="D434" i="2"/>
  <c r="P433" i="2"/>
  <c r="D433" i="2"/>
  <c r="P432" i="2"/>
  <c r="D432" i="2"/>
  <c r="P431" i="2"/>
  <c r="D431" i="2"/>
  <c r="P430" i="2"/>
  <c r="D430" i="2"/>
  <c r="P429" i="2"/>
  <c r="D429" i="2"/>
  <c r="P428" i="2"/>
  <c r="D428" i="2"/>
  <c r="P427" i="2"/>
  <c r="D427" i="2"/>
  <c r="P426" i="2"/>
  <c r="D426" i="2"/>
  <c r="P425" i="2"/>
  <c r="D425" i="2"/>
  <c r="P424" i="2"/>
  <c r="D424" i="2"/>
  <c r="P423" i="2"/>
  <c r="D423" i="2"/>
  <c r="P422" i="2"/>
  <c r="D422" i="2"/>
  <c r="P421" i="2"/>
  <c r="D421" i="2"/>
  <c r="P420" i="2"/>
  <c r="D420" i="2"/>
  <c r="P419" i="2"/>
  <c r="D419" i="2"/>
  <c r="P418" i="2"/>
  <c r="D418" i="2"/>
  <c r="P417" i="2"/>
  <c r="D417" i="2"/>
  <c r="P416" i="2"/>
  <c r="D416" i="2"/>
  <c r="P415" i="2"/>
  <c r="D415" i="2"/>
  <c r="P414" i="2"/>
  <c r="D414" i="2"/>
  <c r="P413" i="2"/>
  <c r="D413" i="2"/>
  <c r="P412" i="2"/>
  <c r="D412" i="2"/>
  <c r="P411" i="2"/>
  <c r="D411" i="2"/>
  <c r="P410" i="2"/>
  <c r="D410" i="2"/>
  <c r="P409" i="2"/>
  <c r="D409" i="2"/>
  <c r="P408" i="2"/>
  <c r="D408" i="2"/>
  <c r="P407" i="2"/>
  <c r="D407" i="2"/>
  <c r="P406" i="2"/>
  <c r="D406" i="2"/>
  <c r="P405" i="2"/>
  <c r="D405" i="2"/>
  <c r="P404" i="2"/>
  <c r="D404" i="2"/>
  <c r="P403" i="2"/>
  <c r="D403" i="2"/>
  <c r="P402" i="2"/>
  <c r="D402" i="2"/>
  <c r="P401" i="2"/>
  <c r="D401" i="2"/>
  <c r="P400" i="2"/>
  <c r="D400" i="2"/>
  <c r="P399" i="2"/>
  <c r="D399" i="2"/>
  <c r="P398" i="2"/>
  <c r="D398" i="2"/>
  <c r="P397" i="2"/>
  <c r="D397" i="2"/>
  <c r="P396" i="2"/>
  <c r="D396" i="2"/>
  <c r="P395" i="2"/>
  <c r="D395" i="2"/>
  <c r="P394" i="2"/>
  <c r="D394" i="2"/>
  <c r="P393" i="2"/>
  <c r="D393" i="2"/>
  <c r="P392" i="2"/>
  <c r="D392" i="2"/>
  <c r="P391" i="2"/>
  <c r="D391" i="2"/>
  <c r="P390" i="2"/>
  <c r="D390" i="2"/>
  <c r="P389" i="2"/>
  <c r="D389" i="2"/>
  <c r="P388" i="2"/>
  <c r="D388" i="2"/>
  <c r="P387" i="2"/>
  <c r="D387" i="2"/>
  <c r="P386" i="2"/>
  <c r="D386" i="2"/>
  <c r="P385" i="2"/>
  <c r="D385" i="2"/>
  <c r="P384" i="2"/>
  <c r="D384" i="2"/>
  <c r="P383" i="2"/>
  <c r="D383" i="2"/>
  <c r="P382" i="2"/>
  <c r="D382" i="2"/>
  <c r="P381" i="2"/>
  <c r="D381" i="2"/>
  <c r="P380" i="2"/>
  <c r="D380" i="2"/>
  <c r="P379" i="2"/>
  <c r="D379" i="2"/>
  <c r="P378" i="2"/>
  <c r="D378" i="2"/>
  <c r="P377" i="2"/>
  <c r="D377" i="2"/>
  <c r="P376" i="2"/>
  <c r="D376" i="2"/>
  <c r="P375" i="2"/>
  <c r="D375" i="2"/>
  <c r="P374" i="2"/>
  <c r="D374" i="2"/>
  <c r="P373" i="2"/>
  <c r="D373" i="2"/>
  <c r="P372" i="2"/>
  <c r="D372" i="2"/>
  <c r="P371" i="2"/>
  <c r="D371" i="2"/>
  <c r="P370" i="2"/>
  <c r="D370" i="2"/>
  <c r="P369" i="2"/>
  <c r="D369" i="2"/>
  <c r="P368" i="2"/>
  <c r="D368" i="2"/>
  <c r="P367" i="2"/>
  <c r="D367" i="2"/>
  <c r="P366" i="2"/>
  <c r="D366" i="2"/>
  <c r="P365" i="2"/>
  <c r="D365" i="2"/>
  <c r="P364" i="2"/>
  <c r="D364" i="2"/>
  <c r="P363" i="2"/>
  <c r="D363" i="2"/>
  <c r="P362" i="2"/>
  <c r="D362" i="2"/>
  <c r="P361" i="2"/>
  <c r="D361" i="2"/>
  <c r="P360" i="2"/>
  <c r="D360" i="2"/>
  <c r="P359" i="2"/>
  <c r="D359" i="2"/>
  <c r="P358" i="2"/>
  <c r="D358" i="2"/>
  <c r="P357" i="2"/>
  <c r="D357" i="2"/>
  <c r="P356" i="2"/>
  <c r="D356" i="2"/>
  <c r="P355" i="2"/>
  <c r="D355" i="2"/>
  <c r="P354" i="2"/>
  <c r="D354" i="2"/>
  <c r="P353" i="2"/>
  <c r="D353" i="2"/>
  <c r="P352" i="2"/>
  <c r="D352" i="2"/>
  <c r="P351" i="2"/>
  <c r="D351" i="2"/>
  <c r="P350" i="2"/>
  <c r="D350" i="2"/>
  <c r="P349" i="2"/>
  <c r="D349" i="2"/>
  <c r="P348" i="2"/>
  <c r="D348" i="2"/>
  <c r="P347" i="2"/>
  <c r="D347" i="2"/>
  <c r="P346" i="2"/>
  <c r="D346" i="2"/>
  <c r="P345" i="2"/>
  <c r="D345" i="2"/>
  <c r="P344" i="2"/>
  <c r="D344" i="2"/>
  <c r="P343" i="2"/>
  <c r="D343" i="2"/>
  <c r="P342" i="2"/>
  <c r="D342" i="2"/>
  <c r="P341" i="2"/>
  <c r="D341" i="2"/>
  <c r="P340" i="2"/>
  <c r="D340" i="2"/>
  <c r="P339" i="2"/>
  <c r="D339" i="2"/>
  <c r="P338" i="2"/>
  <c r="D338" i="2"/>
  <c r="P337" i="2"/>
  <c r="D337" i="2"/>
  <c r="P336" i="2"/>
  <c r="D336" i="2"/>
  <c r="P335" i="2"/>
  <c r="D335" i="2"/>
  <c r="P334" i="2"/>
  <c r="D334" i="2"/>
  <c r="P333" i="2"/>
  <c r="D333" i="2"/>
  <c r="P332" i="2"/>
  <c r="D332" i="2"/>
  <c r="P331" i="2"/>
  <c r="D331" i="2"/>
  <c r="P330" i="2"/>
  <c r="D330" i="2"/>
  <c r="P329" i="2"/>
  <c r="D329" i="2"/>
  <c r="P328" i="2"/>
  <c r="D328" i="2"/>
  <c r="P327" i="2"/>
  <c r="D327" i="2"/>
  <c r="P326" i="2"/>
  <c r="D326" i="2"/>
  <c r="P325" i="2"/>
  <c r="D325" i="2"/>
  <c r="P324" i="2"/>
  <c r="D324" i="2"/>
  <c r="P323" i="2"/>
  <c r="D323" i="2"/>
  <c r="P322" i="2"/>
  <c r="D322" i="2"/>
  <c r="P321" i="2"/>
  <c r="D321" i="2"/>
  <c r="P320" i="2"/>
  <c r="D320" i="2"/>
  <c r="P319" i="2"/>
  <c r="D319" i="2"/>
  <c r="P318" i="2"/>
  <c r="D318" i="2"/>
  <c r="P317" i="2"/>
  <c r="D317" i="2"/>
  <c r="P316" i="2"/>
  <c r="D316" i="2"/>
  <c r="P315" i="2"/>
  <c r="D315" i="2"/>
  <c r="P314" i="2"/>
  <c r="D314" i="2"/>
  <c r="P313" i="2"/>
  <c r="D313" i="2"/>
  <c r="P312" i="2"/>
  <c r="D312" i="2"/>
  <c r="P311" i="2"/>
  <c r="D311" i="2"/>
  <c r="P310" i="2"/>
  <c r="D310" i="2"/>
  <c r="P309" i="2"/>
  <c r="D309" i="2"/>
  <c r="P308" i="2"/>
  <c r="D308" i="2"/>
  <c r="P307" i="2"/>
  <c r="D307" i="2"/>
  <c r="P306" i="2"/>
  <c r="D306" i="2"/>
  <c r="P305" i="2"/>
  <c r="D305" i="2"/>
  <c r="P304" i="2"/>
  <c r="D304" i="2"/>
  <c r="P303" i="2"/>
  <c r="D303" i="2"/>
  <c r="P302" i="2"/>
  <c r="D302" i="2"/>
  <c r="P301" i="2"/>
  <c r="D301" i="2"/>
  <c r="P300" i="2"/>
  <c r="D300" i="2"/>
  <c r="P299" i="2"/>
  <c r="D299" i="2"/>
  <c r="P298" i="2"/>
  <c r="D298" i="2"/>
  <c r="P297" i="2"/>
  <c r="D297" i="2"/>
  <c r="P296" i="2"/>
  <c r="D296" i="2"/>
  <c r="P295" i="2"/>
  <c r="D295" i="2"/>
  <c r="P294" i="2"/>
  <c r="D294" i="2"/>
  <c r="P293" i="2"/>
  <c r="D293" i="2"/>
  <c r="P292" i="2"/>
  <c r="D292" i="2"/>
  <c r="P291" i="2"/>
  <c r="D291" i="2"/>
  <c r="P290" i="2"/>
  <c r="D290" i="2"/>
  <c r="P289" i="2"/>
  <c r="D289" i="2"/>
  <c r="P288" i="2"/>
  <c r="D288" i="2"/>
  <c r="P287" i="2"/>
  <c r="D287" i="2"/>
  <c r="P286" i="2"/>
  <c r="D286" i="2"/>
  <c r="P285" i="2"/>
  <c r="D285" i="2"/>
  <c r="P284" i="2"/>
  <c r="D284" i="2"/>
  <c r="P283" i="2"/>
  <c r="D283" i="2"/>
  <c r="P282" i="2"/>
  <c r="D282" i="2"/>
  <c r="P281" i="2"/>
  <c r="D281" i="2"/>
  <c r="P280" i="2"/>
  <c r="D280" i="2"/>
  <c r="P279" i="2"/>
  <c r="D279" i="2"/>
  <c r="P278" i="2"/>
  <c r="D278" i="2"/>
  <c r="P277" i="2"/>
  <c r="D277" i="2"/>
  <c r="P276" i="2"/>
  <c r="D276" i="2"/>
  <c r="P275" i="2"/>
  <c r="D275" i="2"/>
  <c r="P274" i="2"/>
  <c r="D274" i="2"/>
  <c r="P273" i="2"/>
  <c r="D273" i="2"/>
  <c r="P272" i="2"/>
  <c r="D272" i="2"/>
  <c r="P271" i="2"/>
  <c r="D271" i="2"/>
  <c r="P270" i="2"/>
  <c r="D270" i="2"/>
  <c r="P269" i="2"/>
  <c r="D269" i="2"/>
  <c r="P268" i="2"/>
  <c r="D268" i="2"/>
  <c r="P267" i="2"/>
  <c r="D267" i="2"/>
  <c r="P266" i="2"/>
  <c r="D266" i="2"/>
  <c r="P265" i="2"/>
  <c r="D265" i="2"/>
  <c r="P264" i="2"/>
  <c r="D264" i="2"/>
  <c r="P263" i="2"/>
  <c r="D263" i="2"/>
  <c r="P262" i="2"/>
  <c r="D262" i="2"/>
  <c r="P261" i="2"/>
  <c r="D261" i="2"/>
  <c r="P260" i="2"/>
  <c r="D260" i="2"/>
  <c r="P259" i="2"/>
  <c r="D259" i="2"/>
  <c r="P258" i="2"/>
  <c r="D258" i="2"/>
  <c r="P257" i="2"/>
  <c r="D257" i="2"/>
  <c r="P256" i="2"/>
  <c r="D256" i="2"/>
  <c r="P255" i="2"/>
  <c r="D255" i="2"/>
  <c r="P254" i="2"/>
  <c r="D254" i="2"/>
  <c r="P253" i="2"/>
  <c r="D253" i="2"/>
  <c r="P252" i="2"/>
  <c r="D252" i="2"/>
  <c r="P251" i="2"/>
  <c r="D251" i="2"/>
  <c r="P250" i="2"/>
  <c r="D250" i="2"/>
  <c r="P249" i="2"/>
  <c r="D249" i="2"/>
  <c r="P248" i="2"/>
  <c r="D248" i="2"/>
  <c r="P247" i="2"/>
  <c r="D247" i="2"/>
  <c r="P246" i="2"/>
  <c r="D246" i="2"/>
  <c r="P245" i="2"/>
  <c r="D245" i="2"/>
  <c r="P244" i="2"/>
  <c r="D244" i="2"/>
  <c r="P243" i="2"/>
  <c r="D243" i="2"/>
  <c r="P242" i="2"/>
  <c r="D242" i="2"/>
  <c r="P241" i="2"/>
  <c r="D241" i="2"/>
  <c r="P240" i="2"/>
  <c r="D240" i="2"/>
  <c r="P239" i="2"/>
  <c r="D239" i="2"/>
  <c r="P238" i="2"/>
  <c r="D238" i="2"/>
  <c r="P237" i="2"/>
  <c r="D237" i="2"/>
  <c r="P236" i="2"/>
  <c r="D236" i="2"/>
  <c r="P235" i="2"/>
  <c r="D235" i="2"/>
  <c r="P234" i="2"/>
  <c r="D234" i="2"/>
  <c r="P233" i="2"/>
  <c r="D233" i="2"/>
  <c r="P232" i="2"/>
  <c r="D232" i="2"/>
  <c r="P231" i="2"/>
  <c r="D231" i="2"/>
  <c r="P230" i="2"/>
  <c r="D230" i="2"/>
  <c r="P229" i="2"/>
  <c r="D229" i="2"/>
  <c r="P228" i="2"/>
  <c r="D228" i="2"/>
  <c r="P227" i="2"/>
  <c r="D227" i="2"/>
  <c r="P226" i="2"/>
  <c r="D226" i="2"/>
  <c r="P225" i="2"/>
  <c r="D225" i="2"/>
  <c r="P224" i="2"/>
  <c r="D224" i="2"/>
  <c r="P223" i="2"/>
  <c r="D223" i="2"/>
  <c r="P222" i="2"/>
  <c r="D222" i="2"/>
  <c r="P221" i="2"/>
  <c r="D221" i="2"/>
  <c r="P220" i="2"/>
  <c r="D220" i="2"/>
  <c r="P219" i="2"/>
  <c r="D219" i="2"/>
  <c r="P218" i="2"/>
  <c r="D218" i="2"/>
  <c r="P217" i="2"/>
  <c r="D217" i="2"/>
  <c r="P216" i="2"/>
  <c r="D216" i="2"/>
  <c r="P215" i="2"/>
  <c r="D215" i="2"/>
  <c r="P214" i="2"/>
  <c r="D214" i="2"/>
  <c r="P213" i="2"/>
  <c r="D213" i="2"/>
  <c r="P212" i="2"/>
  <c r="D212" i="2"/>
  <c r="P211" i="2"/>
  <c r="D211" i="2"/>
  <c r="P210" i="2"/>
  <c r="D210" i="2"/>
  <c r="P209" i="2"/>
  <c r="D209" i="2"/>
  <c r="P208" i="2"/>
  <c r="D208" i="2"/>
  <c r="P207" i="2"/>
  <c r="D207" i="2"/>
  <c r="P206" i="2"/>
  <c r="D206" i="2"/>
  <c r="P205" i="2"/>
  <c r="D205" i="2"/>
  <c r="P204" i="2"/>
  <c r="D204" i="2"/>
  <c r="P203" i="2"/>
  <c r="D203" i="2"/>
  <c r="P202" i="2"/>
  <c r="D202" i="2"/>
  <c r="P201" i="2"/>
  <c r="D201" i="2"/>
  <c r="P200" i="2"/>
  <c r="D200" i="2"/>
  <c r="P199" i="2"/>
  <c r="D199" i="2"/>
  <c r="P198" i="2"/>
  <c r="D198" i="2"/>
  <c r="P197" i="2"/>
  <c r="D197" i="2"/>
  <c r="P196" i="2"/>
  <c r="D196" i="2"/>
  <c r="P195" i="2"/>
  <c r="D195" i="2"/>
  <c r="P194" i="2"/>
  <c r="D194" i="2"/>
  <c r="P193" i="2"/>
  <c r="D193" i="2"/>
  <c r="P192" i="2"/>
  <c r="D192" i="2"/>
  <c r="P191" i="2"/>
  <c r="D191" i="2"/>
  <c r="P190" i="2"/>
  <c r="D190" i="2"/>
  <c r="P189" i="2"/>
  <c r="D189" i="2"/>
  <c r="P188" i="2"/>
  <c r="D188" i="2"/>
  <c r="P187" i="2"/>
  <c r="D187" i="2"/>
  <c r="P186" i="2"/>
  <c r="D186" i="2"/>
  <c r="P185" i="2"/>
  <c r="D185" i="2"/>
  <c r="P184" i="2"/>
  <c r="D184" i="2"/>
  <c r="P183" i="2"/>
  <c r="D183" i="2"/>
  <c r="P182" i="2"/>
  <c r="D182" i="2"/>
  <c r="P181" i="2"/>
  <c r="D181" i="2"/>
  <c r="P180" i="2"/>
  <c r="D180" i="2"/>
  <c r="P179" i="2"/>
  <c r="D179" i="2"/>
  <c r="P178" i="2"/>
  <c r="D178" i="2"/>
  <c r="P177" i="2"/>
  <c r="D177" i="2"/>
  <c r="P176" i="2"/>
  <c r="D176" i="2"/>
  <c r="P175" i="2"/>
  <c r="D175" i="2"/>
  <c r="P174" i="2"/>
  <c r="D174" i="2"/>
  <c r="P173" i="2"/>
  <c r="D173" i="2"/>
  <c r="P172" i="2"/>
  <c r="D172" i="2"/>
  <c r="P171" i="2"/>
  <c r="D171" i="2"/>
  <c r="P170" i="2"/>
  <c r="D170" i="2"/>
  <c r="P169" i="2"/>
  <c r="D169" i="2"/>
  <c r="P168" i="2"/>
  <c r="D168" i="2"/>
  <c r="P167" i="2"/>
  <c r="D167" i="2"/>
  <c r="P166" i="2"/>
  <c r="D166" i="2"/>
  <c r="P165" i="2"/>
  <c r="D165" i="2"/>
  <c r="P164" i="2"/>
  <c r="D164" i="2"/>
  <c r="P163" i="2"/>
  <c r="D163" i="2"/>
  <c r="P162" i="2"/>
  <c r="D162" i="2"/>
  <c r="P161" i="2"/>
  <c r="D161" i="2"/>
  <c r="P160" i="2"/>
  <c r="D160" i="2"/>
  <c r="P159" i="2"/>
  <c r="D159" i="2"/>
  <c r="P158" i="2"/>
  <c r="D158" i="2"/>
  <c r="P157" i="2"/>
  <c r="D157" i="2"/>
  <c r="P156" i="2"/>
  <c r="D156" i="2"/>
  <c r="P155" i="2"/>
  <c r="D155" i="2"/>
  <c r="P154" i="2"/>
  <c r="D154" i="2"/>
  <c r="P153" i="2"/>
  <c r="D153" i="2"/>
  <c r="P152" i="2"/>
  <c r="D152" i="2"/>
  <c r="P151" i="2"/>
  <c r="D151" i="2"/>
  <c r="P150" i="2"/>
  <c r="D150" i="2"/>
  <c r="P149" i="2"/>
  <c r="D149" i="2"/>
  <c r="P148" i="2"/>
  <c r="D148" i="2"/>
  <c r="P147" i="2"/>
  <c r="D147" i="2"/>
  <c r="P146" i="2"/>
  <c r="D146" i="2"/>
  <c r="P145" i="2"/>
  <c r="D145" i="2"/>
  <c r="P144" i="2"/>
  <c r="D144" i="2"/>
  <c r="P143" i="2"/>
  <c r="D143" i="2"/>
  <c r="P142" i="2"/>
  <c r="D142" i="2"/>
  <c r="P141" i="2"/>
  <c r="D141" i="2"/>
  <c r="P140" i="2"/>
  <c r="D140" i="2"/>
  <c r="P139" i="2"/>
  <c r="D139" i="2"/>
  <c r="P138" i="2"/>
  <c r="D138" i="2"/>
  <c r="P137" i="2"/>
  <c r="D137" i="2"/>
  <c r="P136" i="2"/>
  <c r="D136" i="2"/>
  <c r="P135" i="2"/>
  <c r="D135" i="2"/>
  <c r="P134" i="2"/>
  <c r="D134" i="2"/>
  <c r="P133" i="2"/>
  <c r="D133" i="2"/>
  <c r="P132" i="2"/>
  <c r="D132" i="2"/>
  <c r="P131" i="2"/>
  <c r="D131" i="2"/>
  <c r="P130" i="2"/>
  <c r="D130" i="2"/>
  <c r="P129" i="2"/>
  <c r="D129" i="2"/>
  <c r="P128" i="2"/>
  <c r="D128" i="2"/>
  <c r="P127" i="2"/>
  <c r="D127" i="2"/>
  <c r="P126" i="2"/>
  <c r="D126" i="2"/>
  <c r="P125" i="2"/>
  <c r="D125" i="2"/>
  <c r="P124" i="2"/>
  <c r="D124" i="2"/>
  <c r="P123" i="2"/>
  <c r="D123" i="2"/>
  <c r="P122" i="2"/>
  <c r="D122" i="2"/>
  <c r="P121" i="2"/>
  <c r="D121" i="2"/>
  <c r="P120" i="2"/>
  <c r="D120" i="2"/>
  <c r="P119" i="2"/>
  <c r="D119" i="2"/>
  <c r="P118" i="2"/>
  <c r="D118" i="2"/>
  <c r="P117" i="2"/>
  <c r="D117" i="2"/>
  <c r="P116" i="2"/>
  <c r="D116" i="2"/>
  <c r="P115" i="2"/>
  <c r="D115" i="2"/>
  <c r="P114" i="2"/>
  <c r="D114" i="2"/>
  <c r="P113" i="2"/>
  <c r="D113" i="2"/>
  <c r="P112" i="2"/>
  <c r="D112" i="2"/>
  <c r="P111" i="2"/>
  <c r="D111" i="2"/>
  <c r="P110" i="2"/>
  <c r="D110" i="2"/>
  <c r="P109" i="2"/>
  <c r="D109" i="2"/>
  <c r="P108" i="2"/>
  <c r="D108" i="2"/>
  <c r="P107" i="2"/>
  <c r="D107" i="2"/>
  <c r="P106" i="2"/>
  <c r="D106" i="2"/>
  <c r="P105" i="2"/>
  <c r="D105" i="2"/>
  <c r="P104" i="2"/>
  <c r="D104" i="2"/>
  <c r="P103" i="2"/>
  <c r="D103" i="2"/>
  <c r="P102" i="2"/>
  <c r="D102" i="2"/>
  <c r="P101" i="2"/>
  <c r="D101" i="2"/>
  <c r="P100" i="2"/>
  <c r="D100" i="2"/>
  <c r="P99" i="2"/>
  <c r="D99" i="2"/>
  <c r="P98" i="2"/>
  <c r="D98" i="2"/>
  <c r="P97" i="2"/>
  <c r="D97" i="2"/>
  <c r="P96" i="2"/>
  <c r="D96" i="2"/>
  <c r="P95" i="2"/>
  <c r="D95" i="2"/>
  <c r="P94" i="2"/>
  <c r="D94" i="2"/>
  <c r="P93" i="2"/>
  <c r="D93" i="2"/>
  <c r="P92" i="2"/>
  <c r="D92" i="2"/>
  <c r="P91" i="2"/>
  <c r="D91" i="2"/>
  <c r="P90" i="2"/>
  <c r="D90" i="2"/>
  <c r="P89" i="2"/>
  <c r="D89" i="2"/>
  <c r="P88" i="2"/>
  <c r="D88" i="2"/>
  <c r="P87" i="2"/>
  <c r="D87" i="2"/>
  <c r="P86" i="2"/>
  <c r="D86" i="2"/>
  <c r="P85" i="2"/>
  <c r="D85" i="2"/>
  <c r="P84" i="2"/>
  <c r="D84" i="2"/>
  <c r="P83" i="2"/>
  <c r="D83" i="2"/>
  <c r="P82" i="2"/>
  <c r="D82" i="2"/>
  <c r="P81" i="2"/>
  <c r="D81" i="2"/>
  <c r="P80" i="2"/>
  <c r="D80" i="2"/>
  <c r="P79" i="2"/>
  <c r="D79" i="2"/>
  <c r="P78" i="2"/>
  <c r="D78" i="2"/>
  <c r="P77" i="2"/>
  <c r="D77" i="2"/>
  <c r="P76" i="2"/>
  <c r="D76" i="2"/>
  <c r="P75" i="2"/>
  <c r="D75" i="2"/>
  <c r="P74" i="2"/>
  <c r="D74" i="2"/>
  <c r="P73" i="2"/>
  <c r="D73" i="2"/>
  <c r="P72" i="2"/>
  <c r="D72" i="2"/>
  <c r="P71" i="2"/>
  <c r="D71" i="2"/>
  <c r="P70" i="2"/>
  <c r="D70" i="2"/>
  <c r="P69" i="2"/>
  <c r="D69" i="2"/>
  <c r="P68" i="2"/>
  <c r="D68" i="2"/>
  <c r="P67" i="2"/>
  <c r="D67" i="2"/>
  <c r="P66" i="2"/>
  <c r="D66" i="2"/>
  <c r="P65" i="2"/>
  <c r="D65" i="2"/>
  <c r="P64" i="2"/>
  <c r="D64" i="2"/>
  <c r="P63" i="2"/>
  <c r="D63" i="2"/>
  <c r="P62" i="2"/>
  <c r="D62" i="2"/>
  <c r="P61" i="2"/>
  <c r="D61" i="2"/>
  <c r="P60" i="2"/>
  <c r="D60" i="2"/>
  <c r="P59" i="2"/>
  <c r="D59" i="2"/>
  <c r="P58" i="2"/>
  <c r="D58" i="2"/>
  <c r="P57" i="2"/>
  <c r="D57" i="2"/>
  <c r="P56" i="2"/>
  <c r="D56" i="2"/>
  <c r="P55" i="2"/>
  <c r="D55" i="2"/>
  <c r="P54" i="2"/>
  <c r="D54" i="2"/>
  <c r="P53" i="2"/>
  <c r="D53" i="2"/>
  <c r="P52" i="2"/>
  <c r="D52" i="2"/>
  <c r="P51" i="2"/>
  <c r="D51" i="2"/>
  <c r="P50" i="2"/>
  <c r="D50" i="2"/>
  <c r="P49" i="2"/>
  <c r="D49" i="2"/>
  <c r="P48" i="2"/>
  <c r="D48" i="2"/>
  <c r="P47" i="2"/>
  <c r="D47" i="2"/>
  <c r="P46" i="2"/>
  <c r="D46" i="2"/>
  <c r="P45" i="2"/>
  <c r="D45" i="2"/>
  <c r="P44" i="2"/>
  <c r="D44" i="2"/>
  <c r="P43" i="2"/>
  <c r="D43" i="2"/>
  <c r="P42" i="2"/>
  <c r="D42" i="2"/>
  <c r="P41" i="2"/>
  <c r="D41" i="2"/>
  <c r="P40" i="2"/>
  <c r="D40" i="2"/>
  <c r="P39" i="2"/>
  <c r="D39" i="2"/>
  <c r="P38" i="2"/>
  <c r="D38" i="2"/>
  <c r="P37" i="2"/>
  <c r="D37" i="2"/>
  <c r="P36" i="2"/>
  <c r="D36" i="2"/>
  <c r="P35" i="2"/>
  <c r="D35" i="2"/>
  <c r="P34" i="2"/>
  <c r="D34" i="2"/>
  <c r="P33" i="2"/>
  <c r="D33" i="2"/>
  <c r="P32" i="2"/>
  <c r="D32" i="2"/>
  <c r="P31" i="2"/>
  <c r="D31" i="2"/>
  <c r="P30" i="2"/>
  <c r="D30" i="2"/>
  <c r="P29" i="2"/>
  <c r="D29" i="2"/>
  <c r="P28" i="2"/>
  <c r="D28" i="2"/>
  <c r="P27" i="2"/>
  <c r="D27" i="2"/>
  <c r="P26" i="2"/>
  <c r="D26" i="2"/>
  <c r="P25" i="2"/>
  <c r="D25" i="2"/>
  <c r="P24" i="2"/>
  <c r="D24" i="2"/>
  <c r="P23" i="2"/>
  <c r="D23" i="2"/>
  <c r="P22" i="2"/>
  <c r="D22" i="2"/>
  <c r="P21" i="2"/>
  <c r="D21" i="2"/>
  <c r="P20" i="2"/>
  <c r="D20" i="2"/>
  <c r="P19" i="2"/>
  <c r="D19" i="2"/>
  <c r="P18" i="2"/>
  <c r="D18" i="2"/>
  <c r="P17" i="2"/>
  <c r="D17" i="2"/>
  <c r="P16" i="2"/>
  <c r="D16" i="2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H12" i="4"/>
  <c r="H2" i="4"/>
  <c r="H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</calcChain>
</file>

<file path=xl/sharedStrings.xml><?xml version="1.0" encoding="utf-8"?>
<sst xmlns="http://schemas.openxmlformats.org/spreadsheetml/2006/main" count="11874" uniqueCount="597">
  <si>
    <t>Status</t>
  </si>
  <si>
    <t>FirstName</t>
  </si>
  <si>
    <t>LastName</t>
  </si>
  <si>
    <t>Merged Name</t>
  </si>
  <si>
    <t>JoinedDate</t>
  </si>
  <si>
    <t>LastUsed</t>
  </si>
  <si>
    <t>MembershipTier</t>
  </si>
  <si>
    <t>DateofBirth</t>
  </si>
  <si>
    <t>LastOutletVisited</t>
  </si>
  <si>
    <t>payment_method</t>
  </si>
  <si>
    <t>ReceiptId</t>
  </si>
  <si>
    <t>DateTime</t>
  </si>
  <si>
    <t>quantity</t>
  </si>
  <si>
    <t>itemName</t>
  </si>
  <si>
    <t>price</t>
  </si>
  <si>
    <t>Total Price</t>
  </si>
  <si>
    <t>Active</t>
  </si>
  <si>
    <t>Michelle</t>
  </si>
  <si>
    <t>Wong</t>
  </si>
  <si>
    <t>Apr 04, 2019 7:35 PM</t>
  </si>
  <si>
    <t>Apr 4, 2019 9:09 PM</t>
  </si>
  <si>
    <t>levels</t>
  </si>
  <si>
    <t>CASH</t>
  </si>
  <si>
    <t>A19000011145</t>
  </si>
  <si>
    <t>50CL STELLA ARTOIS</t>
  </si>
  <si>
    <t>AMEX</t>
  </si>
  <si>
    <t>A19000012511</t>
  </si>
  <si>
    <t>FISH AND CHIPS</t>
  </si>
  <si>
    <t>HH 50CL BEN. DUNKEL</t>
  </si>
  <si>
    <t>HH TEMPUS P.GRIS GLS</t>
  </si>
  <si>
    <t>Column Labels</t>
  </si>
  <si>
    <t>MASTER CARD</t>
  </si>
  <si>
    <t>A19000012720</t>
  </si>
  <si>
    <t>HAKUSHU 12 YR BTL</t>
  </si>
  <si>
    <t>Sum of Total Price</t>
  </si>
  <si>
    <t>Count of payment_method</t>
  </si>
  <si>
    <t>Total Sum of Total Price</t>
  </si>
  <si>
    <t>Total Count of payment_method</t>
  </si>
  <si>
    <t>VISA</t>
  </si>
  <si>
    <t>A19000012890</t>
  </si>
  <si>
    <t>CHICKEN WINGS</t>
  </si>
  <si>
    <t>Mar</t>
  </si>
  <si>
    <t>Mar Total</t>
  </si>
  <si>
    <t>Apr</t>
  </si>
  <si>
    <t>Apr Total</t>
  </si>
  <si>
    <t>JALAPENOS</t>
  </si>
  <si>
    <t>Row Labels</t>
  </si>
  <si>
    <t>OTHER</t>
  </si>
  <si>
    <t>NETS</t>
  </si>
  <si>
    <t>CRABBIES ORIGINAL</t>
  </si>
  <si>
    <t>Andy Chng</t>
  </si>
  <si>
    <t>HH BRO TOFFEE APPLE</t>
  </si>
  <si>
    <t>08-Mar</t>
  </si>
  <si>
    <t>HH CRABBIES ORIGINAL</t>
  </si>
  <si>
    <t>15-Mar</t>
  </si>
  <si>
    <t>HENDRICKS GIN GLS</t>
  </si>
  <si>
    <t>16-Mar</t>
  </si>
  <si>
    <t>A19000014180</t>
  </si>
  <si>
    <t>APPLE JUICE</t>
  </si>
  <si>
    <t>23-Mar</t>
  </si>
  <si>
    <t>PINEAPPLE JUICE</t>
  </si>
  <si>
    <t>24-Mar</t>
  </si>
  <si>
    <t>A19000014384</t>
  </si>
  <si>
    <t>PORK STRIPS</t>
  </si>
  <si>
    <t>25-Mar</t>
  </si>
  <si>
    <t>27-Mar</t>
  </si>
  <si>
    <t>FRENCH FRIES</t>
  </si>
  <si>
    <t>03-Apr</t>
  </si>
  <si>
    <t>PIZZA CHICKEN</t>
  </si>
  <si>
    <t>04-Apr</t>
  </si>
  <si>
    <t>POTATO WEDGES</t>
  </si>
  <si>
    <t>05-Apr</t>
  </si>
  <si>
    <t>COKE</t>
  </si>
  <si>
    <t>Chulaka Herath</t>
  </si>
  <si>
    <t>ENVYFOL GSM GLS</t>
  </si>
  <si>
    <t>GUIGAN S.BLANC GLS</t>
  </si>
  <si>
    <t>HH TAYLOR GLS</t>
  </si>
  <si>
    <t>LINDE SEMCHARD GLS</t>
  </si>
  <si>
    <t>NOVEMBER RAIN</t>
  </si>
  <si>
    <t>PATRON XO CAFÃ¯Â¿Â½ GLS</t>
  </si>
  <si>
    <t>26-Mar</t>
  </si>
  <si>
    <t>SAILOR JERRY GLS</t>
  </si>
  <si>
    <t>02-Apr</t>
  </si>
  <si>
    <t>SAILOR ON DECK</t>
  </si>
  <si>
    <t>MOJITO</t>
  </si>
  <si>
    <t>HH JUG STELLA</t>
  </si>
  <si>
    <t>Ivan Lim</t>
  </si>
  <si>
    <t>A19000014556</t>
  </si>
  <si>
    <t>BREWLANDER LOVE</t>
  </si>
  <si>
    <t>CHIVAS 18YRS GLS</t>
  </si>
  <si>
    <t>CORONA BTL</t>
  </si>
  <si>
    <t>A19000015824</t>
  </si>
  <si>
    <t>BREWLANDER JOY</t>
  </si>
  <si>
    <t>HH KRON BLANC JUG</t>
  </si>
  <si>
    <t>KRON BLANC JUG</t>
  </si>
  <si>
    <t>A19000016062</t>
  </si>
  <si>
    <t>A19000016218</t>
  </si>
  <si>
    <t>ASAHI TOWER</t>
  </si>
  <si>
    <t>Jack Ho</t>
  </si>
  <si>
    <t>CHEESE STICKS</t>
  </si>
  <si>
    <t>HH ASAHI JUG</t>
  </si>
  <si>
    <t>JAGER 1 DOZEN</t>
  </si>
  <si>
    <t>MONKEY SHOULDER BTL</t>
  </si>
  <si>
    <t>PIZZA AL FUNGHI</t>
  </si>
  <si>
    <t>John Dykes</t>
  </si>
  <si>
    <t>PIZZA MARGHERITA</t>
  </si>
  <si>
    <t>PIZZA PEPPERONI</t>
  </si>
  <si>
    <t>SANMIGUEL TOWER</t>
  </si>
  <si>
    <t>SHRIMP PASTE CHICKEN</t>
  </si>
  <si>
    <t>*Extra olives</t>
  </si>
  <si>
    <t>Jack</t>
  </si>
  <si>
    <t>Ho</t>
  </si>
  <si>
    <t>Mar 10, 2019 12:56 AM</t>
  </si>
  <si>
    <t>Apr 7, 2019 12:25 AM</t>
  </si>
  <si>
    <t>Special Friends of levels</t>
  </si>
  <si>
    <t>A19000011164</t>
  </si>
  <si>
    <t>A19000012526</t>
  </si>
  <si>
    <t>PIZZA RIBEYE</t>
  </si>
  <si>
    <t>Keith Ng</t>
  </si>
  <si>
    <t>TRUFFLE FRIES</t>
  </si>
  <si>
    <t>A19000012742</t>
  </si>
  <si>
    <t>ALBENS LYCHEEE BTL</t>
  </si>
  <si>
    <t>BRO TOFFEE APPLE</t>
  </si>
  <si>
    <t>SOMERSBY SPARKLING</t>
  </si>
  <si>
    <t>A19000012911</t>
  </si>
  <si>
    <t>1-4-1 GUINNESS PINT</t>
  </si>
  <si>
    <t>A19000014195</t>
  </si>
  <si>
    <t>HENDRICKS GIN BTL</t>
  </si>
  <si>
    <t>A19000014400</t>
  </si>
  <si>
    <t>JUG SINGHA</t>
  </si>
  <si>
    <t>A19000014570</t>
  </si>
  <si>
    <t>50CL SAN MIGUEL</t>
  </si>
  <si>
    <t>Kelvin Koh</t>
  </si>
  <si>
    <t>A19000015839</t>
  </si>
  <si>
    <t>CAPPUCCINO</t>
  </si>
  <si>
    <t>HENDRICKS TWIN GLS</t>
  </si>
  <si>
    <t>RON ZACAPA 23 GLS</t>
  </si>
  <si>
    <t>A19000016077</t>
  </si>
  <si>
    <t>ORANGE JUICE</t>
  </si>
  <si>
    <t>A19000016232</t>
  </si>
  <si>
    <t>HH GUINESS 50CL</t>
  </si>
  <si>
    <t>Kenneth Lars Moritz</t>
  </si>
  <si>
    <t>John</t>
  </si>
  <si>
    <t>Dykes</t>
  </si>
  <si>
    <t>Mar 03, 2019 12:11 AM</t>
  </si>
  <si>
    <t>Mar 17, 2019 12:57 AM</t>
  </si>
  <si>
    <t>A19000011169</t>
  </si>
  <si>
    <t>GIN SOHO</t>
  </si>
  <si>
    <t>HH 33CL SINGHA</t>
  </si>
  <si>
    <t>A19000012532</t>
  </si>
  <si>
    <t>THATCHERS GOLD</t>
  </si>
  <si>
    <t>A19000012746</t>
  </si>
  <si>
    <t>SEX ON E BEACH (SET)</t>
  </si>
  <si>
    <t>Kenny He</t>
  </si>
  <si>
    <t>A19000012915</t>
  </si>
  <si>
    <t>BLOODY MARY</t>
  </si>
  <si>
    <t>A19000014200</t>
  </si>
  <si>
    <t>HOEGAARDEN WHITE BTL</t>
  </si>
  <si>
    <t>A19000014406</t>
  </si>
  <si>
    <t>FRULI STRAWBERRY BTL</t>
  </si>
  <si>
    <t>Law Cindy</t>
  </si>
  <si>
    <t>A19000014576</t>
  </si>
  <si>
    <t>CRISPY WHITEBAIT</t>
  </si>
  <si>
    <t>HOT TEA</t>
  </si>
  <si>
    <t>SPICY PRAWNS</t>
  </si>
  <si>
    <t>A19000015844</t>
  </si>
  <si>
    <t>JUG SAN MIGUEL</t>
  </si>
  <si>
    <t>A19000016083</t>
  </si>
  <si>
    <t>SPAGHETTI PRWN AGLIO</t>
  </si>
  <si>
    <t>Linn tun Nyan</t>
  </si>
  <si>
    <t>A19000016242</t>
  </si>
  <si>
    <t>ASAHI JUG</t>
  </si>
  <si>
    <t>Chulaka</t>
  </si>
  <si>
    <t>Herath</t>
  </si>
  <si>
    <t>Mar 02, 2019 11:08 PM</t>
  </si>
  <si>
    <t>Mar 3, 2019 1:12 AM</t>
  </si>
  <si>
    <t>Friends of levels</t>
  </si>
  <si>
    <t>A19000011170</t>
  </si>
  <si>
    <t>CALAMARI FRITTI</t>
  </si>
  <si>
    <t>HH JUG SAN MIGUEL</t>
  </si>
  <si>
    <t>Marcus Chua</t>
  </si>
  <si>
    <t>MINI CHICKEN BURGER</t>
  </si>
  <si>
    <t>SATAY</t>
  </si>
  <si>
    <t>A19000012534</t>
  </si>
  <si>
    <t>33CL STELLA ARTOIS</t>
  </si>
  <si>
    <t>HH 50CL SAN MIGUEL</t>
  </si>
  <si>
    <t>HH 50CL STELLA</t>
  </si>
  <si>
    <t>PIZZA HAWAIIAN</t>
  </si>
  <si>
    <t>A19000012748</t>
  </si>
  <si>
    <t>33CL SINGHA</t>
  </si>
  <si>
    <t>Markus Burki</t>
  </si>
  <si>
    <t>50CL BENEDIKTINER</t>
  </si>
  <si>
    <t>50CL SINGHA</t>
  </si>
  <si>
    <t>A19000012917</t>
  </si>
  <si>
    <t>BACARDI SUPERIOR GLS</t>
  </si>
  <si>
    <t>LONG ISLAND ICED TEA</t>
  </si>
  <si>
    <t>A19000014201</t>
  </si>
  <si>
    <t>BLACK RUSSIAN</t>
  </si>
  <si>
    <t>A19000014408</t>
  </si>
  <si>
    <t>GRAN MERLOT BTL</t>
  </si>
  <si>
    <t>Michael Ryan</t>
  </si>
  <si>
    <t>A19000014573</t>
  </si>
  <si>
    <t>DORATO PROSECO GLS</t>
  </si>
  <si>
    <t>A19000015845</t>
  </si>
  <si>
    <t>TIGER BTL</t>
  </si>
  <si>
    <t>A19000016086</t>
  </si>
  <si>
    <t>SALTED EGG CHICKEN</t>
  </si>
  <si>
    <t>SPAGHETTI VONGOLE</t>
  </si>
  <si>
    <t>A19000016241</t>
  </si>
  <si>
    <t>HH SAN MIGUEL TOWER</t>
  </si>
  <si>
    <t>Linn tun</t>
  </si>
  <si>
    <t>Nyan</t>
  </si>
  <si>
    <t>Feb 23, 2019 8:32 PM</t>
  </si>
  <si>
    <t>Mar 22, 2019 9:04 PM</t>
  </si>
  <si>
    <t>A19000011179</t>
  </si>
  <si>
    <t>50CL LONDON</t>
  </si>
  <si>
    <t>Michelle Wong</t>
  </si>
  <si>
    <t>A19000012543</t>
  </si>
  <si>
    <t>GINGER ALE</t>
  </si>
  <si>
    <t>hh SINGHA TOWER(E)</t>
  </si>
  <si>
    <t>*add pepperoni</t>
  </si>
  <si>
    <t>*add rocket</t>
  </si>
  <si>
    <t>A19000012754</t>
  </si>
  <si>
    <t>HHGLENLIVET RES BTL</t>
  </si>
  <si>
    <t>A19000012922</t>
  </si>
  <si>
    <t>30CL BENEDIKTINER</t>
  </si>
  <si>
    <t>min yi quek</t>
  </si>
  <si>
    <t>SUMMER QUENCH</t>
  </si>
  <si>
    <t>VIRGIN MOJITO</t>
  </si>
  <si>
    <t>A19000014209</t>
  </si>
  <si>
    <t>A19000014416</t>
  </si>
  <si>
    <t>A19000014583</t>
  </si>
  <si>
    <t>ELDERFLOWER ICE TEA</t>
  </si>
  <si>
    <t>SAUTEED SAUSAGES</t>
  </si>
  <si>
    <t>Qixin Liow</t>
  </si>
  <si>
    <t>COKE LIGHT</t>
  </si>
  <si>
    <t>A19000015851</t>
  </si>
  <si>
    <t>GUINESS 50CL</t>
  </si>
  <si>
    <t>A19000016090</t>
  </si>
  <si>
    <t>ACQUA PANNA BTL</t>
  </si>
  <si>
    <t>A19000016250</t>
  </si>
  <si>
    <t>HP JAMESON GLS</t>
  </si>
  <si>
    <t>Shimin Wong</t>
  </si>
  <si>
    <t>ASAHI 45CL</t>
  </si>
  <si>
    <t>Law</t>
  </si>
  <si>
    <t>Cindy</t>
  </si>
  <si>
    <t>Feb 22, 2019 9:45 PM</t>
  </si>
  <si>
    <t>Mar 8, 2019 10:03 PM</t>
  </si>
  <si>
    <t>A19000011180</t>
  </si>
  <si>
    <t>FETTUCCINE MEATBALLS</t>
  </si>
  <si>
    <t>GRILLED SQUID</t>
  </si>
  <si>
    <t>HH BEEFEATER GLS</t>
  </si>
  <si>
    <t>HH SOMERSBY ROSE</t>
  </si>
  <si>
    <t>HP BEEFEATER GIN GLS</t>
  </si>
  <si>
    <t>SW Lim</t>
  </si>
  <si>
    <t>A19000012549</t>
  </si>
  <si>
    <t>HH GRAN MERLOT GLS</t>
  </si>
  <si>
    <t>SMOKED SALMON SALAD</t>
  </si>
  <si>
    <t>TEMPUS 2 P.GRIS GLS</t>
  </si>
  <si>
    <t>A19000012755</t>
  </si>
  <si>
    <t>ASAHI BTL</t>
  </si>
  <si>
    <t>BOMBAY SAPPHIRE GLS</t>
  </si>
  <si>
    <t>A19000012924</t>
  </si>
  <si>
    <t>Vivian Rodrigues</t>
  </si>
  <si>
    <t>A19000014206</t>
  </si>
  <si>
    <t>ABSOLUT BLUE GLS</t>
  </si>
  <si>
    <t>A19000014418</t>
  </si>
  <si>
    <t>LYCHEE MOJITO</t>
  </si>
  <si>
    <t>A19000014584</t>
  </si>
  <si>
    <t>GRAN MERLOT GLS</t>
  </si>
  <si>
    <t>A19000015852</t>
  </si>
  <si>
    <t>BEEF NACHOS</t>
  </si>
  <si>
    <t>TEMPUS 2 P.GRIS BTL</t>
  </si>
  <si>
    <t>A19000016091</t>
  </si>
  <si>
    <t>zec koh</t>
  </si>
  <si>
    <t>MARGARITA STRAWBERRY</t>
  </si>
  <si>
    <t>SNOWBALL</t>
  </si>
  <si>
    <t>A19000016253</t>
  </si>
  <si>
    <t>Ivan</t>
  </si>
  <si>
    <t>Lim</t>
  </si>
  <si>
    <t>Feb 20, 2019 5:36 PM</t>
  </si>
  <si>
    <t>Feb 23, 2019 9:40 PM</t>
  </si>
  <si>
    <t>A19000011184</t>
  </si>
  <si>
    <t>CAESAR SALAD</t>
  </si>
  <si>
    <t>WALA FIZZ</t>
  </si>
  <si>
    <t>0.0 HEINEKEN BTL</t>
  </si>
  <si>
    <t>Grand Total</t>
  </si>
  <si>
    <t>A19000012548</t>
  </si>
  <si>
    <t>HEINEKEN BTL</t>
  </si>
  <si>
    <t>A19000012758</t>
  </si>
  <si>
    <t>A19000012925</t>
  </si>
  <si>
    <t>A19000014207</t>
  </si>
  <si>
    <t>50CL GUINESS DRAUGHT</t>
  </si>
  <si>
    <t>SINGHA SODA WATER</t>
  </si>
  <si>
    <t>A19000014424</t>
  </si>
  <si>
    <t>BEEF MEATBALLS</t>
  </si>
  <si>
    <t>GLENDRONACH 12YR GLS</t>
  </si>
  <si>
    <t>BALVENIE 12YRS GLASS</t>
  </si>
  <si>
    <t>A19000014587</t>
  </si>
  <si>
    <t>A19000015854</t>
  </si>
  <si>
    <t>A19000016095</t>
  </si>
  <si>
    <t>A19000016254</t>
  </si>
  <si>
    <t>BALVENIE 12 TWIN GLS</t>
  </si>
  <si>
    <t>GUINNESS STOUT BTL</t>
  </si>
  <si>
    <t>HH CORONA</t>
  </si>
  <si>
    <t>min yi</t>
  </si>
  <si>
    <t>quek</t>
  </si>
  <si>
    <t>Feb 17, 2019 7:01 PM</t>
  </si>
  <si>
    <t>A19000011185</t>
  </si>
  <si>
    <t>HH 50CL BENEDIKTINER</t>
  </si>
  <si>
    <t>LYCHEE MARTINI</t>
  </si>
  <si>
    <t>A19000012551</t>
  </si>
  <si>
    <t>HH GUIGAN SBLANC GLS</t>
  </si>
  <si>
    <t>A19000012759</t>
  </si>
  <si>
    <t>CHIVAS 12YRS GLS</t>
  </si>
  <si>
    <t>GREY GOOSE GLS</t>
  </si>
  <si>
    <t>A19000012926</t>
  </si>
  <si>
    <t>A19000014213</t>
  </si>
  <si>
    <t>A19000014417</t>
  </si>
  <si>
    <t>JAGERMEISTER GLS</t>
  </si>
  <si>
    <t>A19000014585</t>
  </si>
  <si>
    <t>A19000015855</t>
  </si>
  <si>
    <t>DORATO PROSECO BTL</t>
  </si>
  <si>
    <t>A19000016093</t>
  </si>
  <si>
    <t>A19000016256</t>
  </si>
  <si>
    <t>KRON BLANC 50CL</t>
  </si>
  <si>
    <t>Marcus</t>
  </si>
  <si>
    <t>Chua</t>
  </si>
  <si>
    <t>Feb 14, 2019 9:30 PM</t>
  </si>
  <si>
    <t>Feb 24, 2019 12:33 AM</t>
  </si>
  <si>
    <t>A19000011189</t>
  </si>
  <si>
    <t>25CL LONDON</t>
  </si>
  <si>
    <t>50CL BENE DUNKEL</t>
  </si>
  <si>
    <t>SPICY WINGS</t>
  </si>
  <si>
    <t>A19000012556</t>
  </si>
  <si>
    <t>PUNK IPA</t>
  </si>
  <si>
    <t>A19000012766</t>
  </si>
  <si>
    <t>A19000012929</t>
  </si>
  <si>
    <t>A19000014219</t>
  </si>
  <si>
    <t>LINDEMANS PEACH BTL</t>
  </si>
  <si>
    <t>A19000014425</t>
  </si>
  <si>
    <t>WALA BEEF BURGER</t>
  </si>
  <si>
    <t>1 FOR 1 REYKA GLS</t>
  </si>
  <si>
    <t>HP JIM BEAM GLS</t>
  </si>
  <si>
    <t>A19000014592</t>
  </si>
  <si>
    <t>A19000015861</t>
  </si>
  <si>
    <t>JAGER 1/2 DOZEN</t>
  </si>
  <si>
    <t>A19000016099</t>
  </si>
  <si>
    <t>FRUIT PUNCH</t>
  </si>
  <si>
    <t>A19000016258</t>
  </si>
  <si>
    <t>SW</t>
  </si>
  <si>
    <t>Feb 07, 2019 8:19 PM</t>
  </si>
  <si>
    <t>Feb 7, 2019 11:05 PM</t>
  </si>
  <si>
    <t>A19000011201</t>
  </si>
  <si>
    <t>SAPPORO BTL</t>
  </si>
  <si>
    <t>A19000012561</t>
  </si>
  <si>
    <t>HH ENVYFOL GSM BTL</t>
  </si>
  <si>
    <t>A19000012774</t>
  </si>
  <si>
    <t>A19000012938</t>
  </si>
  <si>
    <t>33CL SAN MIGUEL</t>
  </si>
  <si>
    <t>A19000014225</t>
  </si>
  <si>
    <t>A19000014431</t>
  </si>
  <si>
    <t>HH 50CL LONDON</t>
  </si>
  <si>
    <t>MACALLAN 12 GLASS</t>
  </si>
  <si>
    <t>A19000014598</t>
  </si>
  <si>
    <t>A19000015869</t>
  </si>
  <si>
    <t>A19000016104</t>
  </si>
  <si>
    <t>APPLE MOJO</t>
  </si>
  <si>
    <t>SUNRISE</t>
  </si>
  <si>
    <t>A19000016271</t>
  </si>
  <si>
    <t>Markus</t>
  </si>
  <si>
    <t>Burki</t>
  </si>
  <si>
    <t>Feb 02, 2019 6:24 PM</t>
  </si>
  <si>
    <t>Feb 2, 2019 6:25 PM</t>
  </si>
  <si>
    <t>A19000011206</t>
  </si>
  <si>
    <t>A19000012564</t>
  </si>
  <si>
    <t>HH 50CL SINGHA</t>
  </si>
  <si>
    <t>HH ALBENS LYCHEE BTL</t>
  </si>
  <si>
    <t>A19000012779</t>
  </si>
  <si>
    <t>PATRON ANEJO GLS</t>
  </si>
  <si>
    <t>A19000012945</t>
  </si>
  <si>
    <t>ROOTBEER</t>
  </si>
  <si>
    <t>A19000014230</t>
  </si>
  <si>
    <t>A19000014437</t>
  </si>
  <si>
    <t>A19000014602</t>
  </si>
  <si>
    <t>A19000015874</t>
  </si>
  <si>
    <t>HH 33CL STELLA</t>
  </si>
  <si>
    <t>A19000016110</t>
  </si>
  <si>
    <t>A19000016275</t>
  </si>
  <si>
    <t>G-SPOT (SET)</t>
  </si>
  <si>
    <t>JAGERBOMB</t>
  </si>
  <si>
    <t>VODKA MARTINI</t>
  </si>
  <si>
    <t>*add Fries</t>
  </si>
  <si>
    <t>Kenny</t>
  </si>
  <si>
    <t>He</t>
  </si>
  <si>
    <t>Jan 29, 2019 6:47 PM</t>
  </si>
  <si>
    <t>Feb 19, 2019 11:03 PM</t>
  </si>
  <si>
    <t>A19000011211</t>
  </si>
  <si>
    <t>A19000012949</t>
  </si>
  <si>
    <t>A19000014608</t>
  </si>
  <si>
    <t>HH JUG BENEDIKTINER</t>
  </si>
  <si>
    <t>A19000016282</t>
  </si>
  <si>
    <t>Kenneth</t>
  </si>
  <si>
    <t>Lars Moritz</t>
  </si>
  <si>
    <t>Jan 27, 2019 11:19 PM</t>
  </si>
  <si>
    <t>Mar 26, 2019 10:40 PM</t>
  </si>
  <si>
    <t>A19000011216</t>
  </si>
  <si>
    <t>HP JIM BEAM BTL</t>
  </si>
  <si>
    <t>JUG STELLA ARTOIS</t>
  </si>
  <si>
    <t>A19000012952</t>
  </si>
  <si>
    <t>A19000014610</t>
  </si>
  <si>
    <t>A19000016277</t>
  </si>
  <si>
    <t>zec</t>
  </si>
  <si>
    <t>koh</t>
  </si>
  <si>
    <t>Jan 26, 2019 11:17 PM</t>
  </si>
  <si>
    <t>Jan 26, 2019 11:19 PM</t>
  </si>
  <si>
    <t>A19000011218</t>
  </si>
  <si>
    <t>A19000012570</t>
  </si>
  <si>
    <t>A19000012782</t>
  </si>
  <si>
    <t>A19000012956</t>
  </si>
  <si>
    <t>A19000014232</t>
  </si>
  <si>
    <t>A19000014442</t>
  </si>
  <si>
    <t>A19000014612</t>
  </si>
  <si>
    <t>JUG BENEDIKTINER</t>
  </si>
  <si>
    <t>A19000015878</t>
  </si>
  <si>
    <t>A19000016115</t>
  </si>
  <si>
    <t>KAMIKAZE (SET of 5)</t>
  </si>
  <si>
    <t>A19000016284</t>
  </si>
  <si>
    <t>MIXED SALAD</t>
  </si>
  <si>
    <t>SPAHGETTI CARBONARA</t>
  </si>
  <si>
    <t>Vivian</t>
  </si>
  <si>
    <t>Rodrigues</t>
  </si>
  <si>
    <t>Jan 26, 2019 7:10 PM</t>
  </si>
  <si>
    <t>Jan 26, 2019 7:12 PM</t>
  </si>
  <si>
    <t>A19000011226</t>
  </si>
  <si>
    <t>PURE BLONDE BTL</t>
  </si>
  <si>
    <t>A19000012572</t>
  </si>
  <si>
    <t>GENTLEMAN JACK GLS</t>
  </si>
  <si>
    <t>A19000012786</t>
  </si>
  <si>
    <t>A19000012959</t>
  </si>
  <si>
    <t>A19000014241</t>
  </si>
  <si>
    <t>A19000014445</t>
  </si>
  <si>
    <t>PIZZA WALA</t>
  </si>
  <si>
    <t>HH LAGAVULIN 16YR BT</t>
  </si>
  <si>
    <t>MONTE RIOJA BTL</t>
  </si>
  <si>
    <t>A19000014615</t>
  </si>
  <si>
    <t>SPRITE</t>
  </si>
  <si>
    <t>A19000015882</t>
  </si>
  <si>
    <t>*add mushrooms</t>
  </si>
  <si>
    <t>A19000016117</t>
  </si>
  <si>
    <t>ICED LEMON TEA</t>
  </si>
  <si>
    <t>A19000016289</t>
  </si>
  <si>
    <t>HH KRON BLANC 50CL</t>
  </si>
  <si>
    <t>Qixin</t>
  </si>
  <si>
    <t>Liow</t>
  </si>
  <si>
    <t>Dec 31, 2018 9:18 PM</t>
  </si>
  <si>
    <t>Apr 5, 2019 12:18 AM</t>
  </si>
  <si>
    <t>A19000011237</t>
  </si>
  <si>
    <t>A19000012584</t>
  </si>
  <si>
    <t>A19000012798</t>
  </si>
  <si>
    <t>LINDE SEMCHARD BTL</t>
  </si>
  <si>
    <t>A19000012969</t>
  </si>
  <si>
    <t>A19000014244</t>
  </si>
  <si>
    <t>A19000014453</t>
  </si>
  <si>
    <t>FETTUCCINE CARBONARA</t>
  </si>
  <si>
    <t>A19000014623</t>
  </si>
  <si>
    <t>HH GRAN MERLOT BTL</t>
  </si>
  <si>
    <t>A19000015895</t>
  </si>
  <si>
    <t>A19000016125</t>
  </si>
  <si>
    <t>A19000016297</t>
  </si>
  <si>
    <t>Michael</t>
  </si>
  <si>
    <t>Ryan</t>
  </si>
  <si>
    <t>Dec 30, 2018 8:27 PM</t>
  </si>
  <si>
    <t>Mar 31, 2019 8:38 PM</t>
  </si>
  <si>
    <t>A19000011238</t>
  </si>
  <si>
    <t>SMOKED DUCK</t>
  </si>
  <si>
    <t>HH OLMECA GLS</t>
  </si>
  <si>
    <t>HH FRULI STRAWBERRY</t>
  </si>
  <si>
    <t>HH JAMESON GLS</t>
  </si>
  <si>
    <t>A19000012585</t>
  </si>
  <si>
    <t>A19000012795</t>
  </si>
  <si>
    <t>A19000012970</t>
  </si>
  <si>
    <t>A19000014245</t>
  </si>
  <si>
    <t>ROKU GIN GLS</t>
  </si>
  <si>
    <t>A19000014455</t>
  </si>
  <si>
    <t>A19000014624</t>
  </si>
  <si>
    <t>HP GLENLIVET RES BTL</t>
  </si>
  <si>
    <t>A19000015897</t>
  </si>
  <si>
    <t>A19000016127</t>
  </si>
  <si>
    <t>PIZZA SMOKED DUCK</t>
  </si>
  <si>
    <t>SHIRLEY TEMPLE</t>
  </si>
  <si>
    <t>*add cheese</t>
  </si>
  <si>
    <t>A19000016299</t>
  </si>
  <si>
    <t>Keith</t>
  </si>
  <si>
    <t>Ng</t>
  </si>
  <si>
    <t>Dec 29, 2018 8:51 PM</t>
  </si>
  <si>
    <t>Mar 10, 2019 12:11 AM</t>
  </si>
  <si>
    <t>A19000011239</t>
  </si>
  <si>
    <t>A19000012586</t>
  </si>
  <si>
    <t>BITTER LEMON</t>
  </si>
  <si>
    <t>A19000012797</t>
  </si>
  <si>
    <t>A19000012967</t>
  </si>
  <si>
    <t>A19000014247</t>
  </si>
  <si>
    <t>A19000014454</t>
  </si>
  <si>
    <t>A19000014625</t>
  </si>
  <si>
    <t>A19000015899</t>
  </si>
  <si>
    <t>A19000016128</t>
  </si>
  <si>
    <t>BLASS CABSAUV GLS</t>
  </si>
  <si>
    <t>A19000016290</t>
  </si>
  <si>
    <t>Andy</t>
  </si>
  <si>
    <t>Chng</t>
  </si>
  <si>
    <t>Dec 22, 2018 6:16 PM</t>
  </si>
  <si>
    <t>Dec 22, 2018 6:17 PM</t>
  </si>
  <si>
    <t>A19000011241</t>
  </si>
  <si>
    <t>SINGHA TOWER</t>
  </si>
  <si>
    <t>A19000012589</t>
  </si>
  <si>
    <t>A19000012645</t>
  </si>
  <si>
    <t>A19000012711</t>
  </si>
  <si>
    <t>JUG BENE DUNKEL</t>
  </si>
  <si>
    <t>A19000012799</t>
  </si>
  <si>
    <t>MARGARITA LIME</t>
  </si>
  <si>
    <t>A19000012975</t>
  </si>
  <si>
    <t>A19000014246</t>
  </si>
  <si>
    <t>MANGO CRUSH</t>
  </si>
  <si>
    <t>A19000014299</t>
  </si>
  <si>
    <t>A19000014368</t>
  </si>
  <si>
    <t>A19000014457</t>
  </si>
  <si>
    <t>A19000014628</t>
  </si>
  <si>
    <t>HH HOEGAARDEN W. BTL</t>
  </si>
  <si>
    <t>A19000015901</t>
  </si>
  <si>
    <t>A19000015960</t>
  </si>
  <si>
    <t>A19000016041</t>
  </si>
  <si>
    <t>A19000016129</t>
  </si>
  <si>
    <t>A19000016302</t>
  </si>
  <si>
    <t>Shimin</t>
  </si>
  <si>
    <t>Dec 22, 2018 6:14 PM</t>
  </si>
  <si>
    <t>Dec 22, 2018 6:15 PM</t>
  </si>
  <si>
    <t>A19000011243</t>
  </si>
  <si>
    <t>HH JUG BEN. DUNKEL</t>
  </si>
  <si>
    <t>A19000012587</t>
  </si>
  <si>
    <t>A19000012642</t>
  </si>
  <si>
    <t>A19000012712</t>
  </si>
  <si>
    <t>1-4-1 PEND SHERY GLS</t>
  </si>
  <si>
    <t>A19000012802</t>
  </si>
  <si>
    <t>A19000012972</t>
  </si>
  <si>
    <t>A19000014250</t>
  </si>
  <si>
    <t>A19000014302</t>
  </si>
  <si>
    <t>A19000014369</t>
  </si>
  <si>
    <t>A19000014459</t>
  </si>
  <si>
    <t>HH ABSOLUT BLUE GLS</t>
  </si>
  <si>
    <t>HH JIM BEAM GLS</t>
  </si>
  <si>
    <t>A19000014627</t>
  </si>
  <si>
    <t>A19000015902</t>
  </si>
  <si>
    <t>dorato gls</t>
  </si>
  <si>
    <t>A19000015961</t>
  </si>
  <si>
    <t>A19000016043</t>
  </si>
  <si>
    <t>A19000016130</t>
  </si>
  <si>
    <t>A19000016300</t>
  </si>
  <si>
    <t>Kelvin</t>
  </si>
  <si>
    <t>Koh</t>
  </si>
  <si>
    <t>Dec 22, 2018 6:13 PM</t>
  </si>
  <si>
    <t>A19000011244</t>
  </si>
  <si>
    <t>HH LEFFE BLOND</t>
  </si>
  <si>
    <t>A19000012592</t>
  </si>
  <si>
    <t>A19000012646</t>
  </si>
  <si>
    <t>GUIGAN S.BLANC BTL</t>
  </si>
  <si>
    <t>A19000012706</t>
  </si>
  <si>
    <t>A19000012801</t>
  </si>
  <si>
    <t>CHILLICRAB DIP&amp;BREAD</t>
  </si>
  <si>
    <t>A19000012976</t>
  </si>
  <si>
    <t>A19000014251</t>
  </si>
  <si>
    <t>A19000014319</t>
  </si>
  <si>
    <t>A19000014370</t>
  </si>
  <si>
    <t>A19000014460</t>
  </si>
  <si>
    <t>A19000014629</t>
  </si>
  <si>
    <t>HH JUG SINGHA</t>
  </si>
  <si>
    <t>Sum of price</t>
  </si>
  <si>
    <t>Sum of quantity</t>
  </si>
  <si>
    <t>Age</t>
  </si>
  <si>
    <t>Transaction date</t>
  </si>
  <si>
    <t xml:space="preserve">  </t>
  </si>
  <si>
    <t>Total Sum of price</t>
  </si>
  <si>
    <t>Count of itemName</t>
  </si>
  <si>
    <t>Name</t>
  </si>
  <si>
    <t>Count</t>
  </si>
  <si>
    <t>Ranking</t>
  </si>
  <si>
    <t xml:space="preserve"> Andy Chng=</t>
  </si>
  <si>
    <t>Chaulaka Herath</t>
  </si>
  <si>
    <t>keith Ng</t>
  </si>
  <si>
    <t>Kenneth lars</t>
  </si>
  <si>
    <t>kenny he</t>
  </si>
  <si>
    <t>Linn Tun Nyan</t>
  </si>
  <si>
    <t>Marcus Chau</t>
  </si>
  <si>
    <t>Micheal Ryan</t>
  </si>
  <si>
    <t>Mini ye quek</t>
  </si>
  <si>
    <t>(All)</t>
  </si>
  <si>
    <t>Count of Merged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</si>
</sst>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Analysis Dataset 2.xlsx]Quantity vs Sales wrt AGE 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'Quantity vs Sales wrt AGE '!$B$3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vs Sales wrt AGE '!$A$4:$A$22</c:f>
              <c:strCache>
                <c:ptCount val="18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</c:strCache>
            </c:strRef>
          </c:cat>
          <c:val>
            <c:numRef>
              <c:f>'Quantity vs Sales wrt AGE '!$B$4:$B$22</c:f>
              <c:numCache>
                <c:formatCode>General</c:formatCode>
                <c:ptCount val="18"/>
                <c:pt idx="0">
                  <c:v>416</c:v>
                </c:pt>
                <c:pt idx="1">
                  <c:v>459</c:v>
                </c:pt>
                <c:pt idx="2">
                  <c:v>705</c:v>
                </c:pt>
                <c:pt idx="3">
                  <c:v>476</c:v>
                </c:pt>
                <c:pt idx="4">
                  <c:v>273</c:v>
                </c:pt>
                <c:pt idx="5">
                  <c:v>592</c:v>
                </c:pt>
                <c:pt idx="6">
                  <c:v>499</c:v>
                </c:pt>
                <c:pt idx="7">
                  <c:v>1532</c:v>
                </c:pt>
                <c:pt idx="8">
                  <c:v>526</c:v>
                </c:pt>
                <c:pt idx="9">
                  <c:v>736</c:v>
                </c:pt>
                <c:pt idx="10">
                  <c:v>498.5</c:v>
                </c:pt>
                <c:pt idx="11">
                  <c:v>542</c:v>
                </c:pt>
                <c:pt idx="12">
                  <c:v>469</c:v>
                </c:pt>
                <c:pt idx="13">
                  <c:v>1906</c:v>
                </c:pt>
                <c:pt idx="14">
                  <c:v>297</c:v>
                </c:pt>
                <c:pt idx="15">
                  <c:v>837</c:v>
                </c:pt>
                <c:pt idx="16">
                  <c:v>172</c:v>
                </c:pt>
                <c:pt idx="17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9-49CA-ADFE-BCE000F871F9}"/>
            </c:ext>
          </c:extLst>
        </c:ser>
        <c:ser>
          <c:idx val="1"/>
          <c:order val="1"/>
          <c:tx>
            <c:strRef>
              <c:f>'Quantity vs Sales wrt AGE 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'Quantity vs Sales wrt AGE '!$A$4:$A$22</c:f>
              <c:strCache>
                <c:ptCount val="18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</c:strCache>
            </c:strRef>
          </c:cat>
          <c:val>
            <c:numRef>
              <c:f>'Quantity vs Sales wrt AGE '!$C$4:$C$22</c:f>
              <c:numCache>
                <c:formatCode>General</c:formatCode>
                <c:ptCount val="18"/>
                <c:pt idx="0">
                  <c:v>33</c:v>
                </c:pt>
                <c:pt idx="1">
                  <c:v>53</c:v>
                </c:pt>
                <c:pt idx="2">
                  <c:v>48</c:v>
                </c:pt>
                <c:pt idx="3">
                  <c:v>40</c:v>
                </c:pt>
                <c:pt idx="4">
                  <c:v>6</c:v>
                </c:pt>
                <c:pt idx="5">
                  <c:v>40</c:v>
                </c:pt>
                <c:pt idx="6">
                  <c:v>44</c:v>
                </c:pt>
                <c:pt idx="7">
                  <c:v>142</c:v>
                </c:pt>
                <c:pt idx="8">
                  <c:v>29</c:v>
                </c:pt>
                <c:pt idx="9">
                  <c:v>41</c:v>
                </c:pt>
                <c:pt idx="10">
                  <c:v>37</c:v>
                </c:pt>
                <c:pt idx="11">
                  <c:v>38</c:v>
                </c:pt>
                <c:pt idx="12">
                  <c:v>48</c:v>
                </c:pt>
                <c:pt idx="13">
                  <c:v>83</c:v>
                </c:pt>
                <c:pt idx="14">
                  <c:v>41</c:v>
                </c:pt>
                <c:pt idx="15">
                  <c:v>58</c:v>
                </c:pt>
                <c:pt idx="16">
                  <c:v>13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9-49CA-ADFE-BCE000F8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477967"/>
        <c:axId val="1979478383"/>
      </c:barChart>
      <c:catAx>
        <c:axId val="19794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78383"/>
        <c:crosses val="autoZero"/>
        <c:auto val="1"/>
        <c:lblAlgn val="ctr"/>
        <c:lblOffset val="100"/>
        <c:noMultiLvlLbl val="0"/>
      </c:catAx>
      <c:valAx>
        <c:axId val="19794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Analysis Dataset 2.xlsx]Item Name and Customer Trend!PivotTable1</c:name>
    <c:fmtId val="4"/>
  </c:pivotSource>
  <c:chart>
    <c:title>
      <c:layout>
        <c:manualLayout>
          <c:xMode val="edge"/>
          <c:yMode val="edge"/>
          <c:x val="0.43897536326000486"/>
          <c:y val="6.063395921663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6809966462525519"/>
          <c:w val="0.78645603674540687"/>
          <c:h val="0.37403871391076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'Item Name and Customer Trend'!$B$3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'Item Name and Customer Trend'!$A$4:$A$25</c:f>
              <c:strCache>
                <c:ptCount val="21"/>
                <c:pt idx="0">
                  <c:v>Andy Chng</c:v>
                </c:pt>
                <c:pt idx="1">
                  <c:v>Chulaka Herath</c:v>
                </c:pt>
                <c:pt idx="2">
                  <c:v>Ivan Lim</c:v>
                </c:pt>
                <c:pt idx="3">
                  <c:v>Jack Ho</c:v>
                </c:pt>
                <c:pt idx="4">
                  <c:v>John Dykes</c:v>
                </c:pt>
                <c:pt idx="5">
                  <c:v>Keith Ng</c:v>
                </c:pt>
                <c:pt idx="6">
                  <c:v>Kelvin Koh</c:v>
                </c:pt>
                <c:pt idx="7">
                  <c:v>Kenneth Lars Moritz</c:v>
                </c:pt>
                <c:pt idx="8">
                  <c:v>Kenny He</c:v>
                </c:pt>
                <c:pt idx="9">
                  <c:v>Law Cindy</c:v>
                </c:pt>
                <c:pt idx="10">
                  <c:v>Linn tun Nyan</c:v>
                </c:pt>
                <c:pt idx="11">
                  <c:v>Marcus Chua</c:v>
                </c:pt>
                <c:pt idx="12">
                  <c:v>Markus Burki</c:v>
                </c:pt>
                <c:pt idx="13">
                  <c:v>Michael Ryan</c:v>
                </c:pt>
                <c:pt idx="14">
                  <c:v>Michelle Wong</c:v>
                </c:pt>
                <c:pt idx="15">
                  <c:v>min yi quek</c:v>
                </c:pt>
                <c:pt idx="16">
                  <c:v>Qixin Liow</c:v>
                </c:pt>
                <c:pt idx="17">
                  <c:v>Shimin Wong</c:v>
                </c:pt>
                <c:pt idx="18">
                  <c:v>SW Lim</c:v>
                </c:pt>
                <c:pt idx="19">
                  <c:v>Vivian Rodrigues</c:v>
                </c:pt>
                <c:pt idx="20">
                  <c:v>zec koh</c:v>
                </c:pt>
              </c:strCache>
            </c:strRef>
          </c:cat>
          <c:val>
            <c:numRef>
              <c:f>'Item Name and Customer Trend'!$B$4:$B$25</c:f>
              <c:numCache>
                <c:formatCode>General</c:formatCode>
                <c:ptCount val="21"/>
                <c:pt idx="0">
                  <c:v>31</c:v>
                </c:pt>
                <c:pt idx="1">
                  <c:v>36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19</c:v>
                </c:pt>
                <c:pt idx="7">
                  <c:v>9</c:v>
                </c:pt>
                <c:pt idx="8">
                  <c:v>4</c:v>
                </c:pt>
                <c:pt idx="9">
                  <c:v>35</c:v>
                </c:pt>
                <c:pt idx="10">
                  <c:v>33</c:v>
                </c:pt>
                <c:pt idx="11">
                  <c:v>31</c:v>
                </c:pt>
                <c:pt idx="12">
                  <c:v>35</c:v>
                </c:pt>
                <c:pt idx="13">
                  <c:v>33</c:v>
                </c:pt>
                <c:pt idx="14">
                  <c:v>54</c:v>
                </c:pt>
                <c:pt idx="15">
                  <c:v>27</c:v>
                </c:pt>
                <c:pt idx="16">
                  <c:v>30</c:v>
                </c:pt>
                <c:pt idx="17">
                  <c:v>28</c:v>
                </c:pt>
                <c:pt idx="18">
                  <c:v>19</c:v>
                </c:pt>
                <c:pt idx="19">
                  <c:v>29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38D-93D4-DEE92397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795936"/>
        <c:axId val="1355821728"/>
      </c:barChart>
      <c:catAx>
        <c:axId val="13557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21728"/>
        <c:crosses val="autoZero"/>
        <c:auto val="1"/>
        <c:lblAlgn val="ctr"/>
        <c:lblOffset val="100"/>
        <c:noMultiLvlLbl val="0"/>
      </c:catAx>
      <c:valAx>
        <c:axId val="13558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D05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959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Analysis Dataset 2.xlsx]joining Membership&amp;Sales Trend !PivotTable1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'joining Membership&amp;Sales Trend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'joining Membership&amp;Sales Trend '!$A$4:$A$6</c:f>
              <c:strCache>
                <c:ptCount val="2"/>
                <c:pt idx="0">
                  <c:v>Friends of levels</c:v>
                </c:pt>
                <c:pt idx="1">
                  <c:v>Special Friends of levels</c:v>
                </c:pt>
              </c:strCache>
            </c:strRef>
          </c:cat>
          <c:val>
            <c:numRef>
              <c:f>'joining Membership&amp;Sales Trend '!$B$4:$B$6</c:f>
              <c:numCache>
                <c:formatCode>General</c:formatCode>
                <c:ptCount val="2"/>
                <c:pt idx="0">
                  <c:v>6759.5</c:v>
                </c:pt>
                <c:pt idx="1">
                  <c:v>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3C-8C39-38D0D5AB74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5368624"/>
        <c:axId val="865367376"/>
      </c:barChart>
      <c:catAx>
        <c:axId val="8653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67376"/>
        <c:crosses val="autoZero"/>
        <c:auto val="1"/>
        <c:lblAlgn val="ctr"/>
        <c:lblOffset val="100"/>
        <c:noMultiLvlLbl val="0"/>
      </c:catAx>
      <c:valAx>
        <c:axId val="8653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6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Analysis Dataset 2.xlsx]Customer visit,order wrt Month!PivotTable2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'Customer visit,order wrt Month'!$B$3:$B$4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'Customer visit,order wrt Month'!$A$5:$A$26</c:f>
              <c:strCache>
                <c:ptCount val="21"/>
                <c:pt idx="0">
                  <c:v>Andy Chng</c:v>
                </c:pt>
                <c:pt idx="1">
                  <c:v>Chulaka Herath</c:v>
                </c:pt>
                <c:pt idx="2">
                  <c:v>Ivan Lim</c:v>
                </c:pt>
                <c:pt idx="3">
                  <c:v>Jack Ho</c:v>
                </c:pt>
                <c:pt idx="4">
                  <c:v>John Dykes</c:v>
                </c:pt>
                <c:pt idx="5">
                  <c:v>Keith Ng</c:v>
                </c:pt>
                <c:pt idx="6">
                  <c:v>Kelvin Koh</c:v>
                </c:pt>
                <c:pt idx="7">
                  <c:v>Kenneth Lars Moritz</c:v>
                </c:pt>
                <c:pt idx="8">
                  <c:v>Kenny He</c:v>
                </c:pt>
                <c:pt idx="9">
                  <c:v>Law Cindy</c:v>
                </c:pt>
                <c:pt idx="10">
                  <c:v>Linn tun Nyan</c:v>
                </c:pt>
                <c:pt idx="11">
                  <c:v>Marcus Chua</c:v>
                </c:pt>
                <c:pt idx="12">
                  <c:v>Markus Burki</c:v>
                </c:pt>
                <c:pt idx="13">
                  <c:v>Michael Ryan</c:v>
                </c:pt>
                <c:pt idx="14">
                  <c:v>Michelle Wong</c:v>
                </c:pt>
                <c:pt idx="15">
                  <c:v>min yi quek</c:v>
                </c:pt>
                <c:pt idx="16">
                  <c:v>Qixin Liow</c:v>
                </c:pt>
                <c:pt idx="17">
                  <c:v>Shimin Wong</c:v>
                </c:pt>
                <c:pt idx="18">
                  <c:v>SW Lim</c:v>
                </c:pt>
                <c:pt idx="19">
                  <c:v>Vivian Rodrigues</c:v>
                </c:pt>
                <c:pt idx="20">
                  <c:v>zec koh</c:v>
                </c:pt>
              </c:strCache>
            </c:strRef>
          </c:cat>
          <c:val>
            <c:numRef>
              <c:f>'Customer visit,order wrt Month'!$B$5:$B$26</c:f>
              <c:numCache>
                <c:formatCode>General</c:formatCode>
                <c:ptCount val="21"/>
                <c:pt idx="0">
                  <c:v>21</c:v>
                </c:pt>
                <c:pt idx="1">
                  <c:v>28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7</c:v>
                </c:pt>
                <c:pt idx="8">
                  <c:v>3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21</c:v>
                </c:pt>
                <c:pt idx="13">
                  <c:v>22</c:v>
                </c:pt>
                <c:pt idx="14">
                  <c:v>33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D-4681-B6CE-61AF14A767F4}"/>
            </c:ext>
          </c:extLst>
        </c:ser>
        <c:ser>
          <c:idx val="1"/>
          <c:order val="1"/>
          <c:tx>
            <c:strRef>
              <c:f>'Customer visit,order wrt Month'!$C$3:$C$4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'Customer visit,order wrt Month'!$A$5:$A$26</c:f>
              <c:strCache>
                <c:ptCount val="21"/>
                <c:pt idx="0">
                  <c:v>Andy Chng</c:v>
                </c:pt>
                <c:pt idx="1">
                  <c:v>Chulaka Herath</c:v>
                </c:pt>
                <c:pt idx="2">
                  <c:v>Ivan Lim</c:v>
                </c:pt>
                <c:pt idx="3">
                  <c:v>Jack Ho</c:v>
                </c:pt>
                <c:pt idx="4">
                  <c:v>John Dykes</c:v>
                </c:pt>
                <c:pt idx="5">
                  <c:v>Keith Ng</c:v>
                </c:pt>
                <c:pt idx="6">
                  <c:v>Kelvin Koh</c:v>
                </c:pt>
                <c:pt idx="7">
                  <c:v>Kenneth Lars Moritz</c:v>
                </c:pt>
                <c:pt idx="8">
                  <c:v>Kenny He</c:v>
                </c:pt>
                <c:pt idx="9">
                  <c:v>Law Cindy</c:v>
                </c:pt>
                <c:pt idx="10">
                  <c:v>Linn tun Nyan</c:v>
                </c:pt>
                <c:pt idx="11">
                  <c:v>Marcus Chua</c:v>
                </c:pt>
                <c:pt idx="12">
                  <c:v>Markus Burki</c:v>
                </c:pt>
                <c:pt idx="13">
                  <c:v>Michael Ryan</c:v>
                </c:pt>
                <c:pt idx="14">
                  <c:v>Michelle Wong</c:v>
                </c:pt>
                <c:pt idx="15">
                  <c:v>min yi quek</c:v>
                </c:pt>
                <c:pt idx="16">
                  <c:v>Qixin Liow</c:v>
                </c:pt>
                <c:pt idx="17">
                  <c:v>Shimin Wong</c:v>
                </c:pt>
                <c:pt idx="18">
                  <c:v>SW Lim</c:v>
                </c:pt>
                <c:pt idx="19">
                  <c:v>Vivian Rodrigues</c:v>
                </c:pt>
                <c:pt idx="20">
                  <c:v>zec koh</c:v>
                </c:pt>
              </c:strCache>
            </c:strRef>
          </c:cat>
          <c:val>
            <c:numRef>
              <c:f>'Customer visit,order wrt Month'!$C$5:$C$26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14</c:v>
                </c:pt>
                <c:pt idx="13">
                  <c:v>11</c:v>
                </c:pt>
                <c:pt idx="14">
                  <c:v>21</c:v>
                </c:pt>
                <c:pt idx="15">
                  <c:v>5</c:v>
                </c:pt>
                <c:pt idx="16">
                  <c:v>8</c:v>
                </c:pt>
                <c:pt idx="17">
                  <c:v>11</c:v>
                </c:pt>
                <c:pt idx="18">
                  <c:v>4</c:v>
                </c:pt>
                <c:pt idx="19">
                  <c:v>15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D-4681-B6CE-61AF14A7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4593184"/>
        <c:axId val="1544581536"/>
        <c:axId val="0"/>
      </c:bar3DChart>
      <c:catAx>
        <c:axId val="15445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81536"/>
        <c:crosses val="autoZero"/>
        <c:auto val="1"/>
        <c:lblAlgn val="ctr"/>
        <c:lblOffset val="100"/>
        <c:noMultiLvlLbl val="0"/>
      </c:catAx>
      <c:valAx>
        <c:axId val="154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  <a:alpha val="80000"/>
      </a:schemeClr>
    </a:solidFill>
    <a:ln>
      <a:noFill/>
    </a:ln>
    <a:effectLst/>
  </c:spPr>
  <c:txPr>
    <a:bodyPr/>
    <a:lstStyle/>
    <a:p>
      <a:pPr>
        <a:defRPr>
          <a:solidFill>
            <a:srgbClr val="FFFF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RANKING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20" normalizeH="0" baseline="0" noProof="0">
              <a:ln>
                <a:noFill/>
              </a:ln>
              <a:solidFill>
                <a:schemeClr val="accent4"/>
              </a:solidFill>
              <a:effectLst/>
              <a:uLnTx/>
              <a:uFillTx/>
              <a:latin typeface="Calibri" panose="020F0502020204030204"/>
            </a:rPr>
            <a:t>RANKING</a:t>
          </a:r>
        </a:p>
      </cx:txPr>
    </cx:title>
    <cx:plotArea>
      <cx:plotAreaRegion>
        <cx:series layoutId="clusteredColumn" uniqueId="{24C49B4B-6852-437E-9EC1-1BDBC643F917}">
          <cx:tx>
            <cx:txData>
              <cx:v>Ranking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0"/>
        </cx:series>
        <cx:series layoutId="paretoLine" ownerIdx="0" uniqueId="{AAF51404-6EFB-4D9F-9DC6-DB1389133834}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title/>
        <cx:units unit="percentage"/>
        <cx:tickLabels/>
      </cx:axis>
    </cx:plotArea>
  </cx:chart>
  <cx:spPr>
    <a:ln>
      <a:solidFill>
        <a:srgbClr val="92D05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22225</xdr:rowOff>
    </xdr:from>
    <xdr:to>
      <xdr:col>11</xdr:col>
      <xdr:colOff>285750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50B83-AE74-491D-B59C-A7EB7FC59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120650</xdr:rowOff>
    </xdr:from>
    <xdr:to>
      <xdr:col>9</xdr:col>
      <xdr:colOff>730250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55572-6AE9-4C3C-9E6D-2E9B09934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3</xdr:row>
      <xdr:rowOff>41275</xdr:rowOff>
    </xdr:from>
    <xdr:to>
      <xdr:col>11</xdr:col>
      <xdr:colOff>117475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E18A9-4DB7-4751-B163-86824E8FA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2</xdr:row>
      <xdr:rowOff>171450</xdr:rowOff>
    </xdr:from>
    <xdr:to>
      <xdr:col>14</xdr:col>
      <xdr:colOff>511175</xdr:colOff>
      <xdr:row>18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D4BAFC-F928-42A5-B3FD-652C717EF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3</xdr:row>
      <xdr:rowOff>161925</xdr:rowOff>
    </xdr:from>
    <xdr:to>
      <xdr:col>15</xdr:col>
      <xdr:colOff>231775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FF628-8AC5-45E9-A7A4-E2284F870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S" refreshedDate="44419.991062615743" createdVersion="6" refreshedVersion="6" minRefreshableVersion="3" recordCount="578" xr:uid="{00000000-000A-0000-FFFF-FFFF1B000000}">
  <cacheSource type="worksheet">
    <worksheetSource ref="A1:O1048576" sheet="Filtered data"/>
  </cacheSource>
  <cacheFields count="16">
    <cacheField name="Status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Merged Name" numFmtId="0">
      <sharedItems containsBlank="1" count="22">
        <s v="Michelle Wong"/>
        <s v="Jack Ho"/>
        <s v="John Dykes"/>
        <s v="Chulaka Herath"/>
        <s v="Linn tun Nyan"/>
        <s v="Law Cindy"/>
        <s v="Ivan Lim"/>
        <s v="min yi quek"/>
        <s v="Marcus Chua"/>
        <s v="SW Lim"/>
        <s v="Markus Burki"/>
        <s v="Kenny He"/>
        <s v="Kenneth Lars Moritz"/>
        <s v="zec koh"/>
        <s v="Vivian Rodrigues"/>
        <s v="Qixin Liow"/>
        <s v="Michael Ryan"/>
        <s v="Keith Ng"/>
        <s v="Andy Chng"/>
        <s v="Shimin Wong"/>
        <s v="Kelvin Koh"/>
        <m/>
      </sharedItems>
    </cacheField>
    <cacheField name="JoinedDate" numFmtId="0">
      <sharedItems containsBlank="1"/>
    </cacheField>
    <cacheField name="LastUsed" numFmtId="0">
      <sharedItems containsBlank="1"/>
    </cacheField>
    <cacheField name="MembershipTier" numFmtId="0">
      <sharedItems containsBlank="1"/>
    </cacheField>
    <cacheField name="DateofBirth" numFmtId="0">
      <sharedItems containsNonDate="0" containsDate="1" containsString="0" containsBlank="1" minDate="1956-12-18T00:00:00" maxDate="1996-01-11T00:00:00"/>
    </cacheField>
    <cacheField name="LastOutletVisited" numFmtId="0">
      <sharedItems containsBlank="1"/>
    </cacheField>
    <cacheField name="payment_method" numFmtId="0">
      <sharedItems containsBlank="1" count="7">
        <s v="CASH"/>
        <s v="AMEX"/>
        <s v="MASTER CARD"/>
        <s v="VISA"/>
        <s v="OTHER"/>
        <s v="NETS"/>
        <m/>
      </sharedItems>
    </cacheField>
    <cacheField name="ReceiptId" numFmtId="0">
      <sharedItems containsBlank="1"/>
    </cacheField>
    <cacheField name="DateTime" numFmtId="0">
      <sharedItems containsNonDate="0" containsDate="1" containsString="0" containsBlank="1" minDate="2019-03-08T16:21:00" maxDate="2019-04-05T21:06:00" count="191">
        <d v="2019-03-08T16:21:00"/>
        <d v="2019-03-15T19:58:00"/>
        <d v="2019-03-15T23:26:00"/>
        <d v="2019-03-16T21:00:00"/>
        <d v="2019-03-23T21:56:00"/>
        <d v="2019-03-24T21:22:00"/>
        <d v="2019-03-26T21:12:00"/>
        <d v="2019-04-02T20:43:00"/>
        <d v="2019-04-04T20:36:00"/>
        <d v="2019-04-05T19:07:00"/>
        <d v="2019-03-08T17:52:00"/>
        <d v="2019-03-15T20:14:00"/>
        <d v="2019-03-15T23:43:00"/>
        <d v="2019-03-16T21:20:00"/>
        <d v="2019-03-23T22:17:00"/>
        <d v="2019-03-24T21:50:00"/>
        <d v="2019-03-26T22:16:00"/>
        <d v="2019-04-02T21:41:00"/>
        <d v="2019-04-04T20:59:00"/>
        <d v="2019-04-05T19:32:00"/>
        <d v="2019-03-08T18:14:00"/>
        <d v="2019-03-15T20:16:00"/>
        <d v="2019-03-15T23:50:00"/>
        <d v="2019-03-16T21:24:00"/>
        <d v="2019-03-23T22:27:00"/>
        <d v="2019-03-24T22:10:00"/>
        <d v="2019-03-26T22:22:00"/>
        <d v="2019-04-02T21:49:00"/>
        <d v="2019-04-04T21:08:00"/>
        <d v="2019-04-05T19:45:00"/>
        <d v="2019-03-08T18:18:00"/>
        <d v="2019-03-15T20:17:00"/>
        <d v="2019-03-15T23:54:00"/>
        <d v="2019-03-16T21:26:00"/>
        <d v="2019-03-24T22:11:00"/>
        <d v="2019-03-26T22:23:00"/>
        <d v="2019-04-02T21:53:00"/>
        <d v="2019-04-04T21:10:00"/>
        <d v="2019-03-08T18:34:00"/>
        <d v="2019-03-15T20:28:00"/>
        <d v="2019-03-16T00:02:00"/>
        <d v="2019-03-16T21:35:00"/>
        <d v="2019-03-23T22:44:00"/>
        <d v="2019-03-24T22:52:00"/>
        <d v="2019-03-26T22:39:00"/>
        <d v="2019-04-02T22:15:00"/>
        <d v="2019-04-04T21:16:00"/>
        <d v="2019-04-05T20:02:00"/>
        <d v="2019-03-15T20:33:00"/>
        <d v="2019-03-16T21:37:00"/>
        <d v="2019-03-24T22:53:00"/>
        <d v="2019-03-26T22:42:00"/>
        <d v="2019-04-02T22:27:00"/>
        <d v="2019-04-04T21:17:00"/>
        <d v="2019-04-05T20:07:00"/>
        <d v="2019-03-08T18:36:00"/>
        <d v="2019-03-15T20:34:00"/>
        <d v="2019-03-16T00:06:00"/>
        <d v="2019-03-16T21:40:00"/>
        <d v="2019-03-23T22:46:00"/>
        <d v="2019-03-24T22:56:00"/>
        <d v="2019-03-26T22:44:00"/>
        <d v="2019-04-02T22:30:00"/>
        <d v="2019-04-04T21:20:00"/>
        <d v="2019-04-05T20:10:00"/>
        <d v="2019-03-08T18:37:00"/>
        <d v="2019-03-16T00:10:00"/>
        <d v="2019-03-16T21:42:00"/>
        <d v="2019-03-23T22:47:00"/>
        <d v="2019-03-26T22:47:00"/>
        <d v="2019-04-02T22:38:00"/>
        <d v="2019-04-05T20:11:00"/>
        <d v="2019-03-08T18:46:00"/>
        <d v="2019-03-15T20:38:00"/>
        <d v="2019-03-16T00:20:00"/>
        <d v="2019-03-16T21:51:00"/>
        <d v="2019-03-23T22:59:00"/>
        <d v="2019-03-24T23:45:00"/>
        <d v="2019-03-26T22:58:00"/>
        <d v="2019-04-02T23:45:00"/>
        <d v="2019-04-04T21:33:00"/>
        <d v="2019-04-05T20:19:00"/>
        <d v="2019-03-08T18:56:00"/>
        <d v="2019-03-15T20:46:00"/>
        <d v="2019-03-16T00:28:00"/>
        <d v="2019-03-16T22:03:00"/>
        <d v="2019-03-23T23:04:00"/>
        <d v="2019-03-25T16:52:00"/>
        <d v="2019-03-26T23:15:00"/>
        <d v="2019-04-03T16:46:00"/>
        <d v="2019-04-04T21:48:00"/>
        <d v="2019-04-05T20:33:00"/>
        <d v="2019-03-08T19:09:00"/>
        <d v="2019-03-15T20:50:00"/>
        <d v="2019-03-16T00:33:00"/>
        <d v="2019-03-16T22:04:00"/>
        <d v="2019-03-23T23:14:00"/>
        <d v="2019-03-25T18:09:00"/>
        <d v="2019-03-26T23:38:00"/>
        <d v="2019-04-03T17:43:00"/>
        <d v="2019-04-04T21:54:00"/>
        <d v="2019-04-05T20:40:00"/>
        <d v="2019-03-08T19:17:00"/>
        <d v="2019-03-16T22:12:00"/>
        <d v="2019-03-27T18:04:00"/>
        <d v="2019-04-05T20:49:00"/>
        <d v="2019-03-08T19:19:00"/>
        <d v="2019-03-27T18:21:00"/>
        <d v="2019-04-05T20:50:00"/>
        <d v="2019-03-08T19:24:00"/>
        <d v="2019-03-15T20:54:00"/>
        <d v="2019-03-16T00:41:00"/>
        <d v="2019-03-16T22:18:00"/>
        <d v="2019-03-23T23:17:00"/>
        <d v="2019-03-25T18:32:00"/>
        <d v="2019-03-27T18:34:00"/>
        <d v="2019-04-03T17:53:00"/>
        <d v="2019-04-04T21:58:00"/>
        <d v="2019-04-05T20:51:00"/>
        <d v="2019-03-08T19:29:00"/>
        <d v="2019-03-15T20:56:00"/>
        <d v="2019-03-16T00:46:00"/>
        <d v="2019-03-16T22:20:00"/>
        <d v="2019-03-23T23:19:00"/>
        <d v="2019-03-25T19:19:00"/>
        <d v="2019-03-27T18:40:00"/>
        <d v="2019-04-03T17:58:00"/>
        <d v="2019-04-04T22:01:00"/>
        <d v="2019-04-05T20:54:00"/>
        <d v="2019-03-08T19:41:00"/>
        <d v="2019-03-15T21:05:00"/>
        <d v="2019-03-16T01:06:00"/>
        <d v="2019-03-16T22:31:00"/>
        <d v="2019-03-23T23:25:00"/>
        <d v="2019-03-25T20:42:00"/>
        <d v="2019-03-27T19:05:00"/>
        <d v="2019-04-03T18:30:00"/>
        <d v="2019-04-04T22:24:00"/>
        <d v="2019-04-05T21:00:00"/>
        <d v="2019-03-15T21:06:00"/>
        <d v="2019-03-16T01:07:00"/>
        <d v="2019-03-16T22:35:00"/>
        <d v="2019-03-25T20:45:00"/>
        <d v="2019-03-27T19:06:00"/>
        <d v="2019-04-03T18:31:00"/>
        <d v="2019-04-04T22:25:00"/>
        <d v="2019-03-08T19:42:00"/>
        <d v="2019-03-15T21:09:00"/>
        <d v="2019-03-16T01:08:00"/>
        <d v="2019-03-16T22:36:00"/>
        <d v="2019-03-23T23:29:00"/>
        <d v="2019-03-25T20:48:00"/>
        <d v="2019-03-27T19:09:00"/>
        <d v="2019-04-04T22:26:00"/>
        <d v="2019-03-08T19:46:00"/>
        <d v="2019-03-15T21:14:00"/>
        <d v="2019-03-15T22:17:00"/>
        <d v="2019-03-15T23:13:00"/>
        <d v="2019-03-16T01:09:00"/>
        <d v="2019-03-16T22:41:00"/>
        <d v="2019-03-23T23:32:00"/>
        <d v="2019-03-24T00:42:00"/>
        <d v="2019-03-24T20:29:00"/>
        <d v="2019-03-25T20:53:00"/>
        <d v="2019-03-27T19:24:00"/>
        <d v="2019-04-03T18:34:00"/>
        <d v="2019-04-03T21:30:00"/>
        <d v="2019-04-04T20:00:00"/>
        <d v="2019-04-04T22:30:00"/>
        <d v="2019-04-05T21:05:00"/>
        <d v="2019-03-15T22:18:00"/>
        <d v="2019-03-16T01:17:00"/>
        <d v="2019-03-16T22:42:00"/>
        <d v="2019-03-23T23:33:00"/>
        <d v="2019-03-24T20:30:00"/>
        <d v="2019-03-25T20:54:00"/>
        <d v="2019-03-27T19:26:00"/>
        <d v="2019-04-03T18:40:00"/>
        <d v="2019-04-03T21:45:00"/>
        <d v="2019-04-04T20:04:00"/>
        <d v="2019-04-04T22:32:00"/>
        <d v="2019-04-05T21:06:00"/>
        <d v="2019-03-15T21:15:00"/>
        <d v="2019-03-15T22:19:00"/>
        <d v="2019-03-16T01:18:00"/>
        <d v="2019-03-23T23:35:00"/>
        <d v="2019-03-24T00:43:00"/>
        <d v="2019-03-24T20:32:00"/>
        <d v="2019-03-25T21:03:00"/>
        <d v="2019-03-27T19:29:00"/>
        <m/>
      </sharedItems>
      <fieldGroup par="15" base="11">
        <rangePr groupBy="days" startDate="2019-03-08T16:21:00" endDate="2019-04-05T21:06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-04-2019"/>
        </groupItems>
      </fieldGroup>
    </cacheField>
    <cacheField name="quantity" numFmtId="0">
      <sharedItems containsString="0" containsBlank="1" containsNumber="1" containsInteger="1" minValue="1" maxValue="10"/>
    </cacheField>
    <cacheField name="itemName" numFmtId="0">
      <sharedItems containsBlank="1"/>
    </cacheField>
    <cacheField name="price" numFmtId="0">
      <sharedItems containsString="0" containsBlank="1" containsNumber="1" minValue="2" maxValue="550" count="51">
        <n v="13"/>
        <n v="18"/>
        <n v="14"/>
        <n v="9"/>
        <n v="550"/>
        <n v="15"/>
        <n v="16"/>
        <n v="11"/>
        <n v="7"/>
        <n v="12"/>
        <n v="6"/>
        <n v="23"/>
        <n v="5"/>
        <n v="10"/>
        <n v="33"/>
        <n v="17"/>
        <n v="30"/>
        <n v="37"/>
        <n v="63"/>
        <n v="8"/>
        <n v="28"/>
        <n v="68"/>
        <n v="204"/>
        <n v="240"/>
        <n v="21"/>
        <n v="20"/>
        <n v="59"/>
        <n v="2"/>
        <n v="19"/>
        <n v="39"/>
        <n v="24"/>
        <n v="260"/>
        <n v="27"/>
        <n v="36"/>
        <n v="3"/>
        <n v="187"/>
        <n v="22"/>
        <n v="10.5"/>
        <n v="180"/>
        <n v="79"/>
        <n v="42"/>
        <n v="55"/>
        <n v="48"/>
        <n v="153"/>
        <n v="40"/>
        <n v="289"/>
        <n v="76"/>
        <n v="69"/>
        <n v="65"/>
        <n v="26"/>
        <m/>
      </sharedItems>
    </cacheField>
    <cacheField name="Months" numFmtId="0" databaseField="0">
      <fieldGroup base="11">
        <rangePr groupBy="months" startDate="2019-03-08T16:21:00" endDate="2019-04-05T21:06:00"/>
        <groupItems count="14">
          <s v="&lt;08-03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s S" refreshedDate="44420.008561458337" createdVersion="6" refreshedVersion="6" minRefreshableVersion="3" recordCount="578" xr:uid="{00000000-000A-0000-FFFF-FFFF31000000}">
  <cacheSource type="worksheet">
    <worksheetSource ref="A1:P1048576" sheet="Capstone1D_retail_dataset"/>
  </cacheSource>
  <cacheFields count="17">
    <cacheField name="Status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Merged Name" numFmtId="0">
      <sharedItems containsBlank="1" count="22">
        <s v="Michelle Wong"/>
        <s v="Jack Ho"/>
        <s v="John Dykes"/>
        <s v="Chulaka Herath"/>
        <s v="Linn tun Nyan"/>
        <s v="Law Cindy"/>
        <s v="Ivan Lim"/>
        <s v="min yi quek"/>
        <s v="Marcus Chua"/>
        <s v="SW Lim"/>
        <s v="Markus Burki"/>
        <s v="Kenny He"/>
        <s v="Kenneth Lars Moritz"/>
        <s v="zec koh"/>
        <s v="Vivian Rodrigues"/>
        <s v="Qixin Liow"/>
        <s v="Michael Ryan"/>
        <s v="Keith Ng"/>
        <s v="Andy Chng"/>
        <s v="Shimin Wong"/>
        <s v="Kelvin Koh"/>
        <m/>
      </sharedItems>
    </cacheField>
    <cacheField name="JoinedDate" numFmtId="0">
      <sharedItems containsBlank="1"/>
    </cacheField>
    <cacheField name="LastUsed" numFmtId="0">
      <sharedItems containsBlank="1"/>
    </cacheField>
    <cacheField name="MembershipTier" numFmtId="0">
      <sharedItems containsBlank="1" count="3">
        <m/>
        <s v="Special Friends of levels"/>
        <s v="Friends of levels"/>
      </sharedItems>
    </cacheField>
    <cacheField name="DateofBirth" numFmtId="0">
      <sharedItems containsNonDate="0" containsDate="1" containsString="0" containsBlank="1" minDate="1956-12-18T00:00:00" maxDate="1996-01-11T00:00:00"/>
    </cacheField>
    <cacheField name="LastOutletVisited" numFmtId="0">
      <sharedItems containsBlank="1"/>
    </cacheField>
    <cacheField name="payment_method" numFmtId="0">
      <sharedItems containsBlank="1" count="7">
        <s v="CASH"/>
        <s v="AMEX"/>
        <s v="MASTER CARD"/>
        <s v="VISA"/>
        <s v="OTHER"/>
        <s v="NETS"/>
        <m/>
      </sharedItems>
    </cacheField>
    <cacheField name="ReceiptId" numFmtId="0">
      <sharedItems containsBlank="1"/>
    </cacheField>
    <cacheField name="DateTime" numFmtId="0">
      <sharedItems containsNonDate="0" containsDate="1" containsString="0" containsBlank="1" minDate="2019-03-08T16:21:00" maxDate="2019-04-05T21:06:00" count="191">
        <d v="2019-03-08T16:21:00"/>
        <d v="2019-03-15T19:58:00"/>
        <d v="2019-03-15T23:26:00"/>
        <d v="2019-03-16T21:00:00"/>
        <d v="2019-03-23T21:56:00"/>
        <d v="2019-03-24T21:22:00"/>
        <d v="2019-03-26T21:12:00"/>
        <d v="2019-04-02T20:43:00"/>
        <d v="2019-04-04T20:36:00"/>
        <d v="2019-04-05T19:07:00"/>
        <d v="2019-03-08T17:52:00"/>
        <d v="2019-03-15T20:14:00"/>
        <d v="2019-03-15T23:43:00"/>
        <d v="2019-03-16T21:20:00"/>
        <d v="2019-03-23T22:17:00"/>
        <d v="2019-03-24T21:50:00"/>
        <d v="2019-03-26T22:16:00"/>
        <d v="2019-04-02T21:41:00"/>
        <d v="2019-04-04T20:59:00"/>
        <d v="2019-04-05T19:32:00"/>
        <d v="2019-03-08T18:14:00"/>
        <d v="2019-03-15T20:16:00"/>
        <d v="2019-03-15T23:50:00"/>
        <d v="2019-03-16T21:24:00"/>
        <d v="2019-03-23T22:27:00"/>
        <d v="2019-03-24T22:10:00"/>
        <d v="2019-03-26T22:22:00"/>
        <d v="2019-04-02T21:49:00"/>
        <d v="2019-04-04T21:08:00"/>
        <d v="2019-04-05T19:45:00"/>
        <d v="2019-03-08T18:18:00"/>
        <d v="2019-03-15T20:17:00"/>
        <d v="2019-03-15T23:54:00"/>
        <d v="2019-03-16T21:26:00"/>
        <d v="2019-03-24T22:11:00"/>
        <d v="2019-03-26T22:23:00"/>
        <d v="2019-04-02T21:53:00"/>
        <d v="2019-04-04T21:10:00"/>
        <d v="2019-03-08T18:34:00"/>
        <d v="2019-03-15T20:28:00"/>
        <d v="2019-03-16T00:02:00"/>
        <d v="2019-03-16T21:35:00"/>
        <d v="2019-03-23T22:44:00"/>
        <d v="2019-03-24T22:52:00"/>
        <d v="2019-03-26T22:39:00"/>
        <d v="2019-04-02T22:15:00"/>
        <d v="2019-04-04T21:16:00"/>
        <d v="2019-04-05T20:02:00"/>
        <d v="2019-03-15T20:33:00"/>
        <d v="2019-03-16T21:37:00"/>
        <d v="2019-03-24T22:53:00"/>
        <d v="2019-03-26T22:42:00"/>
        <d v="2019-04-02T22:27:00"/>
        <d v="2019-04-04T21:17:00"/>
        <d v="2019-04-05T20:07:00"/>
        <d v="2019-03-08T18:36:00"/>
        <d v="2019-03-15T20:34:00"/>
        <d v="2019-03-16T00:06:00"/>
        <d v="2019-03-16T21:40:00"/>
        <d v="2019-03-23T22:46:00"/>
        <d v="2019-03-24T22:56:00"/>
        <d v="2019-03-26T22:44:00"/>
        <d v="2019-04-02T22:30:00"/>
        <d v="2019-04-04T21:20:00"/>
        <d v="2019-04-05T20:10:00"/>
        <d v="2019-03-08T18:37:00"/>
        <d v="2019-03-16T00:10:00"/>
        <d v="2019-03-16T21:42:00"/>
        <d v="2019-03-23T22:47:00"/>
        <d v="2019-03-26T22:47:00"/>
        <d v="2019-04-02T22:38:00"/>
        <d v="2019-04-05T20:11:00"/>
        <d v="2019-03-08T18:46:00"/>
        <d v="2019-03-15T20:38:00"/>
        <d v="2019-03-16T00:20:00"/>
        <d v="2019-03-16T21:51:00"/>
        <d v="2019-03-23T22:59:00"/>
        <d v="2019-03-24T23:45:00"/>
        <d v="2019-03-26T22:58:00"/>
        <d v="2019-04-02T23:45:00"/>
        <d v="2019-04-04T21:33:00"/>
        <d v="2019-04-05T20:19:00"/>
        <d v="2019-03-08T18:56:00"/>
        <d v="2019-03-15T20:46:00"/>
        <d v="2019-03-16T00:28:00"/>
        <d v="2019-03-16T22:03:00"/>
        <d v="2019-03-23T23:04:00"/>
        <d v="2019-03-25T16:52:00"/>
        <d v="2019-03-26T23:15:00"/>
        <d v="2019-04-03T16:46:00"/>
        <d v="2019-04-04T21:48:00"/>
        <d v="2019-04-05T20:33:00"/>
        <d v="2019-03-08T19:09:00"/>
        <d v="2019-03-15T20:50:00"/>
        <d v="2019-03-16T00:33:00"/>
        <d v="2019-03-16T22:04:00"/>
        <d v="2019-03-23T23:14:00"/>
        <d v="2019-03-25T18:09:00"/>
        <d v="2019-03-26T23:38:00"/>
        <d v="2019-04-03T17:43:00"/>
        <d v="2019-04-04T21:54:00"/>
        <d v="2019-04-05T20:40:00"/>
        <d v="2019-03-08T19:17:00"/>
        <d v="2019-03-16T22:12:00"/>
        <d v="2019-03-27T18:04:00"/>
        <d v="2019-04-05T20:49:00"/>
        <d v="2019-03-08T19:19:00"/>
        <d v="2019-03-27T18:21:00"/>
        <d v="2019-04-05T20:50:00"/>
        <d v="2019-03-08T19:24:00"/>
        <d v="2019-03-15T20:54:00"/>
        <d v="2019-03-16T00:41:00"/>
        <d v="2019-03-16T22:18:00"/>
        <d v="2019-03-23T23:17:00"/>
        <d v="2019-03-25T18:32:00"/>
        <d v="2019-03-27T18:34:00"/>
        <d v="2019-04-03T17:53:00"/>
        <d v="2019-04-04T21:58:00"/>
        <d v="2019-04-05T20:51:00"/>
        <d v="2019-03-08T19:29:00"/>
        <d v="2019-03-15T20:56:00"/>
        <d v="2019-03-16T00:46:00"/>
        <d v="2019-03-16T22:20:00"/>
        <d v="2019-03-23T23:19:00"/>
        <d v="2019-03-25T19:19:00"/>
        <d v="2019-03-27T18:40:00"/>
        <d v="2019-04-03T17:58:00"/>
        <d v="2019-04-04T22:01:00"/>
        <d v="2019-04-05T20:54:00"/>
        <d v="2019-03-08T19:41:00"/>
        <d v="2019-03-15T21:05:00"/>
        <d v="2019-03-16T01:06:00"/>
        <d v="2019-03-16T22:31:00"/>
        <d v="2019-03-23T23:25:00"/>
        <d v="2019-03-25T20:42:00"/>
        <d v="2019-03-27T19:05:00"/>
        <d v="2019-04-03T18:30:00"/>
        <d v="2019-04-04T22:24:00"/>
        <d v="2019-04-05T21:00:00"/>
        <d v="2019-03-15T21:06:00"/>
        <d v="2019-03-16T01:07:00"/>
        <d v="2019-03-16T22:35:00"/>
        <d v="2019-03-25T20:45:00"/>
        <d v="2019-03-27T19:06:00"/>
        <d v="2019-04-03T18:31:00"/>
        <d v="2019-04-04T22:25:00"/>
        <d v="2019-03-08T19:42:00"/>
        <d v="2019-03-15T21:09:00"/>
        <d v="2019-03-16T01:08:00"/>
        <d v="2019-03-16T22:36:00"/>
        <d v="2019-03-23T23:29:00"/>
        <d v="2019-03-25T20:48:00"/>
        <d v="2019-03-27T19:09:00"/>
        <d v="2019-04-04T22:26:00"/>
        <d v="2019-03-08T19:46:00"/>
        <d v="2019-03-15T21:14:00"/>
        <d v="2019-03-15T22:17:00"/>
        <d v="2019-03-15T23:13:00"/>
        <d v="2019-03-16T01:09:00"/>
        <d v="2019-03-16T22:41:00"/>
        <d v="2019-03-23T23:32:00"/>
        <d v="2019-03-24T00:42:00"/>
        <d v="2019-03-24T20:29:00"/>
        <d v="2019-03-25T20:53:00"/>
        <d v="2019-03-27T19:24:00"/>
        <d v="2019-04-03T18:34:00"/>
        <d v="2019-04-03T21:30:00"/>
        <d v="2019-04-04T20:00:00"/>
        <d v="2019-04-04T22:30:00"/>
        <d v="2019-04-05T21:05:00"/>
        <d v="2019-03-15T22:18:00"/>
        <d v="2019-03-16T01:17:00"/>
        <d v="2019-03-16T22:42:00"/>
        <d v="2019-03-23T23:33:00"/>
        <d v="2019-03-24T20:30:00"/>
        <d v="2019-03-25T20:54:00"/>
        <d v="2019-03-27T19:26:00"/>
        <d v="2019-04-03T18:40:00"/>
        <d v="2019-04-03T21:45:00"/>
        <d v="2019-04-04T20:04:00"/>
        <d v="2019-04-04T22:32:00"/>
        <d v="2019-04-05T21:06:00"/>
        <d v="2019-03-15T21:15:00"/>
        <d v="2019-03-15T22:19:00"/>
        <d v="2019-03-16T01:18:00"/>
        <d v="2019-03-23T23:35:00"/>
        <d v="2019-03-24T00:43:00"/>
        <d v="2019-03-24T20:32:00"/>
        <d v="2019-03-25T21:03:00"/>
        <d v="2019-03-27T19:29:00"/>
        <m/>
      </sharedItems>
      <fieldGroup par="16" base="11">
        <rangePr groupBy="days" startDate="2019-03-08T16:21:00" endDate="2019-04-05T21:06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5-04-2019"/>
        </groupItems>
      </fieldGroup>
    </cacheField>
    <cacheField name="quantity" numFmtId="0">
      <sharedItems containsString="0" containsBlank="1" containsNumber="1" containsInteger="1" minValue="1" maxValue="10"/>
    </cacheField>
    <cacheField name="itemName" numFmtId="0">
      <sharedItems containsBlank="1" count="216">
        <s v="50CL STELLA ARTOIS"/>
        <s v="FISH AND CHIPS"/>
        <s v="HH 50CL BEN. DUNKEL"/>
        <s v="HH TEMPUS P.GRIS GLS"/>
        <s v="HAKUSHU 12 YR BTL"/>
        <s v="CHICKEN WINGS"/>
        <s v="JALAPENOS"/>
        <s v="CRABBIES ORIGINAL"/>
        <s v="HH BRO TOFFEE APPLE"/>
        <s v="HH CRABBIES ORIGINAL"/>
        <s v="HENDRICKS GIN GLS"/>
        <s v="APPLE JUICE"/>
        <s v="PINEAPPLE JUICE"/>
        <s v="PORK STRIPS"/>
        <s v="FRENCH FRIES"/>
        <s v="PIZZA CHICKEN"/>
        <s v="POTATO WEDGES"/>
        <s v="COKE"/>
        <s v="ENVYFOL GSM GLS"/>
        <s v="GUIGAN S.BLANC GLS"/>
        <s v="HH TAYLOR GLS"/>
        <s v="LINDE SEMCHARD GLS"/>
        <s v="NOVEMBER RAIN"/>
        <s v="PATRON XO CAFÃ¯Â¿Â½ GLS"/>
        <s v="SAILOR JERRY GLS"/>
        <s v="SAILOR ON DECK"/>
        <s v="MOJITO"/>
        <s v="HH JUG STELLA"/>
        <s v="BREWLANDER LOVE"/>
        <s v="CHIVAS 18YRS GLS"/>
        <s v="CORONA BTL"/>
        <s v="BREWLANDER JOY"/>
        <s v="HH KRON BLANC JUG"/>
        <s v="KRON BLANC JUG"/>
        <s v="ASAHI TOWER"/>
        <s v="CHEESE STICKS"/>
        <s v="HH ASAHI JUG"/>
        <s v="JAGER 1 DOZEN"/>
        <s v="MONKEY SHOULDER BTL"/>
        <s v="PIZZA AL FUNGHI"/>
        <s v="PIZZA MARGHERITA"/>
        <s v="PIZZA PEPPERONI"/>
        <s v="SANMIGUEL TOWER"/>
        <s v="SHRIMP PASTE CHICKEN"/>
        <s v="*Extra olives"/>
        <s v="PIZZA RIBEYE"/>
        <s v="TRUFFLE FRIES"/>
        <s v="ALBENS LYCHEEE BTL"/>
        <s v="BRO TOFFEE APPLE"/>
        <s v="SOMERSBY SPARKLING"/>
        <s v="1-4-1 GUINNESS PINT"/>
        <s v="HENDRICKS GIN BTL"/>
        <s v="JUG SINGHA"/>
        <s v="50CL SAN MIGUEL"/>
        <s v="CAPPUCCINO"/>
        <s v="HENDRICKS TWIN GLS"/>
        <s v="RON ZACAPA 23 GLS"/>
        <s v="ORANGE JUICE"/>
        <s v="HH GUINESS 50CL"/>
        <s v="GIN SOHO"/>
        <s v="HH 33CL SINGHA"/>
        <s v="THATCHERS GOLD"/>
        <s v="SEX ON E BEACH (SET)"/>
        <s v="BLOODY MARY"/>
        <s v="HOEGAARDEN WHITE BTL"/>
        <s v="FRULI STRAWBERRY BTL"/>
        <s v="CRISPY WHITEBAIT"/>
        <s v="HOT TEA"/>
        <s v="SPICY PRAWNS"/>
        <s v="JUG SAN MIGUEL"/>
        <s v="SPAGHETTI PRWN AGLIO"/>
        <s v="ASAHI JUG"/>
        <s v="CALAMARI FRITTI"/>
        <s v="HH JUG SAN MIGUEL"/>
        <s v="MINI CHICKEN BURGER"/>
        <s v="SATAY"/>
        <s v="33CL STELLA ARTOIS"/>
        <s v="HH 50CL SAN MIGUEL"/>
        <s v="HH 50CL STELLA"/>
        <s v="PIZZA HAWAIIAN"/>
        <s v="33CL SINGHA"/>
        <s v="50CL BENEDIKTINER"/>
        <s v="50CL SINGHA"/>
        <s v="BACARDI SUPERIOR GLS"/>
        <s v="LONG ISLAND ICED TEA"/>
        <s v="BLACK RUSSIAN"/>
        <s v="GRAN MERLOT BTL"/>
        <s v="DORATO PROSECO GLS"/>
        <s v="TIGER BTL"/>
        <s v="SALTED EGG CHICKEN"/>
        <s v="SPAGHETTI VONGOLE"/>
        <s v="HH SAN MIGUEL TOWER"/>
        <s v="50CL LONDON"/>
        <s v="GINGER ALE"/>
        <s v="hh SINGHA TOWER(E)"/>
        <s v="*add pepperoni"/>
        <s v="*add rocket"/>
        <s v="HHGLENLIVET RES BTL"/>
        <s v="30CL BENEDIKTINER"/>
        <s v="SUMMER QUENCH"/>
        <s v="VIRGIN MOJITO"/>
        <s v="ELDERFLOWER ICE TEA"/>
        <s v="SAUTEED SAUSAGES"/>
        <s v="COKE LIGHT"/>
        <s v="GUINESS 50CL"/>
        <s v="ACQUA PANNA BTL"/>
        <s v="HP JAMESON GLS"/>
        <s v="ASAHI 45CL"/>
        <s v="FETTUCCINE MEATBALLS"/>
        <s v="GRILLED SQUID"/>
        <s v="HH BEEFEATER GLS"/>
        <s v="HH SOMERSBY ROSE"/>
        <s v="HP BEEFEATER GIN GLS"/>
        <s v="HH GRAN MERLOT GLS"/>
        <s v="SMOKED SALMON SALAD"/>
        <s v="TEMPUS 2 P.GRIS GLS"/>
        <s v="ASAHI BTL"/>
        <s v="BOMBAY SAPPHIRE GLS"/>
        <s v="ABSOLUT BLUE GLS"/>
        <s v="LYCHEE MOJITO"/>
        <s v="GRAN MERLOT GLS"/>
        <s v="BEEF NACHOS"/>
        <s v="TEMPUS 2 P.GRIS BTL"/>
        <s v="MARGARITA STRAWBERRY"/>
        <s v="SNOWBALL"/>
        <s v="CAESAR SALAD"/>
        <s v="WALA FIZZ"/>
        <s v="0.0 HEINEKEN BTL"/>
        <s v="HEINEKEN BTL"/>
        <s v="50CL GUINESS DRAUGHT"/>
        <s v="SINGHA SODA WATER"/>
        <s v="BEEF MEATBALLS"/>
        <s v="GLENDRONACH 12YR GLS"/>
        <s v="BALVENIE 12YRS GLASS"/>
        <s v="BALVENIE 12 TWIN GLS"/>
        <s v="GUINNESS STOUT BTL"/>
        <s v="HH CORONA"/>
        <s v="HH 50CL BENEDIKTINER"/>
        <s v="LYCHEE MARTINI"/>
        <s v="HH GUIGAN SBLANC GLS"/>
        <s v="CHIVAS 12YRS GLS"/>
        <s v="GREY GOOSE GLS"/>
        <s v="JAGERMEISTER GLS"/>
        <s v="DORATO PROSECO BTL"/>
        <s v="KRON BLANC 50CL"/>
        <s v="25CL LONDON"/>
        <s v="50CL BENE DUNKEL"/>
        <s v="SPICY WINGS"/>
        <s v="PUNK IPA"/>
        <s v="LINDEMANS PEACH BTL"/>
        <s v="WALA BEEF BURGER"/>
        <s v="1 FOR 1 REYKA GLS"/>
        <s v="HP JIM BEAM GLS"/>
        <s v="JAGER 1/2 DOZEN"/>
        <s v="FRUIT PUNCH"/>
        <s v="SAPPORO BTL"/>
        <s v="HH ENVYFOL GSM BTL"/>
        <s v="33CL SAN MIGUEL"/>
        <s v="HH 50CL LONDON"/>
        <s v="MACALLAN 12 GLASS"/>
        <s v="APPLE MOJO"/>
        <s v="SUNRISE"/>
        <s v="HH 50CL SINGHA"/>
        <s v="HH ALBENS LYCHEE BTL"/>
        <s v="PATRON ANEJO GLS"/>
        <s v="ROOTBEER"/>
        <s v="HH 33CL STELLA"/>
        <s v="G-SPOT (SET)"/>
        <s v="JAGERBOMB"/>
        <s v="VODKA MARTINI"/>
        <s v="*add Fries"/>
        <s v="HH JUG BENEDIKTINER"/>
        <s v="HP JIM BEAM BTL"/>
        <s v="JUG STELLA ARTOIS"/>
        <s v="JUG BENEDIKTINER"/>
        <s v="KAMIKAZE (SET of 5)"/>
        <s v="MIXED SALAD"/>
        <s v="SPAHGETTI CARBONARA"/>
        <s v="PURE BLONDE BTL"/>
        <s v="GENTLEMAN JACK GLS"/>
        <s v="PIZZA WALA"/>
        <s v="HH LAGAVULIN 16YR BT"/>
        <s v="MONTE RIOJA BTL"/>
        <s v="SPRITE"/>
        <s v="*add mushrooms"/>
        <s v="ICED LEMON TEA"/>
        <s v="HH KRON BLANC 50CL"/>
        <s v="LINDE SEMCHARD BTL"/>
        <s v="FETTUCCINE CARBONARA"/>
        <s v="HH GRAN MERLOT BTL"/>
        <s v="SMOKED DUCK"/>
        <s v="HH OLMECA GLS"/>
        <s v="HH FRULI STRAWBERRY"/>
        <s v="HH JAMESON GLS"/>
        <s v="ROKU GIN GLS"/>
        <s v="HP GLENLIVET RES BTL"/>
        <s v="PIZZA SMOKED DUCK"/>
        <s v="SHIRLEY TEMPLE"/>
        <s v="*add cheese"/>
        <s v="BITTER LEMON"/>
        <s v="BLASS CABSAUV GLS"/>
        <s v="SINGHA TOWER"/>
        <s v="JUG BENE DUNKEL"/>
        <s v="MARGARITA LIME"/>
        <s v="MANGO CRUSH"/>
        <s v="HH HOEGAARDEN W. BTL"/>
        <s v="HH JUG BEN. DUNKEL"/>
        <s v="1-4-1 PEND SHERY GLS"/>
        <s v="HH ABSOLUT BLUE GLS"/>
        <s v="HH JIM BEAM GLS"/>
        <s v="dorato gls"/>
        <s v="HH LEFFE BLOND"/>
        <s v="GUIGAN S.BLANC BTL"/>
        <s v="CHILLICRAB DIP&amp;BREAD"/>
        <s v="HH JUG SINGHA"/>
        <m/>
      </sharedItems>
    </cacheField>
    <cacheField name="price" numFmtId="0">
      <sharedItems containsString="0" containsBlank="1" containsNumber="1" minValue="2" maxValue="550"/>
    </cacheField>
    <cacheField name="Total Price" numFmtId="0">
      <sharedItems containsString="0" containsBlank="1" containsNumber="1" minValue="2" maxValue="550" count="76">
        <n v="13"/>
        <n v="18"/>
        <n v="14"/>
        <n v="9"/>
        <n v="550"/>
        <n v="15"/>
        <n v="16"/>
        <n v="11"/>
        <n v="90"/>
        <n v="7"/>
        <n v="12"/>
        <n v="26"/>
        <n v="46"/>
        <n v="5"/>
        <n v="10"/>
        <n v="32"/>
        <n v="99"/>
        <n v="17"/>
        <n v="30"/>
        <n v="37"/>
        <n v="189"/>
        <n v="8"/>
        <n v="60"/>
        <n v="42"/>
        <n v="28"/>
        <n v="68"/>
        <n v="204"/>
        <n v="480"/>
        <n v="21"/>
        <n v="36"/>
        <n v="20"/>
        <n v="59"/>
        <n v="24"/>
        <n v="2"/>
        <n v="23"/>
        <n v="19"/>
        <n v="39"/>
        <n v="48"/>
        <n v="260"/>
        <n v="27"/>
        <n v="6"/>
        <n v="72"/>
        <n v="180"/>
        <n v="120"/>
        <n v="216"/>
        <n v="22"/>
        <n v="3"/>
        <n v="187"/>
        <n v="118"/>
        <n v="160"/>
        <n v="10.5"/>
        <n v="54"/>
        <n v="51"/>
        <n v="64"/>
        <n v="80"/>
        <n v="34"/>
        <n v="98"/>
        <n v="79"/>
        <n v="63"/>
        <n v="52"/>
        <n v="40"/>
        <n v="44"/>
        <n v="50"/>
        <n v="45"/>
        <n v="55"/>
        <n v="126"/>
        <n v="56"/>
        <n v="85"/>
        <n v="144"/>
        <n v="153"/>
        <n v="33"/>
        <n v="289"/>
        <n v="76"/>
        <n v="69"/>
        <n v="65"/>
        <m/>
      </sharedItems>
    </cacheField>
    <cacheField name="Months" numFmtId="0" databaseField="0">
      <fieldGroup base="11">
        <rangePr groupBy="months" startDate="2019-03-08T16:21:00" endDate="2019-04-05T21:06:00"/>
        <groupItems count="14">
          <s v="&lt;08-03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Garg" refreshedDate="44421.896031597222" createdVersion="6" refreshedVersion="6" minRefreshableVersion="3" recordCount="577" xr:uid="{35ADD1E8-1622-4816-8A9F-F84C3E6D4C6C}">
  <cacheSource type="worksheet">
    <worksheetSource ref="A1:R578" sheet="Filtered data"/>
  </cacheSource>
  <cacheFields count="18">
    <cacheField name="Status" numFmtId="0">
      <sharedItems/>
    </cacheField>
    <cacheField name="FirstName" numFmtId="0">
      <sharedItems/>
    </cacheField>
    <cacheField name="LastName" numFmtId="0">
      <sharedItems/>
    </cacheField>
    <cacheField name="Merged Name" numFmtId="0">
      <sharedItems count="21">
        <s v="Michelle Wong"/>
        <s v="Jack Ho"/>
        <s v="John Dykes"/>
        <s v="Chulaka Herath"/>
        <s v="Linn tun Nyan"/>
        <s v="Law Cindy"/>
        <s v="Ivan Lim"/>
        <s v="min yi quek"/>
        <s v="Marcus Chua"/>
        <s v="SW Lim"/>
        <s v="Markus Burki"/>
        <s v="Kenny He"/>
        <s v="Kenneth Lars Moritz"/>
        <s v="zec koh"/>
        <s v="Vivian Rodrigues"/>
        <s v="Qixin Liow"/>
        <s v="Michael Ryan"/>
        <s v="Keith Ng"/>
        <s v="Andy Chng"/>
        <s v="Shimin Wong"/>
        <s v="Kelvin Koh"/>
      </sharedItems>
    </cacheField>
    <cacheField name="JoinedDate" numFmtId="0">
      <sharedItems/>
    </cacheField>
    <cacheField name="LastUsed" numFmtId="0">
      <sharedItems containsBlank="1"/>
    </cacheField>
    <cacheField name="MembershipTier" numFmtId="0">
      <sharedItems containsBlank="1"/>
    </cacheField>
    <cacheField name="DateofBirth" numFmtId="14">
      <sharedItems containsSemiMixedTypes="0" containsNonDate="0" containsDate="1" containsString="0" minDate="1956-12-18T00:00:00" maxDate="1996-01-11T00:00:00"/>
    </cacheField>
    <cacheField name="LastOutletVisited" numFmtId="0">
      <sharedItems/>
    </cacheField>
    <cacheField name="payment_method" numFmtId="0">
      <sharedItems/>
    </cacheField>
    <cacheField name="ReceiptId" numFmtId="0">
      <sharedItems/>
    </cacheField>
    <cacheField name="DateTime" numFmtId="22">
      <sharedItems containsSemiMixedTypes="0" containsNonDate="0" containsDate="1" containsString="0" minDate="2019-03-08T16:21:00" maxDate="2019-04-05T21:06:00"/>
    </cacheField>
    <cacheField name="quantity" numFmtId="0">
      <sharedItems containsSemiMixedTypes="0" containsString="0" containsNumber="1" containsInteger="1" minValue="1" maxValue="10"/>
    </cacheField>
    <cacheField name="itemName" numFmtId="0">
      <sharedItems/>
    </cacheField>
    <cacheField name="price" numFmtId="0">
      <sharedItems containsSemiMixedTypes="0" containsString="0" containsNumber="1" minValue="2" maxValue="550"/>
    </cacheField>
    <cacheField name="Total Price" numFmtId="0">
      <sharedItems containsSemiMixedTypes="0" containsString="0" containsNumber="1" minValue="2" maxValue="550"/>
    </cacheField>
    <cacheField name="Age" numFmtId="1">
      <sharedItems containsSemiMixedTypes="0" containsString="0" containsNumber="1" containsInteger="1" minValue="23" maxValue="62" count="18">
        <n v="49"/>
        <n v="62"/>
        <n v="54"/>
        <n v="33"/>
        <n v="26"/>
        <n v="44"/>
        <n v="31"/>
        <n v="27"/>
        <n v="24"/>
        <n v="51"/>
        <n v="47"/>
        <n v="34"/>
        <n v="28"/>
        <n v="29"/>
        <n v="23"/>
        <n v="43"/>
        <n v="55"/>
        <n v="45"/>
      </sharedItems>
    </cacheField>
    <cacheField name="Transaction date" numFmtId="14">
      <sharedItems containsSemiMixedTypes="0" containsNonDate="0" containsDate="1" containsString="0" minDate="2019-03-08T00:00:00" maxDate="2019-04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s v="Active"/>
    <s v="Michelle"/>
    <s v="Wong"/>
    <x v="0"/>
    <s v="Apr 04, 2019 7:35 PM"/>
    <s v="Apr 4, 2019 9:09 PM"/>
    <m/>
    <d v="1970-01-11T00:00:00"/>
    <s v="levels"/>
    <x v="0"/>
    <s v="A19000011145"/>
    <x v="0"/>
    <n v="1"/>
    <s v="50CL STELLA ARTOIS"/>
    <x v="0"/>
  </r>
  <r>
    <s v="Active"/>
    <s v="Michelle"/>
    <s v="Wong"/>
    <x v="0"/>
    <s v="Apr 04, 2019 7:35 PM"/>
    <s v="Apr 4, 2019 9:09 PM"/>
    <m/>
    <d v="1970-01-11T00:00:00"/>
    <s v="levels"/>
    <x v="1"/>
    <s v="A19000012511"/>
    <x v="1"/>
    <n v="1"/>
    <s v="FISH AND CHIPS"/>
    <x v="1"/>
  </r>
  <r>
    <s v="Active"/>
    <s v="Michelle"/>
    <s v="Wong"/>
    <x v="0"/>
    <s v="Apr 04, 2019 7:35 PM"/>
    <s v="Apr 4, 2019 9:09 PM"/>
    <m/>
    <d v="1970-01-11T00:00:00"/>
    <s v="levels"/>
    <x v="1"/>
    <s v="A19000012511"/>
    <x v="1"/>
    <n v="1"/>
    <s v="HH 50CL BEN. DUNKEL"/>
    <x v="2"/>
  </r>
  <r>
    <s v="Active"/>
    <s v="Michelle"/>
    <s v="Wong"/>
    <x v="0"/>
    <s v="Apr 04, 2019 7:35 PM"/>
    <s v="Apr 4, 2019 9:09 PM"/>
    <m/>
    <d v="1970-01-11T00:00:00"/>
    <s v="levels"/>
    <x v="1"/>
    <s v="A19000012511"/>
    <x v="1"/>
    <n v="1"/>
    <s v="HH TEMPUS P.GRIS GLS"/>
    <x v="3"/>
  </r>
  <r>
    <s v="Active"/>
    <s v="Michelle"/>
    <s v="Wong"/>
    <x v="0"/>
    <s v="Apr 04, 2019 7:35 PM"/>
    <s v="Apr 4, 2019 9:09 PM"/>
    <m/>
    <d v="1970-01-11T00:00:00"/>
    <s v="levels"/>
    <x v="2"/>
    <s v="A19000012720"/>
    <x v="2"/>
    <n v="1"/>
    <s v="HAKUSHU 12 YR BTL"/>
    <x v="4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1"/>
    <s v="CHICKEN WINGS"/>
    <x v="0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1"/>
    <s v="JALAPENOS"/>
    <x v="2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1"/>
    <s v="CRABBIES ORIGINAL"/>
    <x v="5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1"/>
    <s v="HH BRO TOFFEE APPLE"/>
    <x v="6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1"/>
    <s v="HH CRABBIES ORIGINAL"/>
    <x v="7"/>
  </r>
  <r>
    <s v="Active"/>
    <s v="Michelle"/>
    <s v="Wong"/>
    <x v="0"/>
    <s v="Apr 04, 2019 7:35 PM"/>
    <s v="Apr 4, 2019 9:09 PM"/>
    <m/>
    <d v="1970-01-11T00:00:00"/>
    <s v="levels"/>
    <x v="3"/>
    <s v="A19000012890"/>
    <x v="3"/>
    <n v="6"/>
    <s v="HENDRICKS GIN GLS"/>
    <x v="5"/>
  </r>
  <r>
    <s v="Active"/>
    <s v="Michelle"/>
    <s v="Wong"/>
    <x v="0"/>
    <s v="Apr 04, 2019 7:35 PM"/>
    <s v="Apr 4, 2019 9:09 PM"/>
    <m/>
    <d v="1970-01-11T00:00:00"/>
    <s v="levels"/>
    <x v="2"/>
    <s v="A19000014180"/>
    <x v="4"/>
    <n v="1"/>
    <s v="APPLE JUICE"/>
    <x v="8"/>
  </r>
  <r>
    <s v="Active"/>
    <s v="Michelle"/>
    <s v="Wong"/>
    <x v="0"/>
    <s v="Apr 04, 2019 7:35 PM"/>
    <s v="Apr 4, 2019 9:09 PM"/>
    <m/>
    <d v="1970-01-11T00:00:00"/>
    <s v="levels"/>
    <x v="2"/>
    <s v="A19000014180"/>
    <x v="4"/>
    <n v="1"/>
    <s v="PINEAPPLE JUICE"/>
    <x v="8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PORK STRIPS"/>
    <x v="9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2"/>
    <s v="CHICKEN WINGS"/>
    <x v="0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2"/>
    <s v="FRENCH FRIES"/>
    <x v="10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2"/>
    <s v="PIZZA CHICKEN"/>
    <x v="11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2"/>
    <s v="POTATO WEDGES"/>
    <x v="8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COKE"/>
    <x v="1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ENVYFOL GSM GLS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GUIGAN S.BLANC GLS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HH TAYLOR GLS"/>
    <x v="13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LINDE SEMCHARD GLS"/>
    <x v="5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NOVEMBER RAIN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PATRON XO CAFÃ¯Â¿Â½ GLS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SAILOR JERRY GLS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1"/>
    <s v="SAILOR ON DECK"/>
    <x v="2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2"/>
    <s v="MOJITO"/>
    <x v="6"/>
  </r>
  <r>
    <s v="Active"/>
    <s v="Michelle"/>
    <s v="Wong"/>
    <x v="0"/>
    <s v="Apr 04, 2019 7:35 PM"/>
    <s v="Apr 4, 2019 9:09 PM"/>
    <m/>
    <d v="1970-01-11T00:00:00"/>
    <s v="levels"/>
    <x v="3"/>
    <s v="A19000014384"/>
    <x v="5"/>
    <n v="3"/>
    <s v="HH JUG STELLA"/>
    <x v="14"/>
  </r>
  <r>
    <s v="Active"/>
    <s v="Michelle"/>
    <s v="Wong"/>
    <x v="0"/>
    <s v="Apr 04, 2019 7:35 PM"/>
    <s v="Apr 4, 2019 9:09 PM"/>
    <m/>
    <d v="1970-01-11T00:00:00"/>
    <s v="levels"/>
    <x v="3"/>
    <s v="A19000014556"/>
    <x v="6"/>
    <n v="1"/>
    <s v="BREWLANDER LOVE"/>
    <x v="6"/>
  </r>
  <r>
    <s v="Active"/>
    <s v="Michelle"/>
    <s v="Wong"/>
    <x v="0"/>
    <s v="Apr 04, 2019 7:35 PM"/>
    <s v="Apr 4, 2019 9:09 PM"/>
    <m/>
    <d v="1970-01-11T00:00:00"/>
    <s v="levels"/>
    <x v="3"/>
    <s v="A19000014556"/>
    <x v="6"/>
    <n v="1"/>
    <s v="CHIVAS 18YRS GLS"/>
    <x v="6"/>
  </r>
  <r>
    <s v="Active"/>
    <s v="Michelle"/>
    <s v="Wong"/>
    <x v="0"/>
    <s v="Apr 04, 2019 7:35 PM"/>
    <s v="Apr 4, 2019 9:09 PM"/>
    <m/>
    <d v="1970-01-11T00:00:00"/>
    <s v="levels"/>
    <x v="3"/>
    <s v="A19000014556"/>
    <x v="6"/>
    <n v="1"/>
    <s v="MOJITO"/>
    <x v="6"/>
  </r>
  <r>
    <s v="Active"/>
    <s v="Michelle"/>
    <s v="Wong"/>
    <x v="0"/>
    <s v="Apr 04, 2019 7:35 PM"/>
    <s v="Apr 4, 2019 9:09 PM"/>
    <m/>
    <d v="1970-01-11T00:00:00"/>
    <s v="levels"/>
    <x v="3"/>
    <s v="A19000014556"/>
    <x v="6"/>
    <n v="2"/>
    <s v="CORONA BTL"/>
    <x v="0"/>
  </r>
  <r>
    <s v="Active"/>
    <s v="Michelle"/>
    <s v="Wong"/>
    <x v="0"/>
    <s v="Apr 04, 2019 7:35 PM"/>
    <s v="Apr 4, 2019 9:09 PM"/>
    <m/>
    <d v="1970-01-11T00:00:00"/>
    <s v="levels"/>
    <x v="3"/>
    <s v="A19000015824"/>
    <x v="7"/>
    <n v="1"/>
    <s v="BREWLANDER JOY"/>
    <x v="15"/>
  </r>
  <r>
    <s v="Active"/>
    <s v="Michelle"/>
    <s v="Wong"/>
    <x v="0"/>
    <s v="Apr 04, 2019 7:35 PM"/>
    <s v="Apr 4, 2019 9:09 PM"/>
    <m/>
    <d v="1970-01-11T00:00:00"/>
    <s v="levels"/>
    <x v="3"/>
    <s v="A19000015824"/>
    <x v="7"/>
    <n v="1"/>
    <s v="BREWLANDER LOVE"/>
    <x v="6"/>
  </r>
  <r>
    <s v="Active"/>
    <s v="Michelle"/>
    <s v="Wong"/>
    <x v="0"/>
    <s v="Apr 04, 2019 7:35 PM"/>
    <s v="Apr 4, 2019 9:09 PM"/>
    <m/>
    <d v="1970-01-11T00:00:00"/>
    <s v="levels"/>
    <x v="3"/>
    <s v="A19000015824"/>
    <x v="7"/>
    <n v="1"/>
    <s v="HH KRON BLANC JUG"/>
    <x v="16"/>
  </r>
  <r>
    <s v="Active"/>
    <s v="Michelle"/>
    <s v="Wong"/>
    <x v="0"/>
    <s v="Apr 04, 2019 7:35 PM"/>
    <s v="Apr 4, 2019 9:09 PM"/>
    <m/>
    <d v="1970-01-11T00:00:00"/>
    <s v="levels"/>
    <x v="3"/>
    <s v="A19000015824"/>
    <x v="7"/>
    <n v="1"/>
    <s v="KRON BLANC JUG"/>
    <x v="17"/>
  </r>
  <r>
    <s v="Active"/>
    <s v="Michelle"/>
    <s v="Wong"/>
    <x v="0"/>
    <s v="Apr 04, 2019 7:35 PM"/>
    <s v="Apr 4, 2019 9:09 PM"/>
    <m/>
    <d v="1970-01-11T00:00:00"/>
    <s v="levels"/>
    <x v="1"/>
    <s v="A19000016062"/>
    <x v="8"/>
    <n v="1"/>
    <s v="50CL STELLA ARTOIS"/>
    <x v="9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3"/>
    <s v="ASAHI TOWER"/>
    <x v="18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CHEESE STICKS"/>
    <x v="19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5"/>
    <s v="CHICKEN WINGS"/>
    <x v="9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7"/>
    <s v="FRENCH FRIES"/>
    <x v="10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HH ASAHI JUG"/>
    <x v="20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2"/>
    <s v="HH JUG STELLA"/>
    <x v="16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JAGER 1 DOZEN"/>
    <x v="21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MONKEY SHOULDER BTL"/>
    <x v="22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2"/>
    <s v="MONKEY SHOULDER BTL"/>
    <x v="23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PIZZA CHICKEN"/>
    <x v="24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2"/>
    <s v="PIZZA AL FUNGHI"/>
    <x v="1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PIZZA MARGHERITA"/>
    <x v="6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PIZZA PEPPERONI"/>
    <x v="25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SANMIGUEL TOWER"/>
    <x v="26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2"/>
    <s v="SHRIMP PASTE CHICKEN"/>
    <x v="9"/>
  </r>
  <r>
    <s v="Active"/>
    <s v="Michelle"/>
    <s v="Wong"/>
    <x v="0"/>
    <s v="Apr 04, 2019 7:35 PM"/>
    <s v="Apr 4, 2019 9:09 PM"/>
    <m/>
    <d v="1970-01-11T00:00:00"/>
    <s v="levels"/>
    <x v="3"/>
    <s v="A19000016218"/>
    <x v="9"/>
    <n v="1"/>
    <s v="*Extra olives"/>
    <x v="27"/>
  </r>
  <r>
    <s v="Active"/>
    <s v="Jack"/>
    <s v="Ho"/>
    <x v="1"/>
    <s v="Mar 10, 2019 12:56 AM"/>
    <s v="Apr 7, 2019 12:25 AM"/>
    <s v="Special Friends of levels"/>
    <d v="1956-12-18T00:00:00"/>
    <s v="levels"/>
    <x v="3"/>
    <s v="A19000011164"/>
    <x v="10"/>
    <n v="1"/>
    <s v="HH 50CL BEN. DUNKEL"/>
    <x v="2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CHICKEN WINGS"/>
    <x v="0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PIZZA CHICKEN"/>
    <x v="11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PIZZA MARGHERITA"/>
    <x v="28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PIZZA RIBEYE"/>
    <x v="29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SHRIMP PASTE CHICKEN"/>
    <x v="9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1"/>
    <s v="TRUFFLE FRIES"/>
    <x v="19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2526"/>
    <x v="11"/>
    <n v="2"/>
    <s v="POTATO WEDGES"/>
    <x v="8"/>
  </r>
  <r>
    <s v="Active"/>
    <s v="Jack"/>
    <s v="Ho"/>
    <x v="1"/>
    <s v="Mar 10, 2019 12:56 AM"/>
    <s v="Apr 7, 2019 12:25 AM"/>
    <s v="Special Friends of levels"/>
    <d v="1956-12-18T00:00:00"/>
    <s v="levels"/>
    <x v="3"/>
    <s v="A19000012742"/>
    <x v="12"/>
    <n v="1"/>
    <s v="ALBENS LYCHEEE BTL"/>
    <x v="0"/>
  </r>
  <r>
    <s v="Active"/>
    <s v="Jack"/>
    <s v="Ho"/>
    <x v="1"/>
    <s v="Mar 10, 2019 12:56 AM"/>
    <s v="Apr 7, 2019 12:25 AM"/>
    <s v="Special Friends of levels"/>
    <d v="1956-12-18T00:00:00"/>
    <s v="levels"/>
    <x v="3"/>
    <s v="A19000012742"/>
    <x v="12"/>
    <n v="1"/>
    <s v="BRO TOFFEE APPLE"/>
    <x v="25"/>
  </r>
  <r>
    <s v="Active"/>
    <s v="Jack"/>
    <s v="Ho"/>
    <x v="1"/>
    <s v="Mar 10, 2019 12:56 AM"/>
    <s v="Apr 7, 2019 12:25 AM"/>
    <s v="Special Friends of levels"/>
    <d v="1956-12-18T00:00:00"/>
    <s v="levels"/>
    <x v="3"/>
    <s v="A19000012742"/>
    <x v="12"/>
    <n v="1"/>
    <s v="SOMERSBY SPARKLING"/>
    <x v="2"/>
  </r>
  <r>
    <s v="Active"/>
    <s v="Jack"/>
    <s v="Ho"/>
    <x v="1"/>
    <s v="Mar 10, 2019 12:56 AM"/>
    <s v="Apr 7, 2019 12:25 AM"/>
    <s v="Special Friends of levels"/>
    <d v="1956-12-18T00:00:00"/>
    <s v="levels"/>
    <x v="3"/>
    <s v="A19000012911"/>
    <x v="13"/>
    <n v="2"/>
    <s v="1-4-1 GUINNESS PINT"/>
    <x v="30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4195"/>
    <x v="14"/>
    <n v="1"/>
    <s v="HENDRICKS GIN BTL"/>
    <x v="31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4400"/>
    <x v="15"/>
    <n v="1"/>
    <s v="JUG SINGHA"/>
    <x v="32"/>
  </r>
  <r>
    <s v="Active"/>
    <s v="Jack"/>
    <s v="Ho"/>
    <x v="1"/>
    <s v="Mar 10, 2019 12:56 AM"/>
    <s v="Apr 7, 2019 12:25 AM"/>
    <s v="Special Friends of levels"/>
    <d v="1956-12-18T00:00:00"/>
    <s v="levels"/>
    <x v="0"/>
    <s v="A19000014570"/>
    <x v="16"/>
    <n v="1"/>
    <s v="50CL SAN MIGUEL"/>
    <x v="2"/>
  </r>
  <r>
    <s v="Active"/>
    <s v="Jack"/>
    <s v="Ho"/>
    <x v="1"/>
    <s v="Mar 10, 2019 12:56 AM"/>
    <s v="Apr 7, 2019 12:25 AM"/>
    <s v="Special Friends of levels"/>
    <d v="1956-12-18T00:00:00"/>
    <s v="levels"/>
    <x v="4"/>
    <s v="A19000015839"/>
    <x v="17"/>
    <n v="1"/>
    <s v="CAPPUCCINO"/>
    <x v="19"/>
  </r>
  <r>
    <s v="Active"/>
    <s v="Jack"/>
    <s v="Ho"/>
    <x v="1"/>
    <s v="Mar 10, 2019 12:56 AM"/>
    <s v="Apr 7, 2019 12:25 AM"/>
    <s v="Special Friends of levels"/>
    <d v="1956-12-18T00:00:00"/>
    <s v="levels"/>
    <x v="4"/>
    <s v="A19000015839"/>
    <x v="17"/>
    <n v="1"/>
    <s v="HENDRICKS TWIN GLS"/>
    <x v="25"/>
  </r>
  <r>
    <s v="Active"/>
    <s v="Jack"/>
    <s v="Ho"/>
    <x v="1"/>
    <s v="Mar 10, 2019 12:56 AM"/>
    <s v="Apr 7, 2019 12:25 AM"/>
    <s v="Special Friends of levels"/>
    <d v="1956-12-18T00:00:00"/>
    <s v="levels"/>
    <x v="4"/>
    <s v="A19000015839"/>
    <x v="17"/>
    <n v="1"/>
    <s v="RON ZACAPA 23 GLS"/>
    <x v="2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6077"/>
    <x v="18"/>
    <n v="1"/>
    <s v="50CL STELLA ARTOIS"/>
    <x v="9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6077"/>
    <x v="18"/>
    <n v="1"/>
    <s v="FRENCH FRIES"/>
    <x v="10"/>
  </r>
  <r>
    <s v="Active"/>
    <s v="Jack"/>
    <s v="Ho"/>
    <x v="1"/>
    <s v="Mar 10, 2019 12:56 AM"/>
    <s v="Apr 7, 2019 12:25 AM"/>
    <s v="Special Friends of levels"/>
    <d v="1956-12-18T00:00:00"/>
    <s v="levels"/>
    <x v="2"/>
    <s v="A19000016077"/>
    <x v="18"/>
    <n v="1"/>
    <s v="ORANGE JUICE"/>
    <x v="8"/>
  </r>
  <r>
    <s v="Active"/>
    <s v="Jack"/>
    <s v="Ho"/>
    <x v="1"/>
    <s v="Mar 10, 2019 12:56 AM"/>
    <s v="Apr 7, 2019 12:25 AM"/>
    <s v="Special Friends of levels"/>
    <d v="1956-12-18T00:00:00"/>
    <s v="levels"/>
    <x v="1"/>
    <s v="A19000016232"/>
    <x v="19"/>
    <n v="2"/>
    <s v="HH GUINESS 50CL"/>
    <x v="9"/>
  </r>
  <r>
    <s v="Active"/>
    <s v="Jack"/>
    <s v="Ho"/>
    <x v="1"/>
    <s v="Mar 10, 2019 12:56 AM"/>
    <s v="Apr 7, 2019 12:25 AM"/>
    <s v="Special Friends of levels"/>
    <d v="1956-12-18T00:00:00"/>
    <s v="levels"/>
    <x v="1"/>
    <s v="A19000016232"/>
    <x v="19"/>
    <n v="1"/>
    <s v="PIZZA CHICKEN"/>
    <x v="24"/>
  </r>
  <r>
    <s v="Active"/>
    <s v="Jack"/>
    <s v="Ho"/>
    <x v="1"/>
    <s v="Mar 10, 2019 12:56 AM"/>
    <s v="Apr 7, 2019 12:25 AM"/>
    <s v="Special Friends of levels"/>
    <d v="1956-12-18T00:00:00"/>
    <s v="levels"/>
    <x v="1"/>
    <s v="A19000016232"/>
    <x v="19"/>
    <n v="1"/>
    <s v="TRUFFLE FRIES"/>
    <x v="19"/>
  </r>
  <r>
    <s v="Active"/>
    <s v="John"/>
    <s v="Dykes"/>
    <x v="2"/>
    <s v="Mar 03, 2019 12:11 AM"/>
    <s v="Mar 17, 2019 12:57 AM"/>
    <s v="Special Friends of levels"/>
    <d v="1964-11-01T00:00:00"/>
    <s v="levels"/>
    <x v="3"/>
    <s v="A19000011169"/>
    <x v="20"/>
    <n v="1"/>
    <s v="GIN SOHO"/>
    <x v="5"/>
  </r>
  <r>
    <s v="Active"/>
    <s v="John"/>
    <s v="Dykes"/>
    <x v="2"/>
    <s v="Mar 03, 2019 12:11 AM"/>
    <s v="Mar 17, 2019 12:57 AM"/>
    <s v="Special Friends of levels"/>
    <d v="1964-11-01T00:00:00"/>
    <s v="levels"/>
    <x v="3"/>
    <s v="A19000011169"/>
    <x v="20"/>
    <n v="1"/>
    <s v="HH 33CL SINGHA"/>
    <x v="3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2532"/>
    <x v="21"/>
    <n v="4"/>
    <s v="THATCHERS GOLD"/>
    <x v="1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2746"/>
    <x v="22"/>
    <n v="1"/>
    <s v="SEX ON E BEACH (SET)"/>
    <x v="25"/>
  </r>
  <r>
    <s v="Active"/>
    <s v="John"/>
    <s v="Dykes"/>
    <x v="2"/>
    <s v="Mar 03, 2019 12:11 AM"/>
    <s v="Mar 17, 2019 12:57 AM"/>
    <s v="Special Friends of levels"/>
    <d v="1964-11-01T00:00:00"/>
    <s v="levels"/>
    <x v="3"/>
    <s v="A19000012915"/>
    <x v="23"/>
    <n v="1"/>
    <s v="TRUFFLE FRIES"/>
    <x v="19"/>
  </r>
  <r>
    <s v="Active"/>
    <s v="John"/>
    <s v="Dykes"/>
    <x v="2"/>
    <s v="Mar 03, 2019 12:11 AM"/>
    <s v="Mar 17, 2019 12:57 AM"/>
    <s v="Special Friends of levels"/>
    <d v="1964-11-01T00:00:00"/>
    <s v="levels"/>
    <x v="3"/>
    <s v="A19000012915"/>
    <x v="23"/>
    <n v="1"/>
    <s v="BLOODY MARY"/>
    <x v="5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4200"/>
    <x v="24"/>
    <n v="1"/>
    <s v="HOEGAARDEN WHITE BTL"/>
    <x v="5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4200"/>
    <x v="24"/>
    <n v="1"/>
    <s v="JALAPENOS"/>
    <x v="2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4406"/>
    <x v="25"/>
    <n v="1"/>
    <s v="FRULI STRAWBERRY BTL"/>
    <x v="0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4406"/>
    <x v="25"/>
    <n v="1"/>
    <s v="HENDRICKS GIN GLS"/>
    <x v="5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4576"/>
    <x v="26"/>
    <n v="1"/>
    <s v="CRISPY WHITEBAIT"/>
    <x v="13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4576"/>
    <x v="26"/>
    <n v="1"/>
    <s v="HOT TEA"/>
    <x v="12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4576"/>
    <x v="26"/>
    <n v="1"/>
    <s v="SPICY PRAWNS"/>
    <x v="1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4576"/>
    <x v="26"/>
    <n v="1"/>
    <s v="50CL SAN MIGUEL"/>
    <x v="2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5844"/>
    <x v="27"/>
    <n v="1"/>
    <s v="JUG SAN MIGUEL"/>
    <x v="16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5844"/>
    <x v="27"/>
    <n v="1"/>
    <s v="POTATO WEDGES"/>
    <x v="8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6083"/>
    <x v="28"/>
    <n v="2"/>
    <s v="HOT TEA"/>
    <x v="12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6083"/>
    <x v="28"/>
    <n v="1"/>
    <s v="PORK STRIPS"/>
    <x v="9"/>
  </r>
  <r>
    <s v="Active"/>
    <s v="John"/>
    <s v="Dykes"/>
    <x v="2"/>
    <s v="Mar 03, 2019 12:11 AM"/>
    <s v="Mar 17, 2019 12:57 AM"/>
    <s v="Special Friends of levels"/>
    <d v="1964-11-01T00:00:00"/>
    <s v="levels"/>
    <x v="0"/>
    <s v="A19000016083"/>
    <x v="28"/>
    <n v="1"/>
    <s v="SPAGHETTI PRWN AGLIO"/>
    <x v="25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6242"/>
    <x v="29"/>
    <n v="1"/>
    <s v="TRUFFLE FRIES"/>
    <x v="19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6242"/>
    <x v="29"/>
    <n v="1"/>
    <s v="ASAHI JUG"/>
    <x v="20"/>
  </r>
  <r>
    <s v="Active"/>
    <s v="John"/>
    <s v="Dykes"/>
    <x v="2"/>
    <s v="Mar 03, 2019 12:11 AM"/>
    <s v="Mar 17, 2019 12:57 AM"/>
    <s v="Special Friends of levels"/>
    <d v="1964-11-01T00:00:00"/>
    <s v="levels"/>
    <x v="2"/>
    <s v="A19000016242"/>
    <x v="29"/>
    <n v="1"/>
    <s v="HH ASAHI JUG"/>
    <x v="20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4"/>
    <s v="50CL SAN MIGUEL"/>
    <x v="9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2"/>
    <s v="CALAMARI FRITTI"/>
    <x v="24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4"/>
    <s v="FRENCH FRIES"/>
    <x v="10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2"/>
    <s v="GUIGAN S.BLANC GLS"/>
    <x v="13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2"/>
    <s v="GUIGAN S.BLANC GLS"/>
    <x v="2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6"/>
    <s v="HH JUG SAN MIGUEL"/>
    <x v="16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4"/>
    <s v="JUG SAN MIGUEL"/>
    <x v="16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6"/>
    <s v="JUG SAN MIGUEL"/>
    <x v="33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3"/>
    <s v="MINI CHICKEN BURGER"/>
    <x v="2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1"/>
    <s v="PIZZA MARGHERITA"/>
    <x v="28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1"/>
    <s v="SATAY"/>
    <x v="6"/>
  </r>
  <r>
    <s v="Active"/>
    <s v="Chulaka"/>
    <s v="Herath"/>
    <x v="3"/>
    <s v="Mar 02, 2019 11:08 PM"/>
    <s v="Mar 3, 2019 1:12 AM"/>
    <s v="Friends of levels"/>
    <d v="1985-12-22T00:00:00"/>
    <s v="levels"/>
    <x v="3"/>
    <s v="A19000011170"/>
    <x v="30"/>
    <n v="1"/>
    <s v="TRUFFLE FRIES"/>
    <x v="19"/>
  </r>
  <r>
    <s v="Active"/>
    <s v="Chulaka"/>
    <s v="Herath"/>
    <x v="3"/>
    <s v="Mar 02, 2019 11:08 PM"/>
    <s v="Mar 3, 2019 1:12 AM"/>
    <s v="Friends of levels"/>
    <d v="1985-12-22T00:00:00"/>
    <s v="levels"/>
    <x v="2"/>
    <s v="A19000012534"/>
    <x v="31"/>
    <n v="1"/>
    <s v="33CL STELLA ARTOIS"/>
    <x v="9"/>
  </r>
  <r>
    <s v="Active"/>
    <s v="Chulaka"/>
    <s v="Herath"/>
    <x v="3"/>
    <s v="Mar 02, 2019 11:08 PM"/>
    <s v="Mar 3, 2019 1:12 AM"/>
    <s v="Friends of levels"/>
    <d v="1985-12-22T00:00:00"/>
    <s v="levels"/>
    <x v="2"/>
    <s v="A19000012534"/>
    <x v="31"/>
    <n v="1"/>
    <s v="HH 50CL SAN MIGUEL"/>
    <x v="9"/>
  </r>
  <r>
    <s v="Active"/>
    <s v="Chulaka"/>
    <s v="Herath"/>
    <x v="3"/>
    <s v="Mar 02, 2019 11:08 PM"/>
    <s v="Mar 3, 2019 1:12 AM"/>
    <s v="Friends of levels"/>
    <d v="1985-12-22T00:00:00"/>
    <s v="levels"/>
    <x v="2"/>
    <s v="A19000012534"/>
    <x v="31"/>
    <n v="1"/>
    <s v="HH 50CL STELLA"/>
    <x v="0"/>
  </r>
  <r>
    <s v="Active"/>
    <s v="Chulaka"/>
    <s v="Herath"/>
    <x v="3"/>
    <s v="Mar 02, 2019 11:08 PM"/>
    <s v="Mar 3, 2019 1:12 AM"/>
    <s v="Friends of levels"/>
    <d v="1985-12-22T00:00:00"/>
    <s v="levels"/>
    <x v="2"/>
    <s v="A19000012534"/>
    <x v="31"/>
    <n v="1"/>
    <s v="PIZZA HAWAIIAN"/>
    <x v="11"/>
  </r>
  <r>
    <s v="Active"/>
    <s v="Chulaka"/>
    <s v="Herath"/>
    <x v="3"/>
    <s v="Mar 02, 2019 11:08 PM"/>
    <s v="Mar 3, 2019 1:12 AM"/>
    <s v="Friends of levels"/>
    <d v="1985-12-22T00:00:00"/>
    <s v="levels"/>
    <x v="3"/>
    <s v="A19000012748"/>
    <x v="32"/>
    <n v="2"/>
    <s v="33CL SINGHA"/>
    <x v="7"/>
  </r>
  <r>
    <s v="Active"/>
    <s v="Chulaka"/>
    <s v="Herath"/>
    <x v="3"/>
    <s v="Mar 02, 2019 11:08 PM"/>
    <s v="Mar 3, 2019 1:12 AM"/>
    <s v="Friends of levels"/>
    <d v="1985-12-22T00:00:00"/>
    <s v="levels"/>
    <x v="3"/>
    <s v="A19000012748"/>
    <x v="32"/>
    <n v="3"/>
    <s v="33CL SINGHA"/>
    <x v="3"/>
  </r>
  <r>
    <s v="Active"/>
    <s v="Chulaka"/>
    <s v="Herath"/>
    <x v="3"/>
    <s v="Mar 02, 2019 11:08 PM"/>
    <s v="Mar 3, 2019 1:12 AM"/>
    <s v="Friends of levels"/>
    <d v="1985-12-22T00:00:00"/>
    <s v="levels"/>
    <x v="3"/>
    <s v="A19000012748"/>
    <x v="32"/>
    <n v="3"/>
    <s v="50CL BENEDIKTINER"/>
    <x v="2"/>
  </r>
  <r>
    <s v="Active"/>
    <s v="Chulaka"/>
    <s v="Herath"/>
    <x v="3"/>
    <s v="Mar 02, 2019 11:08 PM"/>
    <s v="Mar 3, 2019 1:12 AM"/>
    <s v="Friends of levels"/>
    <d v="1985-12-22T00:00:00"/>
    <s v="levels"/>
    <x v="3"/>
    <s v="A19000012748"/>
    <x v="32"/>
    <n v="1"/>
    <s v="50CL SINGHA"/>
    <x v="9"/>
  </r>
  <r>
    <s v="Active"/>
    <s v="Chulaka"/>
    <s v="Herath"/>
    <x v="3"/>
    <s v="Mar 02, 2019 11:08 PM"/>
    <s v="Mar 3, 2019 1:12 AM"/>
    <s v="Friends of levels"/>
    <d v="1985-12-22T00:00:00"/>
    <s v="levels"/>
    <x v="2"/>
    <s v="A19000012917"/>
    <x v="33"/>
    <n v="1"/>
    <s v="1-4-1 GUINNESS PINT"/>
    <x v="30"/>
  </r>
  <r>
    <s v="Active"/>
    <s v="Chulaka"/>
    <s v="Herath"/>
    <x v="3"/>
    <s v="Mar 02, 2019 11:08 PM"/>
    <s v="Mar 3, 2019 1:12 AM"/>
    <s v="Friends of levels"/>
    <d v="1985-12-22T00:00:00"/>
    <s v="levels"/>
    <x v="2"/>
    <s v="A19000012917"/>
    <x v="33"/>
    <n v="1"/>
    <s v="BACARDI SUPERIOR GLS"/>
    <x v="0"/>
  </r>
  <r>
    <s v="Active"/>
    <s v="Chulaka"/>
    <s v="Herath"/>
    <x v="3"/>
    <s v="Mar 02, 2019 11:08 PM"/>
    <s v="Mar 3, 2019 1:12 AM"/>
    <s v="Friends of levels"/>
    <d v="1985-12-22T00:00:00"/>
    <s v="levels"/>
    <x v="2"/>
    <s v="A19000012917"/>
    <x v="33"/>
    <n v="1"/>
    <s v="LONG ISLAND ICED TEA"/>
    <x v="25"/>
  </r>
  <r>
    <s v="Active"/>
    <s v="Chulaka"/>
    <s v="Herath"/>
    <x v="3"/>
    <s v="Mar 02, 2019 11:08 PM"/>
    <s v="Mar 3, 2019 1:12 AM"/>
    <s v="Friends of levels"/>
    <d v="1985-12-22T00:00:00"/>
    <s v="levels"/>
    <x v="2"/>
    <s v="A19000012917"/>
    <x v="33"/>
    <n v="2"/>
    <s v="TRUFFLE FRIES"/>
    <x v="19"/>
  </r>
  <r>
    <s v="Active"/>
    <s v="Chulaka"/>
    <s v="Herath"/>
    <x v="3"/>
    <s v="Mar 02, 2019 11:08 PM"/>
    <s v="Mar 3, 2019 1:12 AM"/>
    <s v="Friends of levels"/>
    <d v="1985-12-22T00:00:00"/>
    <s v="levels"/>
    <x v="0"/>
    <s v="A19000014201"/>
    <x v="24"/>
    <n v="2"/>
    <s v="BLACK RUSSIAN"/>
    <x v="5"/>
  </r>
  <r>
    <s v="Active"/>
    <s v="Chulaka"/>
    <s v="Herath"/>
    <x v="3"/>
    <s v="Mar 02, 2019 11:08 PM"/>
    <s v="Mar 3, 2019 1:12 AM"/>
    <s v="Friends of levels"/>
    <d v="1985-12-22T00:00:00"/>
    <s v="levels"/>
    <x v="3"/>
    <s v="A19000014408"/>
    <x v="34"/>
    <n v="1"/>
    <s v="TRUFFLE FRIES"/>
    <x v="19"/>
  </r>
  <r>
    <s v="Active"/>
    <s v="Chulaka"/>
    <s v="Herath"/>
    <x v="3"/>
    <s v="Mar 02, 2019 11:08 PM"/>
    <s v="Mar 3, 2019 1:12 AM"/>
    <s v="Friends of levels"/>
    <d v="1985-12-22T00:00:00"/>
    <s v="levels"/>
    <x v="3"/>
    <s v="A19000014408"/>
    <x v="34"/>
    <n v="1"/>
    <s v="GRAN MERLOT BTL"/>
    <x v="26"/>
  </r>
  <r>
    <s v="Active"/>
    <s v="Chulaka"/>
    <s v="Herath"/>
    <x v="3"/>
    <s v="Mar 02, 2019 11:08 PM"/>
    <s v="Mar 3, 2019 1:12 AM"/>
    <s v="Friends of levels"/>
    <d v="1985-12-22T00:00:00"/>
    <s v="levels"/>
    <x v="0"/>
    <s v="A19000014573"/>
    <x v="35"/>
    <n v="1"/>
    <s v="DORATO PROSECO GLS"/>
    <x v="15"/>
  </r>
  <r>
    <s v="Active"/>
    <s v="Chulaka"/>
    <s v="Herath"/>
    <x v="3"/>
    <s v="Mar 02, 2019 11:08 PM"/>
    <s v="Mar 3, 2019 1:12 AM"/>
    <s v="Friends of levels"/>
    <d v="1985-12-22T00:00:00"/>
    <s v="levels"/>
    <x v="0"/>
    <s v="A19000015845"/>
    <x v="36"/>
    <n v="1"/>
    <s v="TIGER BTL"/>
    <x v="0"/>
  </r>
  <r>
    <s v="Active"/>
    <s v="Chulaka"/>
    <s v="Herath"/>
    <x v="3"/>
    <s v="Mar 02, 2019 11:08 PM"/>
    <s v="Mar 3, 2019 1:12 AM"/>
    <s v="Friends of levels"/>
    <d v="1985-12-22T00:00:00"/>
    <s v="levels"/>
    <x v="0"/>
    <s v="A19000016086"/>
    <x v="37"/>
    <n v="1"/>
    <s v="SALTED EGG CHICKEN"/>
    <x v="9"/>
  </r>
  <r>
    <s v="Active"/>
    <s v="Chulaka"/>
    <s v="Herath"/>
    <x v="3"/>
    <s v="Mar 02, 2019 11:08 PM"/>
    <s v="Mar 3, 2019 1:12 AM"/>
    <s v="Friends of levels"/>
    <d v="1985-12-22T00:00:00"/>
    <s v="levels"/>
    <x v="0"/>
    <s v="A19000016086"/>
    <x v="37"/>
    <n v="1"/>
    <s v="SPAGHETTI VONGOLE"/>
    <x v="1"/>
  </r>
  <r>
    <s v="Active"/>
    <s v="Chulaka"/>
    <s v="Herath"/>
    <x v="3"/>
    <s v="Mar 02, 2019 11:08 PM"/>
    <s v="Mar 3, 2019 1:12 AM"/>
    <s v="Friends of levels"/>
    <d v="1985-12-22T00:00:00"/>
    <s v="levels"/>
    <x v="2"/>
    <s v="A19000016241"/>
    <x v="29"/>
    <n v="1"/>
    <s v="CHICKEN WINGS"/>
    <x v="9"/>
  </r>
  <r>
    <s v="Active"/>
    <s v="Chulaka"/>
    <s v="Herath"/>
    <x v="3"/>
    <s v="Mar 02, 2019 11:08 PM"/>
    <s v="Mar 3, 2019 1:12 AM"/>
    <s v="Friends of levels"/>
    <d v="1985-12-22T00:00:00"/>
    <s v="levels"/>
    <x v="2"/>
    <s v="A19000016241"/>
    <x v="29"/>
    <n v="1"/>
    <s v="PIZZA HAWAIIAN"/>
    <x v="24"/>
  </r>
  <r>
    <s v="Active"/>
    <s v="Chulaka"/>
    <s v="Herath"/>
    <x v="3"/>
    <s v="Mar 02, 2019 11:08 PM"/>
    <s v="Mar 3, 2019 1:12 AM"/>
    <s v="Friends of levels"/>
    <d v="1985-12-22T00:00:00"/>
    <s v="levels"/>
    <x v="2"/>
    <s v="A19000016241"/>
    <x v="29"/>
    <n v="1"/>
    <s v="SPAGHETTI PRWN AGLIO"/>
    <x v="25"/>
  </r>
  <r>
    <s v="Active"/>
    <s v="Chulaka"/>
    <s v="Herath"/>
    <x v="3"/>
    <s v="Mar 02, 2019 11:08 PM"/>
    <s v="Mar 3, 2019 1:12 AM"/>
    <s v="Friends of levels"/>
    <d v="1985-12-22T00:00:00"/>
    <s v="levels"/>
    <x v="2"/>
    <s v="A19000016241"/>
    <x v="29"/>
    <n v="1"/>
    <s v="TRUFFLE FRIES"/>
    <x v="19"/>
  </r>
  <r>
    <s v="Active"/>
    <s v="Chulaka"/>
    <s v="Herath"/>
    <x v="3"/>
    <s v="Mar 02, 2019 11:08 PM"/>
    <s v="Mar 3, 2019 1:12 AM"/>
    <s v="Friends of levels"/>
    <d v="1985-12-22T00:00:00"/>
    <s v="levels"/>
    <x v="2"/>
    <s v="A19000016241"/>
    <x v="29"/>
    <n v="1"/>
    <s v="HH SAN MIGUEL TOWER"/>
    <x v="26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1179"/>
    <x v="38"/>
    <n v="1"/>
    <s v="50CL LONDON"/>
    <x v="2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PIZZA MARGHERITA"/>
    <x v="28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2"/>
    <s v="CRISPY WHITEBAIT"/>
    <x v="13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1-4-1 GUINNESS PINT"/>
    <x v="30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GINGER ALE"/>
    <x v="12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hh SINGHA TOWER(E)"/>
    <x v="21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*add pepperoni"/>
    <x v="34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543"/>
    <x v="39"/>
    <n v="1"/>
    <s v="*add rocket"/>
    <x v="27"/>
  </r>
  <r>
    <s v="Active"/>
    <s v="Linn tun"/>
    <s v="Nyan"/>
    <x v="4"/>
    <s v="Feb 23, 2019 8:32 PM"/>
    <s v="Mar 22, 2019 9:04 PM"/>
    <s v="Special Friends of levels"/>
    <d v="1992-09-15T00:00:00"/>
    <s v="levels"/>
    <x v="0"/>
    <s v="A19000012754"/>
    <x v="40"/>
    <n v="1"/>
    <s v="HHGLENLIVET RES BTL"/>
    <x v="35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30CL BENEDIKTINER"/>
    <x v="9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50CL BENEDIKTINER"/>
    <x v="15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CHICKEN WINGS"/>
    <x v="0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CRISPY WHITEBAIT"/>
    <x v="13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SUMMER QUENCH"/>
    <x v="2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2922"/>
    <x v="41"/>
    <n v="1"/>
    <s v="VIRGIN MOJITO"/>
    <x v="13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209"/>
    <x v="42"/>
    <n v="1"/>
    <s v="JUG SINGHA"/>
    <x v="32"/>
  </r>
  <r>
    <s v="Active"/>
    <s v="Linn tun"/>
    <s v="Nyan"/>
    <x v="4"/>
    <s v="Feb 23, 2019 8:32 PM"/>
    <s v="Mar 22, 2019 9:04 PM"/>
    <s v="Special Friends of levels"/>
    <d v="1992-09-15T00:00:00"/>
    <s v="levels"/>
    <x v="1"/>
    <s v="A19000014416"/>
    <x v="43"/>
    <n v="2"/>
    <s v="1-4-1 GUINNESS PINT"/>
    <x v="30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"/>
    <s v="CHICKEN WINGS"/>
    <x v="0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"/>
    <s v="ELDERFLOWER ICE TEA"/>
    <x v="19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"/>
    <s v="PIZZA PEPPERONI"/>
    <x v="36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"/>
    <s v="SAUTEED SAUSAGES"/>
    <x v="6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"/>
    <s v="COKE LIGHT"/>
    <x v="12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2"/>
    <s v="GRAN MERLOT BTL"/>
    <x v="26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4583"/>
    <x v="44"/>
    <n v="10"/>
    <s v="CHIVAS 18YRS GLS"/>
    <x v="6"/>
  </r>
  <r>
    <s v="Active"/>
    <s v="Linn tun"/>
    <s v="Nyan"/>
    <x v="4"/>
    <s v="Feb 23, 2019 8:32 PM"/>
    <s v="Mar 22, 2019 9:04 PM"/>
    <s v="Special Friends of levels"/>
    <d v="1992-09-15T00:00:00"/>
    <s v="levels"/>
    <x v="2"/>
    <s v="A19000015851"/>
    <x v="45"/>
    <n v="1"/>
    <s v="50CL SAN MIGUEL"/>
    <x v="0"/>
  </r>
  <r>
    <s v="Active"/>
    <s v="Linn tun"/>
    <s v="Nyan"/>
    <x v="4"/>
    <s v="Feb 23, 2019 8:32 PM"/>
    <s v="Mar 22, 2019 9:04 PM"/>
    <s v="Special Friends of levels"/>
    <d v="1992-09-15T00:00:00"/>
    <s v="levels"/>
    <x v="2"/>
    <s v="A19000015851"/>
    <x v="45"/>
    <n v="3"/>
    <s v="GUINESS 50CL"/>
    <x v="6"/>
  </r>
  <r>
    <s v="Active"/>
    <s v="Linn tun"/>
    <s v="Nyan"/>
    <x v="4"/>
    <s v="Feb 23, 2019 8:32 PM"/>
    <s v="Mar 22, 2019 9:04 PM"/>
    <s v="Special Friends of levels"/>
    <d v="1992-09-15T00:00:00"/>
    <s v="levels"/>
    <x v="0"/>
    <s v="A19000016090"/>
    <x v="46"/>
    <n v="1"/>
    <s v="ACQUA PANNA BTL"/>
    <x v="12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1"/>
    <s v="CHICKEN WINGS"/>
    <x v="9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1"/>
    <s v="POTATO WEDGES"/>
    <x v="8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1"/>
    <s v="HP JAMESON GLS"/>
    <x v="8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1"/>
    <s v="LONG ISLAND ICED TEA"/>
    <x v="25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1"/>
    <s v="MOJITO"/>
    <x v="6"/>
  </r>
  <r>
    <s v="Active"/>
    <s v="Linn tun"/>
    <s v="Nyan"/>
    <x v="4"/>
    <s v="Feb 23, 2019 8:32 PM"/>
    <s v="Mar 22, 2019 9:04 PM"/>
    <s v="Special Friends of levels"/>
    <d v="1992-09-15T00:00:00"/>
    <s v="levels"/>
    <x v="3"/>
    <s v="A19000016250"/>
    <x v="47"/>
    <n v="2"/>
    <s v="ASAHI 45CL"/>
    <x v="7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CHICKEN WINGS"/>
    <x v="0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FETTUCCINE MEATBALLS"/>
    <x v="1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GRILLED SQUID"/>
    <x v="28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2"/>
    <s v="HH BEEFEATER GLS"/>
    <x v="8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HH CRABBIES ORIGINAL"/>
    <x v="7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HH SOMERSBY ROSE"/>
    <x v="37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HP BEEFEATER GIN GLS"/>
    <x v="8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PIZZA CHICKEN"/>
    <x v="11"/>
  </r>
  <r>
    <s v="Active"/>
    <s v="Law"/>
    <s v="Cindy"/>
    <x v="5"/>
    <s v="Feb 22, 2019 9:45 PM"/>
    <s v="Mar 8, 2019 10:03 PM"/>
    <s v="Friends of levels"/>
    <d v="1974-07-16T00:00:00"/>
    <s v="levels"/>
    <x v="2"/>
    <s v="A19000011180"/>
    <x v="38"/>
    <n v="1"/>
    <s v="POTATO WEDGES"/>
    <x v="8"/>
  </r>
  <r>
    <s v="Active"/>
    <s v="Law"/>
    <s v="Cindy"/>
    <x v="5"/>
    <s v="Feb 22, 2019 9:45 PM"/>
    <s v="Mar 8, 2019 10:03 PM"/>
    <s v="Friends of levels"/>
    <d v="1974-07-16T00:00:00"/>
    <s v="levels"/>
    <x v="3"/>
    <s v="A19000012549"/>
    <x v="48"/>
    <n v="1"/>
    <s v="HH GRAN MERLOT GLS"/>
    <x v="3"/>
  </r>
  <r>
    <s v="Active"/>
    <s v="Law"/>
    <s v="Cindy"/>
    <x v="5"/>
    <s v="Feb 22, 2019 9:45 PM"/>
    <s v="Mar 8, 2019 10:03 PM"/>
    <s v="Friends of levels"/>
    <d v="1974-07-16T00:00:00"/>
    <s v="levels"/>
    <x v="3"/>
    <s v="A19000012549"/>
    <x v="48"/>
    <n v="1"/>
    <s v="HH TEMPUS P.GRIS GLS"/>
    <x v="3"/>
  </r>
  <r>
    <s v="Active"/>
    <s v="Law"/>
    <s v="Cindy"/>
    <x v="5"/>
    <s v="Feb 22, 2019 9:45 PM"/>
    <s v="Mar 8, 2019 10:03 PM"/>
    <s v="Friends of levels"/>
    <d v="1974-07-16T00:00:00"/>
    <s v="levels"/>
    <x v="3"/>
    <s v="A19000012549"/>
    <x v="48"/>
    <n v="1"/>
    <s v="SMOKED SALMON SALAD"/>
    <x v="15"/>
  </r>
  <r>
    <s v="Active"/>
    <s v="Law"/>
    <s v="Cindy"/>
    <x v="5"/>
    <s v="Feb 22, 2019 9:45 PM"/>
    <s v="Mar 8, 2019 10:03 PM"/>
    <s v="Friends of levels"/>
    <d v="1974-07-16T00:00:00"/>
    <s v="levels"/>
    <x v="3"/>
    <s v="A19000012549"/>
    <x v="48"/>
    <n v="1"/>
    <s v="TEMPUS 2 P.GRIS GLS"/>
    <x v="0"/>
  </r>
  <r>
    <s v="Active"/>
    <s v="Law"/>
    <s v="Cindy"/>
    <x v="5"/>
    <s v="Feb 22, 2019 9:45 PM"/>
    <s v="Mar 8, 2019 10:03 PM"/>
    <s v="Friends of levels"/>
    <d v="1974-07-16T00:00:00"/>
    <s v="levels"/>
    <x v="0"/>
    <s v="A19000012755"/>
    <x v="40"/>
    <n v="1"/>
    <s v="ASAHI BTL"/>
    <x v="0"/>
  </r>
  <r>
    <s v="Active"/>
    <s v="Law"/>
    <s v="Cindy"/>
    <x v="5"/>
    <s v="Feb 22, 2019 9:45 PM"/>
    <s v="Mar 8, 2019 10:03 PM"/>
    <s v="Friends of levels"/>
    <d v="1974-07-16T00:00:00"/>
    <s v="levels"/>
    <x v="0"/>
    <s v="A19000012755"/>
    <x v="40"/>
    <n v="1"/>
    <s v="BOMBAY SAPPHIRE GLS"/>
    <x v="2"/>
  </r>
  <r>
    <s v="Active"/>
    <s v="Law"/>
    <s v="Cindy"/>
    <x v="5"/>
    <s v="Feb 22, 2019 9:45 PM"/>
    <s v="Mar 8, 2019 10:03 PM"/>
    <s v="Friends of levels"/>
    <d v="1974-07-16T00:00:00"/>
    <s v="levels"/>
    <x v="3"/>
    <s v="A19000012924"/>
    <x v="49"/>
    <n v="1"/>
    <s v="30CL BENEDIKTINER"/>
    <x v="9"/>
  </r>
  <r>
    <s v="Active"/>
    <s v="Law"/>
    <s v="Cindy"/>
    <x v="5"/>
    <s v="Feb 22, 2019 9:45 PM"/>
    <s v="Mar 8, 2019 10:03 PM"/>
    <s v="Friends of levels"/>
    <d v="1974-07-16T00:00:00"/>
    <s v="levels"/>
    <x v="3"/>
    <s v="A19000012924"/>
    <x v="49"/>
    <n v="1"/>
    <s v="50CL SAN MIGUEL"/>
    <x v="2"/>
  </r>
  <r>
    <s v="Active"/>
    <s v="Law"/>
    <s v="Cindy"/>
    <x v="5"/>
    <s v="Feb 22, 2019 9:45 PM"/>
    <s v="Mar 8, 2019 10:03 PM"/>
    <s v="Friends of levels"/>
    <d v="1974-07-16T00:00:00"/>
    <s v="levels"/>
    <x v="3"/>
    <s v="A19000012924"/>
    <x v="49"/>
    <n v="1"/>
    <s v="CHICKEN WINGS"/>
    <x v="0"/>
  </r>
  <r>
    <s v="Active"/>
    <s v="Law"/>
    <s v="Cindy"/>
    <x v="5"/>
    <s v="Feb 22, 2019 9:45 PM"/>
    <s v="Mar 8, 2019 10:03 PM"/>
    <s v="Friends of levels"/>
    <d v="1974-07-16T00:00:00"/>
    <s v="levels"/>
    <x v="3"/>
    <s v="A19000012924"/>
    <x v="49"/>
    <n v="1"/>
    <s v="FRENCH FRIES"/>
    <x v="10"/>
  </r>
  <r>
    <s v="Active"/>
    <s v="Law"/>
    <s v="Cindy"/>
    <x v="5"/>
    <s v="Feb 22, 2019 9:45 PM"/>
    <s v="Mar 8, 2019 10:03 PM"/>
    <s v="Friends of levels"/>
    <d v="1974-07-16T00:00:00"/>
    <s v="levels"/>
    <x v="2"/>
    <s v="A19000014206"/>
    <x v="42"/>
    <n v="1"/>
    <s v="ABSOLUT BLUE GLS"/>
    <x v="0"/>
  </r>
  <r>
    <s v="Active"/>
    <s v="Law"/>
    <s v="Cindy"/>
    <x v="5"/>
    <s v="Feb 22, 2019 9:45 PM"/>
    <s v="Mar 8, 2019 10:03 PM"/>
    <s v="Friends of levels"/>
    <d v="1974-07-16T00:00:00"/>
    <s v="levels"/>
    <x v="3"/>
    <s v="A19000014418"/>
    <x v="50"/>
    <n v="1"/>
    <s v="LYCHEE MOJITO"/>
    <x v="6"/>
  </r>
  <r>
    <s v="Active"/>
    <s v="Law"/>
    <s v="Cindy"/>
    <x v="5"/>
    <s v="Feb 22, 2019 9:45 PM"/>
    <s v="Mar 8, 2019 10:03 PM"/>
    <s v="Friends of levels"/>
    <d v="1974-07-16T00:00:00"/>
    <s v="levels"/>
    <x v="3"/>
    <s v="A19000014584"/>
    <x v="51"/>
    <n v="1"/>
    <s v="CHICKEN WINGS"/>
    <x v="0"/>
  </r>
  <r>
    <s v="Active"/>
    <s v="Law"/>
    <s v="Cindy"/>
    <x v="5"/>
    <s v="Feb 22, 2019 9:45 PM"/>
    <s v="Mar 8, 2019 10:03 PM"/>
    <s v="Friends of levels"/>
    <d v="1974-07-16T00:00:00"/>
    <s v="levels"/>
    <x v="3"/>
    <s v="A19000014584"/>
    <x v="51"/>
    <n v="1"/>
    <s v="GRAN MERLOT GLS"/>
    <x v="0"/>
  </r>
  <r>
    <s v="Active"/>
    <s v="Law"/>
    <s v="Cindy"/>
    <x v="5"/>
    <s v="Feb 22, 2019 9:45 PM"/>
    <s v="Mar 8, 2019 10:03 PM"/>
    <s v="Friends of levels"/>
    <d v="1974-07-16T00:00:00"/>
    <s v="levels"/>
    <x v="3"/>
    <s v="A19000014584"/>
    <x v="51"/>
    <n v="1"/>
    <s v="GUIGAN S.BLANC GLS"/>
    <x v="2"/>
  </r>
  <r>
    <s v="Active"/>
    <s v="Law"/>
    <s v="Cindy"/>
    <x v="5"/>
    <s v="Feb 22, 2019 9:45 PM"/>
    <s v="Mar 8, 2019 10:03 PM"/>
    <s v="Friends of levels"/>
    <d v="1974-07-16T00:00:00"/>
    <s v="levels"/>
    <x v="3"/>
    <s v="A19000014584"/>
    <x v="51"/>
    <n v="1"/>
    <s v="TRUFFLE FRIES"/>
    <x v="19"/>
  </r>
  <r>
    <s v="Active"/>
    <s v="Law"/>
    <s v="Cindy"/>
    <x v="5"/>
    <s v="Feb 22, 2019 9:45 PM"/>
    <s v="Mar 8, 2019 10:03 PM"/>
    <s v="Friends of levels"/>
    <d v="1974-07-16T00:00:00"/>
    <s v="levels"/>
    <x v="3"/>
    <s v="A19000015852"/>
    <x v="52"/>
    <n v="1"/>
    <s v="BEEF NACHOS"/>
    <x v="6"/>
  </r>
  <r>
    <s v="Active"/>
    <s v="Law"/>
    <s v="Cindy"/>
    <x v="5"/>
    <s v="Feb 22, 2019 9:45 PM"/>
    <s v="Mar 8, 2019 10:03 PM"/>
    <s v="Friends of levels"/>
    <d v="1974-07-16T00:00:00"/>
    <s v="levels"/>
    <x v="3"/>
    <s v="A19000015852"/>
    <x v="52"/>
    <n v="1"/>
    <s v="SATAY"/>
    <x v="0"/>
  </r>
  <r>
    <s v="Active"/>
    <s v="Law"/>
    <s v="Cindy"/>
    <x v="5"/>
    <s v="Feb 22, 2019 9:45 PM"/>
    <s v="Mar 8, 2019 10:03 PM"/>
    <s v="Friends of levels"/>
    <d v="1974-07-16T00:00:00"/>
    <s v="levels"/>
    <x v="3"/>
    <s v="A19000015852"/>
    <x v="52"/>
    <n v="1"/>
    <s v="TEMPUS 2 P.GRIS BTL"/>
    <x v="26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CHICKEN WINGS"/>
    <x v="9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PIZZA HAWAIIAN"/>
    <x v="24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TRUFFLE FRIES"/>
    <x v="19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HENDRICKS GIN GLS"/>
    <x v="5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MARGARITA STRAWBERRY"/>
    <x v="6"/>
  </r>
  <r>
    <s v="Active"/>
    <s v="Law"/>
    <s v="Cindy"/>
    <x v="5"/>
    <s v="Feb 22, 2019 9:45 PM"/>
    <s v="Mar 8, 2019 10:03 PM"/>
    <s v="Friends of levels"/>
    <d v="1974-07-16T00:00:00"/>
    <s v="levels"/>
    <x v="0"/>
    <s v="A19000016091"/>
    <x v="53"/>
    <n v="1"/>
    <s v="SNOWBALL"/>
    <x v="5"/>
  </r>
  <r>
    <s v="Active"/>
    <s v="Law"/>
    <s v="Cindy"/>
    <x v="5"/>
    <s v="Feb 22, 2019 9:45 PM"/>
    <s v="Mar 8, 2019 10:03 PM"/>
    <s v="Friends of levels"/>
    <d v="1974-07-16T00:00:00"/>
    <s v="levels"/>
    <x v="4"/>
    <s v="A19000016253"/>
    <x v="54"/>
    <n v="2"/>
    <s v="ASAHI 45CL"/>
    <x v="7"/>
  </r>
  <r>
    <s v="Active"/>
    <s v="Ivan"/>
    <s v="Lim"/>
    <x v="6"/>
    <s v="Feb 20, 2019 5:36 PM"/>
    <s v="Feb 23, 2019 9:40 PM"/>
    <s v="Friends of levels"/>
    <d v="1987-04-25T00:00:00"/>
    <s v="levels"/>
    <x v="2"/>
    <s v="A19000011184"/>
    <x v="55"/>
    <n v="1"/>
    <s v="CAESAR SALAD"/>
    <x v="13"/>
  </r>
  <r>
    <s v="Active"/>
    <s v="Ivan"/>
    <s v="Lim"/>
    <x v="6"/>
    <s v="Feb 20, 2019 5:36 PM"/>
    <s v="Feb 23, 2019 9:40 PM"/>
    <s v="Friends of levels"/>
    <d v="1987-04-25T00:00:00"/>
    <s v="levels"/>
    <x v="2"/>
    <s v="A19000011184"/>
    <x v="55"/>
    <n v="1"/>
    <s v="CHICKEN WINGS"/>
    <x v="0"/>
  </r>
  <r>
    <s v="Active"/>
    <s v="Ivan"/>
    <s v="Lim"/>
    <x v="6"/>
    <s v="Feb 20, 2019 5:36 PM"/>
    <s v="Feb 23, 2019 9:40 PM"/>
    <s v="Friends of levels"/>
    <d v="1987-04-25T00:00:00"/>
    <s v="levels"/>
    <x v="2"/>
    <s v="A19000011184"/>
    <x v="55"/>
    <n v="1"/>
    <s v="WALA FIZZ"/>
    <x v="13"/>
  </r>
  <r>
    <s v="Active"/>
    <s v="Ivan"/>
    <s v="Lim"/>
    <x v="6"/>
    <s v="Feb 20, 2019 5:36 PM"/>
    <s v="Feb 23, 2019 9:40 PM"/>
    <s v="Friends of levels"/>
    <d v="1987-04-25T00:00:00"/>
    <s v="levels"/>
    <x v="2"/>
    <s v="A19000011184"/>
    <x v="55"/>
    <n v="1"/>
    <s v="0.0 HEINEKEN BTL"/>
    <x v="8"/>
  </r>
  <r>
    <s v="Active"/>
    <s v="Ivan"/>
    <s v="Lim"/>
    <x v="6"/>
    <s v="Feb 20, 2019 5:36 PM"/>
    <s v="Feb 23, 2019 9:40 PM"/>
    <s v="Friends of levels"/>
    <d v="1987-04-25T00:00:00"/>
    <s v="levels"/>
    <x v="2"/>
    <s v="A19000011184"/>
    <x v="55"/>
    <n v="1"/>
    <s v="HH GRAN MERLOT GLS"/>
    <x v="3"/>
  </r>
  <r>
    <s v="Active"/>
    <s v="Ivan"/>
    <s v="Lim"/>
    <x v="6"/>
    <s v="Feb 20, 2019 5:36 PM"/>
    <s v="Feb 23, 2019 9:40 PM"/>
    <s v="Friends of levels"/>
    <d v="1987-04-25T00:00:00"/>
    <s v="levels"/>
    <x v="0"/>
    <s v="A19000012548"/>
    <x v="56"/>
    <n v="6"/>
    <s v="HEINEKEN BTL"/>
    <x v="3"/>
  </r>
  <r>
    <s v="Active"/>
    <s v="Ivan"/>
    <s v="Lim"/>
    <x v="6"/>
    <s v="Feb 20, 2019 5:36 PM"/>
    <s v="Feb 23, 2019 9:40 PM"/>
    <s v="Friends of levels"/>
    <d v="1987-04-25T00:00:00"/>
    <s v="levels"/>
    <x v="0"/>
    <s v="A19000012548"/>
    <x v="56"/>
    <n v="3"/>
    <s v="HP BEEFEATER GIN GLS"/>
    <x v="8"/>
  </r>
  <r>
    <s v="Active"/>
    <s v="Ivan"/>
    <s v="Lim"/>
    <x v="6"/>
    <s v="Feb 20, 2019 5:36 PM"/>
    <s v="Feb 23, 2019 9:40 PM"/>
    <s v="Friends of levels"/>
    <d v="1987-04-25T00:00:00"/>
    <s v="levels"/>
    <x v="0"/>
    <s v="A19000012758"/>
    <x v="57"/>
    <n v="1"/>
    <s v="50CL SINGHA"/>
    <x v="2"/>
  </r>
  <r>
    <s v="Active"/>
    <s v="Ivan"/>
    <s v="Lim"/>
    <x v="6"/>
    <s v="Feb 20, 2019 5:36 PM"/>
    <s v="Feb 23, 2019 9:40 PM"/>
    <s v="Friends of levels"/>
    <d v="1987-04-25T00:00:00"/>
    <s v="levels"/>
    <x v="0"/>
    <s v="A19000012925"/>
    <x v="58"/>
    <n v="1"/>
    <s v="50CL STELLA ARTOIS"/>
    <x v="6"/>
  </r>
  <r>
    <s v="Active"/>
    <s v="Ivan"/>
    <s v="Lim"/>
    <x v="6"/>
    <s v="Feb 20, 2019 5:36 PM"/>
    <s v="Feb 23, 2019 9:40 PM"/>
    <s v="Friends of levels"/>
    <d v="1987-04-25T00:00:00"/>
    <s v="levels"/>
    <x v="0"/>
    <s v="A19000012925"/>
    <x v="58"/>
    <n v="1"/>
    <s v="ALBENS LYCHEEE BTL"/>
    <x v="0"/>
  </r>
  <r>
    <s v="Active"/>
    <s v="Ivan"/>
    <s v="Lim"/>
    <x v="6"/>
    <s v="Feb 20, 2019 5:36 PM"/>
    <s v="Feb 23, 2019 9:40 PM"/>
    <s v="Friends of levels"/>
    <d v="1987-04-25T00:00:00"/>
    <s v="levels"/>
    <x v="0"/>
    <s v="A19000014207"/>
    <x v="59"/>
    <n v="1"/>
    <s v="50CL GUINESS DRAUGHT"/>
    <x v="2"/>
  </r>
  <r>
    <s v="Active"/>
    <s v="Ivan"/>
    <s v="Lim"/>
    <x v="6"/>
    <s v="Feb 20, 2019 5:36 PM"/>
    <s v="Feb 23, 2019 9:40 PM"/>
    <s v="Friends of levels"/>
    <d v="1987-04-25T00:00:00"/>
    <s v="levels"/>
    <x v="0"/>
    <s v="A19000014207"/>
    <x v="59"/>
    <n v="1"/>
    <s v="SINGHA SODA WATER"/>
    <x v="12"/>
  </r>
  <r>
    <s v="Active"/>
    <s v="Ivan"/>
    <s v="Lim"/>
    <x v="6"/>
    <s v="Feb 20, 2019 5:36 PM"/>
    <s v="Feb 23, 2019 9:40 PM"/>
    <s v="Friends of levels"/>
    <d v="1987-04-25T00:00:00"/>
    <s v="levels"/>
    <x v="3"/>
    <s v="A19000014424"/>
    <x v="60"/>
    <n v="1"/>
    <s v="BEEF MEATBALLS"/>
    <x v="6"/>
  </r>
  <r>
    <s v="Active"/>
    <s v="Ivan"/>
    <s v="Lim"/>
    <x v="6"/>
    <s v="Feb 20, 2019 5:36 PM"/>
    <s v="Feb 23, 2019 9:40 PM"/>
    <s v="Friends of levels"/>
    <d v="1987-04-25T00:00:00"/>
    <s v="levels"/>
    <x v="3"/>
    <s v="A19000014424"/>
    <x v="60"/>
    <n v="1"/>
    <s v="JALAPENOS"/>
    <x v="2"/>
  </r>
  <r>
    <s v="Active"/>
    <s v="Ivan"/>
    <s v="Lim"/>
    <x v="6"/>
    <s v="Feb 20, 2019 5:36 PM"/>
    <s v="Feb 23, 2019 9:40 PM"/>
    <s v="Friends of levels"/>
    <d v="1987-04-25T00:00:00"/>
    <s v="levels"/>
    <x v="3"/>
    <s v="A19000014424"/>
    <x v="60"/>
    <n v="3"/>
    <s v="GLENDRONACH 12YR GLS"/>
    <x v="15"/>
  </r>
  <r>
    <s v="Active"/>
    <s v="Ivan"/>
    <s v="Lim"/>
    <x v="6"/>
    <s v="Feb 20, 2019 5:36 PM"/>
    <s v="Feb 23, 2019 9:40 PM"/>
    <s v="Friends of levels"/>
    <d v="1987-04-25T00:00:00"/>
    <s v="levels"/>
    <x v="3"/>
    <s v="A19000014424"/>
    <x v="60"/>
    <n v="4"/>
    <s v="BALVENIE 12YRS GLASS"/>
    <x v="6"/>
  </r>
  <r>
    <s v="Active"/>
    <s v="Ivan"/>
    <s v="Lim"/>
    <x v="6"/>
    <s v="Feb 20, 2019 5:36 PM"/>
    <s v="Feb 23, 2019 9:40 PM"/>
    <s v="Friends of levels"/>
    <d v="1987-04-25T00:00:00"/>
    <s v="levels"/>
    <x v="3"/>
    <s v="A19000014587"/>
    <x v="61"/>
    <n v="2"/>
    <s v="50CL STELLA ARTOIS"/>
    <x v="6"/>
  </r>
  <r>
    <s v="Active"/>
    <s v="Ivan"/>
    <s v="Lim"/>
    <x v="6"/>
    <s v="Feb 20, 2019 5:36 PM"/>
    <s v="Feb 23, 2019 9:40 PM"/>
    <s v="Friends of levels"/>
    <d v="1987-04-25T00:00:00"/>
    <s v="levels"/>
    <x v="3"/>
    <s v="A19000014587"/>
    <x v="61"/>
    <n v="2"/>
    <s v="GUIGAN S.BLANC GLS"/>
    <x v="2"/>
  </r>
  <r>
    <s v="Active"/>
    <s v="Ivan"/>
    <s v="Lim"/>
    <x v="6"/>
    <s v="Feb 20, 2019 5:36 PM"/>
    <s v="Feb 23, 2019 9:40 PM"/>
    <s v="Friends of levels"/>
    <d v="1987-04-25T00:00:00"/>
    <s v="levels"/>
    <x v="3"/>
    <s v="A19000015854"/>
    <x v="62"/>
    <n v="1"/>
    <s v="HENDRICKS GIN BTL"/>
    <x v="38"/>
  </r>
  <r>
    <s v="Active"/>
    <s v="Ivan"/>
    <s v="Lim"/>
    <x v="6"/>
    <s v="Feb 20, 2019 5:36 PM"/>
    <s v="Feb 23, 2019 9:40 PM"/>
    <s v="Friends of levels"/>
    <d v="1987-04-25T00:00:00"/>
    <s v="levels"/>
    <x v="3"/>
    <s v="A19000016095"/>
    <x v="63"/>
    <n v="1"/>
    <s v="HENDRICKS TWIN GLS"/>
    <x v="25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1"/>
    <s v="SATAY"/>
    <x v="0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1"/>
    <s v="BALVENIE 12 TWIN GLS"/>
    <x v="25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2"/>
    <s v="CORONA BTL"/>
    <x v="3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2"/>
    <s v="CORONA BTL"/>
    <x v="0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2"/>
    <s v="GUINNESS STOUT BTL"/>
    <x v="5"/>
  </r>
  <r>
    <s v="Active"/>
    <s v="Ivan"/>
    <s v="Lim"/>
    <x v="6"/>
    <s v="Feb 20, 2019 5:36 PM"/>
    <s v="Feb 23, 2019 9:40 PM"/>
    <s v="Friends of levels"/>
    <d v="1987-04-25T00:00:00"/>
    <s v="levels"/>
    <x v="2"/>
    <s v="A19000016254"/>
    <x v="64"/>
    <n v="2"/>
    <s v="HH CORONA"/>
    <x v="3"/>
  </r>
  <r>
    <s v="Active"/>
    <s v="min yi"/>
    <s v="quek"/>
    <x v="7"/>
    <s v="Feb 17, 2019 7:01 PM"/>
    <m/>
    <s v="Friends of levels"/>
    <d v="1991-06-18T00:00:00"/>
    <s v="levels"/>
    <x v="2"/>
    <s v="A19000011185"/>
    <x v="65"/>
    <n v="1"/>
    <s v="CHICKEN WINGS"/>
    <x v="0"/>
  </r>
  <r>
    <s v="Active"/>
    <s v="min yi"/>
    <s v="quek"/>
    <x v="7"/>
    <s v="Feb 17, 2019 7:01 PM"/>
    <m/>
    <s v="Friends of levels"/>
    <d v="1991-06-18T00:00:00"/>
    <s v="levels"/>
    <x v="2"/>
    <s v="A19000011185"/>
    <x v="65"/>
    <n v="1"/>
    <s v="CRISPY WHITEBAIT"/>
    <x v="13"/>
  </r>
  <r>
    <s v="Active"/>
    <s v="min yi"/>
    <s v="quek"/>
    <x v="7"/>
    <s v="Feb 17, 2019 7:01 PM"/>
    <m/>
    <s v="Friends of levels"/>
    <d v="1991-06-18T00:00:00"/>
    <s v="levels"/>
    <x v="2"/>
    <s v="A19000011185"/>
    <x v="65"/>
    <n v="1"/>
    <s v="1-4-1 GUINNESS PINT"/>
    <x v="30"/>
  </r>
  <r>
    <s v="Active"/>
    <s v="min yi"/>
    <s v="quek"/>
    <x v="7"/>
    <s v="Feb 17, 2019 7:01 PM"/>
    <m/>
    <s v="Friends of levels"/>
    <d v="1991-06-18T00:00:00"/>
    <s v="levels"/>
    <x v="2"/>
    <s v="A19000011185"/>
    <x v="65"/>
    <n v="1"/>
    <s v="HH 50CL BENEDIKTINER"/>
    <x v="2"/>
  </r>
  <r>
    <s v="Active"/>
    <s v="min yi"/>
    <s v="quek"/>
    <x v="7"/>
    <s v="Feb 17, 2019 7:01 PM"/>
    <m/>
    <s v="Friends of levels"/>
    <d v="1991-06-18T00:00:00"/>
    <s v="levels"/>
    <x v="2"/>
    <s v="A19000011185"/>
    <x v="65"/>
    <n v="1"/>
    <s v="LYCHEE MARTINI"/>
    <x v="6"/>
  </r>
  <r>
    <s v="Active"/>
    <s v="min yi"/>
    <s v="quek"/>
    <x v="7"/>
    <s v="Feb 17, 2019 7:01 PM"/>
    <m/>
    <s v="Friends of levels"/>
    <d v="1991-06-18T00:00:00"/>
    <s v="levels"/>
    <x v="2"/>
    <s v="A19000012551"/>
    <x v="56"/>
    <n v="1"/>
    <s v="1-4-1 GUINNESS PINT"/>
    <x v="30"/>
  </r>
  <r>
    <s v="Active"/>
    <s v="min yi"/>
    <s v="quek"/>
    <x v="7"/>
    <s v="Feb 17, 2019 7:01 PM"/>
    <m/>
    <s v="Friends of levels"/>
    <d v="1991-06-18T00:00:00"/>
    <s v="levels"/>
    <x v="2"/>
    <s v="A19000012551"/>
    <x v="56"/>
    <n v="1"/>
    <s v="HH GUIGAN SBLANC GLS"/>
    <x v="13"/>
  </r>
  <r>
    <s v="Active"/>
    <s v="min yi"/>
    <s v="quek"/>
    <x v="7"/>
    <s v="Feb 17, 2019 7:01 PM"/>
    <m/>
    <s v="Friends of levels"/>
    <d v="1991-06-18T00:00:00"/>
    <s v="levels"/>
    <x v="1"/>
    <s v="A19000012759"/>
    <x v="66"/>
    <n v="1"/>
    <s v="CHIVAS 12YRS GLS"/>
    <x v="2"/>
  </r>
  <r>
    <s v="Active"/>
    <s v="min yi"/>
    <s v="quek"/>
    <x v="7"/>
    <s v="Feb 17, 2019 7:01 PM"/>
    <m/>
    <s v="Friends of levels"/>
    <d v="1991-06-18T00:00:00"/>
    <s v="levels"/>
    <x v="1"/>
    <s v="A19000012759"/>
    <x v="66"/>
    <n v="1"/>
    <s v="GREY GOOSE GLS"/>
    <x v="5"/>
  </r>
  <r>
    <s v="Active"/>
    <s v="min yi"/>
    <s v="quek"/>
    <x v="7"/>
    <s v="Feb 17, 2019 7:01 PM"/>
    <m/>
    <s v="Friends of levels"/>
    <d v="1991-06-18T00:00:00"/>
    <s v="levels"/>
    <x v="3"/>
    <s v="A19000012926"/>
    <x v="67"/>
    <n v="5"/>
    <s v="50CL STELLA ARTOIS"/>
    <x v="6"/>
  </r>
  <r>
    <s v="Active"/>
    <s v="min yi"/>
    <s v="quek"/>
    <x v="7"/>
    <s v="Feb 17, 2019 7:01 PM"/>
    <m/>
    <s v="Friends of levels"/>
    <d v="1991-06-18T00:00:00"/>
    <s v="levels"/>
    <x v="3"/>
    <s v="A19000012926"/>
    <x v="67"/>
    <n v="1"/>
    <s v="BEEF MEATBALLS"/>
    <x v="6"/>
  </r>
  <r>
    <s v="Active"/>
    <s v="min yi"/>
    <s v="quek"/>
    <x v="7"/>
    <s v="Feb 17, 2019 7:01 PM"/>
    <m/>
    <s v="Friends of levels"/>
    <d v="1991-06-18T00:00:00"/>
    <s v="levels"/>
    <x v="3"/>
    <s v="A19000012926"/>
    <x v="67"/>
    <n v="1"/>
    <s v="VIRGIN MOJITO"/>
    <x v="13"/>
  </r>
  <r>
    <s v="Active"/>
    <s v="min yi"/>
    <s v="quek"/>
    <x v="7"/>
    <s v="Feb 17, 2019 7:01 PM"/>
    <m/>
    <s v="Friends of levels"/>
    <d v="1991-06-18T00:00:00"/>
    <s v="levels"/>
    <x v="3"/>
    <s v="A19000014213"/>
    <x v="68"/>
    <n v="1"/>
    <s v="50CL SAN MIGUEL"/>
    <x v="2"/>
  </r>
  <r>
    <s v="Active"/>
    <s v="min yi"/>
    <s v="quek"/>
    <x v="7"/>
    <s v="Feb 17, 2019 7:01 PM"/>
    <m/>
    <s v="Friends of levels"/>
    <d v="1991-06-18T00:00:00"/>
    <s v="levels"/>
    <x v="3"/>
    <s v="A19000014213"/>
    <x v="68"/>
    <n v="1"/>
    <s v="50CL STELLA ARTOIS"/>
    <x v="6"/>
  </r>
  <r>
    <s v="Active"/>
    <s v="min yi"/>
    <s v="quek"/>
    <x v="7"/>
    <s v="Feb 17, 2019 7:01 PM"/>
    <m/>
    <s v="Friends of levels"/>
    <d v="1991-06-18T00:00:00"/>
    <s v="levels"/>
    <x v="3"/>
    <s v="A19000014213"/>
    <x v="68"/>
    <n v="1"/>
    <s v="FRENCH FRIES"/>
    <x v="10"/>
  </r>
  <r>
    <s v="Active"/>
    <s v="min yi"/>
    <s v="quek"/>
    <x v="7"/>
    <s v="Feb 17, 2019 7:01 PM"/>
    <m/>
    <s v="Friends of levels"/>
    <d v="1991-06-18T00:00:00"/>
    <s v="levels"/>
    <x v="3"/>
    <s v="A19000014213"/>
    <x v="68"/>
    <n v="1"/>
    <s v="HOEGAARDEN WHITE BTL"/>
    <x v="5"/>
  </r>
  <r>
    <s v="Active"/>
    <s v="min yi"/>
    <s v="quek"/>
    <x v="7"/>
    <s v="Feb 17, 2019 7:01 PM"/>
    <m/>
    <s v="Friends of levels"/>
    <d v="1991-06-18T00:00:00"/>
    <s v="levels"/>
    <x v="3"/>
    <s v="A19000014417"/>
    <x v="60"/>
    <n v="1"/>
    <s v="SPAGHETTI PRWN AGLIO"/>
    <x v="24"/>
  </r>
  <r>
    <s v="Active"/>
    <s v="min yi"/>
    <s v="quek"/>
    <x v="7"/>
    <s v="Feb 17, 2019 7:01 PM"/>
    <m/>
    <s v="Friends of levels"/>
    <d v="1991-06-18T00:00:00"/>
    <s v="levels"/>
    <x v="3"/>
    <s v="A19000014417"/>
    <x v="60"/>
    <n v="1"/>
    <s v="ENVYFOL GSM GLS"/>
    <x v="2"/>
  </r>
  <r>
    <s v="Active"/>
    <s v="min yi"/>
    <s v="quek"/>
    <x v="7"/>
    <s v="Feb 17, 2019 7:01 PM"/>
    <m/>
    <s v="Friends of levels"/>
    <d v="1991-06-18T00:00:00"/>
    <s v="levels"/>
    <x v="3"/>
    <s v="A19000014417"/>
    <x v="60"/>
    <n v="2"/>
    <s v="50CL LONDON"/>
    <x v="15"/>
  </r>
  <r>
    <s v="Active"/>
    <s v="min yi"/>
    <s v="quek"/>
    <x v="7"/>
    <s v="Feb 17, 2019 7:01 PM"/>
    <m/>
    <s v="Friends of levels"/>
    <d v="1991-06-18T00:00:00"/>
    <s v="levels"/>
    <x v="3"/>
    <s v="A19000014417"/>
    <x v="60"/>
    <n v="3"/>
    <s v="JAGERMEISTER GLS"/>
    <x v="2"/>
  </r>
  <r>
    <s v="Active"/>
    <s v="min yi"/>
    <s v="quek"/>
    <x v="7"/>
    <s v="Feb 17, 2019 7:01 PM"/>
    <m/>
    <s v="Friends of levels"/>
    <d v="1991-06-18T00:00:00"/>
    <s v="levels"/>
    <x v="3"/>
    <s v="A19000014417"/>
    <x v="60"/>
    <n v="7"/>
    <s v="JAGERMEISTER GLS"/>
    <x v="2"/>
  </r>
  <r>
    <s v="Active"/>
    <s v="min yi"/>
    <s v="quek"/>
    <x v="7"/>
    <s v="Feb 17, 2019 7:01 PM"/>
    <m/>
    <s v="Friends of levels"/>
    <d v="1991-06-18T00:00:00"/>
    <s v="levels"/>
    <x v="0"/>
    <s v="A19000014585"/>
    <x v="69"/>
    <n v="1"/>
    <s v="THATCHERS GOLD"/>
    <x v="36"/>
  </r>
  <r>
    <s v="Active"/>
    <s v="min yi"/>
    <s v="quek"/>
    <x v="7"/>
    <s v="Feb 17, 2019 7:01 PM"/>
    <m/>
    <s v="Friends of levels"/>
    <d v="1991-06-18T00:00:00"/>
    <s v="levels"/>
    <x v="2"/>
    <s v="A19000015855"/>
    <x v="70"/>
    <n v="1"/>
    <s v="DORATO PROSECO BTL"/>
    <x v="39"/>
  </r>
  <r>
    <s v="Active"/>
    <s v="min yi"/>
    <s v="quek"/>
    <x v="7"/>
    <s v="Feb 17, 2019 7:01 PM"/>
    <m/>
    <s v="Friends of levels"/>
    <d v="1991-06-18T00:00:00"/>
    <s v="levels"/>
    <x v="1"/>
    <s v="A19000016093"/>
    <x v="63"/>
    <n v="1"/>
    <s v="BALVENIE 12 TWIN GLS"/>
    <x v="25"/>
  </r>
  <r>
    <s v="Active"/>
    <s v="min yi"/>
    <s v="quek"/>
    <x v="7"/>
    <s v="Feb 17, 2019 7:01 PM"/>
    <m/>
    <s v="Friends of levels"/>
    <d v="1991-06-18T00:00:00"/>
    <s v="levels"/>
    <x v="1"/>
    <s v="A19000016093"/>
    <x v="63"/>
    <n v="1"/>
    <s v="HENDRICKS TWIN GLS"/>
    <x v="25"/>
  </r>
  <r>
    <s v="Active"/>
    <s v="min yi"/>
    <s v="quek"/>
    <x v="7"/>
    <s v="Feb 17, 2019 7:01 PM"/>
    <m/>
    <s v="Friends of levels"/>
    <d v="1991-06-18T00:00:00"/>
    <s v="levels"/>
    <x v="3"/>
    <s v="A19000016256"/>
    <x v="71"/>
    <n v="1"/>
    <s v="GUIGAN S.BLANC GLS"/>
    <x v="13"/>
  </r>
  <r>
    <s v="Active"/>
    <s v="min yi"/>
    <s v="quek"/>
    <x v="7"/>
    <s v="Feb 17, 2019 7:01 PM"/>
    <m/>
    <s v="Friends of levels"/>
    <d v="1991-06-18T00:00:00"/>
    <s v="levels"/>
    <x v="3"/>
    <s v="A19000016256"/>
    <x v="71"/>
    <n v="1"/>
    <s v="KRON BLANC 50CL"/>
    <x v="9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1"/>
    <s v="25CL LONDON"/>
    <x v="13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1"/>
    <s v="50CL BENE DUNKEL"/>
    <x v="2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1"/>
    <s v="50CL BENEDIKTINER"/>
    <x v="2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2"/>
    <s v="50CL LONDON"/>
    <x v="15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2"/>
    <s v="HH 50CL BENEDIKTINER"/>
    <x v="2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1"/>
    <s v="POTATO WEDGES"/>
    <x v="8"/>
  </r>
  <r>
    <s v="Active"/>
    <s v="Marcus"/>
    <s v="Chua"/>
    <x v="8"/>
    <s v="Feb 14, 2019 9:30 PM"/>
    <s v="Feb 24, 2019 12:33 AM"/>
    <s v="Friends of levels"/>
    <d v="1994-07-25T00:00:00"/>
    <s v="levels"/>
    <x v="1"/>
    <s v="A19000011189"/>
    <x v="72"/>
    <n v="1"/>
    <s v="SPICY WINGS"/>
    <x v="2"/>
  </r>
  <r>
    <s v="Active"/>
    <s v="Marcus"/>
    <s v="Chua"/>
    <x v="8"/>
    <s v="Feb 14, 2019 9:30 PM"/>
    <s v="Feb 24, 2019 12:33 AM"/>
    <s v="Friends of levels"/>
    <d v="1994-07-25T00:00:00"/>
    <s v="levels"/>
    <x v="0"/>
    <s v="A19000012556"/>
    <x v="73"/>
    <n v="1"/>
    <s v="HP BEEFEATER GIN GLS"/>
    <x v="0"/>
  </r>
  <r>
    <s v="Active"/>
    <s v="Marcus"/>
    <s v="Chua"/>
    <x v="8"/>
    <s v="Feb 14, 2019 9:30 PM"/>
    <s v="Feb 24, 2019 12:33 AM"/>
    <s v="Friends of levels"/>
    <d v="1994-07-25T00:00:00"/>
    <s v="levels"/>
    <x v="0"/>
    <s v="A19000012556"/>
    <x v="73"/>
    <n v="9"/>
    <s v="HP BEEFEATER GIN GLS"/>
    <x v="8"/>
  </r>
  <r>
    <s v="Active"/>
    <s v="Marcus"/>
    <s v="Chua"/>
    <x v="8"/>
    <s v="Feb 14, 2019 9:30 PM"/>
    <s v="Feb 24, 2019 12:33 AM"/>
    <s v="Friends of levels"/>
    <d v="1994-07-25T00:00:00"/>
    <s v="levels"/>
    <x v="0"/>
    <s v="A19000012556"/>
    <x v="73"/>
    <n v="4"/>
    <s v="PUNK IPA"/>
    <x v="0"/>
  </r>
  <r>
    <s v="Active"/>
    <s v="Marcus"/>
    <s v="Chua"/>
    <x v="8"/>
    <s v="Feb 14, 2019 9:30 PM"/>
    <s v="Feb 24, 2019 12:33 AM"/>
    <s v="Friends of levels"/>
    <d v="1994-07-25T00:00:00"/>
    <s v="levels"/>
    <x v="3"/>
    <s v="A19000012766"/>
    <x v="74"/>
    <n v="1"/>
    <s v="BOMBAY SAPPHIRE GLS"/>
    <x v="2"/>
  </r>
  <r>
    <s v="Active"/>
    <s v="Marcus"/>
    <s v="Chua"/>
    <x v="8"/>
    <s v="Feb 14, 2019 9:30 PM"/>
    <s v="Feb 24, 2019 12:33 AM"/>
    <s v="Friends of levels"/>
    <d v="1994-07-25T00:00:00"/>
    <s v="levels"/>
    <x v="3"/>
    <s v="A19000012929"/>
    <x v="75"/>
    <n v="2"/>
    <s v="VIRGIN MOJITO"/>
    <x v="13"/>
  </r>
  <r>
    <s v="Active"/>
    <s v="Marcus"/>
    <s v="Chua"/>
    <x v="8"/>
    <s v="Feb 14, 2019 9:30 PM"/>
    <s v="Feb 24, 2019 12:33 AM"/>
    <s v="Friends of levels"/>
    <d v="1994-07-25T00:00:00"/>
    <s v="levels"/>
    <x v="3"/>
    <s v="A19000012929"/>
    <x v="75"/>
    <n v="1"/>
    <s v="50CL STELLA ARTOIS"/>
    <x v="6"/>
  </r>
  <r>
    <s v="Active"/>
    <s v="Marcus"/>
    <s v="Chua"/>
    <x v="8"/>
    <s v="Feb 14, 2019 9:30 PM"/>
    <s v="Feb 24, 2019 12:33 AM"/>
    <s v="Friends of levels"/>
    <d v="1994-07-25T00:00:00"/>
    <s v="levels"/>
    <x v="3"/>
    <s v="A19000012929"/>
    <x v="75"/>
    <n v="2"/>
    <s v="1-4-1 GUINNESS PINT"/>
    <x v="30"/>
  </r>
  <r>
    <s v="Active"/>
    <s v="Marcus"/>
    <s v="Chua"/>
    <x v="8"/>
    <s v="Feb 14, 2019 9:30 PM"/>
    <s v="Feb 24, 2019 12:33 AM"/>
    <s v="Friends of levels"/>
    <d v="1994-07-25T00:00:00"/>
    <s v="levels"/>
    <x v="1"/>
    <s v="A19000014219"/>
    <x v="76"/>
    <n v="1"/>
    <s v="CORONA BTL"/>
    <x v="0"/>
  </r>
  <r>
    <s v="Active"/>
    <s v="Marcus"/>
    <s v="Chua"/>
    <x v="8"/>
    <s v="Feb 14, 2019 9:30 PM"/>
    <s v="Feb 24, 2019 12:33 AM"/>
    <s v="Friends of levels"/>
    <d v="1994-07-25T00:00:00"/>
    <s v="levels"/>
    <x v="1"/>
    <s v="A19000014219"/>
    <x v="76"/>
    <n v="1"/>
    <s v="LINDEMANS PEACH BTL"/>
    <x v="5"/>
  </r>
  <r>
    <s v="Active"/>
    <s v="Marcus"/>
    <s v="Chua"/>
    <x v="8"/>
    <s v="Feb 14, 2019 9:30 PM"/>
    <s v="Feb 24, 2019 12:33 AM"/>
    <s v="Friends of levels"/>
    <d v="1994-07-25T00:00:00"/>
    <s v="levels"/>
    <x v="3"/>
    <s v="A19000014425"/>
    <x v="77"/>
    <n v="1"/>
    <s v="WALA BEEF BURGER"/>
    <x v="25"/>
  </r>
  <r>
    <s v="Active"/>
    <s v="Marcus"/>
    <s v="Chua"/>
    <x v="8"/>
    <s v="Feb 14, 2019 9:30 PM"/>
    <s v="Feb 24, 2019 12:33 AM"/>
    <s v="Friends of levels"/>
    <d v="1994-07-25T00:00:00"/>
    <s v="levels"/>
    <x v="3"/>
    <s v="A19000014425"/>
    <x v="77"/>
    <n v="1"/>
    <s v="1-4-1 GUINNESS PINT"/>
    <x v="30"/>
  </r>
  <r>
    <s v="Active"/>
    <s v="Marcus"/>
    <s v="Chua"/>
    <x v="8"/>
    <s v="Feb 14, 2019 9:30 PM"/>
    <s v="Feb 24, 2019 12:33 AM"/>
    <s v="Friends of levels"/>
    <d v="1994-07-25T00:00:00"/>
    <s v="levels"/>
    <x v="3"/>
    <s v="A19000014425"/>
    <x v="77"/>
    <n v="2"/>
    <s v="1 FOR 1 REYKA GLS"/>
    <x v="25"/>
  </r>
  <r>
    <s v="Active"/>
    <s v="Marcus"/>
    <s v="Chua"/>
    <x v="8"/>
    <s v="Feb 14, 2019 9:30 PM"/>
    <s v="Feb 24, 2019 12:33 AM"/>
    <s v="Friends of levels"/>
    <d v="1994-07-25T00:00:00"/>
    <s v="levels"/>
    <x v="3"/>
    <s v="A19000014425"/>
    <x v="77"/>
    <n v="2"/>
    <s v="HP JIM BEAM GLS"/>
    <x v="0"/>
  </r>
  <r>
    <s v="Active"/>
    <s v="Marcus"/>
    <s v="Chua"/>
    <x v="8"/>
    <s v="Feb 14, 2019 9:30 PM"/>
    <s v="Feb 24, 2019 12:33 AM"/>
    <s v="Friends of levels"/>
    <d v="1994-07-25T00:00:00"/>
    <s v="levels"/>
    <x v="3"/>
    <s v="A19000014592"/>
    <x v="78"/>
    <n v="1"/>
    <s v="BREWLANDER JOY"/>
    <x v="15"/>
  </r>
  <r>
    <s v="Active"/>
    <s v="Marcus"/>
    <s v="Chua"/>
    <x v="8"/>
    <s v="Feb 14, 2019 9:30 PM"/>
    <s v="Feb 24, 2019 12:33 AM"/>
    <s v="Friends of levels"/>
    <d v="1994-07-25T00:00:00"/>
    <s v="levels"/>
    <x v="3"/>
    <s v="A19000014592"/>
    <x v="78"/>
    <n v="1"/>
    <s v="NOVEMBER RAIN"/>
    <x v="2"/>
  </r>
  <r>
    <s v="Active"/>
    <s v="Marcus"/>
    <s v="Chua"/>
    <x v="8"/>
    <s v="Feb 14, 2019 9:30 PM"/>
    <s v="Feb 24, 2019 12:33 AM"/>
    <s v="Friends of levels"/>
    <d v="1994-07-25T00:00:00"/>
    <s v="levels"/>
    <x v="3"/>
    <s v="A19000014592"/>
    <x v="78"/>
    <n v="1"/>
    <s v="SUMMER QUENCH"/>
    <x v="2"/>
  </r>
  <r>
    <s v="Active"/>
    <s v="Marcus"/>
    <s v="Chua"/>
    <x v="8"/>
    <s v="Feb 14, 2019 9:30 PM"/>
    <s v="Feb 24, 2019 12:33 AM"/>
    <s v="Friends of levels"/>
    <d v="1994-07-25T00:00:00"/>
    <s v="levels"/>
    <x v="3"/>
    <s v="A19000015861"/>
    <x v="79"/>
    <n v="1"/>
    <s v="JAGER 1/2 DOZEN"/>
    <x v="40"/>
  </r>
  <r>
    <s v="Active"/>
    <s v="Marcus"/>
    <s v="Chua"/>
    <x v="8"/>
    <s v="Feb 14, 2019 9:30 PM"/>
    <s v="Feb 24, 2019 12:33 AM"/>
    <s v="Friends of levels"/>
    <d v="1994-07-25T00:00:00"/>
    <s v="levels"/>
    <x v="3"/>
    <s v="A19000016099"/>
    <x v="80"/>
    <n v="1"/>
    <s v="FRUIT PUNCH"/>
    <x v="8"/>
  </r>
  <r>
    <s v="Active"/>
    <s v="Marcus"/>
    <s v="Chua"/>
    <x v="8"/>
    <s v="Feb 14, 2019 9:30 PM"/>
    <s v="Feb 24, 2019 12:33 AM"/>
    <s v="Friends of levels"/>
    <d v="1994-07-25T00:00:00"/>
    <s v="levels"/>
    <x v="3"/>
    <s v="A19000016099"/>
    <x v="80"/>
    <n v="1"/>
    <s v="TEMPUS 2 P.GRIS GLS"/>
    <x v="0"/>
  </r>
  <r>
    <s v="Active"/>
    <s v="Marcus"/>
    <s v="Chua"/>
    <x v="8"/>
    <s v="Feb 14, 2019 9:30 PM"/>
    <s v="Feb 24, 2019 12:33 AM"/>
    <s v="Friends of levels"/>
    <d v="1994-07-25T00:00:00"/>
    <s v="levels"/>
    <x v="4"/>
    <s v="A19000016258"/>
    <x v="81"/>
    <n v="1"/>
    <s v="GUINESS 50CL"/>
    <x v="6"/>
  </r>
  <r>
    <s v="Active"/>
    <s v="Marcus"/>
    <s v="Chua"/>
    <x v="8"/>
    <s v="Feb 14, 2019 9:30 PM"/>
    <s v="Feb 24, 2019 12:33 AM"/>
    <s v="Friends of levels"/>
    <d v="1994-07-25T00:00:00"/>
    <s v="levels"/>
    <x v="4"/>
    <s v="A19000016258"/>
    <x v="81"/>
    <n v="1"/>
    <s v="HP JAMESON GLS"/>
    <x v="0"/>
  </r>
  <r>
    <s v="Active"/>
    <s v="Marcus"/>
    <s v="Chua"/>
    <x v="8"/>
    <s v="Feb 14, 2019 9:30 PM"/>
    <s v="Feb 24, 2019 12:33 AM"/>
    <s v="Friends of levels"/>
    <d v="1994-07-25T00:00:00"/>
    <s v="levels"/>
    <x v="4"/>
    <s v="A19000016258"/>
    <x v="81"/>
    <n v="2"/>
    <s v="GRAN MERLOT GLS"/>
    <x v="0"/>
  </r>
  <r>
    <s v="Active"/>
    <s v="Marcus"/>
    <s v="Chua"/>
    <x v="8"/>
    <s v="Feb 14, 2019 9:30 PM"/>
    <s v="Feb 24, 2019 12:33 AM"/>
    <s v="Friends of levels"/>
    <d v="1994-07-25T00:00:00"/>
    <s v="levels"/>
    <x v="4"/>
    <s v="A19000016258"/>
    <x v="81"/>
    <n v="2"/>
    <s v="HP JIM BEAM GLS"/>
    <x v="8"/>
  </r>
  <r>
    <s v="Active"/>
    <s v="Marcus"/>
    <s v="Chua"/>
    <x v="8"/>
    <s v="Feb 14, 2019 9:30 PM"/>
    <s v="Feb 24, 2019 12:33 AM"/>
    <s v="Friends of levels"/>
    <d v="1994-07-25T00:00:00"/>
    <s v="levels"/>
    <x v="4"/>
    <s v="A19000016258"/>
    <x v="81"/>
    <n v="4"/>
    <s v="33CL STELLA ARTOIS"/>
    <x v="7"/>
  </r>
  <r>
    <s v="Active"/>
    <s v="SW"/>
    <s v="Lim"/>
    <x v="9"/>
    <s v="Feb 07, 2019 8:19 PM"/>
    <s v="Feb 7, 2019 11:05 PM"/>
    <s v="Friends of levels"/>
    <d v="1967-04-14T00:00:00"/>
    <s v="levels"/>
    <x v="3"/>
    <s v="A19000011201"/>
    <x v="82"/>
    <n v="5"/>
    <s v="GUIGAN S.BLANC GLS"/>
    <x v="13"/>
  </r>
  <r>
    <s v="Active"/>
    <s v="SW"/>
    <s v="Lim"/>
    <x v="9"/>
    <s v="Feb 07, 2019 8:19 PM"/>
    <s v="Feb 7, 2019 11:05 PM"/>
    <s v="Friends of levels"/>
    <d v="1967-04-14T00:00:00"/>
    <s v="levels"/>
    <x v="3"/>
    <s v="A19000011201"/>
    <x v="82"/>
    <n v="5"/>
    <s v="SAPPORO BTL"/>
    <x v="3"/>
  </r>
  <r>
    <s v="Active"/>
    <s v="SW"/>
    <s v="Lim"/>
    <x v="9"/>
    <s v="Feb 07, 2019 8:19 PM"/>
    <s v="Feb 7, 2019 11:05 PM"/>
    <s v="Friends of levels"/>
    <d v="1967-04-14T00:00:00"/>
    <s v="levels"/>
    <x v="0"/>
    <s v="A19000012561"/>
    <x v="83"/>
    <n v="1"/>
    <s v="HH ENVYFOL GSM BTL"/>
    <x v="41"/>
  </r>
  <r>
    <s v="Active"/>
    <s v="SW"/>
    <s v="Lim"/>
    <x v="9"/>
    <s v="Feb 07, 2019 8:19 PM"/>
    <s v="Feb 7, 2019 11:05 PM"/>
    <s v="Friends of levels"/>
    <d v="1967-04-14T00:00:00"/>
    <s v="levels"/>
    <x v="0"/>
    <s v="A19000012561"/>
    <x v="83"/>
    <n v="1"/>
    <s v="SATAY"/>
    <x v="6"/>
  </r>
  <r>
    <s v="Active"/>
    <s v="SW"/>
    <s v="Lim"/>
    <x v="9"/>
    <s v="Feb 07, 2019 8:19 PM"/>
    <s v="Feb 7, 2019 11:05 PM"/>
    <s v="Friends of levels"/>
    <d v="1967-04-14T00:00:00"/>
    <s v="levels"/>
    <x v="0"/>
    <s v="A19000012774"/>
    <x v="84"/>
    <n v="1"/>
    <s v="50CL BENE DUNKEL"/>
    <x v="15"/>
  </r>
  <r>
    <s v="Active"/>
    <s v="SW"/>
    <s v="Lim"/>
    <x v="9"/>
    <s v="Feb 07, 2019 8:19 PM"/>
    <s v="Feb 7, 2019 11:05 PM"/>
    <s v="Friends of levels"/>
    <d v="1967-04-14T00:00:00"/>
    <s v="levels"/>
    <x v="2"/>
    <s v="A19000012938"/>
    <x v="85"/>
    <n v="1"/>
    <s v="33CL SAN MIGUEL"/>
    <x v="7"/>
  </r>
  <r>
    <s v="Active"/>
    <s v="SW"/>
    <s v="Lim"/>
    <x v="9"/>
    <s v="Feb 07, 2019 8:19 PM"/>
    <s v="Feb 7, 2019 11:05 PM"/>
    <s v="Friends of levels"/>
    <d v="1967-04-14T00:00:00"/>
    <s v="levels"/>
    <x v="2"/>
    <s v="A19000012938"/>
    <x v="85"/>
    <n v="1"/>
    <s v="33CL STELLA ARTOIS"/>
    <x v="9"/>
  </r>
  <r>
    <s v="Active"/>
    <s v="SW"/>
    <s v="Lim"/>
    <x v="9"/>
    <s v="Feb 07, 2019 8:19 PM"/>
    <s v="Feb 7, 2019 11:05 PM"/>
    <s v="Friends of levels"/>
    <d v="1967-04-14T00:00:00"/>
    <s v="levels"/>
    <x v="2"/>
    <s v="A19000012938"/>
    <x v="85"/>
    <n v="1"/>
    <s v="TRUFFLE FRIES"/>
    <x v="19"/>
  </r>
  <r>
    <s v="Active"/>
    <s v="SW"/>
    <s v="Lim"/>
    <x v="9"/>
    <s v="Feb 07, 2019 8:19 PM"/>
    <s v="Feb 7, 2019 11:05 PM"/>
    <s v="Friends of levels"/>
    <d v="1967-04-14T00:00:00"/>
    <s v="levels"/>
    <x v="0"/>
    <s v="A19000014225"/>
    <x v="86"/>
    <n v="1"/>
    <s v="BOMBAY SAPPHIRE GLS"/>
    <x v="2"/>
  </r>
  <r>
    <s v="Active"/>
    <s v="SW"/>
    <s v="Lim"/>
    <x v="9"/>
    <s v="Feb 07, 2019 8:19 PM"/>
    <s v="Feb 7, 2019 11:05 PM"/>
    <s v="Friends of levels"/>
    <d v="1967-04-14T00:00:00"/>
    <s v="levels"/>
    <x v="3"/>
    <s v="A19000014431"/>
    <x v="87"/>
    <n v="2"/>
    <s v="33CL SAN MIGUEL"/>
    <x v="3"/>
  </r>
  <r>
    <s v="Active"/>
    <s v="SW"/>
    <s v="Lim"/>
    <x v="9"/>
    <s v="Feb 07, 2019 8:19 PM"/>
    <s v="Feb 7, 2019 11:05 PM"/>
    <s v="Friends of levels"/>
    <d v="1967-04-14T00:00:00"/>
    <s v="levels"/>
    <x v="3"/>
    <s v="A19000014431"/>
    <x v="87"/>
    <n v="2"/>
    <s v="HH 50CL LONDON"/>
    <x v="2"/>
  </r>
  <r>
    <s v="Active"/>
    <s v="SW"/>
    <s v="Lim"/>
    <x v="9"/>
    <s v="Feb 07, 2019 8:19 PM"/>
    <s v="Feb 7, 2019 11:05 PM"/>
    <s v="Friends of levels"/>
    <d v="1967-04-14T00:00:00"/>
    <s v="levels"/>
    <x v="3"/>
    <s v="A19000014431"/>
    <x v="87"/>
    <n v="2"/>
    <s v="HH 50CL SAN MIGUEL"/>
    <x v="9"/>
  </r>
  <r>
    <s v="Active"/>
    <s v="SW"/>
    <s v="Lim"/>
    <x v="9"/>
    <s v="Feb 07, 2019 8:19 PM"/>
    <s v="Feb 7, 2019 11:05 PM"/>
    <s v="Friends of levels"/>
    <d v="1967-04-14T00:00:00"/>
    <s v="levels"/>
    <x v="3"/>
    <s v="A19000014431"/>
    <x v="87"/>
    <n v="2"/>
    <s v="MACALLAN 12 GLASS"/>
    <x v="15"/>
  </r>
  <r>
    <s v="Active"/>
    <s v="SW"/>
    <s v="Lim"/>
    <x v="9"/>
    <s v="Feb 07, 2019 8:19 PM"/>
    <s v="Feb 7, 2019 11:05 PM"/>
    <s v="Friends of levels"/>
    <d v="1967-04-14T00:00:00"/>
    <s v="levels"/>
    <x v="3"/>
    <s v="A19000014598"/>
    <x v="88"/>
    <n v="1"/>
    <s v="FRENCH FRIES"/>
    <x v="10"/>
  </r>
  <r>
    <s v="Active"/>
    <s v="SW"/>
    <s v="Lim"/>
    <x v="9"/>
    <s v="Feb 07, 2019 8:19 PM"/>
    <s v="Feb 7, 2019 11:05 PM"/>
    <s v="Friends of levels"/>
    <d v="1967-04-14T00:00:00"/>
    <s v="levels"/>
    <x v="3"/>
    <s v="A19000014598"/>
    <x v="88"/>
    <n v="9"/>
    <s v="50CL SINGHA"/>
    <x v="2"/>
  </r>
  <r>
    <s v="Active"/>
    <s v="SW"/>
    <s v="Lim"/>
    <x v="9"/>
    <s v="Feb 07, 2019 8:19 PM"/>
    <s v="Feb 7, 2019 11:05 PM"/>
    <s v="Friends of levels"/>
    <d v="1967-04-14T00:00:00"/>
    <s v="levels"/>
    <x v="3"/>
    <s v="A19000015869"/>
    <x v="89"/>
    <n v="1"/>
    <s v="KRON BLANC JUG"/>
    <x v="16"/>
  </r>
  <r>
    <s v="Active"/>
    <s v="SW"/>
    <s v="Lim"/>
    <x v="9"/>
    <s v="Feb 07, 2019 8:19 PM"/>
    <s v="Feb 7, 2019 11:05 PM"/>
    <s v="Friends of levels"/>
    <d v="1967-04-14T00:00:00"/>
    <s v="levels"/>
    <x v="2"/>
    <s v="A19000016104"/>
    <x v="90"/>
    <n v="1"/>
    <s v="APPLE MOJO"/>
    <x v="5"/>
  </r>
  <r>
    <s v="Active"/>
    <s v="SW"/>
    <s v="Lim"/>
    <x v="9"/>
    <s v="Feb 07, 2019 8:19 PM"/>
    <s v="Feb 7, 2019 11:05 PM"/>
    <s v="Friends of levels"/>
    <d v="1967-04-14T00:00:00"/>
    <s v="levels"/>
    <x v="2"/>
    <s v="A19000016104"/>
    <x v="90"/>
    <n v="2"/>
    <s v="SUNRISE"/>
    <x v="15"/>
  </r>
  <r>
    <s v="Active"/>
    <s v="SW"/>
    <s v="Lim"/>
    <x v="9"/>
    <s v="Feb 07, 2019 8:19 PM"/>
    <s v="Feb 7, 2019 11:05 PM"/>
    <s v="Friends of levels"/>
    <d v="1967-04-14T00:00:00"/>
    <s v="levels"/>
    <x v="0"/>
    <s v="A19000016271"/>
    <x v="91"/>
    <n v="2"/>
    <s v="ASAHI 45CL"/>
    <x v="7"/>
  </r>
  <r>
    <s v="Active"/>
    <s v="Markus"/>
    <s v="Burki"/>
    <x v="10"/>
    <s v="Feb 02, 2019 6:24 PM"/>
    <s v="Feb 2, 2019 6:25 PM"/>
    <s v="Friends of levels"/>
    <d v="1972-02-18T00:00:00"/>
    <s v="levels"/>
    <x v="0"/>
    <s v="A19000011206"/>
    <x v="92"/>
    <n v="1"/>
    <s v="COKE"/>
    <x v="12"/>
  </r>
  <r>
    <s v="Active"/>
    <s v="Markus"/>
    <s v="Burki"/>
    <x v="10"/>
    <s v="Feb 02, 2019 6:24 PM"/>
    <s v="Feb 2, 2019 6:25 PM"/>
    <s v="Friends of levels"/>
    <d v="1972-02-18T00:00:00"/>
    <s v="levels"/>
    <x v="0"/>
    <s v="A19000011206"/>
    <x v="92"/>
    <n v="1"/>
    <s v="FISH AND CHIPS"/>
    <x v="1"/>
  </r>
  <r>
    <s v="Active"/>
    <s v="Markus"/>
    <s v="Burki"/>
    <x v="10"/>
    <s v="Feb 02, 2019 6:24 PM"/>
    <s v="Feb 2, 2019 6:25 PM"/>
    <s v="Friends of levels"/>
    <d v="1972-02-18T00:00:00"/>
    <s v="levels"/>
    <x v="0"/>
    <s v="A19000011206"/>
    <x v="92"/>
    <n v="1"/>
    <s v="HH BEEFEATER GLS"/>
    <x v="8"/>
  </r>
  <r>
    <s v="Active"/>
    <s v="Markus"/>
    <s v="Burki"/>
    <x v="10"/>
    <s v="Feb 02, 2019 6:24 PM"/>
    <s v="Feb 2, 2019 6:25 PM"/>
    <s v="Friends of levels"/>
    <d v="1972-02-18T00:00:00"/>
    <s v="levels"/>
    <x v="0"/>
    <s v="A19000011206"/>
    <x v="92"/>
    <n v="1"/>
    <s v="POTATO WEDGES"/>
    <x v="8"/>
  </r>
  <r>
    <s v="Active"/>
    <s v="Markus"/>
    <s v="Burki"/>
    <x v="10"/>
    <s v="Feb 02, 2019 6:24 PM"/>
    <s v="Feb 2, 2019 6:25 PM"/>
    <s v="Friends of levels"/>
    <d v="1972-02-18T00:00:00"/>
    <s v="levels"/>
    <x v="0"/>
    <s v="A19000011206"/>
    <x v="92"/>
    <n v="1"/>
    <s v="SHRIMP PASTE CHICKEN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CHICKEN WINGS"/>
    <x v="0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FRENCH FRIES"/>
    <x v="10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PORK STRIPS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COKE LIGHT"/>
    <x v="12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HH 50CL SINGHA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2564"/>
    <x v="93"/>
    <n v="1"/>
    <s v="HH ALBENS LYCHEE BTL"/>
    <x v="3"/>
  </r>
  <r>
    <s v="Active"/>
    <s v="Markus"/>
    <s v="Burki"/>
    <x v="10"/>
    <s v="Feb 02, 2019 6:24 PM"/>
    <s v="Feb 2, 2019 6:25 PM"/>
    <s v="Friends of levels"/>
    <d v="1972-02-18T00:00:00"/>
    <s v="levels"/>
    <x v="3"/>
    <s v="A19000012779"/>
    <x v="94"/>
    <n v="4"/>
    <s v="JAGERMEISTER GLS"/>
    <x v="2"/>
  </r>
  <r>
    <s v="Active"/>
    <s v="Markus"/>
    <s v="Burki"/>
    <x v="10"/>
    <s v="Feb 02, 2019 6:24 PM"/>
    <s v="Feb 2, 2019 6:25 PM"/>
    <s v="Friends of levels"/>
    <d v="1972-02-18T00:00:00"/>
    <s v="levels"/>
    <x v="3"/>
    <s v="A19000012779"/>
    <x v="94"/>
    <n v="5"/>
    <s v="PATRON ANEJO GLS"/>
    <x v="15"/>
  </r>
  <r>
    <s v="Active"/>
    <s v="Markus"/>
    <s v="Burki"/>
    <x v="10"/>
    <s v="Feb 02, 2019 6:24 PM"/>
    <s v="Feb 2, 2019 6:25 PM"/>
    <s v="Friends of levels"/>
    <d v="1972-02-18T00:00:00"/>
    <s v="levels"/>
    <x v="3"/>
    <s v="A19000012945"/>
    <x v="95"/>
    <n v="1"/>
    <s v="30CL BENEDIKTINER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2945"/>
    <x v="95"/>
    <n v="2"/>
    <s v="33CL SINGHA"/>
    <x v="7"/>
  </r>
  <r>
    <s v="Active"/>
    <s v="Markus"/>
    <s v="Burki"/>
    <x v="10"/>
    <s v="Feb 02, 2019 6:24 PM"/>
    <s v="Feb 2, 2019 6:25 PM"/>
    <s v="Friends of levels"/>
    <d v="1972-02-18T00:00:00"/>
    <s v="levels"/>
    <x v="3"/>
    <s v="A19000012945"/>
    <x v="95"/>
    <n v="2"/>
    <s v="50CL SINGHA"/>
    <x v="2"/>
  </r>
  <r>
    <s v="Active"/>
    <s v="Markus"/>
    <s v="Burki"/>
    <x v="10"/>
    <s v="Feb 02, 2019 6:24 PM"/>
    <s v="Feb 2, 2019 6:25 PM"/>
    <s v="Friends of levels"/>
    <d v="1972-02-18T00:00:00"/>
    <s v="levels"/>
    <x v="3"/>
    <s v="A19000012945"/>
    <x v="95"/>
    <n v="1"/>
    <s v="ROOTBEER"/>
    <x v="12"/>
  </r>
  <r>
    <s v="Active"/>
    <s v="Markus"/>
    <s v="Burki"/>
    <x v="10"/>
    <s v="Feb 02, 2019 6:24 PM"/>
    <s v="Feb 2, 2019 6:25 PM"/>
    <s v="Friends of levels"/>
    <d v="1972-02-18T00:00:00"/>
    <s v="levels"/>
    <x v="3"/>
    <s v="A19000014230"/>
    <x v="96"/>
    <n v="1"/>
    <s v="50CL GUINESS DRAUGHT"/>
    <x v="2"/>
  </r>
  <r>
    <s v="Active"/>
    <s v="Markus"/>
    <s v="Burki"/>
    <x v="10"/>
    <s v="Feb 02, 2019 6:24 PM"/>
    <s v="Feb 2, 2019 6:25 PM"/>
    <s v="Friends of levels"/>
    <d v="1972-02-18T00:00:00"/>
    <s v="levels"/>
    <x v="3"/>
    <s v="A19000014230"/>
    <x v="96"/>
    <n v="1"/>
    <s v="CORONA BTL"/>
    <x v="0"/>
  </r>
  <r>
    <s v="Active"/>
    <s v="Markus"/>
    <s v="Burki"/>
    <x v="10"/>
    <s v="Feb 02, 2019 6:24 PM"/>
    <s v="Feb 2, 2019 6:25 PM"/>
    <s v="Friends of levels"/>
    <d v="1972-02-18T00:00:00"/>
    <s v="levels"/>
    <x v="0"/>
    <s v="A19000014437"/>
    <x v="97"/>
    <n v="1"/>
    <s v="HH 50CL SINGHA"/>
    <x v="9"/>
  </r>
  <r>
    <s v="Active"/>
    <s v="Markus"/>
    <s v="Burki"/>
    <x v="10"/>
    <s v="Feb 02, 2019 6:24 PM"/>
    <s v="Feb 2, 2019 6:25 PM"/>
    <s v="Friends of levels"/>
    <d v="1972-02-18T00:00:00"/>
    <s v="levels"/>
    <x v="0"/>
    <s v="A19000014602"/>
    <x v="98"/>
    <n v="1"/>
    <s v="DORATO PROSECO GLS"/>
    <x v="15"/>
  </r>
  <r>
    <s v="Active"/>
    <s v="Markus"/>
    <s v="Burki"/>
    <x v="10"/>
    <s v="Feb 02, 2019 6:24 PM"/>
    <s v="Feb 2, 2019 6:25 PM"/>
    <s v="Friends of levels"/>
    <d v="1972-02-18T00:00:00"/>
    <s v="levels"/>
    <x v="0"/>
    <s v="A19000015874"/>
    <x v="99"/>
    <n v="1"/>
    <s v="CHICKEN WINGS"/>
    <x v="9"/>
  </r>
  <r>
    <s v="Active"/>
    <s v="Markus"/>
    <s v="Burki"/>
    <x v="10"/>
    <s v="Feb 02, 2019 6:24 PM"/>
    <s v="Feb 2, 2019 6:25 PM"/>
    <s v="Friends of levels"/>
    <d v="1972-02-18T00:00:00"/>
    <s v="levels"/>
    <x v="0"/>
    <s v="A19000015874"/>
    <x v="99"/>
    <n v="4"/>
    <s v="HH 33CL STELLA"/>
    <x v="19"/>
  </r>
  <r>
    <s v="Active"/>
    <s v="Markus"/>
    <s v="Burki"/>
    <x v="10"/>
    <s v="Feb 02, 2019 6:24 PM"/>
    <s v="Feb 2, 2019 6:25 PM"/>
    <s v="Friends of levels"/>
    <d v="1972-02-18T00:00:00"/>
    <s v="levels"/>
    <x v="1"/>
    <s v="A19000016110"/>
    <x v="100"/>
    <n v="1"/>
    <s v="GRAN MERLOT BTL"/>
    <x v="26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MINI CHICKEN BURGER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POTATO WEDGES"/>
    <x v="8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SHRIMP PASTE CHICKEN"/>
    <x v="9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G-SPOT (SET)"/>
    <x v="25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JAGERBOMB"/>
    <x v="5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LONG ISLAND ICED TEA"/>
    <x v="25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LYCHEE MARTINI"/>
    <x v="6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SUMMER QUENCH"/>
    <x v="2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VODKA MARTINI"/>
    <x v="6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2"/>
    <s v="BALVENIE 12 TWIN GLS"/>
    <x v="25"/>
  </r>
  <r>
    <s v="Active"/>
    <s v="Markus"/>
    <s v="Burki"/>
    <x v="10"/>
    <s v="Feb 02, 2019 6:24 PM"/>
    <s v="Feb 2, 2019 6:25 PM"/>
    <s v="Friends of levels"/>
    <d v="1972-02-18T00:00:00"/>
    <s v="levels"/>
    <x v="3"/>
    <s v="A19000016275"/>
    <x v="101"/>
    <n v="1"/>
    <s v="*add Fries"/>
    <x v="34"/>
  </r>
  <r>
    <s v="Active"/>
    <s v="Kenny"/>
    <s v="He"/>
    <x v="11"/>
    <s v="Jan 29, 2019 6:47 PM"/>
    <s v="Feb 19, 2019 11:03 PM"/>
    <s v="Special Friends of levels"/>
    <d v="1984-12-22T00:00:00"/>
    <s v="levels"/>
    <x v="3"/>
    <s v="A19000011211"/>
    <x v="102"/>
    <n v="3"/>
    <s v="GRAN MERLOT BTL"/>
    <x v="42"/>
  </r>
  <r>
    <s v="Active"/>
    <s v="Kenny"/>
    <s v="He"/>
    <x v="11"/>
    <s v="Jan 29, 2019 6:47 PM"/>
    <s v="Feb 19, 2019 11:03 PM"/>
    <s v="Special Friends of levels"/>
    <d v="1984-12-22T00:00:00"/>
    <s v="levels"/>
    <x v="3"/>
    <s v="A19000012949"/>
    <x v="103"/>
    <n v="1"/>
    <s v="1-4-1 GUINNESS PINT"/>
    <x v="30"/>
  </r>
  <r>
    <s v="Active"/>
    <s v="Kenny"/>
    <s v="He"/>
    <x v="11"/>
    <s v="Jan 29, 2019 6:47 PM"/>
    <s v="Feb 19, 2019 11:03 PM"/>
    <s v="Special Friends of levels"/>
    <d v="1984-12-22T00:00:00"/>
    <s v="levels"/>
    <x v="0"/>
    <s v="A19000014608"/>
    <x v="104"/>
    <n v="1"/>
    <s v="HH JUG BENEDIKTINER"/>
    <x v="33"/>
  </r>
  <r>
    <s v="Active"/>
    <s v="Kenny"/>
    <s v="He"/>
    <x v="11"/>
    <s v="Jan 29, 2019 6:47 PM"/>
    <s v="Feb 19, 2019 11:03 PM"/>
    <s v="Special Friends of levels"/>
    <d v="1984-12-22T00:00:00"/>
    <s v="levels"/>
    <x v="0"/>
    <s v="A19000016282"/>
    <x v="105"/>
    <n v="2"/>
    <s v="HP JAMESON GLS"/>
    <x v="8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1216"/>
    <x v="106"/>
    <n v="1"/>
    <s v="BEEF NACHOS"/>
    <x v="6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1216"/>
    <x v="106"/>
    <n v="1"/>
    <s v="HP JIM BEAM BTL"/>
    <x v="43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1216"/>
    <x v="106"/>
    <n v="1"/>
    <s v="JUG STELLA ARTOIS"/>
    <x v="14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1216"/>
    <x v="106"/>
    <n v="1"/>
    <s v="JUG STELLA ARTOIS"/>
    <x v="44"/>
  </r>
  <r>
    <s v="Active"/>
    <s v="Kenneth"/>
    <s v="Lars Moritz"/>
    <x v="12"/>
    <s v="Jan 27, 2019 11:19 PM"/>
    <s v="Mar 26, 2019 10:40 PM"/>
    <s v="Friends of levels"/>
    <d v="1990-03-27T00:00:00"/>
    <s v="levels"/>
    <x v="0"/>
    <s v="A19000012952"/>
    <x v="103"/>
    <n v="1"/>
    <s v="DORATO PROSECO GLS"/>
    <x v="15"/>
  </r>
  <r>
    <s v="Active"/>
    <s v="Kenneth"/>
    <s v="Lars Moritz"/>
    <x v="12"/>
    <s v="Jan 27, 2019 11:19 PM"/>
    <s v="Mar 26, 2019 10:40 PM"/>
    <s v="Friends of levels"/>
    <d v="1990-03-27T00:00:00"/>
    <s v="levels"/>
    <x v="0"/>
    <s v="A19000012952"/>
    <x v="103"/>
    <n v="1"/>
    <s v="50CL GUINESS DRAUGHT"/>
    <x v="2"/>
  </r>
  <r>
    <s v="Active"/>
    <s v="Kenneth"/>
    <s v="Lars Moritz"/>
    <x v="12"/>
    <s v="Jan 27, 2019 11:19 PM"/>
    <s v="Mar 26, 2019 10:40 PM"/>
    <s v="Friends of levels"/>
    <d v="1990-03-27T00:00:00"/>
    <s v="levels"/>
    <x v="0"/>
    <s v="A19000014610"/>
    <x v="107"/>
    <n v="1"/>
    <s v="0.0 HEINEKEN BTL"/>
    <x v="8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6277"/>
    <x v="108"/>
    <n v="1"/>
    <s v="HOEGAARDEN WHITE BTL"/>
    <x v="7"/>
  </r>
  <r>
    <s v="Active"/>
    <s v="Kenneth"/>
    <s v="Lars Moritz"/>
    <x v="12"/>
    <s v="Jan 27, 2019 11:19 PM"/>
    <s v="Mar 26, 2019 10:40 PM"/>
    <s v="Friends of levels"/>
    <d v="1990-03-27T00:00:00"/>
    <s v="levels"/>
    <x v="3"/>
    <s v="A19000016277"/>
    <x v="108"/>
    <n v="1"/>
    <s v="LINDE SEMCHARD GLS"/>
    <x v="7"/>
  </r>
  <r>
    <s v="Active"/>
    <s v="zec"/>
    <s v="koh"/>
    <x v="13"/>
    <s v="Jan 26, 2019 11:17 PM"/>
    <s v="Jan 26, 2019 11:19 PM"/>
    <s v="Friends of levels"/>
    <d v="1996-01-10T00:00:00"/>
    <s v="levels"/>
    <x v="2"/>
    <s v="A19000011218"/>
    <x v="109"/>
    <n v="1"/>
    <s v="0.0 HEINEKEN BTL"/>
    <x v="8"/>
  </r>
  <r>
    <s v="Active"/>
    <s v="zec"/>
    <s v="koh"/>
    <x v="13"/>
    <s v="Jan 26, 2019 11:17 PM"/>
    <s v="Jan 26, 2019 11:19 PM"/>
    <s v="Friends of levels"/>
    <d v="1996-01-10T00:00:00"/>
    <s v="levels"/>
    <x v="2"/>
    <s v="A19000011218"/>
    <x v="109"/>
    <n v="1"/>
    <s v="CHICKEN WINGS"/>
    <x v="0"/>
  </r>
  <r>
    <s v="Active"/>
    <s v="zec"/>
    <s v="koh"/>
    <x v="13"/>
    <s v="Jan 26, 2019 11:17 PM"/>
    <s v="Jan 26, 2019 11:19 PM"/>
    <s v="Friends of levels"/>
    <d v="1996-01-10T00:00:00"/>
    <s v="levels"/>
    <x v="2"/>
    <s v="A19000011218"/>
    <x v="109"/>
    <n v="1"/>
    <s v="HH 50CL SINGHA"/>
    <x v="9"/>
  </r>
  <r>
    <s v="Active"/>
    <s v="zec"/>
    <s v="koh"/>
    <x v="13"/>
    <s v="Jan 26, 2019 11:17 PM"/>
    <s v="Jan 26, 2019 11:19 PM"/>
    <s v="Friends of levels"/>
    <d v="1996-01-10T00:00:00"/>
    <s v="levels"/>
    <x v="2"/>
    <s v="A19000011218"/>
    <x v="109"/>
    <n v="1"/>
    <s v="PIZZA PEPPERONI"/>
    <x v="36"/>
  </r>
  <r>
    <s v="Active"/>
    <s v="zec"/>
    <s v="koh"/>
    <x v="13"/>
    <s v="Jan 26, 2019 11:17 PM"/>
    <s v="Jan 26, 2019 11:19 PM"/>
    <s v="Friends of levels"/>
    <d v="1996-01-10T00:00:00"/>
    <s v="levels"/>
    <x v="2"/>
    <s v="A19000012570"/>
    <x v="110"/>
    <n v="1"/>
    <s v="50CL BENEDIKTINER"/>
    <x v="2"/>
  </r>
  <r>
    <s v="Active"/>
    <s v="zec"/>
    <s v="koh"/>
    <x v="13"/>
    <s v="Jan 26, 2019 11:17 PM"/>
    <s v="Jan 26, 2019 11:19 PM"/>
    <s v="Friends of levels"/>
    <d v="1996-01-10T00:00:00"/>
    <s v="levels"/>
    <x v="3"/>
    <s v="A19000012782"/>
    <x v="111"/>
    <n v="1"/>
    <s v="CHICKEN WINGS"/>
    <x v="0"/>
  </r>
  <r>
    <s v="Active"/>
    <s v="zec"/>
    <s v="koh"/>
    <x v="13"/>
    <s v="Jan 26, 2019 11:17 PM"/>
    <s v="Jan 26, 2019 11:19 PM"/>
    <s v="Friends of levels"/>
    <d v="1996-01-10T00:00:00"/>
    <s v="levels"/>
    <x v="3"/>
    <s v="A19000012956"/>
    <x v="112"/>
    <n v="1"/>
    <s v="BOMBAY SAPPHIRE GLS"/>
    <x v="2"/>
  </r>
  <r>
    <s v="Active"/>
    <s v="zec"/>
    <s v="koh"/>
    <x v="13"/>
    <s v="Jan 26, 2019 11:17 PM"/>
    <s v="Jan 26, 2019 11:19 PM"/>
    <s v="Friends of levels"/>
    <d v="1996-01-10T00:00:00"/>
    <s v="levels"/>
    <x v="3"/>
    <s v="A19000012956"/>
    <x v="112"/>
    <n v="1"/>
    <s v="SOMERSBY SPARKLING"/>
    <x v="2"/>
  </r>
  <r>
    <s v="Active"/>
    <s v="zec"/>
    <s v="koh"/>
    <x v="13"/>
    <s v="Jan 26, 2019 11:17 PM"/>
    <s v="Jan 26, 2019 11:19 PM"/>
    <s v="Friends of levels"/>
    <d v="1996-01-10T00:00:00"/>
    <s v="levels"/>
    <x v="3"/>
    <s v="A19000014232"/>
    <x v="113"/>
    <n v="2"/>
    <s v="50CL STELLA ARTOIS"/>
    <x v="6"/>
  </r>
  <r>
    <s v="Active"/>
    <s v="zec"/>
    <s v="koh"/>
    <x v="13"/>
    <s v="Jan 26, 2019 11:17 PM"/>
    <s v="Jan 26, 2019 11:19 PM"/>
    <s v="Friends of levels"/>
    <d v="1996-01-10T00:00:00"/>
    <s v="levels"/>
    <x v="0"/>
    <s v="A19000014442"/>
    <x v="114"/>
    <n v="1"/>
    <s v="CRISPY WHITEBAIT"/>
    <x v="13"/>
  </r>
  <r>
    <s v="Active"/>
    <s v="zec"/>
    <s v="koh"/>
    <x v="13"/>
    <s v="Jan 26, 2019 11:17 PM"/>
    <s v="Jan 26, 2019 11:19 PM"/>
    <s v="Friends of levels"/>
    <d v="1996-01-10T00:00:00"/>
    <s v="levels"/>
    <x v="0"/>
    <s v="A19000014442"/>
    <x v="114"/>
    <n v="1"/>
    <s v="HH 33CL SINGHA"/>
    <x v="3"/>
  </r>
  <r>
    <s v="Active"/>
    <s v="zec"/>
    <s v="koh"/>
    <x v="13"/>
    <s v="Jan 26, 2019 11:17 PM"/>
    <s v="Jan 26, 2019 11:19 PM"/>
    <s v="Friends of levels"/>
    <d v="1996-01-10T00:00:00"/>
    <s v="levels"/>
    <x v="3"/>
    <s v="A19000014612"/>
    <x v="115"/>
    <n v="1"/>
    <s v="JUG BENEDIKTINER"/>
    <x v="33"/>
  </r>
  <r>
    <s v="Active"/>
    <s v="zec"/>
    <s v="koh"/>
    <x v="13"/>
    <s v="Jan 26, 2019 11:17 PM"/>
    <s v="Jan 26, 2019 11:19 PM"/>
    <s v="Friends of levels"/>
    <d v="1996-01-10T00:00:00"/>
    <s v="levels"/>
    <x v="3"/>
    <s v="A19000014612"/>
    <x v="115"/>
    <n v="1"/>
    <s v="JUG SAN MIGUEL"/>
    <x v="16"/>
  </r>
  <r>
    <s v="Active"/>
    <s v="zec"/>
    <s v="koh"/>
    <x v="13"/>
    <s v="Jan 26, 2019 11:17 PM"/>
    <s v="Jan 26, 2019 11:19 PM"/>
    <s v="Friends of levels"/>
    <d v="1996-01-10T00:00:00"/>
    <s v="levels"/>
    <x v="3"/>
    <s v="A19000014612"/>
    <x v="115"/>
    <n v="1"/>
    <s v="PIZZA HAWAIIAN"/>
    <x v="11"/>
  </r>
  <r>
    <s v="Active"/>
    <s v="zec"/>
    <s v="koh"/>
    <x v="13"/>
    <s v="Jan 26, 2019 11:17 PM"/>
    <s v="Jan 26, 2019 11:19 PM"/>
    <s v="Friends of levels"/>
    <d v="1996-01-10T00:00:00"/>
    <s v="levels"/>
    <x v="2"/>
    <s v="A19000015878"/>
    <x v="116"/>
    <n v="1"/>
    <s v="ELDERFLOWER ICE TEA"/>
    <x v="19"/>
  </r>
  <r>
    <s v="Active"/>
    <s v="zec"/>
    <s v="koh"/>
    <x v="13"/>
    <s v="Jan 26, 2019 11:17 PM"/>
    <s v="Jan 26, 2019 11:19 PM"/>
    <s v="Friends of levels"/>
    <d v="1996-01-10T00:00:00"/>
    <s v="levels"/>
    <x v="2"/>
    <s v="A19000015878"/>
    <x v="116"/>
    <n v="1"/>
    <s v="HH GUINESS 50CL"/>
    <x v="9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2"/>
    <s v="CHEESE STICKS"/>
    <x v="19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3"/>
    <s v="CHIVAS 12YRS GLS"/>
    <x v="2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1"/>
    <s v="FRENCH FRIES"/>
    <x v="10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1"/>
    <s v="JUG STELLA ARTOIS"/>
    <x v="16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1"/>
    <s v="KAMIKAZE (SET of 5)"/>
    <x v="25"/>
  </r>
  <r>
    <s v="Active"/>
    <s v="zec"/>
    <s v="koh"/>
    <x v="13"/>
    <s v="Jan 26, 2019 11:17 PM"/>
    <s v="Jan 26, 2019 11:19 PM"/>
    <s v="Friends of levels"/>
    <d v="1996-01-10T00:00:00"/>
    <s v="levels"/>
    <x v="3"/>
    <s v="A19000016115"/>
    <x v="117"/>
    <n v="1"/>
    <s v="MINI CHICKEN BURGER"/>
    <x v="9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1"/>
    <s v="COKE"/>
    <x v="12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2"/>
    <s v="HH GRAN MERLOT GLS"/>
    <x v="3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1"/>
    <s v="HH GUIGAN SBLANC GLS"/>
    <x v="13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1"/>
    <s v="MIXED SALAD"/>
    <x v="7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1"/>
    <s v="SPAGHETTI PRWN AGLIO"/>
    <x v="25"/>
  </r>
  <r>
    <s v="Active"/>
    <s v="zec"/>
    <s v="koh"/>
    <x v="13"/>
    <s v="Jan 26, 2019 11:17 PM"/>
    <s v="Jan 26, 2019 11:19 PM"/>
    <s v="Friends of levels"/>
    <d v="1996-01-10T00:00:00"/>
    <s v="levels"/>
    <x v="3"/>
    <s v="A19000016284"/>
    <x v="118"/>
    <n v="1"/>
    <s v="SPAHGETTI CARBONARA"/>
    <x v="1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1226"/>
    <x v="119"/>
    <n v="2"/>
    <s v="PURE BLONDE BTL"/>
    <x v="3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1226"/>
    <x v="119"/>
    <n v="1"/>
    <s v="TIGER BTL"/>
    <x v="3"/>
  </r>
  <r>
    <s v="Active"/>
    <s v="Vivian"/>
    <s v="Rodrigues"/>
    <x v="14"/>
    <s v="Jan 26, 2019 7:10 PM"/>
    <s v="Jan 26, 2019 7:12 PM"/>
    <s v="Friends of levels"/>
    <d v="1975-04-14T00:00:00"/>
    <s v="levels"/>
    <x v="0"/>
    <s v="A19000012572"/>
    <x v="120"/>
    <n v="1"/>
    <s v="GENTLEMAN JACK GLS"/>
    <x v="2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2786"/>
    <x v="121"/>
    <n v="1"/>
    <s v="1-4-1 GUINNESS PINT"/>
    <x v="30"/>
  </r>
  <r>
    <s v="Active"/>
    <s v="Vivian"/>
    <s v="Rodrigues"/>
    <x v="14"/>
    <s v="Jan 26, 2019 7:10 PM"/>
    <s v="Jan 26, 2019 7:12 PM"/>
    <s v="Friends of levels"/>
    <d v="1975-04-14T00:00:00"/>
    <s v="levels"/>
    <x v="1"/>
    <s v="A19000012959"/>
    <x v="122"/>
    <n v="1"/>
    <s v="ABSOLUT BLUE GLS"/>
    <x v="0"/>
  </r>
  <r>
    <s v="Active"/>
    <s v="Vivian"/>
    <s v="Rodrigues"/>
    <x v="14"/>
    <s v="Jan 26, 2019 7:10 PM"/>
    <s v="Jan 26, 2019 7:12 PM"/>
    <s v="Friends of levels"/>
    <d v="1975-04-14T00:00:00"/>
    <s v="levels"/>
    <x v="1"/>
    <s v="A19000012959"/>
    <x v="122"/>
    <n v="1"/>
    <s v="HP BEEFEATER GIN GLS"/>
    <x v="0"/>
  </r>
  <r>
    <s v="Active"/>
    <s v="Vivian"/>
    <s v="Rodrigues"/>
    <x v="14"/>
    <s v="Jan 26, 2019 7:10 PM"/>
    <s v="Jan 26, 2019 7:12 PM"/>
    <s v="Friends of levels"/>
    <d v="1975-04-14T00:00:00"/>
    <s v="levels"/>
    <x v="1"/>
    <s v="A19000012959"/>
    <x v="122"/>
    <n v="1"/>
    <s v="SINGHA SODA WATER"/>
    <x v="12"/>
  </r>
  <r>
    <s v="Active"/>
    <s v="Vivian"/>
    <s v="Rodrigues"/>
    <x v="14"/>
    <s v="Jan 26, 2019 7:10 PM"/>
    <s v="Jan 26, 2019 7:12 PM"/>
    <s v="Friends of levels"/>
    <d v="1975-04-14T00:00:00"/>
    <s v="levels"/>
    <x v="1"/>
    <s v="A19000014241"/>
    <x v="123"/>
    <n v="1"/>
    <s v="CHICKEN WINGS"/>
    <x v="0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4445"/>
    <x v="124"/>
    <n v="1"/>
    <s v="PIZZA WALA"/>
    <x v="16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4445"/>
    <x v="124"/>
    <n v="1"/>
    <s v="HH LAGAVULIN 16YR BT"/>
    <x v="45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4445"/>
    <x v="124"/>
    <n v="1"/>
    <s v="MONTE RIOJA BTL"/>
    <x v="46"/>
  </r>
  <r>
    <s v="Active"/>
    <s v="Vivian"/>
    <s v="Rodrigues"/>
    <x v="14"/>
    <s v="Jan 26, 2019 7:10 PM"/>
    <s v="Jan 26, 2019 7:12 PM"/>
    <s v="Friends of levels"/>
    <d v="1975-04-14T00:00:00"/>
    <s v="levels"/>
    <x v="0"/>
    <s v="A19000014615"/>
    <x v="125"/>
    <n v="1"/>
    <s v="0.0 HEINEKEN BTL"/>
    <x v="8"/>
  </r>
  <r>
    <s v="Active"/>
    <s v="Vivian"/>
    <s v="Rodrigues"/>
    <x v="14"/>
    <s v="Jan 26, 2019 7:10 PM"/>
    <s v="Jan 26, 2019 7:12 PM"/>
    <s v="Friends of levels"/>
    <d v="1975-04-14T00:00:00"/>
    <s v="levels"/>
    <x v="0"/>
    <s v="A19000014615"/>
    <x v="125"/>
    <n v="1"/>
    <s v="HH CORONA"/>
    <x v="3"/>
  </r>
  <r>
    <s v="Active"/>
    <s v="Vivian"/>
    <s v="Rodrigues"/>
    <x v="14"/>
    <s v="Jan 26, 2019 7:10 PM"/>
    <s v="Jan 26, 2019 7:12 PM"/>
    <s v="Friends of levels"/>
    <d v="1975-04-14T00:00:00"/>
    <s v="levels"/>
    <x v="0"/>
    <s v="A19000014615"/>
    <x v="125"/>
    <n v="1"/>
    <s v="SPRITE"/>
    <x v="12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3"/>
    <s v="GUINESS 50CL"/>
    <x v="6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5"/>
    <s v="GUINESS 50CL"/>
    <x v="9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6"/>
    <s v="HH GUINESS 50CL"/>
    <x v="9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1"/>
    <s v="PIZZA PEPPERONI"/>
    <x v="25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1"/>
    <s v="PORK STRIPS"/>
    <x v="9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1"/>
    <s v="SPAGHETTI PRWN AGLIO"/>
    <x v="25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1"/>
    <s v="TRUFFLE FRIES"/>
    <x v="19"/>
  </r>
  <r>
    <s v="Active"/>
    <s v="Vivian"/>
    <s v="Rodrigues"/>
    <x v="14"/>
    <s v="Jan 26, 2019 7:10 PM"/>
    <s v="Jan 26, 2019 7:12 PM"/>
    <s v="Friends of levels"/>
    <d v="1975-04-14T00:00:00"/>
    <s v="levels"/>
    <x v="2"/>
    <s v="A19000015882"/>
    <x v="126"/>
    <n v="1"/>
    <s v="*add mushrooms"/>
    <x v="34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117"/>
    <x v="127"/>
    <n v="1"/>
    <s v="HOT TEA"/>
    <x v="12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117"/>
    <x v="127"/>
    <n v="1"/>
    <s v="ICED LEMON TEA"/>
    <x v="19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117"/>
    <x v="127"/>
    <n v="1"/>
    <s v="HENDRICKS TWIN GLS"/>
    <x v="25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289"/>
    <x v="128"/>
    <n v="1"/>
    <s v="ASAHI JUG"/>
    <x v="33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289"/>
    <x v="128"/>
    <n v="1"/>
    <s v="HH ASAHI JUG"/>
    <x v="20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289"/>
    <x v="128"/>
    <n v="1"/>
    <s v="HH KRON BLANC 50CL"/>
    <x v="9"/>
  </r>
  <r>
    <s v="Active"/>
    <s v="Vivian"/>
    <s v="Rodrigues"/>
    <x v="14"/>
    <s v="Jan 26, 2019 7:10 PM"/>
    <s v="Jan 26, 2019 7:12 PM"/>
    <s v="Friends of levels"/>
    <d v="1975-04-14T00:00:00"/>
    <s v="levels"/>
    <x v="3"/>
    <s v="A19000016289"/>
    <x v="128"/>
    <n v="1"/>
    <s v="TRUFFLE FRIES"/>
    <x v="1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2"/>
    <s v="50CL SAN MIGUEL"/>
    <x v="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1"/>
    <s v="CHICKEN WINGS"/>
    <x v="0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1"/>
    <s v="FRENCH FRIES"/>
    <x v="10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2"/>
    <s v="GUIGAN S.BLANC GLS"/>
    <x v="13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1"/>
    <s v="HH 50CL SAN MIGUEL"/>
    <x v="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1237"/>
    <x v="129"/>
    <n v="1"/>
    <s v="HH GUIGAN SBLANC GLS"/>
    <x v="13"/>
  </r>
  <r>
    <s v="Active"/>
    <s v="Qixin"/>
    <s v="Liow"/>
    <x v="15"/>
    <s v="Dec 31, 2018 9:18 PM"/>
    <s v="Apr 5, 2019 12:18 AM"/>
    <s v="Special Friends of levels"/>
    <d v="1989-09-18T00:00:00"/>
    <s v="levels"/>
    <x v="1"/>
    <s v="A19000012584"/>
    <x v="130"/>
    <n v="1"/>
    <s v="50CL GUINESS DRAUGHT"/>
    <x v="2"/>
  </r>
  <r>
    <s v="Active"/>
    <s v="Qixin"/>
    <s v="Liow"/>
    <x v="15"/>
    <s v="Dec 31, 2018 9:18 PM"/>
    <s v="Apr 5, 2019 12:18 AM"/>
    <s v="Special Friends of levels"/>
    <d v="1989-09-18T00:00:00"/>
    <s v="levels"/>
    <x v="1"/>
    <s v="A19000012584"/>
    <x v="130"/>
    <n v="1"/>
    <s v="50CL STELLA ARTOIS"/>
    <x v="6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2798"/>
    <x v="131"/>
    <n v="1"/>
    <s v="GRAN MERLOT BTL"/>
    <x v="26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2798"/>
    <x v="131"/>
    <n v="1"/>
    <s v="LINDE SEMCHARD BTL"/>
    <x v="47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2969"/>
    <x v="132"/>
    <n v="1"/>
    <s v="1-4-1 GUINNESS PINT"/>
    <x v="30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2969"/>
    <x v="132"/>
    <n v="1"/>
    <s v="LONG ISLAND ICED TEA"/>
    <x v="25"/>
  </r>
  <r>
    <s v="Active"/>
    <s v="Qixin"/>
    <s v="Liow"/>
    <x v="15"/>
    <s v="Dec 31, 2018 9:18 PM"/>
    <s v="Apr 5, 2019 12:18 AM"/>
    <s v="Special Friends of levels"/>
    <d v="1989-09-18T00:00:00"/>
    <s v="levels"/>
    <x v="0"/>
    <s v="A19000014244"/>
    <x v="133"/>
    <n v="1"/>
    <s v="50CL STELLA ARTOIS"/>
    <x v="6"/>
  </r>
  <r>
    <s v="Active"/>
    <s v="Qixin"/>
    <s v="Liow"/>
    <x v="15"/>
    <s v="Dec 31, 2018 9:18 PM"/>
    <s v="Apr 5, 2019 12:18 AM"/>
    <s v="Special Friends of levels"/>
    <d v="1989-09-18T00:00:00"/>
    <s v="levels"/>
    <x v="0"/>
    <s v="A19000014244"/>
    <x v="133"/>
    <n v="1"/>
    <s v="GREY GOOSE GLS"/>
    <x v="5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4453"/>
    <x v="134"/>
    <n v="1"/>
    <s v="FETTUCCINE CARBONARA"/>
    <x v="1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4453"/>
    <x v="134"/>
    <n v="1"/>
    <s v="HH JUG STELLA"/>
    <x v="14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4453"/>
    <x v="134"/>
    <n v="1"/>
    <s v="TRUFFLE FRIES"/>
    <x v="1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4623"/>
    <x v="135"/>
    <n v="1"/>
    <s v="PORK STRIPS"/>
    <x v="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4623"/>
    <x v="135"/>
    <n v="1"/>
    <s v="SHRIMP PASTE CHICKEN"/>
    <x v="9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4623"/>
    <x v="135"/>
    <n v="1"/>
    <s v="SMOKED SALMON SALAD"/>
    <x v="15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4623"/>
    <x v="135"/>
    <n v="1"/>
    <s v="SPAGHETTI VONGOLE"/>
    <x v="1"/>
  </r>
  <r>
    <s v="Active"/>
    <s v="Qixin"/>
    <s v="Liow"/>
    <x v="15"/>
    <s v="Dec 31, 2018 9:18 PM"/>
    <s v="Apr 5, 2019 12:18 AM"/>
    <s v="Special Friends of levels"/>
    <d v="1989-09-18T00:00:00"/>
    <s v="levels"/>
    <x v="3"/>
    <s v="A19000014623"/>
    <x v="135"/>
    <n v="1"/>
    <s v="HH GRAN MERLOT BTL"/>
    <x v="42"/>
  </r>
  <r>
    <s v="Active"/>
    <s v="Qixin"/>
    <s v="Liow"/>
    <x v="15"/>
    <s v="Dec 31, 2018 9:18 PM"/>
    <s v="Apr 5, 2019 12:18 AM"/>
    <s v="Special Friends of levels"/>
    <d v="1989-09-18T00:00:00"/>
    <s v="levels"/>
    <x v="1"/>
    <s v="A19000015895"/>
    <x v="136"/>
    <n v="2"/>
    <s v="50CL STELLA ARTOIS"/>
    <x v="9"/>
  </r>
  <r>
    <s v="Active"/>
    <s v="Qixin"/>
    <s v="Liow"/>
    <x v="15"/>
    <s v="Dec 31, 2018 9:18 PM"/>
    <s v="Apr 5, 2019 12:18 AM"/>
    <s v="Special Friends of levels"/>
    <d v="1989-09-18T00:00:00"/>
    <s v="levels"/>
    <x v="1"/>
    <s v="A19000015895"/>
    <x v="136"/>
    <n v="1"/>
    <s v="ACQUA PANNA BTL"/>
    <x v="12"/>
  </r>
  <r>
    <s v="Active"/>
    <s v="Qixin"/>
    <s v="Liow"/>
    <x v="15"/>
    <s v="Dec 31, 2018 9:18 PM"/>
    <s v="Apr 5, 2019 12:18 AM"/>
    <s v="Special Friends of levels"/>
    <d v="1989-09-18T00:00:00"/>
    <s v="levels"/>
    <x v="1"/>
    <s v="A19000015895"/>
    <x v="136"/>
    <n v="2"/>
    <s v="HH 50CL STELLA"/>
    <x v="9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6125"/>
    <x v="137"/>
    <n v="1"/>
    <s v="JUG STELLA ARTOIS"/>
    <x v="16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6297"/>
    <x v="138"/>
    <n v="1"/>
    <s v="ASAHI 45CL"/>
    <x v="7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6297"/>
    <x v="138"/>
    <n v="4"/>
    <s v="ASAHI 45CL"/>
    <x v="2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6297"/>
    <x v="138"/>
    <n v="1"/>
    <s v="FRENCH FRIES"/>
    <x v="10"/>
  </r>
  <r>
    <s v="Active"/>
    <s v="Qixin"/>
    <s v="Liow"/>
    <x v="15"/>
    <s v="Dec 31, 2018 9:18 PM"/>
    <s v="Apr 5, 2019 12:18 AM"/>
    <s v="Special Friends of levels"/>
    <d v="1989-09-18T00:00:00"/>
    <s v="levels"/>
    <x v="2"/>
    <s v="A19000016297"/>
    <x v="138"/>
    <n v="1"/>
    <s v="MIXED SALAD"/>
    <x v="7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CHICKEN WINGS"/>
    <x v="0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PIZZA HAWAIIAN"/>
    <x v="11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SMOKED DUCK"/>
    <x v="36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TRUFFLE FRIES"/>
    <x v="19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FRULI STRAWBERRY BTL"/>
    <x v="0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1"/>
    <s v="HH OLMECA GLS"/>
    <x v="8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2"/>
    <s v="50CL BENEDIKTINER"/>
    <x v="15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2"/>
    <s v="HH 50CL BENEDIKTINER"/>
    <x v="2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2"/>
    <s v="HH 50CL SINGHA"/>
    <x v="9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2"/>
    <s v="HH FRULI STRAWBERRY"/>
    <x v="3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3"/>
    <s v="HH JAMESON GLS"/>
    <x v="8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1238"/>
    <x v="129"/>
    <n v="4"/>
    <s v="HP JAMESON GLS"/>
    <x v="0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2585"/>
    <x v="139"/>
    <n v="1"/>
    <s v="1-4-1 GUINNESS PINT"/>
    <x v="30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2795"/>
    <x v="140"/>
    <n v="2"/>
    <s v="JAGERBOMB"/>
    <x v="5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2970"/>
    <x v="141"/>
    <n v="1"/>
    <s v="1-4-1 GUINNESS PINT"/>
    <x v="30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2970"/>
    <x v="141"/>
    <n v="1"/>
    <s v="SPICY WINGS"/>
    <x v="2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4245"/>
    <x v="133"/>
    <n v="1"/>
    <s v="ENVYFOL GSM GLS"/>
    <x v="2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4245"/>
    <x v="133"/>
    <n v="1"/>
    <s v="LINDE SEMCHARD GLS"/>
    <x v="5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4245"/>
    <x v="133"/>
    <n v="1"/>
    <s v="ROKU GIN GLS"/>
    <x v="5"/>
  </r>
  <r>
    <s v="Active"/>
    <s v="Michael"/>
    <s v="Ryan"/>
    <x v="16"/>
    <s v="Dec 30, 2018 8:27 PM"/>
    <s v="Mar 31, 2019 8:38 PM"/>
    <s v="Special Friends of levels"/>
    <d v="1964-04-03T00:00:00"/>
    <s v="levels"/>
    <x v="3"/>
    <s v="A19000014245"/>
    <x v="133"/>
    <n v="1"/>
    <s v="TRUFFLE FRIES"/>
    <x v="19"/>
  </r>
  <r>
    <s v="Active"/>
    <s v="Michael"/>
    <s v="Ryan"/>
    <x v="16"/>
    <s v="Dec 30, 2018 8:27 PM"/>
    <s v="Mar 31, 2019 8:38 PM"/>
    <s v="Special Friends of levels"/>
    <d v="1964-04-03T00:00:00"/>
    <s v="levels"/>
    <x v="1"/>
    <s v="A19000014455"/>
    <x v="142"/>
    <n v="1"/>
    <s v="HH JUG BENEDIKTINER"/>
    <x v="33"/>
  </r>
  <r>
    <s v="Active"/>
    <s v="Michael"/>
    <s v="Ryan"/>
    <x v="16"/>
    <s v="Dec 30, 2018 8:27 PM"/>
    <s v="Mar 31, 2019 8:38 PM"/>
    <s v="Special Friends of levels"/>
    <d v="1964-04-03T00:00:00"/>
    <s v="levels"/>
    <x v="1"/>
    <s v="A19000014624"/>
    <x v="143"/>
    <n v="1"/>
    <s v="HP GLENLIVET RES BTL"/>
    <x v="35"/>
  </r>
  <r>
    <s v="Active"/>
    <s v="Michael"/>
    <s v="Ryan"/>
    <x v="16"/>
    <s v="Dec 30, 2018 8:27 PM"/>
    <s v="Mar 31, 2019 8:38 PM"/>
    <s v="Special Friends of levels"/>
    <d v="1964-04-03T00:00:00"/>
    <s v="levels"/>
    <x v="0"/>
    <s v="A19000015897"/>
    <x v="144"/>
    <n v="1"/>
    <s v="HH 50CL STELLA"/>
    <x v="9"/>
  </r>
  <r>
    <s v="Active"/>
    <s v="Michael"/>
    <s v="Ryan"/>
    <x v="16"/>
    <s v="Dec 30, 2018 8:27 PM"/>
    <s v="Mar 31, 2019 8:38 PM"/>
    <s v="Special Friends of levels"/>
    <d v="1964-04-03T00:00:00"/>
    <s v="levels"/>
    <x v="0"/>
    <s v="A19000015897"/>
    <x v="144"/>
    <n v="1"/>
    <s v="TRUFFLE FRIES"/>
    <x v="19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1"/>
    <s v="PIZZA SMOKED DUCK"/>
    <x v="16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1"/>
    <s v="SALTED EGG CHICKEN"/>
    <x v="9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1"/>
    <s v="SHIRLEY TEMPLE"/>
    <x v="13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1"/>
    <s v="GUINESS 50CL"/>
    <x v="6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2"/>
    <s v="KRON BLANC 50CL"/>
    <x v="6"/>
  </r>
  <r>
    <s v="Active"/>
    <s v="Michael"/>
    <s v="Ryan"/>
    <x v="16"/>
    <s v="Dec 30, 2018 8:27 PM"/>
    <s v="Mar 31, 2019 8:38 PM"/>
    <s v="Special Friends of levels"/>
    <d v="1964-04-03T00:00:00"/>
    <s v="levels"/>
    <x v="2"/>
    <s v="A19000016127"/>
    <x v="145"/>
    <n v="1"/>
    <s v="*add cheese"/>
    <x v="27"/>
  </r>
  <r>
    <s v="Active"/>
    <s v="Michael"/>
    <s v="Ryan"/>
    <x v="16"/>
    <s v="Dec 30, 2018 8:27 PM"/>
    <s v="Mar 31, 2019 8:38 PM"/>
    <s v="Special Friends of levels"/>
    <d v="1964-04-03T00:00:00"/>
    <s v="levels"/>
    <x v="1"/>
    <s v="A19000016299"/>
    <x v="138"/>
    <n v="2"/>
    <s v="BALVENIE 12 TWIN GLS"/>
    <x v="25"/>
  </r>
  <r>
    <s v="Active"/>
    <s v="Michael"/>
    <s v="Ryan"/>
    <x v="16"/>
    <s v="Dec 30, 2018 8:27 PM"/>
    <s v="Mar 31, 2019 8:38 PM"/>
    <s v="Special Friends of levels"/>
    <d v="1964-04-03T00:00:00"/>
    <s v="levels"/>
    <x v="1"/>
    <s v="A19000016299"/>
    <x v="138"/>
    <n v="1"/>
    <s v="JUG STELLA ARTOIS"/>
    <x v="16"/>
  </r>
  <r>
    <s v="Active"/>
    <s v="Michael"/>
    <s v="Ryan"/>
    <x v="16"/>
    <s v="Dec 30, 2018 8:27 PM"/>
    <s v="Mar 31, 2019 8:38 PM"/>
    <s v="Special Friends of levels"/>
    <d v="1964-04-03T00:00:00"/>
    <s v="levels"/>
    <x v="1"/>
    <s v="A19000016299"/>
    <x v="138"/>
    <n v="1"/>
    <s v="KRON BLANC 50CL"/>
    <x v="6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1"/>
    <s v="CALAMARI FRITTI"/>
    <x v="24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2"/>
    <s v="CHICKEN WINGS"/>
    <x v="0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1"/>
    <s v="HH SAN MIGUEL TOWER"/>
    <x v="21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1"/>
    <s v="PIZZA CHICKEN"/>
    <x v="11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1"/>
    <s v="SPAGHETTI PRWN AGLIO"/>
    <x v="24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1239"/>
    <x v="146"/>
    <n v="1"/>
    <s v="TRUFFLE FRIES"/>
    <x v="19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2586"/>
    <x v="147"/>
    <n v="1"/>
    <s v="BITTER LEMON"/>
    <x v="12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2586"/>
    <x v="147"/>
    <n v="1"/>
    <s v="BREWLANDER JOY"/>
    <x v="15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2797"/>
    <x v="148"/>
    <n v="2"/>
    <s v="JUG STELLA ARTOIS"/>
    <x v="44"/>
  </r>
  <r>
    <s v="Active"/>
    <s v="Keith"/>
    <s v="Ng"/>
    <x v="17"/>
    <s v="Dec 29, 2018 8:51 PM"/>
    <s v="Mar 10, 2019 12:11 AM"/>
    <s v="Special Friends of levels"/>
    <d v="1985-10-18T00:00:00"/>
    <s v="levels"/>
    <x v="1"/>
    <s v="A19000012967"/>
    <x v="149"/>
    <n v="1"/>
    <s v="50CL STELLA ARTOIS"/>
    <x v="6"/>
  </r>
  <r>
    <s v="Active"/>
    <s v="Keith"/>
    <s v="Ng"/>
    <x v="17"/>
    <s v="Dec 29, 2018 8:51 PM"/>
    <s v="Mar 10, 2019 12:11 AM"/>
    <s v="Special Friends of levels"/>
    <d v="1985-10-18T00:00:00"/>
    <s v="levels"/>
    <x v="0"/>
    <s v="A19000014247"/>
    <x v="150"/>
    <n v="1"/>
    <s v="50CL GUINESS DRAUGHT"/>
    <x v="2"/>
  </r>
  <r>
    <s v="Active"/>
    <s v="Keith"/>
    <s v="Ng"/>
    <x v="17"/>
    <s v="Dec 29, 2018 8:51 PM"/>
    <s v="Mar 10, 2019 12:11 AM"/>
    <s v="Special Friends of levels"/>
    <d v="1985-10-18T00:00:00"/>
    <s v="levels"/>
    <x v="0"/>
    <s v="A19000014454"/>
    <x v="151"/>
    <n v="1"/>
    <s v="FETTUCCINE CARBONARA"/>
    <x v="1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4625"/>
    <x v="152"/>
    <n v="1"/>
    <s v="TRUFFLE FRIES"/>
    <x v="19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4625"/>
    <x v="152"/>
    <n v="1"/>
    <s v="GUIGAN S.BLANC GLS"/>
    <x v="13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4625"/>
    <x v="152"/>
    <n v="1"/>
    <s v="HH 50CL SAN MIGUEL"/>
    <x v="9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4625"/>
    <x v="152"/>
    <n v="1"/>
    <s v="HH GUIGAN SBLANC GLS"/>
    <x v="13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4625"/>
    <x v="152"/>
    <n v="2"/>
    <s v="50CL SAN MIGUEL"/>
    <x v="9"/>
  </r>
  <r>
    <s v="Active"/>
    <s v="Keith"/>
    <s v="Ng"/>
    <x v="17"/>
    <s v="Dec 29, 2018 8:51 PM"/>
    <s v="Mar 10, 2019 12:11 AM"/>
    <s v="Special Friends of levels"/>
    <d v="1985-10-18T00:00:00"/>
    <s v="levels"/>
    <x v="0"/>
    <s v="A19000015899"/>
    <x v="144"/>
    <n v="1"/>
    <s v="BEEF NACHOS"/>
    <x v="6"/>
  </r>
  <r>
    <s v="Active"/>
    <s v="Keith"/>
    <s v="Ng"/>
    <x v="17"/>
    <s v="Dec 29, 2018 8:51 PM"/>
    <s v="Mar 10, 2019 12:11 AM"/>
    <s v="Special Friends of levels"/>
    <d v="1985-10-18T00:00:00"/>
    <s v="levels"/>
    <x v="0"/>
    <s v="A19000015899"/>
    <x v="144"/>
    <n v="1"/>
    <s v="HH 50CL STELLA"/>
    <x v="9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6128"/>
    <x v="153"/>
    <n v="1"/>
    <s v="BLASS CABSAUV GLS"/>
    <x v="5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6128"/>
    <x v="153"/>
    <n v="1"/>
    <s v="GUIGAN S.BLANC GLS"/>
    <x v="2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6128"/>
    <x v="153"/>
    <n v="1"/>
    <s v="JUG SAN MIGUEL"/>
    <x v="16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6128"/>
    <x v="153"/>
    <n v="1"/>
    <s v="WALA BEEF BURGER"/>
    <x v="1"/>
  </r>
  <r>
    <s v="Active"/>
    <s v="Keith"/>
    <s v="Ng"/>
    <x v="17"/>
    <s v="Dec 29, 2018 8:51 PM"/>
    <s v="Mar 10, 2019 12:11 AM"/>
    <s v="Special Friends of levels"/>
    <d v="1985-10-18T00:00:00"/>
    <s v="levels"/>
    <x v="3"/>
    <s v="A19000016290"/>
    <x v="138"/>
    <n v="5"/>
    <s v="SAPPORO BTL"/>
    <x v="3"/>
  </r>
  <r>
    <s v="Active"/>
    <s v="Andy"/>
    <s v="Chng"/>
    <x v="18"/>
    <s v="Dec 22, 2018 6:16 PM"/>
    <s v="Dec 22, 2018 6:17 PM"/>
    <s v="Special Friends of levels"/>
    <d v="1973-07-11T00:00:00"/>
    <s v="levels"/>
    <x v="1"/>
    <s v="A19000011241"/>
    <x v="154"/>
    <n v="1"/>
    <s v="SINGHA TOWER"/>
    <x v="21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589"/>
    <x v="155"/>
    <n v="1"/>
    <s v="BEEF NACHOS"/>
    <x v="6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589"/>
    <x v="155"/>
    <n v="1"/>
    <s v="FRENCH FRIES"/>
    <x v="1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589"/>
    <x v="155"/>
    <n v="2"/>
    <s v="1-4-1 GUINNESS PINT"/>
    <x v="3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645"/>
    <x v="156"/>
    <n v="1"/>
    <s v="ASAHI BTL"/>
    <x v="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645"/>
    <x v="156"/>
    <n v="1"/>
    <s v="CHICKEN WINGS"/>
    <x v="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645"/>
    <x v="156"/>
    <n v="1"/>
    <s v="GRILLED SQUID"/>
    <x v="28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645"/>
    <x v="156"/>
    <n v="1"/>
    <s v="HEINEKEN BTL"/>
    <x v="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2645"/>
    <x v="156"/>
    <n v="1"/>
    <s v="SPAGHETTI VONGOLE"/>
    <x v="1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2711"/>
    <x v="157"/>
    <n v="1"/>
    <s v="JUG BENE DUNKEL"/>
    <x v="40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2799"/>
    <x v="158"/>
    <n v="1"/>
    <s v="HENDRICKS GIN GLS"/>
    <x v="5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2799"/>
    <x v="158"/>
    <n v="1"/>
    <s v="MARGARITA LIME"/>
    <x v="6"/>
  </r>
  <r>
    <s v="Active"/>
    <s v="Andy"/>
    <s v="Chng"/>
    <x v="18"/>
    <s v="Dec 22, 2018 6:16 PM"/>
    <s v="Dec 22, 2018 6:17 PM"/>
    <s v="Special Friends of levels"/>
    <d v="1973-07-11T00:00:00"/>
    <s v="levels"/>
    <x v="0"/>
    <s v="A19000012975"/>
    <x v="159"/>
    <n v="1"/>
    <s v="ACQUA PANNA BTL"/>
    <x v="12"/>
  </r>
  <r>
    <s v="Active"/>
    <s v="Andy"/>
    <s v="Chng"/>
    <x v="18"/>
    <s v="Dec 22, 2018 6:16 PM"/>
    <s v="Dec 22, 2018 6:17 PM"/>
    <s v="Special Friends of levels"/>
    <d v="1973-07-11T00:00:00"/>
    <s v="levels"/>
    <x v="0"/>
    <s v="A19000014246"/>
    <x v="160"/>
    <n v="2"/>
    <s v="MANGO CRUSH"/>
    <x v="13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4299"/>
    <x v="161"/>
    <n v="1"/>
    <s v="HEINEKEN BTL"/>
    <x v="0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4299"/>
    <x v="161"/>
    <n v="2"/>
    <s v="JAGERMEISTER GLS"/>
    <x v="2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4368"/>
    <x v="162"/>
    <n v="1"/>
    <s v="1-4-1 GUINNESS PINT"/>
    <x v="3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4457"/>
    <x v="163"/>
    <n v="1"/>
    <s v="BLASS CABSAUV GLS"/>
    <x v="5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4457"/>
    <x v="163"/>
    <n v="2"/>
    <s v="BLASS CABSAUV GLS"/>
    <x v="7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4628"/>
    <x v="164"/>
    <n v="1"/>
    <s v="HH 50CL STELLA"/>
    <x v="0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4628"/>
    <x v="164"/>
    <n v="1"/>
    <s v="HH HOEGAARDEN W. BTL"/>
    <x v="7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5901"/>
    <x v="165"/>
    <n v="1"/>
    <s v="HH 33CL STELLA"/>
    <x v="19"/>
  </r>
  <r>
    <s v="Active"/>
    <s v="Andy"/>
    <s v="Chng"/>
    <x v="18"/>
    <s v="Dec 22, 2018 6:16 PM"/>
    <s v="Dec 22, 2018 6:17 PM"/>
    <s v="Special Friends of levels"/>
    <d v="1973-07-11T00:00:00"/>
    <s v="levels"/>
    <x v="2"/>
    <s v="A19000015901"/>
    <x v="165"/>
    <n v="1"/>
    <s v="HH SOMERSBY ROSE"/>
    <x v="13"/>
  </r>
  <r>
    <s v="Active"/>
    <s v="Andy"/>
    <s v="Chng"/>
    <x v="18"/>
    <s v="Dec 22, 2018 6:16 PM"/>
    <s v="Dec 22, 2018 6:17 PM"/>
    <s v="Special Friends of levels"/>
    <d v="1973-07-11T00:00:00"/>
    <s v="levels"/>
    <x v="5"/>
    <s v="A19000015960"/>
    <x v="166"/>
    <n v="2"/>
    <s v="KRON BLANC 50CL"/>
    <x v="6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041"/>
    <x v="167"/>
    <n v="1"/>
    <s v="POTATO WEDGES"/>
    <x v="8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041"/>
    <x v="167"/>
    <n v="1"/>
    <s v="TRUFFLE FRIES"/>
    <x v="19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041"/>
    <x v="167"/>
    <n v="1"/>
    <s v="SANMIGUEL TOWER"/>
    <x v="26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129"/>
    <x v="168"/>
    <n v="1"/>
    <s v="HENDRICKS TWIN GLS"/>
    <x v="25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129"/>
    <x v="168"/>
    <n v="1"/>
    <s v="HP BEEFEATER GIN GLS"/>
    <x v="8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129"/>
    <x v="168"/>
    <n v="3"/>
    <s v="ASAHI 45CL"/>
    <x v="2"/>
  </r>
  <r>
    <s v="Active"/>
    <s v="Andy"/>
    <s v="Chng"/>
    <x v="18"/>
    <s v="Dec 22, 2018 6:16 PM"/>
    <s v="Dec 22, 2018 6:17 PM"/>
    <s v="Special Friends of levels"/>
    <d v="1973-07-11T00:00:00"/>
    <s v="levels"/>
    <x v="3"/>
    <s v="A19000016302"/>
    <x v="169"/>
    <n v="1"/>
    <s v="ASAHI 45CL"/>
    <x v="2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1243"/>
    <x v="154"/>
    <n v="1"/>
    <s v="HH JUG BEN. DUNKEL"/>
    <x v="33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2587"/>
    <x v="155"/>
    <n v="1"/>
    <s v="CRISPY WHITEBAIT"/>
    <x v="13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2587"/>
    <x v="155"/>
    <n v="2"/>
    <s v="BOMBAY SAPPHIRE GLS"/>
    <x v="2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2642"/>
    <x v="170"/>
    <n v="2"/>
    <s v="TIGER BTL"/>
    <x v="0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2712"/>
    <x v="157"/>
    <n v="1"/>
    <s v="1-4-1 PEND SHERY GLS"/>
    <x v="36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2802"/>
    <x v="171"/>
    <n v="1"/>
    <s v="50CL SAN MIGUEL"/>
    <x v="2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2972"/>
    <x v="172"/>
    <n v="1"/>
    <s v="SINGHA TOWER"/>
    <x v="21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4250"/>
    <x v="173"/>
    <n v="1"/>
    <s v="1-4-1 GUINNESS PINT"/>
    <x v="30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4302"/>
    <x v="161"/>
    <n v="2"/>
    <s v="LONG ISLAND ICED TEA"/>
    <x v="25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4369"/>
    <x v="174"/>
    <n v="1"/>
    <s v="CAESAR SALAD"/>
    <x v="13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4369"/>
    <x v="174"/>
    <n v="1"/>
    <s v="CHICKEN WINGS"/>
    <x v="0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4369"/>
    <x v="174"/>
    <n v="2"/>
    <s v="HH GUIGAN SBLANC GLS"/>
    <x v="13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4369"/>
    <x v="174"/>
    <n v="1"/>
    <s v="TRUFFLE FRIES"/>
    <x v="19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4459"/>
    <x v="175"/>
    <n v="1"/>
    <s v="HH ABSOLUT BLUE GLS"/>
    <x v="8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4459"/>
    <x v="175"/>
    <n v="2"/>
    <s v="HH BEEFEATER GLS"/>
    <x v="8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4459"/>
    <x v="175"/>
    <n v="1"/>
    <s v="HH JIM BEAM GLS"/>
    <x v="8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4627"/>
    <x v="176"/>
    <n v="1"/>
    <s v="1-4-1 GUINNESS PINT"/>
    <x v="30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2"/>
    <s v="50CL SAN MIGUEL"/>
    <x v="0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3"/>
    <s v="50CL SAN MIGUEL"/>
    <x v="13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2"/>
    <s v="dorato gls"/>
    <x v="15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2"/>
    <s v="DORATO PROSECO GLS"/>
    <x v="15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3"/>
    <s v="DORATO PROSECO GLS"/>
    <x v="15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02"/>
    <x v="177"/>
    <n v="2"/>
    <s v="HH 50CL SAN MIGUEL"/>
    <x v="13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61"/>
    <x v="178"/>
    <n v="1"/>
    <s v="CHEESE STICKS"/>
    <x v="19"/>
  </r>
  <r>
    <s v="Active"/>
    <s v="Shimin"/>
    <s v="Wong"/>
    <x v="19"/>
    <s v="Dec 22, 2018 6:14 PM"/>
    <s v="Dec 22, 2018 6:15 PM"/>
    <s v="Special Friends of levels"/>
    <d v="1986-02-14T00:00:00"/>
    <s v="levels"/>
    <x v="3"/>
    <s v="A19000015961"/>
    <x v="178"/>
    <n v="3"/>
    <s v="50CL STELLA ARTOIS"/>
    <x v="9"/>
  </r>
  <r>
    <s v="Active"/>
    <s v="Shimin"/>
    <s v="Wong"/>
    <x v="19"/>
    <s v="Dec 22, 2018 6:14 PM"/>
    <s v="Dec 22, 2018 6:15 PM"/>
    <s v="Special Friends of levels"/>
    <d v="1986-02-14T00:00:00"/>
    <s v="levels"/>
    <x v="0"/>
    <s v="A19000016043"/>
    <x v="179"/>
    <n v="1"/>
    <s v="50CL SAN MIGUEL"/>
    <x v="13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6130"/>
    <x v="180"/>
    <n v="2"/>
    <s v="50CL STELLA ARTOIS"/>
    <x v="9"/>
  </r>
  <r>
    <s v="Active"/>
    <s v="Shimin"/>
    <s v="Wong"/>
    <x v="19"/>
    <s v="Dec 22, 2018 6:14 PM"/>
    <s v="Dec 22, 2018 6:15 PM"/>
    <s v="Special Friends of levels"/>
    <d v="1986-02-14T00:00:00"/>
    <s v="levels"/>
    <x v="2"/>
    <s v="A19000016300"/>
    <x v="181"/>
    <n v="1"/>
    <s v="SPAGHETTI PRWN AGLIO"/>
    <x v="25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1244"/>
    <x v="154"/>
    <n v="1"/>
    <s v="HH 50CL SINGHA"/>
    <x v="9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1244"/>
    <x v="154"/>
    <n v="1"/>
    <s v="HH LEFFE BLOND"/>
    <x v="9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2592"/>
    <x v="182"/>
    <n v="1"/>
    <s v="1 FOR 1 REYKA GLS"/>
    <x v="25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2646"/>
    <x v="183"/>
    <n v="1"/>
    <s v="GUIGAN S.BLANC BTL"/>
    <x v="48"/>
  </r>
  <r>
    <s v="Active"/>
    <s v="Kelvin"/>
    <s v="koh"/>
    <x v="20"/>
    <s v="Dec 22, 2018 6:13 PM"/>
    <s v="Dec 22, 2018 6:14 PM"/>
    <s v="Special Friends of levels"/>
    <d v="1985-01-17T00:00:00"/>
    <s v="levels"/>
    <x v="2"/>
    <s v="A19000012706"/>
    <x v="157"/>
    <n v="1"/>
    <s v="CHICKEN WINGS"/>
    <x v="0"/>
  </r>
  <r>
    <s v="Active"/>
    <s v="Kelvin"/>
    <s v="koh"/>
    <x v="20"/>
    <s v="Dec 22, 2018 6:13 PM"/>
    <s v="Dec 22, 2018 6:14 PM"/>
    <s v="Special Friends of levels"/>
    <d v="1985-01-17T00:00:00"/>
    <s v="levels"/>
    <x v="2"/>
    <s v="A19000012706"/>
    <x v="157"/>
    <n v="1"/>
    <s v="50CL GUINESS DRAUGHT"/>
    <x v="2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2801"/>
    <x v="184"/>
    <n v="1"/>
    <s v="CHILLICRAB DIP&amp;BREAD"/>
    <x v="49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2801"/>
    <x v="184"/>
    <n v="1"/>
    <s v="JALAPENOS"/>
    <x v="2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2801"/>
    <x v="184"/>
    <n v="1"/>
    <s v="TRUFFLE FRIES"/>
    <x v="19"/>
  </r>
  <r>
    <s v="Active"/>
    <s v="Kelvin"/>
    <s v="koh"/>
    <x v="20"/>
    <s v="Dec 22, 2018 6:13 PM"/>
    <s v="Dec 22, 2018 6:14 PM"/>
    <s v="Special Friends of levels"/>
    <d v="1985-01-17T00:00:00"/>
    <s v="levels"/>
    <x v="0"/>
    <s v="A19000012976"/>
    <x v="172"/>
    <n v="2"/>
    <s v="50CL SAN MIGUEL"/>
    <x v="2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251"/>
    <x v="185"/>
    <n v="2"/>
    <s v="50CL SAN MIGUEL"/>
    <x v="2"/>
  </r>
  <r>
    <s v="Active"/>
    <s v="Kelvin"/>
    <s v="koh"/>
    <x v="20"/>
    <s v="Dec 22, 2018 6:13 PM"/>
    <s v="Dec 22, 2018 6:14 PM"/>
    <s v="Special Friends of levels"/>
    <d v="1985-01-17T00:00:00"/>
    <s v="levels"/>
    <x v="4"/>
    <s v="A19000014319"/>
    <x v="186"/>
    <n v="1"/>
    <s v="ENVYFOL GSM GLS"/>
    <x v="2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370"/>
    <x v="187"/>
    <n v="2"/>
    <s v="50CL LONDON"/>
    <x v="2"/>
  </r>
  <r>
    <s v="Active"/>
    <s v="Kelvin"/>
    <s v="koh"/>
    <x v="20"/>
    <s v="Dec 22, 2018 6:13 PM"/>
    <s v="Dec 22, 2018 6:14 PM"/>
    <s v="Special Friends of levels"/>
    <d v="1985-01-17T00:00:00"/>
    <s v="levels"/>
    <x v="2"/>
    <s v="A19000014460"/>
    <x v="188"/>
    <n v="1"/>
    <s v="SANMIGUEL TOWER"/>
    <x v="21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629"/>
    <x v="189"/>
    <n v="1"/>
    <s v="TRUFFLE FRIES"/>
    <x v="19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629"/>
    <x v="189"/>
    <n v="1"/>
    <s v="FISH AND CHIPS"/>
    <x v="1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629"/>
    <x v="189"/>
    <n v="1"/>
    <s v="HH JUG SAN MIGUEL"/>
    <x v="16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629"/>
    <x v="189"/>
    <n v="1"/>
    <s v="HH JUG SINGHA"/>
    <x v="32"/>
  </r>
  <r>
    <s v="Active"/>
    <s v="Kelvin"/>
    <s v="koh"/>
    <x v="20"/>
    <s v="Dec 22, 2018 6:13 PM"/>
    <s v="Dec 22, 2018 6:14 PM"/>
    <s v="Special Friends of levels"/>
    <d v="1985-01-17T00:00:00"/>
    <s v="levels"/>
    <x v="3"/>
    <s v="A19000014629"/>
    <x v="189"/>
    <n v="1"/>
    <s v="LONG ISLAND ICED TEA"/>
    <x v="25"/>
  </r>
  <r>
    <m/>
    <m/>
    <m/>
    <x v="21"/>
    <m/>
    <m/>
    <m/>
    <m/>
    <m/>
    <x v="6"/>
    <m/>
    <x v="190"/>
    <m/>
    <m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s v="Active"/>
    <s v="Michelle"/>
    <s v="Wong"/>
    <x v="0"/>
    <s v="Apr 04, 2019 7:35 PM"/>
    <s v="Apr 4, 2019 9:09 PM"/>
    <x v="0"/>
    <d v="1970-01-11T00:00:00"/>
    <s v="levels"/>
    <x v="0"/>
    <s v="A19000011145"/>
    <x v="0"/>
    <n v="1"/>
    <x v="0"/>
    <n v="13"/>
    <x v="0"/>
  </r>
  <r>
    <s v="Active"/>
    <s v="Michelle"/>
    <s v="Wong"/>
    <x v="0"/>
    <s v="Apr 04, 2019 7:35 PM"/>
    <s v="Apr 4, 2019 9:09 PM"/>
    <x v="0"/>
    <d v="1970-01-11T00:00:00"/>
    <s v="levels"/>
    <x v="1"/>
    <s v="A19000012511"/>
    <x v="1"/>
    <n v="1"/>
    <x v="1"/>
    <n v="18"/>
    <x v="1"/>
  </r>
  <r>
    <s v="Active"/>
    <s v="Michelle"/>
    <s v="Wong"/>
    <x v="0"/>
    <s v="Apr 04, 2019 7:35 PM"/>
    <s v="Apr 4, 2019 9:09 PM"/>
    <x v="0"/>
    <d v="1970-01-11T00:00:00"/>
    <s v="levels"/>
    <x v="1"/>
    <s v="A19000012511"/>
    <x v="1"/>
    <n v="1"/>
    <x v="2"/>
    <n v="14"/>
    <x v="2"/>
  </r>
  <r>
    <s v="Active"/>
    <s v="Michelle"/>
    <s v="Wong"/>
    <x v="0"/>
    <s v="Apr 04, 2019 7:35 PM"/>
    <s v="Apr 4, 2019 9:09 PM"/>
    <x v="0"/>
    <d v="1970-01-11T00:00:00"/>
    <s v="levels"/>
    <x v="1"/>
    <s v="A19000012511"/>
    <x v="1"/>
    <n v="1"/>
    <x v="3"/>
    <n v="9"/>
    <x v="3"/>
  </r>
  <r>
    <s v="Active"/>
    <s v="Michelle"/>
    <s v="Wong"/>
    <x v="0"/>
    <s v="Apr 04, 2019 7:35 PM"/>
    <s v="Apr 4, 2019 9:09 PM"/>
    <x v="0"/>
    <d v="1970-01-11T00:00:00"/>
    <s v="levels"/>
    <x v="2"/>
    <s v="A19000012720"/>
    <x v="2"/>
    <n v="1"/>
    <x v="4"/>
    <n v="550"/>
    <x v="4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1"/>
    <x v="5"/>
    <n v="13"/>
    <x v="0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1"/>
    <x v="6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1"/>
    <x v="7"/>
    <n v="15"/>
    <x v="5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1"/>
    <x v="8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1"/>
    <x v="9"/>
    <n v="11"/>
    <x v="7"/>
  </r>
  <r>
    <s v="Active"/>
    <s v="Michelle"/>
    <s v="Wong"/>
    <x v="0"/>
    <s v="Apr 04, 2019 7:35 PM"/>
    <s v="Apr 4, 2019 9:09 PM"/>
    <x v="0"/>
    <d v="1970-01-11T00:00:00"/>
    <s v="levels"/>
    <x v="3"/>
    <s v="A19000012890"/>
    <x v="3"/>
    <n v="6"/>
    <x v="10"/>
    <n v="15"/>
    <x v="8"/>
  </r>
  <r>
    <s v="Active"/>
    <s v="Michelle"/>
    <s v="Wong"/>
    <x v="0"/>
    <s v="Apr 04, 2019 7:35 PM"/>
    <s v="Apr 4, 2019 9:09 PM"/>
    <x v="0"/>
    <d v="1970-01-11T00:00:00"/>
    <s v="levels"/>
    <x v="2"/>
    <s v="A19000014180"/>
    <x v="4"/>
    <n v="1"/>
    <x v="11"/>
    <n v="7"/>
    <x v="9"/>
  </r>
  <r>
    <s v="Active"/>
    <s v="Michelle"/>
    <s v="Wong"/>
    <x v="0"/>
    <s v="Apr 04, 2019 7:35 PM"/>
    <s v="Apr 4, 2019 9:09 PM"/>
    <x v="0"/>
    <d v="1970-01-11T00:00:00"/>
    <s v="levels"/>
    <x v="2"/>
    <s v="A19000014180"/>
    <x v="4"/>
    <n v="1"/>
    <x v="12"/>
    <n v="7"/>
    <x v="9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13"/>
    <n v="12"/>
    <x v="10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2"/>
    <x v="5"/>
    <n v="13"/>
    <x v="11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2"/>
    <x v="14"/>
    <n v="6"/>
    <x v="10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2"/>
    <x v="15"/>
    <n v="23"/>
    <x v="1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2"/>
    <x v="16"/>
    <n v="7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17"/>
    <n v="5"/>
    <x v="13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18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19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0"/>
    <n v="10"/>
    <x v="14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1"/>
    <n v="15"/>
    <x v="5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2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3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4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1"/>
    <x v="25"/>
    <n v="14"/>
    <x v="2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2"/>
    <x v="26"/>
    <n v="16"/>
    <x v="15"/>
  </r>
  <r>
    <s v="Active"/>
    <s v="Michelle"/>
    <s v="Wong"/>
    <x v="0"/>
    <s v="Apr 04, 2019 7:35 PM"/>
    <s v="Apr 4, 2019 9:09 PM"/>
    <x v="0"/>
    <d v="1970-01-11T00:00:00"/>
    <s v="levels"/>
    <x v="3"/>
    <s v="A19000014384"/>
    <x v="5"/>
    <n v="3"/>
    <x v="27"/>
    <n v="33"/>
    <x v="16"/>
  </r>
  <r>
    <s v="Active"/>
    <s v="Michelle"/>
    <s v="Wong"/>
    <x v="0"/>
    <s v="Apr 04, 2019 7:35 PM"/>
    <s v="Apr 4, 2019 9:09 PM"/>
    <x v="0"/>
    <d v="1970-01-11T00:00:00"/>
    <s v="levels"/>
    <x v="3"/>
    <s v="A19000014556"/>
    <x v="6"/>
    <n v="1"/>
    <x v="28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4556"/>
    <x v="6"/>
    <n v="1"/>
    <x v="29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4556"/>
    <x v="6"/>
    <n v="1"/>
    <x v="26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4556"/>
    <x v="6"/>
    <n v="2"/>
    <x v="30"/>
    <n v="13"/>
    <x v="11"/>
  </r>
  <r>
    <s v="Active"/>
    <s v="Michelle"/>
    <s v="Wong"/>
    <x v="0"/>
    <s v="Apr 04, 2019 7:35 PM"/>
    <s v="Apr 4, 2019 9:09 PM"/>
    <x v="0"/>
    <d v="1970-01-11T00:00:00"/>
    <s v="levels"/>
    <x v="3"/>
    <s v="A19000015824"/>
    <x v="7"/>
    <n v="1"/>
    <x v="31"/>
    <n v="17"/>
    <x v="17"/>
  </r>
  <r>
    <s v="Active"/>
    <s v="Michelle"/>
    <s v="Wong"/>
    <x v="0"/>
    <s v="Apr 04, 2019 7:35 PM"/>
    <s v="Apr 4, 2019 9:09 PM"/>
    <x v="0"/>
    <d v="1970-01-11T00:00:00"/>
    <s v="levels"/>
    <x v="3"/>
    <s v="A19000015824"/>
    <x v="7"/>
    <n v="1"/>
    <x v="28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5824"/>
    <x v="7"/>
    <n v="1"/>
    <x v="32"/>
    <n v="30"/>
    <x v="18"/>
  </r>
  <r>
    <s v="Active"/>
    <s v="Michelle"/>
    <s v="Wong"/>
    <x v="0"/>
    <s v="Apr 04, 2019 7:35 PM"/>
    <s v="Apr 4, 2019 9:09 PM"/>
    <x v="0"/>
    <d v="1970-01-11T00:00:00"/>
    <s v="levels"/>
    <x v="3"/>
    <s v="A19000015824"/>
    <x v="7"/>
    <n v="1"/>
    <x v="33"/>
    <n v="37"/>
    <x v="19"/>
  </r>
  <r>
    <s v="Active"/>
    <s v="Michelle"/>
    <s v="Wong"/>
    <x v="0"/>
    <s v="Apr 04, 2019 7:35 PM"/>
    <s v="Apr 4, 2019 9:09 PM"/>
    <x v="0"/>
    <d v="1970-01-11T00:00:00"/>
    <s v="levels"/>
    <x v="1"/>
    <s v="A19000016062"/>
    <x v="8"/>
    <n v="1"/>
    <x v="0"/>
    <n v="12"/>
    <x v="10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3"/>
    <x v="34"/>
    <n v="63"/>
    <x v="20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35"/>
    <n v="8"/>
    <x v="21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5"/>
    <x v="5"/>
    <n v="12"/>
    <x v="22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7"/>
    <x v="14"/>
    <n v="6"/>
    <x v="23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36"/>
    <n v="28"/>
    <x v="24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2"/>
    <x v="27"/>
    <n v="30"/>
    <x v="22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37"/>
    <n v="68"/>
    <x v="25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38"/>
    <n v="204"/>
    <x v="26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2"/>
    <x v="38"/>
    <n v="240"/>
    <x v="27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15"/>
    <n v="21"/>
    <x v="28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2"/>
    <x v="39"/>
    <n v="18"/>
    <x v="29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40"/>
    <n v="16"/>
    <x v="6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41"/>
    <n v="20"/>
    <x v="30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42"/>
    <n v="59"/>
    <x v="31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2"/>
    <x v="43"/>
    <n v="12"/>
    <x v="32"/>
  </r>
  <r>
    <s v="Active"/>
    <s v="Michelle"/>
    <s v="Wong"/>
    <x v="0"/>
    <s v="Apr 04, 2019 7:35 PM"/>
    <s v="Apr 4, 2019 9:09 PM"/>
    <x v="0"/>
    <d v="1970-01-11T00:00:00"/>
    <s v="levels"/>
    <x v="3"/>
    <s v="A19000016218"/>
    <x v="9"/>
    <n v="1"/>
    <x v="44"/>
    <n v="2"/>
    <x v="33"/>
  </r>
  <r>
    <s v="Active"/>
    <s v="Jack"/>
    <s v="Ho"/>
    <x v="1"/>
    <s v="Mar 10, 2019 12:56 AM"/>
    <s v="Apr 7, 2019 12:25 AM"/>
    <x v="1"/>
    <d v="1956-12-18T00:00:00"/>
    <s v="levels"/>
    <x v="3"/>
    <s v="A19000011164"/>
    <x v="10"/>
    <n v="1"/>
    <x v="2"/>
    <n v="14"/>
    <x v="2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5"/>
    <n v="13"/>
    <x v="0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15"/>
    <n v="23"/>
    <x v="34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40"/>
    <n v="19"/>
    <x v="35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45"/>
    <n v="39"/>
    <x v="36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43"/>
    <n v="12"/>
    <x v="10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1"/>
    <x v="46"/>
    <n v="8"/>
    <x v="21"/>
  </r>
  <r>
    <s v="Active"/>
    <s v="Jack"/>
    <s v="Ho"/>
    <x v="1"/>
    <s v="Mar 10, 2019 12:56 AM"/>
    <s v="Apr 7, 2019 12:25 AM"/>
    <x v="1"/>
    <d v="1956-12-18T00:00:00"/>
    <s v="levels"/>
    <x v="2"/>
    <s v="A19000012526"/>
    <x v="11"/>
    <n v="2"/>
    <x v="16"/>
    <n v="7"/>
    <x v="2"/>
  </r>
  <r>
    <s v="Active"/>
    <s v="Jack"/>
    <s v="Ho"/>
    <x v="1"/>
    <s v="Mar 10, 2019 12:56 AM"/>
    <s v="Apr 7, 2019 12:25 AM"/>
    <x v="1"/>
    <d v="1956-12-18T00:00:00"/>
    <s v="levels"/>
    <x v="3"/>
    <s v="A19000012742"/>
    <x v="12"/>
    <n v="1"/>
    <x v="47"/>
    <n v="13"/>
    <x v="0"/>
  </r>
  <r>
    <s v="Active"/>
    <s v="Jack"/>
    <s v="Ho"/>
    <x v="1"/>
    <s v="Mar 10, 2019 12:56 AM"/>
    <s v="Apr 7, 2019 12:25 AM"/>
    <x v="1"/>
    <d v="1956-12-18T00:00:00"/>
    <s v="levels"/>
    <x v="3"/>
    <s v="A19000012742"/>
    <x v="12"/>
    <n v="1"/>
    <x v="48"/>
    <n v="20"/>
    <x v="30"/>
  </r>
  <r>
    <s v="Active"/>
    <s v="Jack"/>
    <s v="Ho"/>
    <x v="1"/>
    <s v="Mar 10, 2019 12:56 AM"/>
    <s v="Apr 7, 2019 12:25 AM"/>
    <x v="1"/>
    <d v="1956-12-18T00:00:00"/>
    <s v="levels"/>
    <x v="3"/>
    <s v="A19000012742"/>
    <x v="12"/>
    <n v="1"/>
    <x v="49"/>
    <n v="14"/>
    <x v="2"/>
  </r>
  <r>
    <s v="Active"/>
    <s v="Jack"/>
    <s v="Ho"/>
    <x v="1"/>
    <s v="Mar 10, 2019 12:56 AM"/>
    <s v="Apr 7, 2019 12:25 AM"/>
    <x v="1"/>
    <d v="1956-12-18T00:00:00"/>
    <s v="levels"/>
    <x v="3"/>
    <s v="A19000012911"/>
    <x v="13"/>
    <n v="2"/>
    <x v="50"/>
    <n v="24"/>
    <x v="37"/>
  </r>
  <r>
    <s v="Active"/>
    <s v="Jack"/>
    <s v="Ho"/>
    <x v="1"/>
    <s v="Mar 10, 2019 12:56 AM"/>
    <s v="Apr 7, 2019 12:25 AM"/>
    <x v="1"/>
    <d v="1956-12-18T00:00:00"/>
    <s v="levels"/>
    <x v="2"/>
    <s v="A19000014195"/>
    <x v="14"/>
    <n v="1"/>
    <x v="51"/>
    <n v="260"/>
    <x v="38"/>
  </r>
  <r>
    <s v="Active"/>
    <s v="Jack"/>
    <s v="Ho"/>
    <x v="1"/>
    <s v="Mar 10, 2019 12:56 AM"/>
    <s v="Apr 7, 2019 12:25 AM"/>
    <x v="1"/>
    <d v="1956-12-18T00:00:00"/>
    <s v="levels"/>
    <x v="2"/>
    <s v="A19000014400"/>
    <x v="15"/>
    <n v="1"/>
    <x v="52"/>
    <n v="27"/>
    <x v="39"/>
  </r>
  <r>
    <s v="Active"/>
    <s v="Jack"/>
    <s v="Ho"/>
    <x v="1"/>
    <s v="Mar 10, 2019 12:56 AM"/>
    <s v="Apr 7, 2019 12:25 AM"/>
    <x v="1"/>
    <d v="1956-12-18T00:00:00"/>
    <s v="levels"/>
    <x v="0"/>
    <s v="A19000014570"/>
    <x v="16"/>
    <n v="1"/>
    <x v="53"/>
    <n v="14"/>
    <x v="2"/>
  </r>
  <r>
    <s v="Active"/>
    <s v="Jack"/>
    <s v="Ho"/>
    <x v="1"/>
    <s v="Mar 10, 2019 12:56 AM"/>
    <s v="Apr 7, 2019 12:25 AM"/>
    <x v="1"/>
    <d v="1956-12-18T00:00:00"/>
    <s v="levels"/>
    <x v="4"/>
    <s v="A19000015839"/>
    <x v="17"/>
    <n v="1"/>
    <x v="54"/>
    <n v="8"/>
    <x v="21"/>
  </r>
  <r>
    <s v="Active"/>
    <s v="Jack"/>
    <s v="Ho"/>
    <x v="1"/>
    <s v="Mar 10, 2019 12:56 AM"/>
    <s v="Apr 7, 2019 12:25 AM"/>
    <x v="1"/>
    <d v="1956-12-18T00:00:00"/>
    <s v="levels"/>
    <x v="4"/>
    <s v="A19000015839"/>
    <x v="17"/>
    <n v="1"/>
    <x v="55"/>
    <n v="20"/>
    <x v="30"/>
  </r>
  <r>
    <s v="Active"/>
    <s v="Jack"/>
    <s v="Ho"/>
    <x v="1"/>
    <s v="Mar 10, 2019 12:56 AM"/>
    <s v="Apr 7, 2019 12:25 AM"/>
    <x v="1"/>
    <d v="1956-12-18T00:00:00"/>
    <s v="levels"/>
    <x v="4"/>
    <s v="A19000015839"/>
    <x v="17"/>
    <n v="1"/>
    <x v="56"/>
    <n v="14"/>
    <x v="2"/>
  </r>
  <r>
    <s v="Active"/>
    <s v="Jack"/>
    <s v="Ho"/>
    <x v="1"/>
    <s v="Mar 10, 2019 12:56 AM"/>
    <s v="Apr 7, 2019 12:25 AM"/>
    <x v="1"/>
    <d v="1956-12-18T00:00:00"/>
    <s v="levels"/>
    <x v="2"/>
    <s v="A19000016077"/>
    <x v="18"/>
    <n v="1"/>
    <x v="0"/>
    <n v="12"/>
    <x v="10"/>
  </r>
  <r>
    <s v="Active"/>
    <s v="Jack"/>
    <s v="Ho"/>
    <x v="1"/>
    <s v="Mar 10, 2019 12:56 AM"/>
    <s v="Apr 7, 2019 12:25 AM"/>
    <x v="1"/>
    <d v="1956-12-18T00:00:00"/>
    <s v="levels"/>
    <x v="2"/>
    <s v="A19000016077"/>
    <x v="18"/>
    <n v="1"/>
    <x v="14"/>
    <n v="6"/>
    <x v="40"/>
  </r>
  <r>
    <s v="Active"/>
    <s v="Jack"/>
    <s v="Ho"/>
    <x v="1"/>
    <s v="Mar 10, 2019 12:56 AM"/>
    <s v="Apr 7, 2019 12:25 AM"/>
    <x v="1"/>
    <d v="1956-12-18T00:00:00"/>
    <s v="levels"/>
    <x v="2"/>
    <s v="A19000016077"/>
    <x v="18"/>
    <n v="1"/>
    <x v="57"/>
    <n v="7"/>
    <x v="9"/>
  </r>
  <r>
    <s v="Active"/>
    <s v="Jack"/>
    <s v="Ho"/>
    <x v="1"/>
    <s v="Mar 10, 2019 12:56 AM"/>
    <s v="Apr 7, 2019 12:25 AM"/>
    <x v="1"/>
    <d v="1956-12-18T00:00:00"/>
    <s v="levels"/>
    <x v="1"/>
    <s v="A19000016232"/>
    <x v="19"/>
    <n v="2"/>
    <x v="58"/>
    <n v="12"/>
    <x v="32"/>
  </r>
  <r>
    <s v="Active"/>
    <s v="Jack"/>
    <s v="Ho"/>
    <x v="1"/>
    <s v="Mar 10, 2019 12:56 AM"/>
    <s v="Apr 7, 2019 12:25 AM"/>
    <x v="1"/>
    <d v="1956-12-18T00:00:00"/>
    <s v="levels"/>
    <x v="1"/>
    <s v="A19000016232"/>
    <x v="19"/>
    <n v="1"/>
    <x v="15"/>
    <n v="21"/>
    <x v="28"/>
  </r>
  <r>
    <s v="Active"/>
    <s v="Jack"/>
    <s v="Ho"/>
    <x v="1"/>
    <s v="Mar 10, 2019 12:56 AM"/>
    <s v="Apr 7, 2019 12:25 AM"/>
    <x v="1"/>
    <d v="1956-12-18T00:00:00"/>
    <s v="levels"/>
    <x v="1"/>
    <s v="A19000016232"/>
    <x v="19"/>
    <n v="1"/>
    <x v="46"/>
    <n v="8"/>
    <x v="21"/>
  </r>
  <r>
    <s v="Active"/>
    <s v="John"/>
    <s v="Dykes"/>
    <x v="2"/>
    <s v="Mar 03, 2019 12:11 AM"/>
    <s v="Mar 17, 2019 12:57 AM"/>
    <x v="1"/>
    <d v="1964-11-01T00:00:00"/>
    <s v="levels"/>
    <x v="3"/>
    <s v="A19000011169"/>
    <x v="20"/>
    <n v="1"/>
    <x v="59"/>
    <n v="15"/>
    <x v="5"/>
  </r>
  <r>
    <s v="Active"/>
    <s v="John"/>
    <s v="Dykes"/>
    <x v="2"/>
    <s v="Mar 03, 2019 12:11 AM"/>
    <s v="Mar 17, 2019 12:57 AM"/>
    <x v="1"/>
    <d v="1964-11-01T00:00:00"/>
    <s v="levels"/>
    <x v="3"/>
    <s v="A19000011169"/>
    <x v="20"/>
    <n v="1"/>
    <x v="60"/>
    <n v="9"/>
    <x v="3"/>
  </r>
  <r>
    <s v="Active"/>
    <s v="John"/>
    <s v="Dykes"/>
    <x v="2"/>
    <s v="Mar 03, 2019 12:11 AM"/>
    <s v="Mar 17, 2019 12:57 AM"/>
    <x v="1"/>
    <d v="1964-11-01T00:00:00"/>
    <s v="levels"/>
    <x v="0"/>
    <s v="A19000012532"/>
    <x v="21"/>
    <n v="4"/>
    <x v="61"/>
    <n v="18"/>
    <x v="41"/>
  </r>
  <r>
    <s v="Active"/>
    <s v="John"/>
    <s v="Dykes"/>
    <x v="2"/>
    <s v="Mar 03, 2019 12:11 AM"/>
    <s v="Mar 17, 2019 12:57 AM"/>
    <x v="1"/>
    <d v="1964-11-01T00:00:00"/>
    <s v="levels"/>
    <x v="2"/>
    <s v="A19000012746"/>
    <x v="22"/>
    <n v="1"/>
    <x v="62"/>
    <n v="20"/>
    <x v="30"/>
  </r>
  <r>
    <s v="Active"/>
    <s v="John"/>
    <s v="Dykes"/>
    <x v="2"/>
    <s v="Mar 03, 2019 12:11 AM"/>
    <s v="Mar 17, 2019 12:57 AM"/>
    <x v="1"/>
    <d v="1964-11-01T00:00:00"/>
    <s v="levels"/>
    <x v="3"/>
    <s v="A19000012915"/>
    <x v="23"/>
    <n v="1"/>
    <x v="46"/>
    <n v="8"/>
    <x v="21"/>
  </r>
  <r>
    <s v="Active"/>
    <s v="John"/>
    <s v="Dykes"/>
    <x v="2"/>
    <s v="Mar 03, 2019 12:11 AM"/>
    <s v="Mar 17, 2019 12:57 AM"/>
    <x v="1"/>
    <d v="1964-11-01T00:00:00"/>
    <s v="levels"/>
    <x v="3"/>
    <s v="A19000012915"/>
    <x v="23"/>
    <n v="1"/>
    <x v="63"/>
    <n v="15"/>
    <x v="5"/>
  </r>
  <r>
    <s v="Active"/>
    <s v="John"/>
    <s v="Dykes"/>
    <x v="2"/>
    <s v="Mar 03, 2019 12:11 AM"/>
    <s v="Mar 17, 2019 12:57 AM"/>
    <x v="1"/>
    <d v="1964-11-01T00:00:00"/>
    <s v="levels"/>
    <x v="0"/>
    <s v="A19000014200"/>
    <x v="24"/>
    <n v="1"/>
    <x v="64"/>
    <n v="15"/>
    <x v="5"/>
  </r>
  <r>
    <s v="Active"/>
    <s v="John"/>
    <s v="Dykes"/>
    <x v="2"/>
    <s v="Mar 03, 2019 12:11 AM"/>
    <s v="Mar 17, 2019 12:57 AM"/>
    <x v="1"/>
    <d v="1964-11-01T00:00:00"/>
    <s v="levels"/>
    <x v="0"/>
    <s v="A19000014200"/>
    <x v="24"/>
    <n v="1"/>
    <x v="6"/>
    <n v="14"/>
    <x v="2"/>
  </r>
  <r>
    <s v="Active"/>
    <s v="John"/>
    <s v="Dykes"/>
    <x v="2"/>
    <s v="Mar 03, 2019 12:11 AM"/>
    <s v="Mar 17, 2019 12:57 AM"/>
    <x v="1"/>
    <d v="1964-11-01T00:00:00"/>
    <s v="levels"/>
    <x v="0"/>
    <s v="A19000014406"/>
    <x v="25"/>
    <n v="1"/>
    <x v="65"/>
    <n v="13"/>
    <x v="0"/>
  </r>
  <r>
    <s v="Active"/>
    <s v="John"/>
    <s v="Dykes"/>
    <x v="2"/>
    <s v="Mar 03, 2019 12:11 AM"/>
    <s v="Mar 17, 2019 12:57 AM"/>
    <x v="1"/>
    <d v="1964-11-01T00:00:00"/>
    <s v="levels"/>
    <x v="0"/>
    <s v="A19000014406"/>
    <x v="25"/>
    <n v="1"/>
    <x v="10"/>
    <n v="15"/>
    <x v="5"/>
  </r>
  <r>
    <s v="Active"/>
    <s v="John"/>
    <s v="Dykes"/>
    <x v="2"/>
    <s v="Mar 03, 2019 12:11 AM"/>
    <s v="Mar 17, 2019 12:57 AM"/>
    <x v="1"/>
    <d v="1964-11-01T00:00:00"/>
    <s v="levels"/>
    <x v="2"/>
    <s v="A19000014576"/>
    <x v="26"/>
    <n v="1"/>
    <x v="66"/>
    <n v="10"/>
    <x v="14"/>
  </r>
  <r>
    <s v="Active"/>
    <s v="John"/>
    <s v="Dykes"/>
    <x v="2"/>
    <s v="Mar 03, 2019 12:11 AM"/>
    <s v="Mar 17, 2019 12:57 AM"/>
    <x v="1"/>
    <d v="1964-11-01T00:00:00"/>
    <s v="levels"/>
    <x v="2"/>
    <s v="A19000014576"/>
    <x v="26"/>
    <n v="1"/>
    <x v="67"/>
    <n v="5"/>
    <x v="13"/>
  </r>
  <r>
    <s v="Active"/>
    <s v="John"/>
    <s v="Dykes"/>
    <x v="2"/>
    <s v="Mar 03, 2019 12:11 AM"/>
    <s v="Mar 17, 2019 12:57 AM"/>
    <x v="1"/>
    <d v="1964-11-01T00:00:00"/>
    <s v="levels"/>
    <x v="2"/>
    <s v="A19000014576"/>
    <x v="26"/>
    <n v="1"/>
    <x v="68"/>
    <n v="18"/>
    <x v="1"/>
  </r>
  <r>
    <s v="Active"/>
    <s v="John"/>
    <s v="Dykes"/>
    <x v="2"/>
    <s v="Mar 03, 2019 12:11 AM"/>
    <s v="Mar 17, 2019 12:57 AM"/>
    <x v="1"/>
    <d v="1964-11-01T00:00:00"/>
    <s v="levels"/>
    <x v="2"/>
    <s v="A19000014576"/>
    <x v="26"/>
    <n v="1"/>
    <x v="53"/>
    <n v="14"/>
    <x v="2"/>
  </r>
  <r>
    <s v="Active"/>
    <s v="John"/>
    <s v="Dykes"/>
    <x v="2"/>
    <s v="Mar 03, 2019 12:11 AM"/>
    <s v="Mar 17, 2019 12:57 AM"/>
    <x v="1"/>
    <d v="1964-11-01T00:00:00"/>
    <s v="levels"/>
    <x v="0"/>
    <s v="A19000015844"/>
    <x v="27"/>
    <n v="1"/>
    <x v="69"/>
    <n v="30"/>
    <x v="18"/>
  </r>
  <r>
    <s v="Active"/>
    <s v="John"/>
    <s v="Dykes"/>
    <x v="2"/>
    <s v="Mar 03, 2019 12:11 AM"/>
    <s v="Mar 17, 2019 12:57 AM"/>
    <x v="1"/>
    <d v="1964-11-01T00:00:00"/>
    <s v="levels"/>
    <x v="0"/>
    <s v="A19000015844"/>
    <x v="27"/>
    <n v="1"/>
    <x v="16"/>
    <n v="7"/>
    <x v="9"/>
  </r>
  <r>
    <s v="Active"/>
    <s v="John"/>
    <s v="Dykes"/>
    <x v="2"/>
    <s v="Mar 03, 2019 12:11 AM"/>
    <s v="Mar 17, 2019 12:57 AM"/>
    <x v="1"/>
    <d v="1964-11-01T00:00:00"/>
    <s v="levels"/>
    <x v="0"/>
    <s v="A19000016083"/>
    <x v="28"/>
    <n v="2"/>
    <x v="67"/>
    <n v="5"/>
    <x v="14"/>
  </r>
  <r>
    <s v="Active"/>
    <s v="John"/>
    <s v="Dykes"/>
    <x v="2"/>
    <s v="Mar 03, 2019 12:11 AM"/>
    <s v="Mar 17, 2019 12:57 AM"/>
    <x v="1"/>
    <d v="1964-11-01T00:00:00"/>
    <s v="levels"/>
    <x v="0"/>
    <s v="A19000016083"/>
    <x v="28"/>
    <n v="1"/>
    <x v="13"/>
    <n v="12"/>
    <x v="10"/>
  </r>
  <r>
    <s v="Active"/>
    <s v="John"/>
    <s v="Dykes"/>
    <x v="2"/>
    <s v="Mar 03, 2019 12:11 AM"/>
    <s v="Mar 17, 2019 12:57 AM"/>
    <x v="1"/>
    <d v="1964-11-01T00:00:00"/>
    <s v="levels"/>
    <x v="0"/>
    <s v="A19000016083"/>
    <x v="28"/>
    <n v="1"/>
    <x v="70"/>
    <n v="20"/>
    <x v="30"/>
  </r>
  <r>
    <s v="Active"/>
    <s v="John"/>
    <s v="Dykes"/>
    <x v="2"/>
    <s v="Mar 03, 2019 12:11 AM"/>
    <s v="Mar 17, 2019 12:57 AM"/>
    <x v="1"/>
    <d v="1964-11-01T00:00:00"/>
    <s v="levels"/>
    <x v="2"/>
    <s v="A19000016242"/>
    <x v="29"/>
    <n v="1"/>
    <x v="46"/>
    <n v="8"/>
    <x v="21"/>
  </r>
  <r>
    <s v="Active"/>
    <s v="John"/>
    <s v="Dykes"/>
    <x v="2"/>
    <s v="Mar 03, 2019 12:11 AM"/>
    <s v="Mar 17, 2019 12:57 AM"/>
    <x v="1"/>
    <d v="1964-11-01T00:00:00"/>
    <s v="levels"/>
    <x v="2"/>
    <s v="A19000016242"/>
    <x v="29"/>
    <n v="1"/>
    <x v="71"/>
    <n v="28"/>
    <x v="24"/>
  </r>
  <r>
    <s v="Active"/>
    <s v="John"/>
    <s v="Dykes"/>
    <x v="2"/>
    <s v="Mar 03, 2019 12:11 AM"/>
    <s v="Mar 17, 2019 12:57 AM"/>
    <x v="1"/>
    <d v="1964-11-01T00:00:00"/>
    <s v="levels"/>
    <x v="2"/>
    <s v="A19000016242"/>
    <x v="29"/>
    <n v="1"/>
    <x v="36"/>
    <n v="28"/>
    <x v="24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4"/>
    <x v="53"/>
    <n v="12"/>
    <x v="37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2"/>
    <x v="72"/>
    <n v="21"/>
    <x v="23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4"/>
    <x v="14"/>
    <n v="6"/>
    <x v="32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2"/>
    <x v="19"/>
    <n v="10"/>
    <x v="30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2"/>
    <x v="19"/>
    <n v="14"/>
    <x v="24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6"/>
    <x v="73"/>
    <n v="30"/>
    <x v="42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4"/>
    <x v="69"/>
    <n v="30"/>
    <x v="43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6"/>
    <x v="69"/>
    <n v="36"/>
    <x v="44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3"/>
    <x v="74"/>
    <n v="14"/>
    <x v="23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1"/>
    <x v="40"/>
    <n v="19"/>
    <x v="35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1"/>
    <x v="75"/>
    <n v="16"/>
    <x v="6"/>
  </r>
  <r>
    <s v="Active"/>
    <s v="Chulaka"/>
    <s v="Herath"/>
    <x v="3"/>
    <s v="Mar 02, 2019 11:08 PM"/>
    <s v="Mar 3, 2019 1:12 AM"/>
    <x v="2"/>
    <d v="1985-12-22T00:00:00"/>
    <s v="levels"/>
    <x v="3"/>
    <s v="A19000011170"/>
    <x v="30"/>
    <n v="1"/>
    <x v="46"/>
    <n v="8"/>
    <x v="21"/>
  </r>
  <r>
    <s v="Active"/>
    <s v="Chulaka"/>
    <s v="Herath"/>
    <x v="3"/>
    <s v="Mar 02, 2019 11:08 PM"/>
    <s v="Mar 3, 2019 1:12 AM"/>
    <x v="2"/>
    <d v="1985-12-22T00:00:00"/>
    <s v="levels"/>
    <x v="2"/>
    <s v="A19000012534"/>
    <x v="31"/>
    <n v="1"/>
    <x v="76"/>
    <n v="12"/>
    <x v="10"/>
  </r>
  <r>
    <s v="Active"/>
    <s v="Chulaka"/>
    <s v="Herath"/>
    <x v="3"/>
    <s v="Mar 02, 2019 11:08 PM"/>
    <s v="Mar 3, 2019 1:12 AM"/>
    <x v="2"/>
    <d v="1985-12-22T00:00:00"/>
    <s v="levels"/>
    <x v="2"/>
    <s v="A19000012534"/>
    <x v="31"/>
    <n v="1"/>
    <x v="77"/>
    <n v="12"/>
    <x v="10"/>
  </r>
  <r>
    <s v="Active"/>
    <s v="Chulaka"/>
    <s v="Herath"/>
    <x v="3"/>
    <s v="Mar 02, 2019 11:08 PM"/>
    <s v="Mar 3, 2019 1:12 AM"/>
    <x v="2"/>
    <d v="1985-12-22T00:00:00"/>
    <s v="levels"/>
    <x v="2"/>
    <s v="A19000012534"/>
    <x v="31"/>
    <n v="1"/>
    <x v="78"/>
    <n v="13"/>
    <x v="0"/>
  </r>
  <r>
    <s v="Active"/>
    <s v="Chulaka"/>
    <s v="Herath"/>
    <x v="3"/>
    <s v="Mar 02, 2019 11:08 PM"/>
    <s v="Mar 3, 2019 1:12 AM"/>
    <x v="2"/>
    <d v="1985-12-22T00:00:00"/>
    <s v="levels"/>
    <x v="2"/>
    <s v="A19000012534"/>
    <x v="31"/>
    <n v="1"/>
    <x v="79"/>
    <n v="23"/>
    <x v="34"/>
  </r>
  <r>
    <s v="Active"/>
    <s v="Chulaka"/>
    <s v="Herath"/>
    <x v="3"/>
    <s v="Mar 02, 2019 11:08 PM"/>
    <s v="Mar 3, 2019 1:12 AM"/>
    <x v="2"/>
    <d v="1985-12-22T00:00:00"/>
    <s v="levels"/>
    <x v="3"/>
    <s v="A19000012748"/>
    <x v="32"/>
    <n v="2"/>
    <x v="80"/>
    <n v="11"/>
    <x v="45"/>
  </r>
  <r>
    <s v="Active"/>
    <s v="Chulaka"/>
    <s v="Herath"/>
    <x v="3"/>
    <s v="Mar 02, 2019 11:08 PM"/>
    <s v="Mar 3, 2019 1:12 AM"/>
    <x v="2"/>
    <d v="1985-12-22T00:00:00"/>
    <s v="levels"/>
    <x v="3"/>
    <s v="A19000012748"/>
    <x v="32"/>
    <n v="3"/>
    <x v="80"/>
    <n v="9"/>
    <x v="39"/>
  </r>
  <r>
    <s v="Active"/>
    <s v="Chulaka"/>
    <s v="Herath"/>
    <x v="3"/>
    <s v="Mar 02, 2019 11:08 PM"/>
    <s v="Mar 3, 2019 1:12 AM"/>
    <x v="2"/>
    <d v="1985-12-22T00:00:00"/>
    <s v="levels"/>
    <x v="3"/>
    <s v="A19000012748"/>
    <x v="32"/>
    <n v="3"/>
    <x v="81"/>
    <n v="14"/>
    <x v="23"/>
  </r>
  <r>
    <s v="Active"/>
    <s v="Chulaka"/>
    <s v="Herath"/>
    <x v="3"/>
    <s v="Mar 02, 2019 11:08 PM"/>
    <s v="Mar 3, 2019 1:12 AM"/>
    <x v="2"/>
    <d v="1985-12-22T00:00:00"/>
    <s v="levels"/>
    <x v="3"/>
    <s v="A19000012748"/>
    <x v="32"/>
    <n v="1"/>
    <x v="82"/>
    <n v="12"/>
    <x v="10"/>
  </r>
  <r>
    <s v="Active"/>
    <s v="Chulaka"/>
    <s v="Herath"/>
    <x v="3"/>
    <s v="Mar 02, 2019 11:08 PM"/>
    <s v="Mar 3, 2019 1:12 AM"/>
    <x v="2"/>
    <d v="1985-12-22T00:00:00"/>
    <s v="levels"/>
    <x v="2"/>
    <s v="A19000012917"/>
    <x v="33"/>
    <n v="1"/>
    <x v="50"/>
    <n v="24"/>
    <x v="32"/>
  </r>
  <r>
    <s v="Active"/>
    <s v="Chulaka"/>
    <s v="Herath"/>
    <x v="3"/>
    <s v="Mar 02, 2019 11:08 PM"/>
    <s v="Mar 3, 2019 1:12 AM"/>
    <x v="2"/>
    <d v="1985-12-22T00:00:00"/>
    <s v="levels"/>
    <x v="2"/>
    <s v="A19000012917"/>
    <x v="33"/>
    <n v="1"/>
    <x v="83"/>
    <n v="13"/>
    <x v="0"/>
  </r>
  <r>
    <s v="Active"/>
    <s v="Chulaka"/>
    <s v="Herath"/>
    <x v="3"/>
    <s v="Mar 02, 2019 11:08 PM"/>
    <s v="Mar 3, 2019 1:12 AM"/>
    <x v="2"/>
    <d v="1985-12-22T00:00:00"/>
    <s v="levels"/>
    <x v="2"/>
    <s v="A19000012917"/>
    <x v="33"/>
    <n v="1"/>
    <x v="84"/>
    <n v="20"/>
    <x v="30"/>
  </r>
  <r>
    <s v="Active"/>
    <s v="Chulaka"/>
    <s v="Herath"/>
    <x v="3"/>
    <s v="Mar 02, 2019 11:08 PM"/>
    <s v="Mar 3, 2019 1:12 AM"/>
    <x v="2"/>
    <d v="1985-12-22T00:00:00"/>
    <s v="levels"/>
    <x v="2"/>
    <s v="A19000012917"/>
    <x v="33"/>
    <n v="2"/>
    <x v="46"/>
    <n v="8"/>
    <x v="6"/>
  </r>
  <r>
    <s v="Active"/>
    <s v="Chulaka"/>
    <s v="Herath"/>
    <x v="3"/>
    <s v="Mar 02, 2019 11:08 PM"/>
    <s v="Mar 3, 2019 1:12 AM"/>
    <x v="2"/>
    <d v="1985-12-22T00:00:00"/>
    <s v="levels"/>
    <x v="0"/>
    <s v="A19000014201"/>
    <x v="24"/>
    <n v="2"/>
    <x v="85"/>
    <n v="15"/>
    <x v="18"/>
  </r>
  <r>
    <s v="Active"/>
    <s v="Chulaka"/>
    <s v="Herath"/>
    <x v="3"/>
    <s v="Mar 02, 2019 11:08 PM"/>
    <s v="Mar 3, 2019 1:12 AM"/>
    <x v="2"/>
    <d v="1985-12-22T00:00:00"/>
    <s v="levels"/>
    <x v="3"/>
    <s v="A19000014408"/>
    <x v="34"/>
    <n v="1"/>
    <x v="46"/>
    <n v="8"/>
    <x v="21"/>
  </r>
  <r>
    <s v="Active"/>
    <s v="Chulaka"/>
    <s v="Herath"/>
    <x v="3"/>
    <s v="Mar 02, 2019 11:08 PM"/>
    <s v="Mar 3, 2019 1:12 AM"/>
    <x v="2"/>
    <d v="1985-12-22T00:00:00"/>
    <s v="levels"/>
    <x v="3"/>
    <s v="A19000014408"/>
    <x v="34"/>
    <n v="1"/>
    <x v="86"/>
    <n v="59"/>
    <x v="31"/>
  </r>
  <r>
    <s v="Active"/>
    <s v="Chulaka"/>
    <s v="Herath"/>
    <x v="3"/>
    <s v="Mar 02, 2019 11:08 PM"/>
    <s v="Mar 3, 2019 1:12 AM"/>
    <x v="2"/>
    <d v="1985-12-22T00:00:00"/>
    <s v="levels"/>
    <x v="0"/>
    <s v="A19000014573"/>
    <x v="35"/>
    <n v="1"/>
    <x v="87"/>
    <n v="17"/>
    <x v="17"/>
  </r>
  <r>
    <s v="Active"/>
    <s v="Chulaka"/>
    <s v="Herath"/>
    <x v="3"/>
    <s v="Mar 02, 2019 11:08 PM"/>
    <s v="Mar 3, 2019 1:12 AM"/>
    <x v="2"/>
    <d v="1985-12-22T00:00:00"/>
    <s v="levels"/>
    <x v="0"/>
    <s v="A19000015845"/>
    <x v="36"/>
    <n v="1"/>
    <x v="88"/>
    <n v="13"/>
    <x v="0"/>
  </r>
  <r>
    <s v="Active"/>
    <s v="Chulaka"/>
    <s v="Herath"/>
    <x v="3"/>
    <s v="Mar 02, 2019 11:08 PM"/>
    <s v="Mar 3, 2019 1:12 AM"/>
    <x v="2"/>
    <d v="1985-12-22T00:00:00"/>
    <s v="levels"/>
    <x v="0"/>
    <s v="A19000016086"/>
    <x v="37"/>
    <n v="1"/>
    <x v="89"/>
    <n v="12"/>
    <x v="10"/>
  </r>
  <r>
    <s v="Active"/>
    <s v="Chulaka"/>
    <s v="Herath"/>
    <x v="3"/>
    <s v="Mar 02, 2019 11:08 PM"/>
    <s v="Mar 3, 2019 1:12 AM"/>
    <x v="2"/>
    <d v="1985-12-22T00:00:00"/>
    <s v="levels"/>
    <x v="0"/>
    <s v="A19000016086"/>
    <x v="37"/>
    <n v="1"/>
    <x v="90"/>
    <n v="18"/>
    <x v="1"/>
  </r>
  <r>
    <s v="Active"/>
    <s v="Chulaka"/>
    <s v="Herath"/>
    <x v="3"/>
    <s v="Mar 02, 2019 11:08 PM"/>
    <s v="Mar 3, 2019 1:12 AM"/>
    <x v="2"/>
    <d v="1985-12-22T00:00:00"/>
    <s v="levels"/>
    <x v="2"/>
    <s v="A19000016241"/>
    <x v="29"/>
    <n v="1"/>
    <x v="5"/>
    <n v="12"/>
    <x v="10"/>
  </r>
  <r>
    <s v="Active"/>
    <s v="Chulaka"/>
    <s v="Herath"/>
    <x v="3"/>
    <s v="Mar 02, 2019 11:08 PM"/>
    <s v="Mar 3, 2019 1:12 AM"/>
    <x v="2"/>
    <d v="1985-12-22T00:00:00"/>
    <s v="levels"/>
    <x v="2"/>
    <s v="A19000016241"/>
    <x v="29"/>
    <n v="1"/>
    <x v="79"/>
    <n v="21"/>
    <x v="28"/>
  </r>
  <r>
    <s v="Active"/>
    <s v="Chulaka"/>
    <s v="Herath"/>
    <x v="3"/>
    <s v="Mar 02, 2019 11:08 PM"/>
    <s v="Mar 3, 2019 1:12 AM"/>
    <x v="2"/>
    <d v="1985-12-22T00:00:00"/>
    <s v="levels"/>
    <x v="2"/>
    <s v="A19000016241"/>
    <x v="29"/>
    <n v="1"/>
    <x v="70"/>
    <n v="20"/>
    <x v="30"/>
  </r>
  <r>
    <s v="Active"/>
    <s v="Chulaka"/>
    <s v="Herath"/>
    <x v="3"/>
    <s v="Mar 02, 2019 11:08 PM"/>
    <s v="Mar 3, 2019 1:12 AM"/>
    <x v="2"/>
    <d v="1985-12-22T00:00:00"/>
    <s v="levels"/>
    <x v="2"/>
    <s v="A19000016241"/>
    <x v="29"/>
    <n v="1"/>
    <x v="46"/>
    <n v="8"/>
    <x v="21"/>
  </r>
  <r>
    <s v="Active"/>
    <s v="Chulaka"/>
    <s v="Herath"/>
    <x v="3"/>
    <s v="Mar 02, 2019 11:08 PM"/>
    <s v="Mar 3, 2019 1:12 AM"/>
    <x v="2"/>
    <d v="1985-12-22T00:00:00"/>
    <s v="levels"/>
    <x v="2"/>
    <s v="A19000016241"/>
    <x v="29"/>
    <n v="1"/>
    <x v="91"/>
    <n v="59"/>
    <x v="31"/>
  </r>
  <r>
    <s v="Active"/>
    <s v="Linn tun"/>
    <s v="Nyan"/>
    <x v="4"/>
    <s v="Feb 23, 2019 8:32 PM"/>
    <s v="Mar 22, 2019 9:04 PM"/>
    <x v="1"/>
    <d v="1992-09-15T00:00:00"/>
    <s v="levels"/>
    <x v="3"/>
    <s v="A19000011179"/>
    <x v="38"/>
    <n v="1"/>
    <x v="92"/>
    <n v="14"/>
    <x v="2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40"/>
    <n v="19"/>
    <x v="35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2"/>
    <x v="66"/>
    <n v="10"/>
    <x v="30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50"/>
    <n v="24"/>
    <x v="32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93"/>
    <n v="5"/>
    <x v="13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94"/>
    <n v="68"/>
    <x v="25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95"/>
    <n v="3"/>
    <x v="46"/>
  </r>
  <r>
    <s v="Active"/>
    <s v="Linn tun"/>
    <s v="Nyan"/>
    <x v="4"/>
    <s v="Feb 23, 2019 8:32 PM"/>
    <s v="Mar 22, 2019 9:04 PM"/>
    <x v="1"/>
    <d v="1992-09-15T00:00:00"/>
    <s v="levels"/>
    <x v="3"/>
    <s v="A19000012543"/>
    <x v="39"/>
    <n v="1"/>
    <x v="96"/>
    <n v="2"/>
    <x v="33"/>
  </r>
  <r>
    <s v="Active"/>
    <s v="Linn tun"/>
    <s v="Nyan"/>
    <x v="4"/>
    <s v="Feb 23, 2019 8:32 PM"/>
    <s v="Mar 22, 2019 9:04 PM"/>
    <x v="1"/>
    <d v="1992-09-15T00:00:00"/>
    <s v="levels"/>
    <x v="0"/>
    <s v="A19000012754"/>
    <x v="40"/>
    <n v="1"/>
    <x v="97"/>
    <n v="187"/>
    <x v="47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98"/>
    <n v="12"/>
    <x v="10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81"/>
    <n v="17"/>
    <x v="17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5"/>
    <n v="13"/>
    <x v="0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66"/>
    <n v="10"/>
    <x v="14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99"/>
    <n v="14"/>
    <x v="2"/>
  </r>
  <r>
    <s v="Active"/>
    <s v="Linn tun"/>
    <s v="Nyan"/>
    <x v="4"/>
    <s v="Feb 23, 2019 8:32 PM"/>
    <s v="Mar 22, 2019 9:04 PM"/>
    <x v="1"/>
    <d v="1992-09-15T00:00:00"/>
    <s v="levels"/>
    <x v="3"/>
    <s v="A19000012922"/>
    <x v="41"/>
    <n v="1"/>
    <x v="100"/>
    <n v="10"/>
    <x v="14"/>
  </r>
  <r>
    <s v="Active"/>
    <s v="Linn tun"/>
    <s v="Nyan"/>
    <x v="4"/>
    <s v="Feb 23, 2019 8:32 PM"/>
    <s v="Mar 22, 2019 9:04 PM"/>
    <x v="1"/>
    <d v="1992-09-15T00:00:00"/>
    <s v="levels"/>
    <x v="3"/>
    <s v="A19000014209"/>
    <x v="42"/>
    <n v="1"/>
    <x v="52"/>
    <n v="27"/>
    <x v="39"/>
  </r>
  <r>
    <s v="Active"/>
    <s v="Linn tun"/>
    <s v="Nyan"/>
    <x v="4"/>
    <s v="Feb 23, 2019 8:32 PM"/>
    <s v="Mar 22, 2019 9:04 PM"/>
    <x v="1"/>
    <d v="1992-09-15T00:00:00"/>
    <s v="levels"/>
    <x v="1"/>
    <s v="A19000014416"/>
    <x v="43"/>
    <n v="2"/>
    <x v="50"/>
    <n v="24"/>
    <x v="37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"/>
    <x v="5"/>
    <n v="13"/>
    <x v="0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"/>
    <x v="101"/>
    <n v="8"/>
    <x v="21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"/>
    <x v="41"/>
    <n v="22"/>
    <x v="45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"/>
    <x v="102"/>
    <n v="16"/>
    <x v="6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"/>
    <x v="103"/>
    <n v="5"/>
    <x v="13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2"/>
    <x v="86"/>
    <n v="59"/>
    <x v="48"/>
  </r>
  <r>
    <s v="Active"/>
    <s v="Linn tun"/>
    <s v="Nyan"/>
    <x v="4"/>
    <s v="Feb 23, 2019 8:32 PM"/>
    <s v="Mar 22, 2019 9:04 PM"/>
    <x v="1"/>
    <d v="1992-09-15T00:00:00"/>
    <s v="levels"/>
    <x v="3"/>
    <s v="A19000014583"/>
    <x v="44"/>
    <n v="10"/>
    <x v="29"/>
    <n v="16"/>
    <x v="49"/>
  </r>
  <r>
    <s v="Active"/>
    <s v="Linn tun"/>
    <s v="Nyan"/>
    <x v="4"/>
    <s v="Feb 23, 2019 8:32 PM"/>
    <s v="Mar 22, 2019 9:04 PM"/>
    <x v="1"/>
    <d v="1992-09-15T00:00:00"/>
    <s v="levels"/>
    <x v="2"/>
    <s v="A19000015851"/>
    <x v="45"/>
    <n v="1"/>
    <x v="53"/>
    <n v="13"/>
    <x v="0"/>
  </r>
  <r>
    <s v="Active"/>
    <s v="Linn tun"/>
    <s v="Nyan"/>
    <x v="4"/>
    <s v="Feb 23, 2019 8:32 PM"/>
    <s v="Mar 22, 2019 9:04 PM"/>
    <x v="1"/>
    <d v="1992-09-15T00:00:00"/>
    <s v="levels"/>
    <x v="2"/>
    <s v="A19000015851"/>
    <x v="45"/>
    <n v="3"/>
    <x v="104"/>
    <n v="16"/>
    <x v="37"/>
  </r>
  <r>
    <s v="Active"/>
    <s v="Linn tun"/>
    <s v="Nyan"/>
    <x v="4"/>
    <s v="Feb 23, 2019 8:32 PM"/>
    <s v="Mar 22, 2019 9:04 PM"/>
    <x v="1"/>
    <d v="1992-09-15T00:00:00"/>
    <s v="levels"/>
    <x v="0"/>
    <s v="A19000016090"/>
    <x v="46"/>
    <n v="1"/>
    <x v="105"/>
    <n v="5"/>
    <x v="13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1"/>
    <x v="5"/>
    <n v="12"/>
    <x v="10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1"/>
    <x v="16"/>
    <n v="7"/>
    <x v="9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1"/>
    <x v="106"/>
    <n v="7"/>
    <x v="9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1"/>
    <x v="84"/>
    <n v="20"/>
    <x v="30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1"/>
    <x v="26"/>
    <n v="16"/>
    <x v="6"/>
  </r>
  <r>
    <s v="Active"/>
    <s v="Linn tun"/>
    <s v="Nyan"/>
    <x v="4"/>
    <s v="Feb 23, 2019 8:32 PM"/>
    <s v="Mar 22, 2019 9:04 PM"/>
    <x v="1"/>
    <d v="1992-09-15T00:00:00"/>
    <s v="levels"/>
    <x v="3"/>
    <s v="A19000016250"/>
    <x v="47"/>
    <n v="2"/>
    <x v="107"/>
    <n v="11"/>
    <x v="45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5"/>
    <n v="13"/>
    <x v="0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08"/>
    <n v="18"/>
    <x v="1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09"/>
    <n v="19"/>
    <x v="35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2"/>
    <x v="110"/>
    <n v="7"/>
    <x v="2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9"/>
    <n v="11"/>
    <x v="7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11"/>
    <n v="10.5"/>
    <x v="50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12"/>
    <n v="7"/>
    <x v="9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5"/>
    <n v="23"/>
    <x v="34"/>
  </r>
  <r>
    <s v="Active"/>
    <s v="Law"/>
    <s v="Cindy"/>
    <x v="5"/>
    <s v="Feb 22, 2019 9:45 PM"/>
    <s v="Mar 8, 2019 10:03 PM"/>
    <x v="2"/>
    <d v="1974-07-16T00:00:00"/>
    <s v="levels"/>
    <x v="2"/>
    <s v="A19000011180"/>
    <x v="38"/>
    <n v="1"/>
    <x v="16"/>
    <n v="7"/>
    <x v="9"/>
  </r>
  <r>
    <s v="Active"/>
    <s v="Law"/>
    <s v="Cindy"/>
    <x v="5"/>
    <s v="Feb 22, 2019 9:45 PM"/>
    <s v="Mar 8, 2019 10:03 PM"/>
    <x v="2"/>
    <d v="1974-07-16T00:00:00"/>
    <s v="levels"/>
    <x v="3"/>
    <s v="A19000012549"/>
    <x v="48"/>
    <n v="1"/>
    <x v="113"/>
    <n v="9"/>
    <x v="3"/>
  </r>
  <r>
    <s v="Active"/>
    <s v="Law"/>
    <s v="Cindy"/>
    <x v="5"/>
    <s v="Feb 22, 2019 9:45 PM"/>
    <s v="Mar 8, 2019 10:03 PM"/>
    <x v="2"/>
    <d v="1974-07-16T00:00:00"/>
    <s v="levels"/>
    <x v="3"/>
    <s v="A19000012549"/>
    <x v="48"/>
    <n v="1"/>
    <x v="3"/>
    <n v="9"/>
    <x v="3"/>
  </r>
  <r>
    <s v="Active"/>
    <s v="Law"/>
    <s v="Cindy"/>
    <x v="5"/>
    <s v="Feb 22, 2019 9:45 PM"/>
    <s v="Mar 8, 2019 10:03 PM"/>
    <x v="2"/>
    <d v="1974-07-16T00:00:00"/>
    <s v="levels"/>
    <x v="3"/>
    <s v="A19000012549"/>
    <x v="48"/>
    <n v="1"/>
    <x v="114"/>
    <n v="17"/>
    <x v="17"/>
  </r>
  <r>
    <s v="Active"/>
    <s v="Law"/>
    <s v="Cindy"/>
    <x v="5"/>
    <s v="Feb 22, 2019 9:45 PM"/>
    <s v="Mar 8, 2019 10:03 PM"/>
    <x v="2"/>
    <d v="1974-07-16T00:00:00"/>
    <s v="levels"/>
    <x v="3"/>
    <s v="A19000012549"/>
    <x v="48"/>
    <n v="1"/>
    <x v="115"/>
    <n v="13"/>
    <x v="0"/>
  </r>
  <r>
    <s v="Active"/>
    <s v="Law"/>
    <s v="Cindy"/>
    <x v="5"/>
    <s v="Feb 22, 2019 9:45 PM"/>
    <s v="Mar 8, 2019 10:03 PM"/>
    <x v="2"/>
    <d v="1974-07-16T00:00:00"/>
    <s v="levels"/>
    <x v="0"/>
    <s v="A19000012755"/>
    <x v="40"/>
    <n v="1"/>
    <x v="116"/>
    <n v="13"/>
    <x v="0"/>
  </r>
  <r>
    <s v="Active"/>
    <s v="Law"/>
    <s v="Cindy"/>
    <x v="5"/>
    <s v="Feb 22, 2019 9:45 PM"/>
    <s v="Mar 8, 2019 10:03 PM"/>
    <x v="2"/>
    <d v="1974-07-16T00:00:00"/>
    <s v="levels"/>
    <x v="0"/>
    <s v="A19000012755"/>
    <x v="40"/>
    <n v="1"/>
    <x v="117"/>
    <n v="14"/>
    <x v="2"/>
  </r>
  <r>
    <s v="Active"/>
    <s v="Law"/>
    <s v="Cindy"/>
    <x v="5"/>
    <s v="Feb 22, 2019 9:45 PM"/>
    <s v="Mar 8, 2019 10:03 PM"/>
    <x v="2"/>
    <d v="1974-07-16T00:00:00"/>
    <s v="levels"/>
    <x v="3"/>
    <s v="A19000012924"/>
    <x v="49"/>
    <n v="1"/>
    <x v="98"/>
    <n v="12"/>
    <x v="10"/>
  </r>
  <r>
    <s v="Active"/>
    <s v="Law"/>
    <s v="Cindy"/>
    <x v="5"/>
    <s v="Feb 22, 2019 9:45 PM"/>
    <s v="Mar 8, 2019 10:03 PM"/>
    <x v="2"/>
    <d v="1974-07-16T00:00:00"/>
    <s v="levels"/>
    <x v="3"/>
    <s v="A19000012924"/>
    <x v="49"/>
    <n v="1"/>
    <x v="53"/>
    <n v="14"/>
    <x v="2"/>
  </r>
  <r>
    <s v="Active"/>
    <s v="Law"/>
    <s v="Cindy"/>
    <x v="5"/>
    <s v="Feb 22, 2019 9:45 PM"/>
    <s v="Mar 8, 2019 10:03 PM"/>
    <x v="2"/>
    <d v="1974-07-16T00:00:00"/>
    <s v="levels"/>
    <x v="3"/>
    <s v="A19000012924"/>
    <x v="49"/>
    <n v="1"/>
    <x v="5"/>
    <n v="13"/>
    <x v="0"/>
  </r>
  <r>
    <s v="Active"/>
    <s v="Law"/>
    <s v="Cindy"/>
    <x v="5"/>
    <s v="Feb 22, 2019 9:45 PM"/>
    <s v="Mar 8, 2019 10:03 PM"/>
    <x v="2"/>
    <d v="1974-07-16T00:00:00"/>
    <s v="levels"/>
    <x v="3"/>
    <s v="A19000012924"/>
    <x v="49"/>
    <n v="1"/>
    <x v="14"/>
    <n v="6"/>
    <x v="40"/>
  </r>
  <r>
    <s v="Active"/>
    <s v="Law"/>
    <s v="Cindy"/>
    <x v="5"/>
    <s v="Feb 22, 2019 9:45 PM"/>
    <s v="Mar 8, 2019 10:03 PM"/>
    <x v="2"/>
    <d v="1974-07-16T00:00:00"/>
    <s v="levels"/>
    <x v="2"/>
    <s v="A19000014206"/>
    <x v="42"/>
    <n v="1"/>
    <x v="118"/>
    <n v="13"/>
    <x v="0"/>
  </r>
  <r>
    <s v="Active"/>
    <s v="Law"/>
    <s v="Cindy"/>
    <x v="5"/>
    <s v="Feb 22, 2019 9:45 PM"/>
    <s v="Mar 8, 2019 10:03 PM"/>
    <x v="2"/>
    <d v="1974-07-16T00:00:00"/>
    <s v="levels"/>
    <x v="3"/>
    <s v="A19000014418"/>
    <x v="50"/>
    <n v="1"/>
    <x v="119"/>
    <n v="16"/>
    <x v="6"/>
  </r>
  <r>
    <s v="Active"/>
    <s v="Law"/>
    <s v="Cindy"/>
    <x v="5"/>
    <s v="Feb 22, 2019 9:45 PM"/>
    <s v="Mar 8, 2019 10:03 PM"/>
    <x v="2"/>
    <d v="1974-07-16T00:00:00"/>
    <s v="levels"/>
    <x v="3"/>
    <s v="A19000014584"/>
    <x v="51"/>
    <n v="1"/>
    <x v="5"/>
    <n v="13"/>
    <x v="0"/>
  </r>
  <r>
    <s v="Active"/>
    <s v="Law"/>
    <s v="Cindy"/>
    <x v="5"/>
    <s v="Feb 22, 2019 9:45 PM"/>
    <s v="Mar 8, 2019 10:03 PM"/>
    <x v="2"/>
    <d v="1974-07-16T00:00:00"/>
    <s v="levels"/>
    <x v="3"/>
    <s v="A19000014584"/>
    <x v="51"/>
    <n v="1"/>
    <x v="120"/>
    <n v="13"/>
    <x v="0"/>
  </r>
  <r>
    <s v="Active"/>
    <s v="Law"/>
    <s v="Cindy"/>
    <x v="5"/>
    <s v="Feb 22, 2019 9:45 PM"/>
    <s v="Mar 8, 2019 10:03 PM"/>
    <x v="2"/>
    <d v="1974-07-16T00:00:00"/>
    <s v="levels"/>
    <x v="3"/>
    <s v="A19000014584"/>
    <x v="51"/>
    <n v="1"/>
    <x v="19"/>
    <n v="14"/>
    <x v="2"/>
  </r>
  <r>
    <s v="Active"/>
    <s v="Law"/>
    <s v="Cindy"/>
    <x v="5"/>
    <s v="Feb 22, 2019 9:45 PM"/>
    <s v="Mar 8, 2019 10:03 PM"/>
    <x v="2"/>
    <d v="1974-07-16T00:00:00"/>
    <s v="levels"/>
    <x v="3"/>
    <s v="A19000014584"/>
    <x v="51"/>
    <n v="1"/>
    <x v="46"/>
    <n v="8"/>
    <x v="21"/>
  </r>
  <r>
    <s v="Active"/>
    <s v="Law"/>
    <s v="Cindy"/>
    <x v="5"/>
    <s v="Feb 22, 2019 9:45 PM"/>
    <s v="Mar 8, 2019 10:03 PM"/>
    <x v="2"/>
    <d v="1974-07-16T00:00:00"/>
    <s v="levels"/>
    <x v="3"/>
    <s v="A19000015852"/>
    <x v="52"/>
    <n v="1"/>
    <x v="121"/>
    <n v="16"/>
    <x v="6"/>
  </r>
  <r>
    <s v="Active"/>
    <s v="Law"/>
    <s v="Cindy"/>
    <x v="5"/>
    <s v="Feb 22, 2019 9:45 PM"/>
    <s v="Mar 8, 2019 10:03 PM"/>
    <x v="2"/>
    <d v="1974-07-16T00:00:00"/>
    <s v="levels"/>
    <x v="3"/>
    <s v="A19000015852"/>
    <x v="52"/>
    <n v="1"/>
    <x v="75"/>
    <n v="13"/>
    <x v="0"/>
  </r>
  <r>
    <s v="Active"/>
    <s v="Law"/>
    <s v="Cindy"/>
    <x v="5"/>
    <s v="Feb 22, 2019 9:45 PM"/>
    <s v="Mar 8, 2019 10:03 PM"/>
    <x v="2"/>
    <d v="1974-07-16T00:00:00"/>
    <s v="levels"/>
    <x v="3"/>
    <s v="A19000015852"/>
    <x v="52"/>
    <n v="1"/>
    <x v="122"/>
    <n v="59"/>
    <x v="31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5"/>
    <n v="12"/>
    <x v="10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79"/>
    <n v="21"/>
    <x v="28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46"/>
    <n v="8"/>
    <x v="21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10"/>
    <n v="15"/>
    <x v="5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123"/>
    <n v="16"/>
    <x v="6"/>
  </r>
  <r>
    <s v="Active"/>
    <s v="Law"/>
    <s v="Cindy"/>
    <x v="5"/>
    <s v="Feb 22, 2019 9:45 PM"/>
    <s v="Mar 8, 2019 10:03 PM"/>
    <x v="2"/>
    <d v="1974-07-16T00:00:00"/>
    <s v="levels"/>
    <x v="0"/>
    <s v="A19000016091"/>
    <x v="53"/>
    <n v="1"/>
    <x v="124"/>
    <n v="15"/>
    <x v="5"/>
  </r>
  <r>
    <s v="Active"/>
    <s v="Law"/>
    <s v="Cindy"/>
    <x v="5"/>
    <s v="Feb 22, 2019 9:45 PM"/>
    <s v="Mar 8, 2019 10:03 PM"/>
    <x v="2"/>
    <d v="1974-07-16T00:00:00"/>
    <s v="levels"/>
    <x v="4"/>
    <s v="A19000016253"/>
    <x v="54"/>
    <n v="2"/>
    <x v="107"/>
    <n v="11"/>
    <x v="45"/>
  </r>
  <r>
    <s v="Active"/>
    <s v="Ivan"/>
    <s v="Lim"/>
    <x v="6"/>
    <s v="Feb 20, 2019 5:36 PM"/>
    <s v="Feb 23, 2019 9:40 PM"/>
    <x v="2"/>
    <d v="1987-04-25T00:00:00"/>
    <s v="levels"/>
    <x v="2"/>
    <s v="A19000011184"/>
    <x v="55"/>
    <n v="1"/>
    <x v="125"/>
    <n v="10"/>
    <x v="14"/>
  </r>
  <r>
    <s v="Active"/>
    <s v="Ivan"/>
    <s v="Lim"/>
    <x v="6"/>
    <s v="Feb 20, 2019 5:36 PM"/>
    <s v="Feb 23, 2019 9:40 PM"/>
    <x v="2"/>
    <d v="1987-04-25T00:00:00"/>
    <s v="levels"/>
    <x v="2"/>
    <s v="A19000011184"/>
    <x v="55"/>
    <n v="1"/>
    <x v="5"/>
    <n v="13"/>
    <x v="0"/>
  </r>
  <r>
    <s v="Active"/>
    <s v="Ivan"/>
    <s v="Lim"/>
    <x v="6"/>
    <s v="Feb 20, 2019 5:36 PM"/>
    <s v="Feb 23, 2019 9:40 PM"/>
    <x v="2"/>
    <d v="1987-04-25T00:00:00"/>
    <s v="levels"/>
    <x v="2"/>
    <s v="A19000011184"/>
    <x v="55"/>
    <n v="1"/>
    <x v="126"/>
    <n v="10"/>
    <x v="14"/>
  </r>
  <r>
    <s v="Active"/>
    <s v="Ivan"/>
    <s v="Lim"/>
    <x v="6"/>
    <s v="Feb 20, 2019 5:36 PM"/>
    <s v="Feb 23, 2019 9:40 PM"/>
    <x v="2"/>
    <d v="1987-04-25T00:00:00"/>
    <s v="levels"/>
    <x v="2"/>
    <s v="A19000011184"/>
    <x v="55"/>
    <n v="1"/>
    <x v="127"/>
    <n v="7"/>
    <x v="9"/>
  </r>
  <r>
    <s v="Active"/>
    <s v="Ivan"/>
    <s v="Lim"/>
    <x v="6"/>
    <s v="Feb 20, 2019 5:36 PM"/>
    <s v="Feb 23, 2019 9:40 PM"/>
    <x v="2"/>
    <d v="1987-04-25T00:00:00"/>
    <s v="levels"/>
    <x v="2"/>
    <s v="A19000011184"/>
    <x v="55"/>
    <n v="1"/>
    <x v="113"/>
    <n v="9"/>
    <x v="3"/>
  </r>
  <r>
    <s v="Active"/>
    <s v="Ivan"/>
    <s v="Lim"/>
    <x v="6"/>
    <s v="Feb 20, 2019 5:36 PM"/>
    <s v="Feb 23, 2019 9:40 PM"/>
    <x v="2"/>
    <d v="1987-04-25T00:00:00"/>
    <s v="levels"/>
    <x v="0"/>
    <s v="A19000012548"/>
    <x v="56"/>
    <n v="6"/>
    <x v="128"/>
    <n v="9"/>
    <x v="51"/>
  </r>
  <r>
    <s v="Active"/>
    <s v="Ivan"/>
    <s v="Lim"/>
    <x v="6"/>
    <s v="Feb 20, 2019 5:36 PM"/>
    <s v="Feb 23, 2019 9:40 PM"/>
    <x v="2"/>
    <d v="1987-04-25T00:00:00"/>
    <s v="levels"/>
    <x v="0"/>
    <s v="A19000012548"/>
    <x v="56"/>
    <n v="3"/>
    <x v="112"/>
    <n v="7"/>
    <x v="28"/>
  </r>
  <r>
    <s v="Active"/>
    <s v="Ivan"/>
    <s v="Lim"/>
    <x v="6"/>
    <s v="Feb 20, 2019 5:36 PM"/>
    <s v="Feb 23, 2019 9:40 PM"/>
    <x v="2"/>
    <d v="1987-04-25T00:00:00"/>
    <s v="levels"/>
    <x v="0"/>
    <s v="A19000012758"/>
    <x v="57"/>
    <n v="1"/>
    <x v="82"/>
    <n v="14"/>
    <x v="2"/>
  </r>
  <r>
    <s v="Active"/>
    <s v="Ivan"/>
    <s v="Lim"/>
    <x v="6"/>
    <s v="Feb 20, 2019 5:36 PM"/>
    <s v="Feb 23, 2019 9:40 PM"/>
    <x v="2"/>
    <d v="1987-04-25T00:00:00"/>
    <s v="levels"/>
    <x v="0"/>
    <s v="A19000012925"/>
    <x v="58"/>
    <n v="1"/>
    <x v="0"/>
    <n v="16"/>
    <x v="6"/>
  </r>
  <r>
    <s v="Active"/>
    <s v="Ivan"/>
    <s v="Lim"/>
    <x v="6"/>
    <s v="Feb 20, 2019 5:36 PM"/>
    <s v="Feb 23, 2019 9:40 PM"/>
    <x v="2"/>
    <d v="1987-04-25T00:00:00"/>
    <s v="levels"/>
    <x v="0"/>
    <s v="A19000012925"/>
    <x v="58"/>
    <n v="1"/>
    <x v="47"/>
    <n v="13"/>
    <x v="0"/>
  </r>
  <r>
    <s v="Active"/>
    <s v="Ivan"/>
    <s v="Lim"/>
    <x v="6"/>
    <s v="Feb 20, 2019 5:36 PM"/>
    <s v="Feb 23, 2019 9:40 PM"/>
    <x v="2"/>
    <d v="1987-04-25T00:00:00"/>
    <s v="levels"/>
    <x v="0"/>
    <s v="A19000014207"/>
    <x v="59"/>
    <n v="1"/>
    <x v="129"/>
    <n v="14"/>
    <x v="2"/>
  </r>
  <r>
    <s v="Active"/>
    <s v="Ivan"/>
    <s v="Lim"/>
    <x v="6"/>
    <s v="Feb 20, 2019 5:36 PM"/>
    <s v="Feb 23, 2019 9:40 PM"/>
    <x v="2"/>
    <d v="1987-04-25T00:00:00"/>
    <s v="levels"/>
    <x v="0"/>
    <s v="A19000014207"/>
    <x v="59"/>
    <n v="1"/>
    <x v="130"/>
    <n v="5"/>
    <x v="13"/>
  </r>
  <r>
    <s v="Active"/>
    <s v="Ivan"/>
    <s v="Lim"/>
    <x v="6"/>
    <s v="Feb 20, 2019 5:36 PM"/>
    <s v="Feb 23, 2019 9:40 PM"/>
    <x v="2"/>
    <d v="1987-04-25T00:00:00"/>
    <s v="levels"/>
    <x v="3"/>
    <s v="A19000014424"/>
    <x v="60"/>
    <n v="1"/>
    <x v="131"/>
    <n v="16"/>
    <x v="6"/>
  </r>
  <r>
    <s v="Active"/>
    <s v="Ivan"/>
    <s v="Lim"/>
    <x v="6"/>
    <s v="Feb 20, 2019 5:36 PM"/>
    <s v="Feb 23, 2019 9:40 PM"/>
    <x v="2"/>
    <d v="1987-04-25T00:00:00"/>
    <s v="levels"/>
    <x v="3"/>
    <s v="A19000014424"/>
    <x v="60"/>
    <n v="1"/>
    <x v="6"/>
    <n v="14"/>
    <x v="2"/>
  </r>
  <r>
    <s v="Active"/>
    <s v="Ivan"/>
    <s v="Lim"/>
    <x v="6"/>
    <s v="Feb 20, 2019 5:36 PM"/>
    <s v="Feb 23, 2019 9:40 PM"/>
    <x v="2"/>
    <d v="1987-04-25T00:00:00"/>
    <s v="levels"/>
    <x v="3"/>
    <s v="A19000014424"/>
    <x v="60"/>
    <n v="3"/>
    <x v="132"/>
    <n v="17"/>
    <x v="52"/>
  </r>
  <r>
    <s v="Active"/>
    <s v="Ivan"/>
    <s v="Lim"/>
    <x v="6"/>
    <s v="Feb 20, 2019 5:36 PM"/>
    <s v="Feb 23, 2019 9:40 PM"/>
    <x v="2"/>
    <d v="1987-04-25T00:00:00"/>
    <s v="levels"/>
    <x v="3"/>
    <s v="A19000014424"/>
    <x v="60"/>
    <n v="4"/>
    <x v="133"/>
    <n v="16"/>
    <x v="53"/>
  </r>
  <r>
    <s v="Active"/>
    <s v="Ivan"/>
    <s v="Lim"/>
    <x v="6"/>
    <s v="Feb 20, 2019 5:36 PM"/>
    <s v="Feb 23, 2019 9:40 PM"/>
    <x v="2"/>
    <d v="1987-04-25T00:00:00"/>
    <s v="levels"/>
    <x v="3"/>
    <s v="A19000014587"/>
    <x v="61"/>
    <n v="2"/>
    <x v="0"/>
    <n v="16"/>
    <x v="15"/>
  </r>
  <r>
    <s v="Active"/>
    <s v="Ivan"/>
    <s v="Lim"/>
    <x v="6"/>
    <s v="Feb 20, 2019 5:36 PM"/>
    <s v="Feb 23, 2019 9:40 PM"/>
    <x v="2"/>
    <d v="1987-04-25T00:00:00"/>
    <s v="levels"/>
    <x v="3"/>
    <s v="A19000014587"/>
    <x v="61"/>
    <n v="2"/>
    <x v="19"/>
    <n v="14"/>
    <x v="24"/>
  </r>
  <r>
    <s v="Active"/>
    <s v="Ivan"/>
    <s v="Lim"/>
    <x v="6"/>
    <s v="Feb 20, 2019 5:36 PM"/>
    <s v="Feb 23, 2019 9:40 PM"/>
    <x v="2"/>
    <d v="1987-04-25T00:00:00"/>
    <s v="levels"/>
    <x v="3"/>
    <s v="A19000015854"/>
    <x v="62"/>
    <n v="1"/>
    <x v="51"/>
    <n v="180"/>
    <x v="42"/>
  </r>
  <r>
    <s v="Active"/>
    <s v="Ivan"/>
    <s v="Lim"/>
    <x v="6"/>
    <s v="Feb 20, 2019 5:36 PM"/>
    <s v="Feb 23, 2019 9:40 PM"/>
    <x v="2"/>
    <d v="1987-04-25T00:00:00"/>
    <s v="levels"/>
    <x v="3"/>
    <s v="A19000016095"/>
    <x v="63"/>
    <n v="1"/>
    <x v="55"/>
    <n v="20"/>
    <x v="30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1"/>
    <x v="75"/>
    <n v="13"/>
    <x v="0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1"/>
    <x v="134"/>
    <n v="20"/>
    <x v="30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2"/>
    <x v="30"/>
    <n v="9"/>
    <x v="1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2"/>
    <x v="30"/>
    <n v="13"/>
    <x v="11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2"/>
    <x v="135"/>
    <n v="15"/>
    <x v="18"/>
  </r>
  <r>
    <s v="Active"/>
    <s v="Ivan"/>
    <s v="Lim"/>
    <x v="6"/>
    <s v="Feb 20, 2019 5:36 PM"/>
    <s v="Feb 23, 2019 9:40 PM"/>
    <x v="2"/>
    <d v="1987-04-25T00:00:00"/>
    <s v="levels"/>
    <x v="2"/>
    <s v="A19000016254"/>
    <x v="64"/>
    <n v="2"/>
    <x v="136"/>
    <n v="9"/>
    <x v="1"/>
  </r>
  <r>
    <s v="Active"/>
    <s v="min yi"/>
    <s v="quek"/>
    <x v="7"/>
    <s v="Feb 17, 2019 7:01 PM"/>
    <m/>
    <x v="2"/>
    <d v="1991-06-18T00:00:00"/>
    <s v="levels"/>
    <x v="2"/>
    <s v="A19000011185"/>
    <x v="65"/>
    <n v="1"/>
    <x v="5"/>
    <n v="13"/>
    <x v="0"/>
  </r>
  <r>
    <s v="Active"/>
    <s v="min yi"/>
    <s v="quek"/>
    <x v="7"/>
    <s v="Feb 17, 2019 7:01 PM"/>
    <m/>
    <x v="2"/>
    <d v="1991-06-18T00:00:00"/>
    <s v="levels"/>
    <x v="2"/>
    <s v="A19000011185"/>
    <x v="65"/>
    <n v="1"/>
    <x v="66"/>
    <n v="10"/>
    <x v="14"/>
  </r>
  <r>
    <s v="Active"/>
    <s v="min yi"/>
    <s v="quek"/>
    <x v="7"/>
    <s v="Feb 17, 2019 7:01 PM"/>
    <m/>
    <x v="2"/>
    <d v="1991-06-18T00:00:00"/>
    <s v="levels"/>
    <x v="2"/>
    <s v="A19000011185"/>
    <x v="65"/>
    <n v="1"/>
    <x v="50"/>
    <n v="24"/>
    <x v="32"/>
  </r>
  <r>
    <s v="Active"/>
    <s v="min yi"/>
    <s v="quek"/>
    <x v="7"/>
    <s v="Feb 17, 2019 7:01 PM"/>
    <m/>
    <x v="2"/>
    <d v="1991-06-18T00:00:00"/>
    <s v="levels"/>
    <x v="2"/>
    <s v="A19000011185"/>
    <x v="65"/>
    <n v="1"/>
    <x v="137"/>
    <n v="14"/>
    <x v="2"/>
  </r>
  <r>
    <s v="Active"/>
    <s v="min yi"/>
    <s v="quek"/>
    <x v="7"/>
    <s v="Feb 17, 2019 7:01 PM"/>
    <m/>
    <x v="2"/>
    <d v="1991-06-18T00:00:00"/>
    <s v="levels"/>
    <x v="2"/>
    <s v="A19000011185"/>
    <x v="65"/>
    <n v="1"/>
    <x v="138"/>
    <n v="16"/>
    <x v="6"/>
  </r>
  <r>
    <s v="Active"/>
    <s v="min yi"/>
    <s v="quek"/>
    <x v="7"/>
    <s v="Feb 17, 2019 7:01 PM"/>
    <m/>
    <x v="2"/>
    <d v="1991-06-18T00:00:00"/>
    <s v="levels"/>
    <x v="2"/>
    <s v="A19000012551"/>
    <x v="56"/>
    <n v="1"/>
    <x v="50"/>
    <n v="24"/>
    <x v="32"/>
  </r>
  <r>
    <s v="Active"/>
    <s v="min yi"/>
    <s v="quek"/>
    <x v="7"/>
    <s v="Feb 17, 2019 7:01 PM"/>
    <m/>
    <x v="2"/>
    <d v="1991-06-18T00:00:00"/>
    <s v="levels"/>
    <x v="2"/>
    <s v="A19000012551"/>
    <x v="56"/>
    <n v="1"/>
    <x v="139"/>
    <n v="10"/>
    <x v="14"/>
  </r>
  <r>
    <s v="Active"/>
    <s v="min yi"/>
    <s v="quek"/>
    <x v="7"/>
    <s v="Feb 17, 2019 7:01 PM"/>
    <m/>
    <x v="2"/>
    <d v="1991-06-18T00:00:00"/>
    <s v="levels"/>
    <x v="1"/>
    <s v="A19000012759"/>
    <x v="66"/>
    <n v="1"/>
    <x v="140"/>
    <n v="14"/>
    <x v="2"/>
  </r>
  <r>
    <s v="Active"/>
    <s v="min yi"/>
    <s v="quek"/>
    <x v="7"/>
    <s v="Feb 17, 2019 7:01 PM"/>
    <m/>
    <x v="2"/>
    <d v="1991-06-18T00:00:00"/>
    <s v="levels"/>
    <x v="1"/>
    <s v="A19000012759"/>
    <x v="66"/>
    <n v="1"/>
    <x v="141"/>
    <n v="15"/>
    <x v="5"/>
  </r>
  <r>
    <s v="Active"/>
    <s v="min yi"/>
    <s v="quek"/>
    <x v="7"/>
    <s v="Feb 17, 2019 7:01 PM"/>
    <m/>
    <x v="2"/>
    <d v="1991-06-18T00:00:00"/>
    <s v="levels"/>
    <x v="3"/>
    <s v="A19000012926"/>
    <x v="67"/>
    <n v="5"/>
    <x v="0"/>
    <n v="16"/>
    <x v="54"/>
  </r>
  <r>
    <s v="Active"/>
    <s v="min yi"/>
    <s v="quek"/>
    <x v="7"/>
    <s v="Feb 17, 2019 7:01 PM"/>
    <m/>
    <x v="2"/>
    <d v="1991-06-18T00:00:00"/>
    <s v="levels"/>
    <x v="3"/>
    <s v="A19000012926"/>
    <x v="67"/>
    <n v="1"/>
    <x v="131"/>
    <n v="16"/>
    <x v="6"/>
  </r>
  <r>
    <s v="Active"/>
    <s v="min yi"/>
    <s v="quek"/>
    <x v="7"/>
    <s v="Feb 17, 2019 7:01 PM"/>
    <m/>
    <x v="2"/>
    <d v="1991-06-18T00:00:00"/>
    <s v="levels"/>
    <x v="3"/>
    <s v="A19000012926"/>
    <x v="67"/>
    <n v="1"/>
    <x v="100"/>
    <n v="10"/>
    <x v="14"/>
  </r>
  <r>
    <s v="Active"/>
    <s v="min yi"/>
    <s v="quek"/>
    <x v="7"/>
    <s v="Feb 17, 2019 7:01 PM"/>
    <m/>
    <x v="2"/>
    <d v="1991-06-18T00:00:00"/>
    <s v="levels"/>
    <x v="3"/>
    <s v="A19000014213"/>
    <x v="68"/>
    <n v="1"/>
    <x v="53"/>
    <n v="14"/>
    <x v="2"/>
  </r>
  <r>
    <s v="Active"/>
    <s v="min yi"/>
    <s v="quek"/>
    <x v="7"/>
    <s v="Feb 17, 2019 7:01 PM"/>
    <m/>
    <x v="2"/>
    <d v="1991-06-18T00:00:00"/>
    <s v="levels"/>
    <x v="3"/>
    <s v="A19000014213"/>
    <x v="68"/>
    <n v="1"/>
    <x v="0"/>
    <n v="16"/>
    <x v="6"/>
  </r>
  <r>
    <s v="Active"/>
    <s v="min yi"/>
    <s v="quek"/>
    <x v="7"/>
    <s v="Feb 17, 2019 7:01 PM"/>
    <m/>
    <x v="2"/>
    <d v="1991-06-18T00:00:00"/>
    <s v="levels"/>
    <x v="3"/>
    <s v="A19000014213"/>
    <x v="68"/>
    <n v="1"/>
    <x v="14"/>
    <n v="6"/>
    <x v="40"/>
  </r>
  <r>
    <s v="Active"/>
    <s v="min yi"/>
    <s v="quek"/>
    <x v="7"/>
    <s v="Feb 17, 2019 7:01 PM"/>
    <m/>
    <x v="2"/>
    <d v="1991-06-18T00:00:00"/>
    <s v="levels"/>
    <x v="3"/>
    <s v="A19000014213"/>
    <x v="68"/>
    <n v="1"/>
    <x v="64"/>
    <n v="15"/>
    <x v="5"/>
  </r>
  <r>
    <s v="Active"/>
    <s v="min yi"/>
    <s v="quek"/>
    <x v="7"/>
    <s v="Feb 17, 2019 7:01 PM"/>
    <m/>
    <x v="2"/>
    <d v="1991-06-18T00:00:00"/>
    <s v="levels"/>
    <x v="3"/>
    <s v="A19000014417"/>
    <x v="60"/>
    <n v="1"/>
    <x v="70"/>
    <n v="21"/>
    <x v="28"/>
  </r>
  <r>
    <s v="Active"/>
    <s v="min yi"/>
    <s v="quek"/>
    <x v="7"/>
    <s v="Feb 17, 2019 7:01 PM"/>
    <m/>
    <x v="2"/>
    <d v="1991-06-18T00:00:00"/>
    <s v="levels"/>
    <x v="3"/>
    <s v="A19000014417"/>
    <x v="60"/>
    <n v="1"/>
    <x v="18"/>
    <n v="14"/>
    <x v="2"/>
  </r>
  <r>
    <s v="Active"/>
    <s v="min yi"/>
    <s v="quek"/>
    <x v="7"/>
    <s v="Feb 17, 2019 7:01 PM"/>
    <m/>
    <x v="2"/>
    <d v="1991-06-18T00:00:00"/>
    <s v="levels"/>
    <x v="3"/>
    <s v="A19000014417"/>
    <x v="60"/>
    <n v="2"/>
    <x v="92"/>
    <n v="17"/>
    <x v="55"/>
  </r>
  <r>
    <s v="Active"/>
    <s v="min yi"/>
    <s v="quek"/>
    <x v="7"/>
    <s v="Feb 17, 2019 7:01 PM"/>
    <m/>
    <x v="2"/>
    <d v="1991-06-18T00:00:00"/>
    <s v="levels"/>
    <x v="3"/>
    <s v="A19000014417"/>
    <x v="60"/>
    <n v="3"/>
    <x v="142"/>
    <n v="14"/>
    <x v="23"/>
  </r>
  <r>
    <s v="Active"/>
    <s v="min yi"/>
    <s v="quek"/>
    <x v="7"/>
    <s v="Feb 17, 2019 7:01 PM"/>
    <m/>
    <x v="2"/>
    <d v="1991-06-18T00:00:00"/>
    <s v="levels"/>
    <x v="3"/>
    <s v="A19000014417"/>
    <x v="60"/>
    <n v="7"/>
    <x v="142"/>
    <n v="14"/>
    <x v="56"/>
  </r>
  <r>
    <s v="Active"/>
    <s v="min yi"/>
    <s v="quek"/>
    <x v="7"/>
    <s v="Feb 17, 2019 7:01 PM"/>
    <m/>
    <x v="2"/>
    <d v="1991-06-18T00:00:00"/>
    <s v="levels"/>
    <x v="0"/>
    <s v="A19000014585"/>
    <x v="69"/>
    <n v="1"/>
    <x v="61"/>
    <n v="22"/>
    <x v="45"/>
  </r>
  <r>
    <s v="Active"/>
    <s v="min yi"/>
    <s v="quek"/>
    <x v="7"/>
    <s v="Feb 17, 2019 7:01 PM"/>
    <m/>
    <x v="2"/>
    <d v="1991-06-18T00:00:00"/>
    <s v="levels"/>
    <x v="2"/>
    <s v="A19000015855"/>
    <x v="70"/>
    <n v="1"/>
    <x v="143"/>
    <n v="79"/>
    <x v="57"/>
  </r>
  <r>
    <s v="Active"/>
    <s v="min yi"/>
    <s v="quek"/>
    <x v="7"/>
    <s v="Feb 17, 2019 7:01 PM"/>
    <m/>
    <x v="2"/>
    <d v="1991-06-18T00:00:00"/>
    <s v="levels"/>
    <x v="1"/>
    <s v="A19000016093"/>
    <x v="63"/>
    <n v="1"/>
    <x v="134"/>
    <n v="20"/>
    <x v="30"/>
  </r>
  <r>
    <s v="Active"/>
    <s v="min yi"/>
    <s v="quek"/>
    <x v="7"/>
    <s v="Feb 17, 2019 7:01 PM"/>
    <m/>
    <x v="2"/>
    <d v="1991-06-18T00:00:00"/>
    <s v="levels"/>
    <x v="1"/>
    <s v="A19000016093"/>
    <x v="63"/>
    <n v="1"/>
    <x v="55"/>
    <n v="20"/>
    <x v="30"/>
  </r>
  <r>
    <s v="Active"/>
    <s v="min yi"/>
    <s v="quek"/>
    <x v="7"/>
    <s v="Feb 17, 2019 7:01 PM"/>
    <m/>
    <x v="2"/>
    <d v="1991-06-18T00:00:00"/>
    <s v="levels"/>
    <x v="3"/>
    <s v="A19000016256"/>
    <x v="71"/>
    <n v="1"/>
    <x v="19"/>
    <n v="10"/>
    <x v="14"/>
  </r>
  <r>
    <s v="Active"/>
    <s v="min yi"/>
    <s v="quek"/>
    <x v="7"/>
    <s v="Feb 17, 2019 7:01 PM"/>
    <m/>
    <x v="2"/>
    <d v="1991-06-18T00:00:00"/>
    <s v="levels"/>
    <x v="3"/>
    <s v="A19000016256"/>
    <x v="71"/>
    <n v="1"/>
    <x v="144"/>
    <n v="12"/>
    <x v="10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1"/>
    <x v="145"/>
    <n v="10"/>
    <x v="14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1"/>
    <x v="146"/>
    <n v="14"/>
    <x v="2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1"/>
    <x v="81"/>
    <n v="14"/>
    <x v="2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2"/>
    <x v="92"/>
    <n v="17"/>
    <x v="55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2"/>
    <x v="137"/>
    <n v="14"/>
    <x v="24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1"/>
    <x v="16"/>
    <n v="7"/>
    <x v="9"/>
  </r>
  <r>
    <s v="Active"/>
    <s v="Marcus"/>
    <s v="Chua"/>
    <x v="8"/>
    <s v="Feb 14, 2019 9:30 PM"/>
    <s v="Feb 24, 2019 12:33 AM"/>
    <x v="2"/>
    <d v="1994-07-25T00:00:00"/>
    <s v="levels"/>
    <x v="1"/>
    <s v="A19000011189"/>
    <x v="72"/>
    <n v="1"/>
    <x v="147"/>
    <n v="14"/>
    <x v="2"/>
  </r>
  <r>
    <s v="Active"/>
    <s v="Marcus"/>
    <s v="Chua"/>
    <x v="8"/>
    <s v="Feb 14, 2019 9:30 PM"/>
    <s v="Feb 24, 2019 12:33 AM"/>
    <x v="2"/>
    <d v="1994-07-25T00:00:00"/>
    <s v="levels"/>
    <x v="0"/>
    <s v="A19000012556"/>
    <x v="73"/>
    <n v="1"/>
    <x v="112"/>
    <n v="13"/>
    <x v="0"/>
  </r>
  <r>
    <s v="Active"/>
    <s v="Marcus"/>
    <s v="Chua"/>
    <x v="8"/>
    <s v="Feb 14, 2019 9:30 PM"/>
    <s v="Feb 24, 2019 12:33 AM"/>
    <x v="2"/>
    <d v="1994-07-25T00:00:00"/>
    <s v="levels"/>
    <x v="0"/>
    <s v="A19000012556"/>
    <x v="73"/>
    <n v="9"/>
    <x v="112"/>
    <n v="7"/>
    <x v="58"/>
  </r>
  <r>
    <s v="Active"/>
    <s v="Marcus"/>
    <s v="Chua"/>
    <x v="8"/>
    <s v="Feb 14, 2019 9:30 PM"/>
    <s v="Feb 24, 2019 12:33 AM"/>
    <x v="2"/>
    <d v="1994-07-25T00:00:00"/>
    <s v="levels"/>
    <x v="0"/>
    <s v="A19000012556"/>
    <x v="73"/>
    <n v="4"/>
    <x v="148"/>
    <n v="13"/>
    <x v="59"/>
  </r>
  <r>
    <s v="Active"/>
    <s v="Marcus"/>
    <s v="Chua"/>
    <x v="8"/>
    <s v="Feb 14, 2019 9:30 PM"/>
    <s v="Feb 24, 2019 12:33 AM"/>
    <x v="2"/>
    <d v="1994-07-25T00:00:00"/>
    <s v="levels"/>
    <x v="3"/>
    <s v="A19000012766"/>
    <x v="74"/>
    <n v="1"/>
    <x v="117"/>
    <n v="14"/>
    <x v="2"/>
  </r>
  <r>
    <s v="Active"/>
    <s v="Marcus"/>
    <s v="Chua"/>
    <x v="8"/>
    <s v="Feb 14, 2019 9:30 PM"/>
    <s v="Feb 24, 2019 12:33 AM"/>
    <x v="2"/>
    <d v="1994-07-25T00:00:00"/>
    <s v="levels"/>
    <x v="3"/>
    <s v="A19000012929"/>
    <x v="75"/>
    <n v="2"/>
    <x v="100"/>
    <n v="10"/>
    <x v="30"/>
  </r>
  <r>
    <s v="Active"/>
    <s v="Marcus"/>
    <s v="Chua"/>
    <x v="8"/>
    <s v="Feb 14, 2019 9:30 PM"/>
    <s v="Feb 24, 2019 12:33 AM"/>
    <x v="2"/>
    <d v="1994-07-25T00:00:00"/>
    <s v="levels"/>
    <x v="3"/>
    <s v="A19000012929"/>
    <x v="75"/>
    <n v="1"/>
    <x v="0"/>
    <n v="16"/>
    <x v="6"/>
  </r>
  <r>
    <s v="Active"/>
    <s v="Marcus"/>
    <s v="Chua"/>
    <x v="8"/>
    <s v="Feb 14, 2019 9:30 PM"/>
    <s v="Feb 24, 2019 12:33 AM"/>
    <x v="2"/>
    <d v="1994-07-25T00:00:00"/>
    <s v="levels"/>
    <x v="3"/>
    <s v="A19000012929"/>
    <x v="75"/>
    <n v="2"/>
    <x v="50"/>
    <n v="24"/>
    <x v="37"/>
  </r>
  <r>
    <s v="Active"/>
    <s v="Marcus"/>
    <s v="Chua"/>
    <x v="8"/>
    <s v="Feb 14, 2019 9:30 PM"/>
    <s v="Feb 24, 2019 12:33 AM"/>
    <x v="2"/>
    <d v="1994-07-25T00:00:00"/>
    <s v="levels"/>
    <x v="1"/>
    <s v="A19000014219"/>
    <x v="76"/>
    <n v="1"/>
    <x v="30"/>
    <n v="13"/>
    <x v="0"/>
  </r>
  <r>
    <s v="Active"/>
    <s v="Marcus"/>
    <s v="Chua"/>
    <x v="8"/>
    <s v="Feb 14, 2019 9:30 PM"/>
    <s v="Feb 24, 2019 12:33 AM"/>
    <x v="2"/>
    <d v="1994-07-25T00:00:00"/>
    <s v="levels"/>
    <x v="1"/>
    <s v="A19000014219"/>
    <x v="76"/>
    <n v="1"/>
    <x v="149"/>
    <n v="15"/>
    <x v="5"/>
  </r>
  <r>
    <s v="Active"/>
    <s v="Marcus"/>
    <s v="Chua"/>
    <x v="8"/>
    <s v="Feb 14, 2019 9:30 PM"/>
    <s v="Feb 24, 2019 12:33 AM"/>
    <x v="2"/>
    <d v="1994-07-25T00:00:00"/>
    <s v="levels"/>
    <x v="3"/>
    <s v="A19000014425"/>
    <x v="77"/>
    <n v="1"/>
    <x v="150"/>
    <n v="20"/>
    <x v="30"/>
  </r>
  <r>
    <s v="Active"/>
    <s v="Marcus"/>
    <s v="Chua"/>
    <x v="8"/>
    <s v="Feb 14, 2019 9:30 PM"/>
    <s v="Feb 24, 2019 12:33 AM"/>
    <x v="2"/>
    <d v="1994-07-25T00:00:00"/>
    <s v="levels"/>
    <x v="3"/>
    <s v="A19000014425"/>
    <x v="77"/>
    <n v="1"/>
    <x v="50"/>
    <n v="24"/>
    <x v="32"/>
  </r>
  <r>
    <s v="Active"/>
    <s v="Marcus"/>
    <s v="Chua"/>
    <x v="8"/>
    <s v="Feb 14, 2019 9:30 PM"/>
    <s v="Feb 24, 2019 12:33 AM"/>
    <x v="2"/>
    <d v="1994-07-25T00:00:00"/>
    <s v="levels"/>
    <x v="3"/>
    <s v="A19000014425"/>
    <x v="77"/>
    <n v="2"/>
    <x v="151"/>
    <n v="20"/>
    <x v="60"/>
  </r>
  <r>
    <s v="Active"/>
    <s v="Marcus"/>
    <s v="Chua"/>
    <x v="8"/>
    <s v="Feb 14, 2019 9:30 PM"/>
    <s v="Feb 24, 2019 12:33 AM"/>
    <x v="2"/>
    <d v="1994-07-25T00:00:00"/>
    <s v="levels"/>
    <x v="3"/>
    <s v="A19000014425"/>
    <x v="77"/>
    <n v="2"/>
    <x v="152"/>
    <n v="13"/>
    <x v="11"/>
  </r>
  <r>
    <s v="Active"/>
    <s v="Marcus"/>
    <s v="Chua"/>
    <x v="8"/>
    <s v="Feb 14, 2019 9:30 PM"/>
    <s v="Feb 24, 2019 12:33 AM"/>
    <x v="2"/>
    <d v="1994-07-25T00:00:00"/>
    <s v="levels"/>
    <x v="3"/>
    <s v="A19000014592"/>
    <x v="78"/>
    <n v="1"/>
    <x v="31"/>
    <n v="17"/>
    <x v="17"/>
  </r>
  <r>
    <s v="Active"/>
    <s v="Marcus"/>
    <s v="Chua"/>
    <x v="8"/>
    <s v="Feb 14, 2019 9:30 PM"/>
    <s v="Feb 24, 2019 12:33 AM"/>
    <x v="2"/>
    <d v="1994-07-25T00:00:00"/>
    <s v="levels"/>
    <x v="3"/>
    <s v="A19000014592"/>
    <x v="78"/>
    <n v="1"/>
    <x v="22"/>
    <n v="14"/>
    <x v="2"/>
  </r>
  <r>
    <s v="Active"/>
    <s v="Marcus"/>
    <s v="Chua"/>
    <x v="8"/>
    <s v="Feb 14, 2019 9:30 PM"/>
    <s v="Feb 24, 2019 12:33 AM"/>
    <x v="2"/>
    <d v="1994-07-25T00:00:00"/>
    <s v="levels"/>
    <x v="3"/>
    <s v="A19000014592"/>
    <x v="78"/>
    <n v="1"/>
    <x v="99"/>
    <n v="14"/>
    <x v="2"/>
  </r>
  <r>
    <s v="Active"/>
    <s v="Marcus"/>
    <s v="Chua"/>
    <x v="8"/>
    <s v="Feb 14, 2019 9:30 PM"/>
    <s v="Feb 24, 2019 12:33 AM"/>
    <x v="2"/>
    <d v="1994-07-25T00:00:00"/>
    <s v="levels"/>
    <x v="3"/>
    <s v="A19000015861"/>
    <x v="79"/>
    <n v="1"/>
    <x v="153"/>
    <n v="42"/>
    <x v="23"/>
  </r>
  <r>
    <s v="Active"/>
    <s v="Marcus"/>
    <s v="Chua"/>
    <x v="8"/>
    <s v="Feb 14, 2019 9:30 PM"/>
    <s v="Feb 24, 2019 12:33 AM"/>
    <x v="2"/>
    <d v="1994-07-25T00:00:00"/>
    <s v="levels"/>
    <x v="3"/>
    <s v="A19000016099"/>
    <x v="80"/>
    <n v="1"/>
    <x v="154"/>
    <n v="7"/>
    <x v="9"/>
  </r>
  <r>
    <s v="Active"/>
    <s v="Marcus"/>
    <s v="Chua"/>
    <x v="8"/>
    <s v="Feb 14, 2019 9:30 PM"/>
    <s v="Feb 24, 2019 12:33 AM"/>
    <x v="2"/>
    <d v="1994-07-25T00:00:00"/>
    <s v="levels"/>
    <x v="3"/>
    <s v="A19000016099"/>
    <x v="80"/>
    <n v="1"/>
    <x v="115"/>
    <n v="13"/>
    <x v="0"/>
  </r>
  <r>
    <s v="Active"/>
    <s v="Marcus"/>
    <s v="Chua"/>
    <x v="8"/>
    <s v="Feb 14, 2019 9:30 PM"/>
    <s v="Feb 24, 2019 12:33 AM"/>
    <x v="2"/>
    <d v="1994-07-25T00:00:00"/>
    <s v="levels"/>
    <x v="4"/>
    <s v="A19000016258"/>
    <x v="81"/>
    <n v="1"/>
    <x v="104"/>
    <n v="16"/>
    <x v="6"/>
  </r>
  <r>
    <s v="Active"/>
    <s v="Marcus"/>
    <s v="Chua"/>
    <x v="8"/>
    <s v="Feb 14, 2019 9:30 PM"/>
    <s v="Feb 24, 2019 12:33 AM"/>
    <x v="2"/>
    <d v="1994-07-25T00:00:00"/>
    <s v="levels"/>
    <x v="4"/>
    <s v="A19000016258"/>
    <x v="81"/>
    <n v="1"/>
    <x v="106"/>
    <n v="13"/>
    <x v="0"/>
  </r>
  <r>
    <s v="Active"/>
    <s v="Marcus"/>
    <s v="Chua"/>
    <x v="8"/>
    <s v="Feb 14, 2019 9:30 PM"/>
    <s v="Feb 24, 2019 12:33 AM"/>
    <x v="2"/>
    <d v="1994-07-25T00:00:00"/>
    <s v="levels"/>
    <x v="4"/>
    <s v="A19000016258"/>
    <x v="81"/>
    <n v="2"/>
    <x v="120"/>
    <n v="13"/>
    <x v="11"/>
  </r>
  <r>
    <s v="Active"/>
    <s v="Marcus"/>
    <s v="Chua"/>
    <x v="8"/>
    <s v="Feb 14, 2019 9:30 PM"/>
    <s v="Feb 24, 2019 12:33 AM"/>
    <x v="2"/>
    <d v="1994-07-25T00:00:00"/>
    <s v="levels"/>
    <x v="4"/>
    <s v="A19000016258"/>
    <x v="81"/>
    <n v="2"/>
    <x v="152"/>
    <n v="7"/>
    <x v="2"/>
  </r>
  <r>
    <s v="Active"/>
    <s v="Marcus"/>
    <s v="Chua"/>
    <x v="8"/>
    <s v="Feb 14, 2019 9:30 PM"/>
    <s v="Feb 24, 2019 12:33 AM"/>
    <x v="2"/>
    <d v="1994-07-25T00:00:00"/>
    <s v="levels"/>
    <x v="4"/>
    <s v="A19000016258"/>
    <x v="81"/>
    <n v="4"/>
    <x v="76"/>
    <n v="11"/>
    <x v="61"/>
  </r>
  <r>
    <s v="Active"/>
    <s v="SW"/>
    <s v="Lim"/>
    <x v="9"/>
    <s v="Feb 07, 2019 8:19 PM"/>
    <s v="Feb 7, 2019 11:05 PM"/>
    <x v="2"/>
    <d v="1967-04-14T00:00:00"/>
    <s v="levels"/>
    <x v="3"/>
    <s v="A19000011201"/>
    <x v="82"/>
    <n v="5"/>
    <x v="19"/>
    <n v="10"/>
    <x v="62"/>
  </r>
  <r>
    <s v="Active"/>
    <s v="SW"/>
    <s v="Lim"/>
    <x v="9"/>
    <s v="Feb 07, 2019 8:19 PM"/>
    <s v="Feb 7, 2019 11:05 PM"/>
    <x v="2"/>
    <d v="1967-04-14T00:00:00"/>
    <s v="levels"/>
    <x v="3"/>
    <s v="A19000011201"/>
    <x v="82"/>
    <n v="5"/>
    <x v="155"/>
    <n v="9"/>
    <x v="63"/>
  </r>
  <r>
    <s v="Active"/>
    <s v="SW"/>
    <s v="Lim"/>
    <x v="9"/>
    <s v="Feb 07, 2019 8:19 PM"/>
    <s v="Feb 7, 2019 11:05 PM"/>
    <x v="2"/>
    <d v="1967-04-14T00:00:00"/>
    <s v="levels"/>
    <x v="0"/>
    <s v="A19000012561"/>
    <x v="83"/>
    <n v="1"/>
    <x v="156"/>
    <n v="55"/>
    <x v="64"/>
  </r>
  <r>
    <s v="Active"/>
    <s v="SW"/>
    <s v="Lim"/>
    <x v="9"/>
    <s v="Feb 07, 2019 8:19 PM"/>
    <s v="Feb 7, 2019 11:05 PM"/>
    <x v="2"/>
    <d v="1967-04-14T00:00:00"/>
    <s v="levels"/>
    <x v="0"/>
    <s v="A19000012561"/>
    <x v="83"/>
    <n v="1"/>
    <x v="75"/>
    <n v="16"/>
    <x v="6"/>
  </r>
  <r>
    <s v="Active"/>
    <s v="SW"/>
    <s v="Lim"/>
    <x v="9"/>
    <s v="Feb 07, 2019 8:19 PM"/>
    <s v="Feb 7, 2019 11:05 PM"/>
    <x v="2"/>
    <d v="1967-04-14T00:00:00"/>
    <s v="levels"/>
    <x v="0"/>
    <s v="A19000012774"/>
    <x v="84"/>
    <n v="1"/>
    <x v="146"/>
    <n v="17"/>
    <x v="17"/>
  </r>
  <r>
    <s v="Active"/>
    <s v="SW"/>
    <s v="Lim"/>
    <x v="9"/>
    <s v="Feb 07, 2019 8:19 PM"/>
    <s v="Feb 7, 2019 11:05 PM"/>
    <x v="2"/>
    <d v="1967-04-14T00:00:00"/>
    <s v="levels"/>
    <x v="2"/>
    <s v="A19000012938"/>
    <x v="85"/>
    <n v="1"/>
    <x v="157"/>
    <n v="11"/>
    <x v="7"/>
  </r>
  <r>
    <s v="Active"/>
    <s v="SW"/>
    <s v="Lim"/>
    <x v="9"/>
    <s v="Feb 07, 2019 8:19 PM"/>
    <s v="Feb 7, 2019 11:05 PM"/>
    <x v="2"/>
    <d v="1967-04-14T00:00:00"/>
    <s v="levels"/>
    <x v="2"/>
    <s v="A19000012938"/>
    <x v="85"/>
    <n v="1"/>
    <x v="76"/>
    <n v="12"/>
    <x v="10"/>
  </r>
  <r>
    <s v="Active"/>
    <s v="SW"/>
    <s v="Lim"/>
    <x v="9"/>
    <s v="Feb 07, 2019 8:19 PM"/>
    <s v="Feb 7, 2019 11:05 PM"/>
    <x v="2"/>
    <d v="1967-04-14T00:00:00"/>
    <s v="levels"/>
    <x v="2"/>
    <s v="A19000012938"/>
    <x v="85"/>
    <n v="1"/>
    <x v="46"/>
    <n v="8"/>
    <x v="21"/>
  </r>
  <r>
    <s v="Active"/>
    <s v="SW"/>
    <s v="Lim"/>
    <x v="9"/>
    <s v="Feb 07, 2019 8:19 PM"/>
    <s v="Feb 7, 2019 11:05 PM"/>
    <x v="2"/>
    <d v="1967-04-14T00:00:00"/>
    <s v="levels"/>
    <x v="0"/>
    <s v="A19000014225"/>
    <x v="86"/>
    <n v="1"/>
    <x v="117"/>
    <n v="14"/>
    <x v="2"/>
  </r>
  <r>
    <s v="Active"/>
    <s v="SW"/>
    <s v="Lim"/>
    <x v="9"/>
    <s v="Feb 07, 2019 8:19 PM"/>
    <s v="Feb 7, 2019 11:05 PM"/>
    <x v="2"/>
    <d v="1967-04-14T00:00:00"/>
    <s v="levels"/>
    <x v="3"/>
    <s v="A19000014431"/>
    <x v="87"/>
    <n v="2"/>
    <x v="157"/>
    <n v="9"/>
    <x v="1"/>
  </r>
  <r>
    <s v="Active"/>
    <s v="SW"/>
    <s v="Lim"/>
    <x v="9"/>
    <s v="Feb 07, 2019 8:19 PM"/>
    <s v="Feb 7, 2019 11:05 PM"/>
    <x v="2"/>
    <d v="1967-04-14T00:00:00"/>
    <s v="levels"/>
    <x v="3"/>
    <s v="A19000014431"/>
    <x v="87"/>
    <n v="2"/>
    <x v="158"/>
    <n v="14"/>
    <x v="24"/>
  </r>
  <r>
    <s v="Active"/>
    <s v="SW"/>
    <s v="Lim"/>
    <x v="9"/>
    <s v="Feb 07, 2019 8:19 PM"/>
    <s v="Feb 7, 2019 11:05 PM"/>
    <x v="2"/>
    <d v="1967-04-14T00:00:00"/>
    <s v="levels"/>
    <x v="3"/>
    <s v="A19000014431"/>
    <x v="87"/>
    <n v="2"/>
    <x v="77"/>
    <n v="12"/>
    <x v="32"/>
  </r>
  <r>
    <s v="Active"/>
    <s v="SW"/>
    <s v="Lim"/>
    <x v="9"/>
    <s v="Feb 07, 2019 8:19 PM"/>
    <s v="Feb 7, 2019 11:05 PM"/>
    <x v="2"/>
    <d v="1967-04-14T00:00:00"/>
    <s v="levels"/>
    <x v="3"/>
    <s v="A19000014431"/>
    <x v="87"/>
    <n v="2"/>
    <x v="159"/>
    <n v="17"/>
    <x v="55"/>
  </r>
  <r>
    <s v="Active"/>
    <s v="SW"/>
    <s v="Lim"/>
    <x v="9"/>
    <s v="Feb 07, 2019 8:19 PM"/>
    <s v="Feb 7, 2019 11:05 PM"/>
    <x v="2"/>
    <d v="1967-04-14T00:00:00"/>
    <s v="levels"/>
    <x v="3"/>
    <s v="A19000014598"/>
    <x v="88"/>
    <n v="1"/>
    <x v="14"/>
    <n v="6"/>
    <x v="40"/>
  </r>
  <r>
    <s v="Active"/>
    <s v="SW"/>
    <s v="Lim"/>
    <x v="9"/>
    <s v="Feb 07, 2019 8:19 PM"/>
    <s v="Feb 7, 2019 11:05 PM"/>
    <x v="2"/>
    <d v="1967-04-14T00:00:00"/>
    <s v="levels"/>
    <x v="3"/>
    <s v="A19000014598"/>
    <x v="88"/>
    <n v="9"/>
    <x v="82"/>
    <n v="14"/>
    <x v="65"/>
  </r>
  <r>
    <s v="Active"/>
    <s v="SW"/>
    <s v="Lim"/>
    <x v="9"/>
    <s v="Feb 07, 2019 8:19 PM"/>
    <s v="Feb 7, 2019 11:05 PM"/>
    <x v="2"/>
    <d v="1967-04-14T00:00:00"/>
    <s v="levels"/>
    <x v="3"/>
    <s v="A19000015869"/>
    <x v="89"/>
    <n v="1"/>
    <x v="33"/>
    <n v="30"/>
    <x v="18"/>
  </r>
  <r>
    <s v="Active"/>
    <s v="SW"/>
    <s v="Lim"/>
    <x v="9"/>
    <s v="Feb 07, 2019 8:19 PM"/>
    <s v="Feb 7, 2019 11:05 PM"/>
    <x v="2"/>
    <d v="1967-04-14T00:00:00"/>
    <s v="levels"/>
    <x v="2"/>
    <s v="A19000016104"/>
    <x v="90"/>
    <n v="1"/>
    <x v="160"/>
    <n v="15"/>
    <x v="5"/>
  </r>
  <r>
    <s v="Active"/>
    <s v="SW"/>
    <s v="Lim"/>
    <x v="9"/>
    <s v="Feb 07, 2019 8:19 PM"/>
    <s v="Feb 7, 2019 11:05 PM"/>
    <x v="2"/>
    <d v="1967-04-14T00:00:00"/>
    <s v="levels"/>
    <x v="2"/>
    <s v="A19000016104"/>
    <x v="90"/>
    <n v="2"/>
    <x v="161"/>
    <n v="17"/>
    <x v="55"/>
  </r>
  <r>
    <s v="Active"/>
    <s v="SW"/>
    <s v="Lim"/>
    <x v="9"/>
    <s v="Feb 07, 2019 8:19 PM"/>
    <s v="Feb 7, 2019 11:05 PM"/>
    <x v="2"/>
    <d v="1967-04-14T00:00:00"/>
    <s v="levels"/>
    <x v="0"/>
    <s v="A19000016271"/>
    <x v="91"/>
    <n v="2"/>
    <x v="107"/>
    <n v="11"/>
    <x v="45"/>
  </r>
  <r>
    <s v="Active"/>
    <s v="Markus"/>
    <s v="Burki"/>
    <x v="10"/>
    <s v="Feb 02, 2019 6:24 PM"/>
    <s v="Feb 2, 2019 6:25 PM"/>
    <x v="2"/>
    <d v="1972-02-18T00:00:00"/>
    <s v="levels"/>
    <x v="0"/>
    <s v="A19000011206"/>
    <x v="92"/>
    <n v="1"/>
    <x v="17"/>
    <n v="5"/>
    <x v="13"/>
  </r>
  <r>
    <s v="Active"/>
    <s v="Markus"/>
    <s v="Burki"/>
    <x v="10"/>
    <s v="Feb 02, 2019 6:24 PM"/>
    <s v="Feb 2, 2019 6:25 PM"/>
    <x v="2"/>
    <d v="1972-02-18T00:00:00"/>
    <s v="levels"/>
    <x v="0"/>
    <s v="A19000011206"/>
    <x v="92"/>
    <n v="1"/>
    <x v="1"/>
    <n v="18"/>
    <x v="1"/>
  </r>
  <r>
    <s v="Active"/>
    <s v="Markus"/>
    <s v="Burki"/>
    <x v="10"/>
    <s v="Feb 02, 2019 6:24 PM"/>
    <s v="Feb 2, 2019 6:25 PM"/>
    <x v="2"/>
    <d v="1972-02-18T00:00:00"/>
    <s v="levels"/>
    <x v="0"/>
    <s v="A19000011206"/>
    <x v="92"/>
    <n v="1"/>
    <x v="110"/>
    <n v="7"/>
    <x v="9"/>
  </r>
  <r>
    <s v="Active"/>
    <s v="Markus"/>
    <s v="Burki"/>
    <x v="10"/>
    <s v="Feb 02, 2019 6:24 PM"/>
    <s v="Feb 2, 2019 6:25 PM"/>
    <x v="2"/>
    <d v="1972-02-18T00:00:00"/>
    <s v="levels"/>
    <x v="0"/>
    <s v="A19000011206"/>
    <x v="92"/>
    <n v="1"/>
    <x v="16"/>
    <n v="7"/>
    <x v="9"/>
  </r>
  <r>
    <s v="Active"/>
    <s v="Markus"/>
    <s v="Burki"/>
    <x v="10"/>
    <s v="Feb 02, 2019 6:24 PM"/>
    <s v="Feb 2, 2019 6:25 PM"/>
    <x v="2"/>
    <d v="1972-02-18T00:00:00"/>
    <s v="levels"/>
    <x v="0"/>
    <s v="A19000011206"/>
    <x v="92"/>
    <n v="1"/>
    <x v="43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5"/>
    <n v="13"/>
    <x v="0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14"/>
    <n v="6"/>
    <x v="40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13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103"/>
    <n v="5"/>
    <x v="13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162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2564"/>
    <x v="93"/>
    <n v="1"/>
    <x v="163"/>
    <n v="9"/>
    <x v="3"/>
  </r>
  <r>
    <s v="Active"/>
    <s v="Markus"/>
    <s v="Burki"/>
    <x v="10"/>
    <s v="Feb 02, 2019 6:24 PM"/>
    <s v="Feb 2, 2019 6:25 PM"/>
    <x v="2"/>
    <d v="1972-02-18T00:00:00"/>
    <s v="levels"/>
    <x v="3"/>
    <s v="A19000012779"/>
    <x v="94"/>
    <n v="4"/>
    <x v="142"/>
    <n v="14"/>
    <x v="66"/>
  </r>
  <r>
    <s v="Active"/>
    <s v="Markus"/>
    <s v="Burki"/>
    <x v="10"/>
    <s v="Feb 02, 2019 6:24 PM"/>
    <s v="Feb 2, 2019 6:25 PM"/>
    <x v="2"/>
    <d v="1972-02-18T00:00:00"/>
    <s v="levels"/>
    <x v="3"/>
    <s v="A19000012779"/>
    <x v="94"/>
    <n v="5"/>
    <x v="164"/>
    <n v="17"/>
    <x v="67"/>
  </r>
  <r>
    <s v="Active"/>
    <s v="Markus"/>
    <s v="Burki"/>
    <x v="10"/>
    <s v="Feb 02, 2019 6:24 PM"/>
    <s v="Feb 2, 2019 6:25 PM"/>
    <x v="2"/>
    <d v="1972-02-18T00:00:00"/>
    <s v="levels"/>
    <x v="3"/>
    <s v="A19000012945"/>
    <x v="95"/>
    <n v="1"/>
    <x v="98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2945"/>
    <x v="95"/>
    <n v="2"/>
    <x v="80"/>
    <n v="11"/>
    <x v="45"/>
  </r>
  <r>
    <s v="Active"/>
    <s v="Markus"/>
    <s v="Burki"/>
    <x v="10"/>
    <s v="Feb 02, 2019 6:24 PM"/>
    <s v="Feb 2, 2019 6:25 PM"/>
    <x v="2"/>
    <d v="1972-02-18T00:00:00"/>
    <s v="levels"/>
    <x v="3"/>
    <s v="A19000012945"/>
    <x v="95"/>
    <n v="2"/>
    <x v="82"/>
    <n v="14"/>
    <x v="24"/>
  </r>
  <r>
    <s v="Active"/>
    <s v="Markus"/>
    <s v="Burki"/>
    <x v="10"/>
    <s v="Feb 02, 2019 6:24 PM"/>
    <s v="Feb 2, 2019 6:25 PM"/>
    <x v="2"/>
    <d v="1972-02-18T00:00:00"/>
    <s v="levels"/>
    <x v="3"/>
    <s v="A19000012945"/>
    <x v="95"/>
    <n v="1"/>
    <x v="165"/>
    <n v="5"/>
    <x v="13"/>
  </r>
  <r>
    <s v="Active"/>
    <s v="Markus"/>
    <s v="Burki"/>
    <x v="10"/>
    <s v="Feb 02, 2019 6:24 PM"/>
    <s v="Feb 2, 2019 6:25 PM"/>
    <x v="2"/>
    <d v="1972-02-18T00:00:00"/>
    <s v="levels"/>
    <x v="3"/>
    <s v="A19000014230"/>
    <x v="96"/>
    <n v="1"/>
    <x v="129"/>
    <n v="14"/>
    <x v="2"/>
  </r>
  <r>
    <s v="Active"/>
    <s v="Markus"/>
    <s v="Burki"/>
    <x v="10"/>
    <s v="Feb 02, 2019 6:24 PM"/>
    <s v="Feb 2, 2019 6:25 PM"/>
    <x v="2"/>
    <d v="1972-02-18T00:00:00"/>
    <s v="levels"/>
    <x v="3"/>
    <s v="A19000014230"/>
    <x v="96"/>
    <n v="1"/>
    <x v="30"/>
    <n v="13"/>
    <x v="0"/>
  </r>
  <r>
    <s v="Active"/>
    <s v="Markus"/>
    <s v="Burki"/>
    <x v="10"/>
    <s v="Feb 02, 2019 6:24 PM"/>
    <s v="Feb 2, 2019 6:25 PM"/>
    <x v="2"/>
    <d v="1972-02-18T00:00:00"/>
    <s v="levels"/>
    <x v="0"/>
    <s v="A19000014437"/>
    <x v="97"/>
    <n v="1"/>
    <x v="162"/>
    <n v="12"/>
    <x v="10"/>
  </r>
  <r>
    <s v="Active"/>
    <s v="Markus"/>
    <s v="Burki"/>
    <x v="10"/>
    <s v="Feb 02, 2019 6:24 PM"/>
    <s v="Feb 2, 2019 6:25 PM"/>
    <x v="2"/>
    <d v="1972-02-18T00:00:00"/>
    <s v="levels"/>
    <x v="0"/>
    <s v="A19000014602"/>
    <x v="98"/>
    <n v="1"/>
    <x v="87"/>
    <n v="17"/>
    <x v="17"/>
  </r>
  <r>
    <s v="Active"/>
    <s v="Markus"/>
    <s v="Burki"/>
    <x v="10"/>
    <s v="Feb 02, 2019 6:24 PM"/>
    <s v="Feb 2, 2019 6:25 PM"/>
    <x v="2"/>
    <d v="1972-02-18T00:00:00"/>
    <s v="levels"/>
    <x v="0"/>
    <s v="A19000015874"/>
    <x v="99"/>
    <n v="1"/>
    <x v="5"/>
    <n v="12"/>
    <x v="10"/>
  </r>
  <r>
    <s v="Active"/>
    <s v="Markus"/>
    <s v="Burki"/>
    <x v="10"/>
    <s v="Feb 02, 2019 6:24 PM"/>
    <s v="Feb 2, 2019 6:25 PM"/>
    <x v="2"/>
    <d v="1972-02-18T00:00:00"/>
    <s v="levels"/>
    <x v="0"/>
    <s v="A19000015874"/>
    <x v="99"/>
    <n v="4"/>
    <x v="166"/>
    <n v="8"/>
    <x v="15"/>
  </r>
  <r>
    <s v="Active"/>
    <s v="Markus"/>
    <s v="Burki"/>
    <x v="10"/>
    <s v="Feb 02, 2019 6:24 PM"/>
    <s v="Feb 2, 2019 6:25 PM"/>
    <x v="2"/>
    <d v="1972-02-18T00:00:00"/>
    <s v="levels"/>
    <x v="1"/>
    <s v="A19000016110"/>
    <x v="100"/>
    <n v="1"/>
    <x v="86"/>
    <n v="59"/>
    <x v="31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74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6"/>
    <n v="7"/>
    <x v="9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43"/>
    <n v="12"/>
    <x v="10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67"/>
    <n v="20"/>
    <x v="30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68"/>
    <n v="15"/>
    <x v="5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84"/>
    <n v="20"/>
    <x v="30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38"/>
    <n v="16"/>
    <x v="6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99"/>
    <n v="14"/>
    <x v="2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69"/>
    <n v="16"/>
    <x v="6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2"/>
    <x v="134"/>
    <n v="20"/>
    <x v="60"/>
  </r>
  <r>
    <s v="Active"/>
    <s v="Markus"/>
    <s v="Burki"/>
    <x v="10"/>
    <s v="Feb 02, 2019 6:24 PM"/>
    <s v="Feb 2, 2019 6:25 PM"/>
    <x v="2"/>
    <d v="1972-02-18T00:00:00"/>
    <s v="levels"/>
    <x v="3"/>
    <s v="A19000016275"/>
    <x v="101"/>
    <n v="1"/>
    <x v="170"/>
    <n v="3"/>
    <x v="46"/>
  </r>
  <r>
    <s v="Active"/>
    <s v="Kenny"/>
    <s v="He"/>
    <x v="11"/>
    <s v="Jan 29, 2019 6:47 PM"/>
    <s v="Feb 19, 2019 11:03 PM"/>
    <x v="1"/>
    <d v="1984-12-22T00:00:00"/>
    <s v="levels"/>
    <x v="3"/>
    <s v="A19000011211"/>
    <x v="102"/>
    <n v="3"/>
    <x v="86"/>
    <n v="48"/>
    <x v="68"/>
  </r>
  <r>
    <s v="Active"/>
    <s v="Kenny"/>
    <s v="He"/>
    <x v="11"/>
    <s v="Jan 29, 2019 6:47 PM"/>
    <s v="Feb 19, 2019 11:03 PM"/>
    <x v="1"/>
    <d v="1984-12-22T00:00:00"/>
    <s v="levels"/>
    <x v="3"/>
    <s v="A19000012949"/>
    <x v="103"/>
    <n v="1"/>
    <x v="50"/>
    <n v="24"/>
    <x v="32"/>
  </r>
  <r>
    <s v="Active"/>
    <s v="Kenny"/>
    <s v="He"/>
    <x v="11"/>
    <s v="Jan 29, 2019 6:47 PM"/>
    <s v="Feb 19, 2019 11:03 PM"/>
    <x v="1"/>
    <d v="1984-12-22T00:00:00"/>
    <s v="levels"/>
    <x v="0"/>
    <s v="A19000014608"/>
    <x v="104"/>
    <n v="1"/>
    <x v="171"/>
    <n v="36"/>
    <x v="29"/>
  </r>
  <r>
    <s v="Active"/>
    <s v="Kenny"/>
    <s v="He"/>
    <x v="11"/>
    <s v="Jan 29, 2019 6:47 PM"/>
    <s v="Feb 19, 2019 11:03 PM"/>
    <x v="1"/>
    <d v="1984-12-22T00:00:00"/>
    <s v="levels"/>
    <x v="0"/>
    <s v="A19000016282"/>
    <x v="105"/>
    <n v="2"/>
    <x v="106"/>
    <n v="7"/>
    <x v="2"/>
  </r>
  <r>
    <s v="Active"/>
    <s v="Kenneth"/>
    <s v="Lars Moritz"/>
    <x v="12"/>
    <s v="Jan 27, 2019 11:19 PM"/>
    <s v="Mar 26, 2019 10:40 PM"/>
    <x v="2"/>
    <d v="1990-03-27T00:00:00"/>
    <s v="levels"/>
    <x v="3"/>
    <s v="A19000011216"/>
    <x v="106"/>
    <n v="1"/>
    <x v="121"/>
    <n v="16"/>
    <x v="6"/>
  </r>
  <r>
    <s v="Active"/>
    <s v="Kenneth"/>
    <s v="Lars Moritz"/>
    <x v="12"/>
    <s v="Jan 27, 2019 11:19 PM"/>
    <s v="Mar 26, 2019 10:40 PM"/>
    <x v="2"/>
    <d v="1990-03-27T00:00:00"/>
    <s v="levels"/>
    <x v="3"/>
    <s v="A19000011216"/>
    <x v="106"/>
    <n v="1"/>
    <x v="172"/>
    <n v="153"/>
    <x v="69"/>
  </r>
  <r>
    <s v="Active"/>
    <s v="Kenneth"/>
    <s v="Lars Moritz"/>
    <x v="12"/>
    <s v="Jan 27, 2019 11:19 PM"/>
    <s v="Mar 26, 2019 10:40 PM"/>
    <x v="2"/>
    <d v="1990-03-27T00:00:00"/>
    <s v="levels"/>
    <x v="3"/>
    <s v="A19000011216"/>
    <x v="106"/>
    <n v="1"/>
    <x v="173"/>
    <n v="33"/>
    <x v="70"/>
  </r>
  <r>
    <s v="Active"/>
    <s v="Kenneth"/>
    <s v="Lars Moritz"/>
    <x v="12"/>
    <s v="Jan 27, 2019 11:19 PM"/>
    <s v="Mar 26, 2019 10:40 PM"/>
    <x v="2"/>
    <d v="1990-03-27T00:00:00"/>
    <s v="levels"/>
    <x v="3"/>
    <s v="A19000011216"/>
    <x v="106"/>
    <n v="1"/>
    <x v="173"/>
    <n v="40"/>
    <x v="60"/>
  </r>
  <r>
    <s v="Active"/>
    <s v="Kenneth"/>
    <s v="Lars Moritz"/>
    <x v="12"/>
    <s v="Jan 27, 2019 11:19 PM"/>
    <s v="Mar 26, 2019 10:40 PM"/>
    <x v="2"/>
    <d v="1990-03-27T00:00:00"/>
    <s v="levels"/>
    <x v="0"/>
    <s v="A19000012952"/>
    <x v="103"/>
    <n v="1"/>
    <x v="87"/>
    <n v="17"/>
    <x v="17"/>
  </r>
  <r>
    <s v="Active"/>
    <s v="Kenneth"/>
    <s v="Lars Moritz"/>
    <x v="12"/>
    <s v="Jan 27, 2019 11:19 PM"/>
    <s v="Mar 26, 2019 10:40 PM"/>
    <x v="2"/>
    <d v="1990-03-27T00:00:00"/>
    <s v="levels"/>
    <x v="0"/>
    <s v="A19000012952"/>
    <x v="103"/>
    <n v="1"/>
    <x v="129"/>
    <n v="14"/>
    <x v="2"/>
  </r>
  <r>
    <s v="Active"/>
    <s v="Kenneth"/>
    <s v="Lars Moritz"/>
    <x v="12"/>
    <s v="Jan 27, 2019 11:19 PM"/>
    <s v="Mar 26, 2019 10:40 PM"/>
    <x v="2"/>
    <d v="1990-03-27T00:00:00"/>
    <s v="levels"/>
    <x v="0"/>
    <s v="A19000014610"/>
    <x v="107"/>
    <n v="1"/>
    <x v="127"/>
    <n v="7"/>
    <x v="9"/>
  </r>
  <r>
    <s v="Active"/>
    <s v="Kenneth"/>
    <s v="Lars Moritz"/>
    <x v="12"/>
    <s v="Jan 27, 2019 11:19 PM"/>
    <s v="Mar 26, 2019 10:40 PM"/>
    <x v="2"/>
    <d v="1990-03-27T00:00:00"/>
    <s v="levels"/>
    <x v="3"/>
    <s v="A19000016277"/>
    <x v="108"/>
    <n v="1"/>
    <x v="64"/>
    <n v="11"/>
    <x v="7"/>
  </r>
  <r>
    <s v="Active"/>
    <s v="Kenneth"/>
    <s v="Lars Moritz"/>
    <x v="12"/>
    <s v="Jan 27, 2019 11:19 PM"/>
    <s v="Mar 26, 2019 10:40 PM"/>
    <x v="2"/>
    <d v="1990-03-27T00:00:00"/>
    <s v="levels"/>
    <x v="3"/>
    <s v="A19000016277"/>
    <x v="108"/>
    <n v="1"/>
    <x v="21"/>
    <n v="11"/>
    <x v="7"/>
  </r>
  <r>
    <s v="Active"/>
    <s v="zec"/>
    <s v="koh"/>
    <x v="13"/>
    <s v="Jan 26, 2019 11:17 PM"/>
    <s v="Jan 26, 2019 11:19 PM"/>
    <x v="2"/>
    <d v="1996-01-10T00:00:00"/>
    <s v="levels"/>
    <x v="2"/>
    <s v="A19000011218"/>
    <x v="109"/>
    <n v="1"/>
    <x v="127"/>
    <n v="7"/>
    <x v="9"/>
  </r>
  <r>
    <s v="Active"/>
    <s v="zec"/>
    <s v="koh"/>
    <x v="13"/>
    <s v="Jan 26, 2019 11:17 PM"/>
    <s v="Jan 26, 2019 11:19 PM"/>
    <x v="2"/>
    <d v="1996-01-10T00:00:00"/>
    <s v="levels"/>
    <x v="2"/>
    <s v="A19000011218"/>
    <x v="109"/>
    <n v="1"/>
    <x v="5"/>
    <n v="13"/>
    <x v="0"/>
  </r>
  <r>
    <s v="Active"/>
    <s v="zec"/>
    <s v="koh"/>
    <x v="13"/>
    <s v="Jan 26, 2019 11:17 PM"/>
    <s v="Jan 26, 2019 11:19 PM"/>
    <x v="2"/>
    <d v="1996-01-10T00:00:00"/>
    <s v="levels"/>
    <x v="2"/>
    <s v="A19000011218"/>
    <x v="109"/>
    <n v="1"/>
    <x v="162"/>
    <n v="12"/>
    <x v="10"/>
  </r>
  <r>
    <s v="Active"/>
    <s v="zec"/>
    <s v="koh"/>
    <x v="13"/>
    <s v="Jan 26, 2019 11:17 PM"/>
    <s v="Jan 26, 2019 11:19 PM"/>
    <x v="2"/>
    <d v="1996-01-10T00:00:00"/>
    <s v="levels"/>
    <x v="2"/>
    <s v="A19000011218"/>
    <x v="109"/>
    <n v="1"/>
    <x v="41"/>
    <n v="22"/>
    <x v="45"/>
  </r>
  <r>
    <s v="Active"/>
    <s v="zec"/>
    <s v="koh"/>
    <x v="13"/>
    <s v="Jan 26, 2019 11:17 PM"/>
    <s v="Jan 26, 2019 11:19 PM"/>
    <x v="2"/>
    <d v="1996-01-10T00:00:00"/>
    <s v="levels"/>
    <x v="2"/>
    <s v="A19000012570"/>
    <x v="110"/>
    <n v="1"/>
    <x v="81"/>
    <n v="14"/>
    <x v="2"/>
  </r>
  <r>
    <s v="Active"/>
    <s v="zec"/>
    <s v="koh"/>
    <x v="13"/>
    <s v="Jan 26, 2019 11:17 PM"/>
    <s v="Jan 26, 2019 11:19 PM"/>
    <x v="2"/>
    <d v="1996-01-10T00:00:00"/>
    <s v="levels"/>
    <x v="3"/>
    <s v="A19000012782"/>
    <x v="111"/>
    <n v="1"/>
    <x v="5"/>
    <n v="13"/>
    <x v="0"/>
  </r>
  <r>
    <s v="Active"/>
    <s v="zec"/>
    <s v="koh"/>
    <x v="13"/>
    <s v="Jan 26, 2019 11:17 PM"/>
    <s v="Jan 26, 2019 11:19 PM"/>
    <x v="2"/>
    <d v="1996-01-10T00:00:00"/>
    <s v="levels"/>
    <x v="3"/>
    <s v="A19000012956"/>
    <x v="112"/>
    <n v="1"/>
    <x v="117"/>
    <n v="14"/>
    <x v="2"/>
  </r>
  <r>
    <s v="Active"/>
    <s v="zec"/>
    <s v="koh"/>
    <x v="13"/>
    <s v="Jan 26, 2019 11:17 PM"/>
    <s v="Jan 26, 2019 11:19 PM"/>
    <x v="2"/>
    <d v="1996-01-10T00:00:00"/>
    <s v="levels"/>
    <x v="3"/>
    <s v="A19000012956"/>
    <x v="112"/>
    <n v="1"/>
    <x v="49"/>
    <n v="14"/>
    <x v="2"/>
  </r>
  <r>
    <s v="Active"/>
    <s v="zec"/>
    <s v="koh"/>
    <x v="13"/>
    <s v="Jan 26, 2019 11:17 PM"/>
    <s v="Jan 26, 2019 11:19 PM"/>
    <x v="2"/>
    <d v="1996-01-10T00:00:00"/>
    <s v="levels"/>
    <x v="3"/>
    <s v="A19000014232"/>
    <x v="113"/>
    <n v="2"/>
    <x v="0"/>
    <n v="16"/>
    <x v="15"/>
  </r>
  <r>
    <s v="Active"/>
    <s v="zec"/>
    <s v="koh"/>
    <x v="13"/>
    <s v="Jan 26, 2019 11:17 PM"/>
    <s v="Jan 26, 2019 11:19 PM"/>
    <x v="2"/>
    <d v="1996-01-10T00:00:00"/>
    <s v="levels"/>
    <x v="0"/>
    <s v="A19000014442"/>
    <x v="114"/>
    <n v="1"/>
    <x v="66"/>
    <n v="10"/>
    <x v="14"/>
  </r>
  <r>
    <s v="Active"/>
    <s v="zec"/>
    <s v="koh"/>
    <x v="13"/>
    <s v="Jan 26, 2019 11:17 PM"/>
    <s v="Jan 26, 2019 11:19 PM"/>
    <x v="2"/>
    <d v="1996-01-10T00:00:00"/>
    <s v="levels"/>
    <x v="0"/>
    <s v="A19000014442"/>
    <x v="114"/>
    <n v="1"/>
    <x v="60"/>
    <n v="9"/>
    <x v="3"/>
  </r>
  <r>
    <s v="Active"/>
    <s v="zec"/>
    <s v="koh"/>
    <x v="13"/>
    <s v="Jan 26, 2019 11:17 PM"/>
    <s v="Jan 26, 2019 11:19 PM"/>
    <x v="2"/>
    <d v="1996-01-10T00:00:00"/>
    <s v="levels"/>
    <x v="3"/>
    <s v="A19000014612"/>
    <x v="115"/>
    <n v="1"/>
    <x v="174"/>
    <n v="36"/>
    <x v="29"/>
  </r>
  <r>
    <s v="Active"/>
    <s v="zec"/>
    <s v="koh"/>
    <x v="13"/>
    <s v="Jan 26, 2019 11:17 PM"/>
    <s v="Jan 26, 2019 11:19 PM"/>
    <x v="2"/>
    <d v="1996-01-10T00:00:00"/>
    <s v="levels"/>
    <x v="3"/>
    <s v="A19000014612"/>
    <x v="115"/>
    <n v="1"/>
    <x v="69"/>
    <n v="30"/>
    <x v="18"/>
  </r>
  <r>
    <s v="Active"/>
    <s v="zec"/>
    <s v="koh"/>
    <x v="13"/>
    <s v="Jan 26, 2019 11:17 PM"/>
    <s v="Jan 26, 2019 11:19 PM"/>
    <x v="2"/>
    <d v="1996-01-10T00:00:00"/>
    <s v="levels"/>
    <x v="3"/>
    <s v="A19000014612"/>
    <x v="115"/>
    <n v="1"/>
    <x v="79"/>
    <n v="23"/>
    <x v="34"/>
  </r>
  <r>
    <s v="Active"/>
    <s v="zec"/>
    <s v="koh"/>
    <x v="13"/>
    <s v="Jan 26, 2019 11:17 PM"/>
    <s v="Jan 26, 2019 11:19 PM"/>
    <x v="2"/>
    <d v="1996-01-10T00:00:00"/>
    <s v="levels"/>
    <x v="2"/>
    <s v="A19000015878"/>
    <x v="116"/>
    <n v="1"/>
    <x v="101"/>
    <n v="8"/>
    <x v="21"/>
  </r>
  <r>
    <s v="Active"/>
    <s v="zec"/>
    <s v="koh"/>
    <x v="13"/>
    <s v="Jan 26, 2019 11:17 PM"/>
    <s v="Jan 26, 2019 11:19 PM"/>
    <x v="2"/>
    <d v="1996-01-10T00:00:00"/>
    <s v="levels"/>
    <x v="2"/>
    <s v="A19000015878"/>
    <x v="116"/>
    <n v="1"/>
    <x v="58"/>
    <n v="12"/>
    <x v="10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2"/>
    <x v="35"/>
    <n v="8"/>
    <x v="6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3"/>
    <x v="140"/>
    <n v="14"/>
    <x v="23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1"/>
    <x v="14"/>
    <n v="6"/>
    <x v="40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1"/>
    <x v="173"/>
    <n v="30"/>
    <x v="18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1"/>
    <x v="175"/>
    <n v="20"/>
    <x v="30"/>
  </r>
  <r>
    <s v="Active"/>
    <s v="zec"/>
    <s v="koh"/>
    <x v="13"/>
    <s v="Jan 26, 2019 11:17 PM"/>
    <s v="Jan 26, 2019 11:19 PM"/>
    <x v="2"/>
    <d v="1996-01-10T00:00:00"/>
    <s v="levels"/>
    <x v="3"/>
    <s v="A19000016115"/>
    <x v="117"/>
    <n v="1"/>
    <x v="74"/>
    <n v="12"/>
    <x v="10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1"/>
    <x v="17"/>
    <n v="5"/>
    <x v="13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2"/>
    <x v="113"/>
    <n v="9"/>
    <x v="1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1"/>
    <x v="139"/>
    <n v="10"/>
    <x v="14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1"/>
    <x v="176"/>
    <n v="11"/>
    <x v="7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1"/>
    <x v="70"/>
    <n v="20"/>
    <x v="30"/>
  </r>
  <r>
    <s v="Active"/>
    <s v="zec"/>
    <s v="koh"/>
    <x v="13"/>
    <s v="Jan 26, 2019 11:17 PM"/>
    <s v="Jan 26, 2019 11:19 PM"/>
    <x v="2"/>
    <d v="1996-01-10T00:00:00"/>
    <s v="levels"/>
    <x v="3"/>
    <s v="A19000016284"/>
    <x v="118"/>
    <n v="1"/>
    <x v="177"/>
    <n v="18"/>
    <x v="1"/>
  </r>
  <r>
    <s v="Active"/>
    <s v="Vivian"/>
    <s v="Rodrigues"/>
    <x v="14"/>
    <s v="Jan 26, 2019 7:10 PM"/>
    <s v="Jan 26, 2019 7:12 PM"/>
    <x v="2"/>
    <d v="1975-04-14T00:00:00"/>
    <s v="levels"/>
    <x v="3"/>
    <s v="A19000011226"/>
    <x v="119"/>
    <n v="2"/>
    <x v="178"/>
    <n v="9"/>
    <x v="1"/>
  </r>
  <r>
    <s v="Active"/>
    <s v="Vivian"/>
    <s v="Rodrigues"/>
    <x v="14"/>
    <s v="Jan 26, 2019 7:10 PM"/>
    <s v="Jan 26, 2019 7:12 PM"/>
    <x v="2"/>
    <d v="1975-04-14T00:00:00"/>
    <s v="levels"/>
    <x v="3"/>
    <s v="A19000011226"/>
    <x v="119"/>
    <n v="1"/>
    <x v="88"/>
    <n v="9"/>
    <x v="3"/>
  </r>
  <r>
    <s v="Active"/>
    <s v="Vivian"/>
    <s v="Rodrigues"/>
    <x v="14"/>
    <s v="Jan 26, 2019 7:10 PM"/>
    <s v="Jan 26, 2019 7:12 PM"/>
    <x v="2"/>
    <d v="1975-04-14T00:00:00"/>
    <s v="levels"/>
    <x v="0"/>
    <s v="A19000012572"/>
    <x v="120"/>
    <n v="1"/>
    <x v="179"/>
    <n v="14"/>
    <x v="2"/>
  </r>
  <r>
    <s v="Active"/>
    <s v="Vivian"/>
    <s v="Rodrigues"/>
    <x v="14"/>
    <s v="Jan 26, 2019 7:10 PM"/>
    <s v="Jan 26, 2019 7:12 PM"/>
    <x v="2"/>
    <d v="1975-04-14T00:00:00"/>
    <s v="levels"/>
    <x v="2"/>
    <s v="A19000012786"/>
    <x v="121"/>
    <n v="1"/>
    <x v="50"/>
    <n v="24"/>
    <x v="32"/>
  </r>
  <r>
    <s v="Active"/>
    <s v="Vivian"/>
    <s v="Rodrigues"/>
    <x v="14"/>
    <s v="Jan 26, 2019 7:10 PM"/>
    <s v="Jan 26, 2019 7:12 PM"/>
    <x v="2"/>
    <d v="1975-04-14T00:00:00"/>
    <s v="levels"/>
    <x v="1"/>
    <s v="A19000012959"/>
    <x v="122"/>
    <n v="1"/>
    <x v="118"/>
    <n v="13"/>
    <x v="0"/>
  </r>
  <r>
    <s v="Active"/>
    <s v="Vivian"/>
    <s v="Rodrigues"/>
    <x v="14"/>
    <s v="Jan 26, 2019 7:10 PM"/>
    <s v="Jan 26, 2019 7:12 PM"/>
    <x v="2"/>
    <d v="1975-04-14T00:00:00"/>
    <s v="levels"/>
    <x v="1"/>
    <s v="A19000012959"/>
    <x v="122"/>
    <n v="1"/>
    <x v="112"/>
    <n v="13"/>
    <x v="0"/>
  </r>
  <r>
    <s v="Active"/>
    <s v="Vivian"/>
    <s v="Rodrigues"/>
    <x v="14"/>
    <s v="Jan 26, 2019 7:10 PM"/>
    <s v="Jan 26, 2019 7:12 PM"/>
    <x v="2"/>
    <d v="1975-04-14T00:00:00"/>
    <s v="levels"/>
    <x v="1"/>
    <s v="A19000012959"/>
    <x v="122"/>
    <n v="1"/>
    <x v="130"/>
    <n v="5"/>
    <x v="13"/>
  </r>
  <r>
    <s v="Active"/>
    <s v="Vivian"/>
    <s v="Rodrigues"/>
    <x v="14"/>
    <s v="Jan 26, 2019 7:10 PM"/>
    <s v="Jan 26, 2019 7:12 PM"/>
    <x v="2"/>
    <d v="1975-04-14T00:00:00"/>
    <s v="levels"/>
    <x v="1"/>
    <s v="A19000014241"/>
    <x v="123"/>
    <n v="1"/>
    <x v="5"/>
    <n v="13"/>
    <x v="0"/>
  </r>
  <r>
    <s v="Active"/>
    <s v="Vivian"/>
    <s v="Rodrigues"/>
    <x v="14"/>
    <s v="Jan 26, 2019 7:10 PM"/>
    <s v="Jan 26, 2019 7:12 PM"/>
    <x v="2"/>
    <d v="1975-04-14T00:00:00"/>
    <s v="levels"/>
    <x v="3"/>
    <s v="A19000014445"/>
    <x v="124"/>
    <n v="1"/>
    <x v="180"/>
    <n v="30"/>
    <x v="18"/>
  </r>
  <r>
    <s v="Active"/>
    <s v="Vivian"/>
    <s v="Rodrigues"/>
    <x v="14"/>
    <s v="Jan 26, 2019 7:10 PM"/>
    <s v="Jan 26, 2019 7:12 PM"/>
    <x v="2"/>
    <d v="1975-04-14T00:00:00"/>
    <s v="levels"/>
    <x v="3"/>
    <s v="A19000014445"/>
    <x v="124"/>
    <n v="1"/>
    <x v="181"/>
    <n v="289"/>
    <x v="71"/>
  </r>
  <r>
    <s v="Active"/>
    <s v="Vivian"/>
    <s v="Rodrigues"/>
    <x v="14"/>
    <s v="Jan 26, 2019 7:10 PM"/>
    <s v="Jan 26, 2019 7:12 PM"/>
    <x v="2"/>
    <d v="1975-04-14T00:00:00"/>
    <s v="levels"/>
    <x v="3"/>
    <s v="A19000014445"/>
    <x v="124"/>
    <n v="1"/>
    <x v="182"/>
    <n v="76"/>
    <x v="72"/>
  </r>
  <r>
    <s v="Active"/>
    <s v="Vivian"/>
    <s v="Rodrigues"/>
    <x v="14"/>
    <s v="Jan 26, 2019 7:10 PM"/>
    <s v="Jan 26, 2019 7:12 PM"/>
    <x v="2"/>
    <d v="1975-04-14T00:00:00"/>
    <s v="levels"/>
    <x v="0"/>
    <s v="A19000014615"/>
    <x v="125"/>
    <n v="1"/>
    <x v="127"/>
    <n v="7"/>
    <x v="9"/>
  </r>
  <r>
    <s v="Active"/>
    <s v="Vivian"/>
    <s v="Rodrigues"/>
    <x v="14"/>
    <s v="Jan 26, 2019 7:10 PM"/>
    <s v="Jan 26, 2019 7:12 PM"/>
    <x v="2"/>
    <d v="1975-04-14T00:00:00"/>
    <s v="levels"/>
    <x v="0"/>
    <s v="A19000014615"/>
    <x v="125"/>
    <n v="1"/>
    <x v="136"/>
    <n v="9"/>
    <x v="3"/>
  </r>
  <r>
    <s v="Active"/>
    <s v="Vivian"/>
    <s v="Rodrigues"/>
    <x v="14"/>
    <s v="Jan 26, 2019 7:10 PM"/>
    <s v="Jan 26, 2019 7:12 PM"/>
    <x v="2"/>
    <d v="1975-04-14T00:00:00"/>
    <s v="levels"/>
    <x v="0"/>
    <s v="A19000014615"/>
    <x v="125"/>
    <n v="1"/>
    <x v="183"/>
    <n v="5"/>
    <x v="13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3"/>
    <x v="104"/>
    <n v="16"/>
    <x v="37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5"/>
    <x v="104"/>
    <n v="12"/>
    <x v="22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6"/>
    <x v="58"/>
    <n v="12"/>
    <x v="41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1"/>
    <x v="41"/>
    <n v="20"/>
    <x v="30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1"/>
    <x v="13"/>
    <n v="12"/>
    <x v="10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1"/>
    <x v="70"/>
    <n v="20"/>
    <x v="30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1"/>
    <x v="46"/>
    <n v="8"/>
    <x v="21"/>
  </r>
  <r>
    <s v="Active"/>
    <s v="Vivian"/>
    <s v="Rodrigues"/>
    <x v="14"/>
    <s v="Jan 26, 2019 7:10 PM"/>
    <s v="Jan 26, 2019 7:12 PM"/>
    <x v="2"/>
    <d v="1975-04-14T00:00:00"/>
    <s v="levels"/>
    <x v="2"/>
    <s v="A19000015882"/>
    <x v="126"/>
    <n v="1"/>
    <x v="184"/>
    <n v="3"/>
    <x v="46"/>
  </r>
  <r>
    <s v="Active"/>
    <s v="Vivian"/>
    <s v="Rodrigues"/>
    <x v="14"/>
    <s v="Jan 26, 2019 7:10 PM"/>
    <s v="Jan 26, 2019 7:12 PM"/>
    <x v="2"/>
    <d v="1975-04-14T00:00:00"/>
    <s v="levels"/>
    <x v="3"/>
    <s v="A19000016117"/>
    <x v="127"/>
    <n v="1"/>
    <x v="67"/>
    <n v="5"/>
    <x v="13"/>
  </r>
  <r>
    <s v="Active"/>
    <s v="Vivian"/>
    <s v="Rodrigues"/>
    <x v="14"/>
    <s v="Jan 26, 2019 7:10 PM"/>
    <s v="Jan 26, 2019 7:12 PM"/>
    <x v="2"/>
    <d v="1975-04-14T00:00:00"/>
    <s v="levels"/>
    <x v="3"/>
    <s v="A19000016117"/>
    <x v="127"/>
    <n v="1"/>
    <x v="185"/>
    <n v="8"/>
    <x v="21"/>
  </r>
  <r>
    <s v="Active"/>
    <s v="Vivian"/>
    <s v="Rodrigues"/>
    <x v="14"/>
    <s v="Jan 26, 2019 7:10 PM"/>
    <s v="Jan 26, 2019 7:12 PM"/>
    <x v="2"/>
    <d v="1975-04-14T00:00:00"/>
    <s v="levels"/>
    <x v="3"/>
    <s v="A19000016117"/>
    <x v="127"/>
    <n v="1"/>
    <x v="55"/>
    <n v="20"/>
    <x v="30"/>
  </r>
  <r>
    <s v="Active"/>
    <s v="Vivian"/>
    <s v="Rodrigues"/>
    <x v="14"/>
    <s v="Jan 26, 2019 7:10 PM"/>
    <s v="Jan 26, 2019 7:12 PM"/>
    <x v="2"/>
    <d v="1975-04-14T00:00:00"/>
    <s v="levels"/>
    <x v="3"/>
    <s v="A19000016289"/>
    <x v="128"/>
    <n v="1"/>
    <x v="71"/>
    <n v="36"/>
    <x v="29"/>
  </r>
  <r>
    <s v="Active"/>
    <s v="Vivian"/>
    <s v="Rodrigues"/>
    <x v="14"/>
    <s v="Jan 26, 2019 7:10 PM"/>
    <s v="Jan 26, 2019 7:12 PM"/>
    <x v="2"/>
    <d v="1975-04-14T00:00:00"/>
    <s v="levels"/>
    <x v="3"/>
    <s v="A19000016289"/>
    <x v="128"/>
    <n v="1"/>
    <x v="36"/>
    <n v="28"/>
    <x v="24"/>
  </r>
  <r>
    <s v="Active"/>
    <s v="Vivian"/>
    <s v="Rodrigues"/>
    <x v="14"/>
    <s v="Jan 26, 2019 7:10 PM"/>
    <s v="Jan 26, 2019 7:12 PM"/>
    <x v="2"/>
    <d v="1975-04-14T00:00:00"/>
    <s v="levels"/>
    <x v="3"/>
    <s v="A19000016289"/>
    <x v="128"/>
    <n v="1"/>
    <x v="186"/>
    <n v="12"/>
    <x v="10"/>
  </r>
  <r>
    <s v="Active"/>
    <s v="Vivian"/>
    <s v="Rodrigues"/>
    <x v="14"/>
    <s v="Jan 26, 2019 7:10 PM"/>
    <s v="Jan 26, 2019 7:12 PM"/>
    <x v="2"/>
    <d v="1975-04-14T00:00:00"/>
    <s v="levels"/>
    <x v="3"/>
    <s v="A19000016289"/>
    <x v="128"/>
    <n v="1"/>
    <x v="46"/>
    <n v="8"/>
    <x v="21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2"/>
    <x v="53"/>
    <n v="12"/>
    <x v="32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1"/>
    <x v="5"/>
    <n v="13"/>
    <x v="0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1"/>
    <x v="14"/>
    <n v="6"/>
    <x v="40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2"/>
    <x v="19"/>
    <n v="10"/>
    <x v="30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1"/>
    <x v="77"/>
    <n v="12"/>
    <x v="10"/>
  </r>
  <r>
    <s v="Active"/>
    <s v="Qixin"/>
    <s v="Liow"/>
    <x v="15"/>
    <s v="Dec 31, 2018 9:18 PM"/>
    <s v="Apr 5, 2019 12:18 AM"/>
    <x v="1"/>
    <d v="1989-09-18T00:00:00"/>
    <s v="levels"/>
    <x v="3"/>
    <s v="A19000011237"/>
    <x v="129"/>
    <n v="1"/>
    <x v="139"/>
    <n v="10"/>
    <x v="14"/>
  </r>
  <r>
    <s v="Active"/>
    <s v="Qixin"/>
    <s v="Liow"/>
    <x v="15"/>
    <s v="Dec 31, 2018 9:18 PM"/>
    <s v="Apr 5, 2019 12:18 AM"/>
    <x v="1"/>
    <d v="1989-09-18T00:00:00"/>
    <s v="levels"/>
    <x v="1"/>
    <s v="A19000012584"/>
    <x v="130"/>
    <n v="1"/>
    <x v="129"/>
    <n v="14"/>
    <x v="2"/>
  </r>
  <r>
    <s v="Active"/>
    <s v="Qixin"/>
    <s v="Liow"/>
    <x v="15"/>
    <s v="Dec 31, 2018 9:18 PM"/>
    <s v="Apr 5, 2019 12:18 AM"/>
    <x v="1"/>
    <d v="1989-09-18T00:00:00"/>
    <s v="levels"/>
    <x v="1"/>
    <s v="A19000012584"/>
    <x v="130"/>
    <n v="1"/>
    <x v="0"/>
    <n v="16"/>
    <x v="6"/>
  </r>
  <r>
    <s v="Active"/>
    <s v="Qixin"/>
    <s v="Liow"/>
    <x v="15"/>
    <s v="Dec 31, 2018 9:18 PM"/>
    <s v="Apr 5, 2019 12:18 AM"/>
    <x v="1"/>
    <d v="1989-09-18T00:00:00"/>
    <s v="levels"/>
    <x v="2"/>
    <s v="A19000012798"/>
    <x v="131"/>
    <n v="1"/>
    <x v="86"/>
    <n v="59"/>
    <x v="31"/>
  </r>
  <r>
    <s v="Active"/>
    <s v="Qixin"/>
    <s v="Liow"/>
    <x v="15"/>
    <s v="Dec 31, 2018 9:18 PM"/>
    <s v="Apr 5, 2019 12:18 AM"/>
    <x v="1"/>
    <d v="1989-09-18T00:00:00"/>
    <s v="levels"/>
    <x v="2"/>
    <s v="A19000012798"/>
    <x v="131"/>
    <n v="1"/>
    <x v="187"/>
    <n v="69"/>
    <x v="73"/>
  </r>
  <r>
    <s v="Active"/>
    <s v="Qixin"/>
    <s v="Liow"/>
    <x v="15"/>
    <s v="Dec 31, 2018 9:18 PM"/>
    <s v="Apr 5, 2019 12:18 AM"/>
    <x v="1"/>
    <d v="1989-09-18T00:00:00"/>
    <s v="levels"/>
    <x v="2"/>
    <s v="A19000012969"/>
    <x v="132"/>
    <n v="1"/>
    <x v="50"/>
    <n v="24"/>
    <x v="32"/>
  </r>
  <r>
    <s v="Active"/>
    <s v="Qixin"/>
    <s v="Liow"/>
    <x v="15"/>
    <s v="Dec 31, 2018 9:18 PM"/>
    <s v="Apr 5, 2019 12:18 AM"/>
    <x v="1"/>
    <d v="1989-09-18T00:00:00"/>
    <s v="levels"/>
    <x v="2"/>
    <s v="A19000012969"/>
    <x v="132"/>
    <n v="1"/>
    <x v="84"/>
    <n v="20"/>
    <x v="30"/>
  </r>
  <r>
    <s v="Active"/>
    <s v="Qixin"/>
    <s v="Liow"/>
    <x v="15"/>
    <s v="Dec 31, 2018 9:18 PM"/>
    <s v="Apr 5, 2019 12:18 AM"/>
    <x v="1"/>
    <d v="1989-09-18T00:00:00"/>
    <s v="levels"/>
    <x v="0"/>
    <s v="A19000014244"/>
    <x v="133"/>
    <n v="1"/>
    <x v="0"/>
    <n v="16"/>
    <x v="6"/>
  </r>
  <r>
    <s v="Active"/>
    <s v="Qixin"/>
    <s v="Liow"/>
    <x v="15"/>
    <s v="Dec 31, 2018 9:18 PM"/>
    <s v="Apr 5, 2019 12:18 AM"/>
    <x v="1"/>
    <d v="1989-09-18T00:00:00"/>
    <s v="levels"/>
    <x v="0"/>
    <s v="A19000014244"/>
    <x v="133"/>
    <n v="1"/>
    <x v="141"/>
    <n v="15"/>
    <x v="5"/>
  </r>
  <r>
    <s v="Active"/>
    <s v="Qixin"/>
    <s v="Liow"/>
    <x v="15"/>
    <s v="Dec 31, 2018 9:18 PM"/>
    <s v="Apr 5, 2019 12:18 AM"/>
    <x v="1"/>
    <d v="1989-09-18T00:00:00"/>
    <s v="levels"/>
    <x v="2"/>
    <s v="A19000014453"/>
    <x v="134"/>
    <n v="1"/>
    <x v="188"/>
    <n v="18"/>
    <x v="1"/>
  </r>
  <r>
    <s v="Active"/>
    <s v="Qixin"/>
    <s v="Liow"/>
    <x v="15"/>
    <s v="Dec 31, 2018 9:18 PM"/>
    <s v="Apr 5, 2019 12:18 AM"/>
    <x v="1"/>
    <d v="1989-09-18T00:00:00"/>
    <s v="levels"/>
    <x v="2"/>
    <s v="A19000014453"/>
    <x v="134"/>
    <n v="1"/>
    <x v="27"/>
    <n v="33"/>
    <x v="70"/>
  </r>
  <r>
    <s v="Active"/>
    <s v="Qixin"/>
    <s v="Liow"/>
    <x v="15"/>
    <s v="Dec 31, 2018 9:18 PM"/>
    <s v="Apr 5, 2019 12:18 AM"/>
    <x v="1"/>
    <d v="1989-09-18T00:00:00"/>
    <s v="levels"/>
    <x v="2"/>
    <s v="A19000014453"/>
    <x v="134"/>
    <n v="1"/>
    <x v="46"/>
    <n v="8"/>
    <x v="21"/>
  </r>
  <r>
    <s v="Active"/>
    <s v="Qixin"/>
    <s v="Liow"/>
    <x v="15"/>
    <s v="Dec 31, 2018 9:18 PM"/>
    <s v="Apr 5, 2019 12:18 AM"/>
    <x v="1"/>
    <d v="1989-09-18T00:00:00"/>
    <s v="levels"/>
    <x v="3"/>
    <s v="A19000014623"/>
    <x v="135"/>
    <n v="1"/>
    <x v="13"/>
    <n v="12"/>
    <x v="10"/>
  </r>
  <r>
    <s v="Active"/>
    <s v="Qixin"/>
    <s v="Liow"/>
    <x v="15"/>
    <s v="Dec 31, 2018 9:18 PM"/>
    <s v="Apr 5, 2019 12:18 AM"/>
    <x v="1"/>
    <d v="1989-09-18T00:00:00"/>
    <s v="levels"/>
    <x v="3"/>
    <s v="A19000014623"/>
    <x v="135"/>
    <n v="1"/>
    <x v="43"/>
    <n v="12"/>
    <x v="10"/>
  </r>
  <r>
    <s v="Active"/>
    <s v="Qixin"/>
    <s v="Liow"/>
    <x v="15"/>
    <s v="Dec 31, 2018 9:18 PM"/>
    <s v="Apr 5, 2019 12:18 AM"/>
    <x v="1"/>
    <d v="1989-09-18T00:00:00"/>
    <s v="levels"/>
    <x v="3"/>
    <s v="A19000014623"/>
    <x v="135"/>
    <n v="1"/>
    <x v="114"/>
    <n v="17"/>
    <x v="17"/>
  </r>
  <r>
    <s v="Active"/>
    <s v="Qixin"/>
    <s v="Liow"/>
    <x v="15"/>
    <s v="Dec 31, 2018 9:18 PM"/>
    <s v="Apr 5, 2019 12:18 AM"/>
    <x v="1"/>
    <d v="1989-09-18T00:00:00"/>
    <s v="levels"/>
    <x v="3"/>
    <s v="A19000014623"/>
    <x v="135"/>
    <n v="1"/>
    <x v="90"/>
    <n v="18"/>
    <x v="1"/>
  </r>
  <r>
    <s v="Active"/>
    <s v="Qixin"/>
    <s v="Liow"/>
    <x v="15"/>
    <s v="Dec 31, 2018 9:18 PM"/>
    <s v="Apr 5, 2019 12:18 AM"/>
    <x v="1"/>
    <d v="1989-09-18T00:00:00"/>
    <s v="levels"/>
    <x v="3"/>
    <s v="A19000014623"/>
    <x v="135"/>
    <n v="1"/>
    <x v="189"/>
    <n v="48"/>
    <x v="37"/>
  </r>
  <r>
    <s v="Active"/>
    <s v="Qixin"/>
    <s v="Liow"/>
    <x v="15"/>
    <s v="Dec 31, 2018 9:18 PM"/>
    <s v="Apr 5, 2019 12:18 AM"/>
    <x v="1"/>
    <d v="1989-09-18T00:00:00"/>
    <s v="levels"/>
    <x v="1"/>
    <s v="A19000015895"/>
    <x v="136"/>
    <n v="2"/>
    <x v="0"/>
    <n v="12"/>
    <x v="32"/>
  </r>
  <r>
    <s v="Active"/>
    <s v="Qixin"/>
    <s v="Liow"/>
    <x v="15"/>
    <s v="Dec 31, 2018 9:18 PM"/>
    <s v="Apr 5, 2019 12:18 AM"/>
    <x v="1"/>
    <d v="1989-09-18T00:00:00"/>
    <s v="levels"/>
    <x v="1"/>
    <s v="A19000015895"/>
    <x v="136"/>
    <n v="1"/>
    <x v="105"/>
    <n v="5"/>
    <x v="13"/>
  </r>
  <r>
    <s v="Active"/>
    <s v="Qixin"/>
    <s v="Liow"/>
    <x v="15"/>
    <s v="Dec 31, 2018 9:18 PM"/>
    <s v="Apr 5, 2019 12:18 AM"/>
    <x v="1"/>
    <d v="1989-09-18T00:00:00"/>
    <s v="levels"/>
    <x v="1"/>
    <s v="A19000015895"/>
    <x v="136"/>
    <n v="2"/>
    <x v="78"/>
    <n v="12"/>
    <x v="32"/>
  </r>
  <r>
    <s v="Active"/>
    <s v="Qixin"/>
    <s v="Liow"/>
    <x v="15"/>
    <s v="Dec 31, 2018 9:18 PM"/>
    <s v="Apr 5, 2019 12:18 AM"/>
    <x v="1"/>
    <d v="1989-09-18T00:00:00"/>
    <s v="levels"/>
    <x v="2"/>
    <s v="A19000016125"/>
    <x v="137"/>
    <n v="1"/>
    <x v="173"/>
    <n v="30"/>
    <x v="18"/>
  </r>
  <r>
    <s v="Active"/>
    <s v="Qixin"/>
    <s v="Liow"/>
    <x v="15"/>
    <s v="Dec 31, 2018 9:18 PM"/>
    <s v="Apr 5, 2019 12:18 AM"/>
    <x v="1"/>
    <d v="1989-09-18T00:00:00"/>
    <s v="levels"/>
    <x v="2"/>
    <s v="A19000016297"/>
    <x v="138"/>
    <n v="1"/>
    <x v="107"/>
    <n v="11"/>
    <x v="7"/>
  </r>
  <r>
    <s v="Active"/>
    <s v="Qixin"/>
    <s v="Liow"/>
    <x v="15"/>
    <s v="Dec 31, 2018 9:18 PM"/>
    <s v="Apr 5, 2019 12:18 AM"/>
    <x v="1"/>
    <d v="1989-09-18T00:00:00"/>
    <s v="levels"/>
    <x v="2"/>
    <s v="A19000016297"/>
    <x v="138"/>
    <n v="4"/>
    <x v="107"/>
    <n v="14"/>
    <x v="66"/>
  </r>
  <r>
    <s v="Active"/>
    <s v="Qixin"/>
    <s v="Liow"/>
    <x v="15"/>
    <s v="Dec 31, 2018 9:18 PM"/>
    <s v="Apr 5, 2019 12:18 AM"/>
    <x v="1"/>
    <d v="1989-09-18T00:00:00"/>
    <s v="levels"/>
    <x v="2"/>
    <s v="A19000016297"/>
    <x v="138"/>
    <n v="1"/>
    <x v="14"/>
    <n v="6"/>
    <x v="40"/>
  </r>
  <r>
    <s v="Active"/>
    <s v="Qixin"/>
    <s v="Liow"/>
    <x v="15"/>
    <s v="Dec 31, 2018 9:18 PM"/>
    <s v="Apr 5, 2019 12:18 AM"/>
    <x v="1"/>
    <d v="1989-09-18T00:00:00"/>
    <s v="levels"/>
    <x v="2"/>
    <s v="A19000016297"/>
    <x v="138"/>
    <n v="1"/>
    <x v="176"/>
    <n v="11"/>
    <x v="7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5"/>
    <n v="13"/>
    <x v="0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79"/>
    <n v="23"/>
    <x v="34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190"/>
    <n v="22"/>
    <x v="45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46"/>
    <n v="8"/>
    <x v="21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65"/>
    <n v="13"/>
    <x v="0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1"/>
    <x v="191"/>
    <n v="7"/>
    <x v="9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2"/>
    <x v="81"/>
    <n v="17"/>
    <x v="55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2"/>
    <x v="137"/>
    <n v="14"/>
    <x v="24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2"/>
    <x v="162"/>
    <n v="12"/>
    <x v="32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2"/>
    <x v="192"/>
    <n v="9"/>
    <x v="1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3"/>
    <x v="193"/>
    <n v="7"/>
    <x v="28"/>
  </r>
  <r>
    <s v="Active"/>
    <s v="Michael"/>
    <s v="Ryan"/>
    <x v="16"/>
    <s v="Dec 30, 2018 8:27 PM"/>
    <s v="Mar 31, 2019 8:38 PM"/>
    <x v="1"/>
    <d v="1964-04-03T00:00:00"/>
    <s v="levels"/>
    <x v="3"/>
    <s v="A19000011238"/>
    <x v="129"/>
    <n v="4"/>
    <x v="106"/>
    <n v="13"/>
    <x v="59"/>
  </r>
  <r>
    <s v="Active"/>
    <s v="Michael"/>
    <s v="Ryan"/>
    <x v="16"/>
    <s v="Dec 30, 2018 8:27 PM"/>
    <s v="Mar 31, 2019 8:38 PM"/>
    <x v="1"/>
    <d v="1964-04-03T00:00:00"/>
    <s v="levels"/>
    <x v="3"/>
    <s v="A19000012585"/>
    <x v="139"/>
    <n v="1"/>
    <x v="50"/>
    <n v="24"/>
    <x v="32"/>
  </r>
  <r>
    <s v="Active"/>
    <s v="Michael"/>
    <s v="Ryan"/>
    <x v="16"/>
    <s v="Dec 30, 2018 8:27 PM"/>
    <s v="Mar 31, 2019 8:38 PM"/>
    <x v="1"/>
    <d v="1964-04-03T00:00:00"/>
    <s v="levels"/>
    <x v="3"/>
    <s v="A19000012795"/>
    <x v="140"/>
    <n v="2"/>
    <x v="168"/>
    <n v="15"/>
    <x v="18"/>
  </r>
  <r>
    <s v="Active"/>
    <s v="Michael"/>
    <s v="Ryan"/>
    <x v="16"/>
    <s v="Dec 30, 2018 8:27 PM"/>
    <s v="Mar 31, 2019 8:38 PM"/>
    <x v="1"/>
    <d v="1964-04-03T00:00:00"/>
    <s v="levels"/>
    <x v="2"/>
    <s v="A19000012970"/>
    <x v="141"/>
    <n v="1"/>
    <x v="50"/>
    <n v="24"/>
    <x v="32"/>
  </r>
  <r>
    <s v="Active"/>
    <s v="Michael"/>
    <s v="Ryan"/>
    <x v="16"/>
    <s v="Dec 30, 2018 8:27 PM"/>
    <s v="Mar 31, 2019 8:38 PM"/>
    <x v="1"/>
    <d v="1964-04-03T00:00:00"/>
    <s v="levels"/>
    <x v="2"/>
    <s v="A19000012970"/>
    <x v="141"/>
    <n v="1"/>
    <x v="147"/>
    <n v="14"/>
    <x v="2"/>
  </r>
  <r>
    <s v="Active"/>
    <s v="Michael"/>
    <s v="Ryan"/>
    <x v="16"/>
    <s v="Dec 30, 2018 8:27 PM"/>
    <s v="Mar 31, 2019 8:38 PM"/>
    <x v="1"/>
    <d v="1964-04-03T00:00:00"/>
    <s v="levels"/>
    <x v="3"/>
    <s v="A19000014245"/>
    <x v="133"/>
    <n v="1"/>
    <x v="18"/>
    <n v="14"/>
    <x v="2"/>
  </r>
  <r>
    <s v="Active"/>
    <s v="Michael"/>
    <s v="Ryan"/>
    <x v="16"/>
    <s v="Dec 30, 2018 8:27 PM"/>
    <s v="Mar 31, 2019 8:38 PM"/>
    <x v="1"/>
    <d v="1964-04-03T00:00:00"/>
    <s v="levels"/>
    <x v="3"/>
    <s v="A19000014245"/>
    <x v="133"/>
    <n v="1"/>
    <x v="21"/>
    <n v="15"/>
    <x v="5"/>
  </r>
  <r>
    <s v="Active"/>
    <s v="Michael"/>
    <s v="Ryan"/>
    <x v="16"/>
    <s v="Dec 30, 2018 8:27 PM"/>
    <s v="Mar 31, 2019 8:38 PM"/>
    <x v="1"/>
    <d v="1964-04-03T00:00:00"/>
    <s v="levels"/>
    <x v="3"/>
    <s v="A19000014245"/>
    <x v="133"/>
    <n v="1"/>
    <x v="194"/>
    <n v="15"/>
    <x v="5"/>
  </r>
  <r>
    <s v="Active"/>
    <s v="Michael"/>
    <s v="Ryan"/>
    <x v="16"/>
    <s v="Dec 30, 2018 8:27 PM"/>
    <s v="Mar 31, 2019 8:38 PM"/>
    <x v="1"/>
    <d v="1964-04-03T00:00:00"/>
    <s v="levels"/>
    <x v="3"/>
    <s v="A19000014245"/>
    <x v="133"/>
    <n v="1"/>
    <x v="46"/>
    <n v="8"/>
    <x v="21"/>
  </r>
  <r>
    <s v="Active"/>
    <s v="Michael"/>
    <s v="Ryan"/>
    <x v="16"/>
    <s v="Dec 30, 2018 8:27 PM"/>
    <s v="Mar 31, 2019 8:38 PM"/>
    <x v="1"/>
    <d v="1964-04-03T00:00:00"/>
    <s v="levels"/>
    <x v="1"/>
    <s v="A19000014455"/>
    <x v="142"/>
    <n v="1"/>
    <x v="171"/>
    <n v="36"/>
    <x v="29"/>
  </r>
  <r>
    <s v="Active"/>
    <s v="Michael"/>
    <s v="Ryan"/>
    <x v="16"/>
    <s v="Dec 30, 2018 8:27 PM"/>
    <s v="Mar 31, 2019 8:38 PM"/>
    <x v="1"/>
    <d v="1964-04-03T00:00:00"/>
    <s v="levels"/>
    <x v="1"/>
    <s v="A19000014624"/>
    <x v="143"/>
    <n v="1"/>
    <x v="195"/>
    <n v="187"/>
    <x v="47"/>
  </r>
  <r>
    <s v="Active"/>
    <s v="Michael"/>
    <s v="Ryan"/>
    <x v="16"/>
    <s v="Dec 30, 2018 8:27 PM"/>
    <s v="Mar 31, 2019 8:38 PM"/>
    <x v="1"/>
    <d v="1964-04-03T00:00:00"/>
    <s v="levels"/>
    <x v="0"/>
    <s v="A19000015897"/>
    <x v="144"/>
    <n v="1"/>
    <x v="78"/>
    <n v="12"/>
    <x v="10"/>
  </r>
  <r>
    <s v="Active"/>
    <s v="Michael"/>
    <s v="Ryan"/>
    <x v="16"/>
    <s v="Dec 30, 2018 8:27 PM"/>
    <s v="Mar 31, 2019 8:38 PM"/>
    <x v="1"/>
    <d v="1964-04-03T00:00:00"/>
    <s v="levels"/>
    <x v="0"/>
    <s v="A19000015897"/>
    <x v="144"/>
    <n v="1"/>
    <x v="46"/>
    <n v="8"/>
    <x v="21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1"/>
    <x v="196"/>
    <n v="30"/>
    <x v="18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1"/>
    <x v="89"/>
    <n v="12"/>
    <x v="10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1"/>
    <x v="197"/>
    <n v="10"/>
    <x v="14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1"/>
    <x v="104"/>
    <n v="16"/>
    <x v="6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2"/>
    <x v="144"/>
    <n v="16"/>
    <x v="15"/>
  </r>
  <r>
    <s v="Active"/>
    <s v="Michael"/>
    <s v="Ryan"/>
    <x v="16"/>
    <s v="Dec 30, 2018 8:27 PM"/>
    <s v="Mar 31, 2019 8:38 PM"/>
    <x v="1"/>
    <d v="1964-04-03T00:00:00"/>
    <s v="levels"/>
    <x v="2"/>
    <s v="A19000016127"/>
    <x v="145"/>
    <n v="1"/>
    <x v="198"/>
    <n v="2"/>
    <x v="33"/>
  </r>
  <r>
    <s v="Active"/>
    <s v="Michael"/>
    <s v="Ryan"/>
    <x v="16"/>
    <s v="Dec 30, 2018 8:27 PM"/>
    <s v="Mar 31, 2019 8:38 PM"/>
    <x v="1"/>
    <d v="1964-04-03T00:00:00"/>
    <s v="levels"/>
    <x v="1"/>
    <s v="A19000016299"/>
    <x v="138"/>
    <n v="2"/>
    <x v="134"/>
    <n v="20"/>
    <x v="60"/>
  </r>
  <r>
    <s v="Active"/>
    <s v="Michael"/>
    <s v="Ryan"/>
    <x v="16"/>
    <s v="Dec 30, 2018 8:27 PM"/>
    <s v="Mar 31, 2019 8:38 PM"/>
    <x v="1"/>
    <d v="1964-04-03T00:00:00"/>
    <s v="levels"/>
    <x v="1"/>
    <s v="A19000016299"/>
    <x v="138"/>
    <n v="1"/>
    <x v="173"/>
    <n v="30"/>
    <x v="18"/>
  </r>
  <r>
    <s v="Active"/>
    <s v="Michael"/>
    <s v="Ryan"/>
    <x v="16"/>
    <s v="Dec 30, 2018 8:27 PM"/>
    <s v="Mar 31, 2019 8:38 PM"/>
    <x v="1"/>
    <d v="1964-04-03T00:00:00"/>
    <s v="levels"/>
    <x v="1"/>
    <s v="A19000016299"/>
    <x v="138"/>
    <n v="1"/>
    <x v="144"/>
    <n v="16"/>
    <x v="6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1"/>
    <x v="72"/>
    <n v="21"/>
    <x v="28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2"/>
    <x v="5"/>
    <n v="13"/>
    <x v="11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1"/>
    <x v="91"/>
    <n v="68"/>
    <x v="25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1"/>
    <x v="15"/>
    <n v="23"/>
    <x v="34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1"/>
    <x v="70"/>
    <n v="21"/>
    <x v="28"/>
  </r>
  <r>
    <s v="Active"/>
    <s v="Keith"/>
    <s v="Ng"/>
    <x v="17"/>
    <s v="Dec 29, 2018 8:51 PM"/>
    <s v="Mar 10, 2019 12:11 AM"/>
    <x v="1"/>
    <d v="1985-10-18T00:00:00"/>
    <s v="levels"/>
    <x v="3"/>
    <s v="A19000011239"/>
    <x v="146"/>
    <n v="1"/>
    <x v="46"/>
    <n v="8"/>
    <x v="21"/>
  </r>
  <r>
    <s v="Active"/>
    <s v="Keith"/>
    <s v="Ng"/>
    <x v="17"/>
    <s v="Dec 29, 2018 8:51 PM"/>
    <s v="Mar 10, 2019 12:11 AM"/>
    <x v="1"/>
    <d v="1985-10-18T00:00:00"/>
    <s v="levels"/>
    <x v="3"/>
    <s v="A19000012586"/>
    <x v="147"/>
    <n v="1"/>
    <x v="199"/>
    <n v="5"/>
    <x v="13"/>
  </r>
  <r>
    <s v="Active"/>
    <s v="Keith"/>
    <s v="Ng"/>
    <x v="17"/>
    <s v="Dec 29, 2018 8:51 PM"/>
    <s v="Mar 10, 2019 12:11 AM"/>
    <x v="1"/>
    <d v="1985-10-18T00:00:00"/>
    <s v="levels"/>
    <x v="3"/>
    <s v="A19000012586"/>
    <x v="147"/>
    <n v="1"/>
    <x v="31"/>
    <n v="17"/>
    <x v="17"/>
  </r>
  <r>
    <s v="Active"/>
    <s v="Keith"/>
    <s v="Ng"/>
    <x v="17"/>
    <s v="Dec 29, 2018 8:51 PM"/>
    <s v="Mar 10, 2019 12:11 AM"/>
    <x v="1"/>
    <d v="1985-10-18T00:00:00"/>
    <s v="levels"/>
    <x v="3"/>
    <s v="A19000012797"/>
    <x v="148"/>
    <n v="2"/>
    <x v="173"/>
    <n v="40"/>
    <x v="54"/>
  </r>
  <r>
    <s v="Active"/>
    <s v="Keith"/>
    <s v="Ng"/>
    <x v="17"/>
    <s v="Dec 29, 2018 8:51 PM"/>
    <s v="Mar 10, 2019 12:11 AM"/>
    <x v="1"/>
    <d v="1985-10-18T00:00:00"/>
    <s v="levels"/>
    <x v="1"/>
    <s v="A19000012967"/>
    <x v="149"/>
    <n v="1"/>
    <x v="0"/>
    <n v="16"/>
    <x v="6"/>
  </r>
  <r>
    <s v="Active"/>
    <s v="Keith"/>
    <s v="Ng"/>
    <x v="17"/>
    <s v="Dec 29, 2018 8:51 PM"/>
    <s v="Mar 10, 2019 12:11 AM"/>
    <x v="1"/>
    <d v="1985-10-18T00:00:00"/>
    <s v="levels"/>
    <x v="0"/>
    <s v="A19000014247"/>
    <x v="150"/>
    <n v="1"/>
    <x v="129"/>
    <n v="14"/>
    <x v="2"/>
  </r>
  <r>
    <s v="Active"/>
    <s v="Keith"/>
    <s v="Ng"/>
    <x v="17"/>
    <s v="Dec 29, 2018 8:51 PM"/>
    <s v="Mar 10, 2019 12:11 AM"/>
    <x v="1"/>
    <d v="1985-10-18T00:00:00"/>
    <s v="levels"/>
    <x v="0"/>
    <s v="A19000014454"/>
    <x v="151"/>
    <n v="1"/>
    <x v="188"/>
    <n v="18"/>
    <x v="1"/>
  </r>
  <r>
    <s v="Active"/>
    <s v="Keith"/>
    <s v="Ng"/>
    <x v="17"/>
    <s v="Dec 29, 2018 8:51 PM"/>
    <s v="Mar 10, 2019 12:11 AM"/>
    <x v="1"/>
    <d v="1985-10-18T00:00:00"/>
    <s v="levels"/>
    <x v="3"/>
    <s v="A19000014625"/>
    <x v="152"/>
    <n v="1"/>
    <x v="46"/>
    <n v="8"/>
    <x v="21"/>
  </r>
  <r>
    <s v="Active"/>
    <s v="Keith"/>
    <s v="Ng"/>
    <x v="17"/>
    <s v="Dec 29, 2018 8:51 PM"/>
    <s v="Mar 10, 2019 12:11 AM"/>
    <x v="1"/>
    <d v="1985-10-18T00:00:00"/>
    <s v="levels"/>
    <x v="3"/>
    <s v="A19000014625"/>
    <x v="152"/>
    <n v="1"/>
    <x v="19"/>
    <n v="10"/>
    <x v="14"/>
  </r>
  <r>
    <s v="Active"/>
    <s v="Keith"/>
    <s v="Ng"/>
    <x v="17"/>
    <s v="Dec 29, 2018 8:51 PM"/>
    <s v="Mar 10, 2019 12:11 AM"/>
    <x v="1"/>
    <d v="1985-10-18T00:00:00"/>
    <s v="levels"/>
    <x v="3"/>
    <s v="A19000014625"/>
    <x v="152"/>
    <n v="1"/>
    <x v="77"/>
    <n v="12"/>
    <x v="10"/>
  </r>
  <r>
    <s v="Active"/>
    <s v="Keith"/>
    <s v="Ng"/>
    <x v="17"/>
    <s v="Dec 29, 2018 8:51 PM"/>
    <s v="Mar 10, 2019 12:11 AM"/>
    <x v="1"/>
    <d v="1985-10-18T00:00:00"/>
    <s v="levels"/>
    <x v="3"/>
    <s v="A19000014625"/>
    <x v="152"/>
    <n v="1"/>
    <x v="139"/>
    <n v="10"/>
    <x v="14"/>
  </r>
  <r>
    <s v="Active"/>
    <s v="Keith"/>
    <s v="Ng"/>
    <x v="17"/>
    <s v="Dec 29, 2018 8:51 PM"/>
    <s v="Mar 10, 2019 12:11 AM"/>
    <x v="1"/>
    <d v="1985-10-18T00:00:00"/>
    <s v="levels"/>
    <x v="3"/>
    <s v="A19000014625"/>
    <x v="152"/>
    <n v="2"/>
    <x v="53"/>
    <n v="12"/>
    <x v="32"/>
  </r>
  <r>
    <s v="Active"/>
    <s v="Keith"/>
    <s v="Ng"/>
    <x v="17"/>
    <s v="Dec 29, 2018 8:51 PM"/>
    <s v="Mar 10, 2019 12:11 AM"/>
    <x v="1"/>
    <d v="1985-10-18T00:00:00"/>
    <s v="levels"/>
    <x v="0"/>
    <s v="A19000015899"/>
    <x v="144"/>
    <n v="1"/>
    <x v="121"/>
    <n v="16"/>
    <x v="6"/>
  </r>
  <r>
    <s v="Active"/>
    <s v="Keith"/>
    <s v="Ng"/>
    <x v="17"/>
    <s v="Dec 29, 2018 8:51 PM"/>
    <s v="Mar 10, 2019 12:11 AM"/>
    <x v="1"/>
    <d v="1985-10-18T00:00:00"/>
    <s v="levels"/>
    <x v="0"/>
    <s v="A19000015899"/>
    <x v="144"/>
    <n v="1"/>
    <x v="78"/>
    <n v="12"/>
    <x v="10"/>
  </r>
  <r>
    <s v="Active"/>
    <s v="Keith"/>
    <s v="Ng"/>
    <x v="17"/>
    <s v="Dec 29, 2018 8:51 PM"/>
    <s v="Mar 10, 2019 12:11 AM"/>
    <x v="1"/>
    <d v="1985-10-18T00:00:00"/>
    <s v="levels"/>
    <x v="3"/>
    <s v="A19000016128"/>
    <x v="153"/>
    <n v="1"/>
    <x v="200"/>
    <n v="15"/>
    <x v="5"/>
  </r>
  <r>
    <s v="Active"/>
    <s v="Keith"/>
    <s v="Ng"/>
    <x v="17"/>
    <s v="Dec 29, 2018 8:51 PM"/>
    <s v="Mar 10, 2019 12:11 AM"/>
    <x v="1"/>
    <d v="1985-10-18T00:00:00"/>
    <s v="levels"/>
    <x v="3"/>
    <s v="A19000016128"/>
    <x v="153"/>
    <n v="1"/>
    <x v="19"/>
    <n v="14"/>
    <x v="2"/>
  </r>
  <r>
    <s v="Active"/>
    <s v="Keith"/>
    <s v="Ng"/>
    <x v="17"/>
    <s v="Dec 29, 2018 8:51 PM"/>
    <s v="Mar 10, 2019 12:11 AM"/>
    <x v="1"/>
    <d v="1985-10-18T00:00:00"/>
    <s v="levels"/>
    <x v="3"/>
    <s v="A19000016128"/>
    <x v="153"/>
    <n v="1"/>
    <x v="69"/>
    <n v="30"/>
    <x v="18"/>
  </r>
  <r>
    <s v="Active"/>
    <s v="Keith"/>
    <s v="Ng"/>
    <x v="17"/>
    <s v="Dec 29, 2018 8:51 PM"/>
    <s v="Mar 10, 2019 12:11 AM"/>
    <x v="1"/>
    <d v="1985-10-18T00:00:00"/>
    <s v="levels"/>
    <x v="3"/>
    <s v="A19000016128"/>
    <x v="153"/>
    <n v="1"/>
    <x v="150"/>
    <n v="18"/>
    <x v="1"/>
  </r>
  <r>
    <s v="Active"/>
    <s v="Keith"/>
    <s v="Ng"/>
    <x v="17"/>
    <s v="Dec 29, 2018 8:51 PM"/>
    <s v="Mar 10, 2019 12:11 AM"/>
    <x v="1"/>
    <d v="1985-10-18T00:00:00"/>
    <s v="levels"/>
    <x v="3"/>
    <s v="A19000016290"/>
    <x v="138"/>
    <n v="5"/>
    <x v="155"/>
    <n v="9"/>
    <x v="63"/>
  </r>
  <r>
    <s v="Active"/>
    <s v="Andy"/>
    <s v="Chng"/>
    <x v="18"/>
    <s v="Dec 22, 2018 6:16 PM"/>
    <s v="Dec 22, 2018 6:17 PM"/>
    <x v="1"/>
    <d v="1973-07-11T00:00:00"/>
    <s v="levels"/>
    <x v="1"/>
    <s v="A19000011241"/>
    <x v="154"/>
    <n v="1"/>
    <x v="201"/>
    <n v="68"/>
    <x v="25"/>
  </r>
  <r>
    <s v="Active"/>
    <s v="Andy"/>
    <s v="Chng"/>
    <x v="18"/>
    <s v="Dec 22, 2018 6:16 PM"/>
    <s v="Dec 22, 2018 6:17 PM"/>
    <x v="1"/>
    <d v="1973-07-11T00:00:00"/>
    <s v="levels"/>
    <x v="3"/>
    <s v="A19000012589"/>
    <x v="155"/>
    <n v="1"/>
    <x v="121"/>
    <n v="16"/>
    <x v="6"/>
  </r>
  <r>
    <s v="Active"/>
    <s v="Andy"/>
    <s v="Chng"/>
    <x v="18"/>
    <s v="Dec 22, 2018 6:16 PM"/>
    <s v="Dec 22, 2018 6:17 PM"/>
    <x v="1"/>
    <d v="1973-07-11T00:00:00"/>
    <s v="levels"/>
    <x v="3"/>
    <s v="A19000012589"/>
    <x v="155"/>
    <n v="1"/>
    <x v="14"/>
    <n v="6"/>
    <x v="40"/>
  </r>
  <r>
    <s v="Active"/>
    <s v="Andy"/>
    <s v="Chng"/>
    <x v="18"/>
    <s v="Dec 22, 2018 6:16 PM"/>
    <s v="Dec 22, 2018 6:17 PM"/>
    <x v="1"/>
    <d v="1973-07-11T00:00:00"/>
    <s v="levels"/>
    <x v="3"/>
    <s v="A19000012589"/>
    <x v="155"/>
    <n v="2"/>
    <x v="50"/>
    <n v="24"/>
    <x v="37"/>
  </r>
  <r>
    <s v="Active"/>
    <s v="Andy"/>
    <s v="Chng"/>
    <x v="18"/>
    <s v="Dec 22, 2018 6:16 PM"/>
    <s v="Dec 22, 2018 6:17 PM"/>
    <x v="1"/>
    <d v="1973-07-11T00:00:00"/>
    <s v="levels"/>
    <x v="3"/>
    <s v="A19000012645"/>
    <x v="156"/>
    <n v="1"/>
    <x v="116"/>
    <n v="13"/>
    <x v="0"/>
  </r>
  <r>
    <s v="Active"/>
    <s v="Andy"/>
    <s v="Chng"/>
    <x v="18"/>
    <s v="Dec 22, 2018 6:16 PM"/>
    <s v="Dec 22, 2018 6:17 PM"/>
    <x v="1"/>
    <d v="1973-07-11T00:00:00"/>
    <s v="levels"/>
    <x v="3"/>
    <s v="A19000012645"/>
    <x v="156"/>
    <n v="1"/>
    <x v="5"/>
    <n v="13"/>
    <x v="0"/>
  </r>
  <r>
    <s v="Active"/>
    <s v="Andy"/>
    <s v="Chng"/>
    <x v="18"/>
    <s v="Dec 22, 2018 6:16 PM"/>
    <s v="Dec 22, 2018 6:17 PM"/>
    <x v="1"/>
    <d v="1973-07-11T00:00:00"/>
    <s v="levels"/>
    <x v="3"/>
    <s v="A19000012645"/>
    <x v="156"/>
    <n v="1"/>
    <x v="109"/>
    <n v="19"/>
    <x v="35"/>
  </r>
  <r>
    <s v="Active"/>
    <s v="Andy"/>
    <s v="Chng"/>
    <x v="18"/>
    <s v="Dec 22, 2018 6:16 PM"/>
    <s v="Dec 22, 2018 6:17 PM"/>
    <x v="1"/>
    <d v="1973-07-11T00:00:00"/>
    <s v="levels"/>
    <x v="3"/>
    <s v="A19000012645"/>
    <x v="156"/>
    <n v="1"/>
    <x v="128"/>
    <n v="13"/>
    <x v="0"/>
  </r>
  <r>
    <s v="Active"/>
    <s v="Andy"/>
    <s v="Chng"/>
    <x v="18"/>
    <s v="Dec 22, 2018 6:16 PM"/>
    <s v="Dec 22, 2018 6:17 PM"/>
    <x v="1"/>
    <d v="1973-07-11T00:00:00"/>
    <s v="levels"/>
    <x v="3"/>
    <s v="A19000012645"/>
    <x v="156"/>
    <n v="1"/>
    <x v="90"/>
    <n v="18"/>
    <x v="1"/>
  </r>
  <r>
    <s v="Active"/>
    <s v="Andy"/>
    <s v="Chng"/>
    <x v="18"/>
    <s v="Dec 22, 2018 6:16 PM"/>
    <s v="Dec 22, 2018 6:17 PM"/>
    <x v="1"/>
    <d v="1973-07-11T00:00:00"/>
    <s v="levels"/>
    <x v="2"/>
    <s v="A19000012711"/>
    <x v="157"/>
    <n v="1"/>
    <x v="202"/>
    <n v="42"/>
    <x v="23"/>
  </r>
  <r>
    <s v="Active"/>
    <s v="Andy"/>
    <s v="Chng"/>
    <x v="18"/>
    <s v="Dec 22, 2018 6:16 PM"/>
    <s v="Dec 22, 2018 6:17 PM"/>
    <x v="1"/>
    <d v="1973-07-11T00:00:00"/>
    <s v="levels"/>
    <x v="2"/>
    <s v="A19000012799"/>
    <x v="158"/>
    <n v="1"/>
    <x v="10"/>
    <n v="15"/>
    <x v="5"/>
  </r>
  <r>
    <s v="Active"/>
    <s v="Andy"/>
    <s v="Chng"/>
    <x v="18"/>
    <s v="Dec 22, 2018 6:16 PM"/>
    <s v="Dec 22, 2018 6:17 PM"/>
    <x v="1"/>
    <d v="1973-07-11T00:00:00"/>
    <s v="levels"/>
    <x v="2"/>
    <s v="A19000012799"/>
    <x v="158"/>
    <n v="1"/>
    <x v="203"/>
    <n v="16"/>
    <x v="6"/>
  </r>
  <r>
    <s v="Active"/>
    <s v="Andy"/>
    <s v="Chng"/>
    <x v="18"/>
    <s v="Dec 22, 2018 6:16 PM"/>
    <s v="Dec 22, 2018 6:17 PM"/>
    <x v="1"/>
    <d v="1973-07-11T00:00:00"/>
    <s v="levels"/>
    <x v="0"/>
    <s v="A19000012975"/>
    <x v="159"/>
    <n v="1"/>
    <x v="105"/>
    <n v="5"/>
    <x v="13"/>
  </r>
  <r>
    <s v="Active"/>
    <s v="Andy"/>
    <s v="Chng"/>
    <x v="18"/>
    <s v="Dec 22, 2018 6:16 PM"/>
    <s v="Dec 22, 2018 6:17 PM"/>
    <x v="1"/>
    <d v="1973-07-11T00:00:00"/>
    <s v="levels"/>
    <x v="0"/>
    <s v="A19000014246"/>
    <x v="160"/>
    <n v="2"/>
    <x v="204"/>
    <n v="10"/>
    <x v="30"/>
  </r>
  <r>
    <s v="Active"/>
    <s v="Andy"/>
    <s v="Chng"/>
    <x v="18"/>
    <s v="Dec 22, 2018 6:16 PM"/>
    <s v="Dec 22, 2018 6:17 PM"/>
    <x v="1"/>
    <d v="1973-07-11T00:00:00"/>
    <s v="levels"/>
    <x v="2"/>
    <s v="A19000014299"/>
    <x v="161"/>
    <n v="1"/>
    <x v="128"/>
    <n v="13"/>
    <x v="0"/>
  </r>
  <r>
    <s v="Active"/>
    <s v="Andy"/>
    <s v="Chng"/>
    <x v="18"/>
    <s v="Dec 22, 2018 6:16 PM"/>
    <s v="Dec 22, 2018 6:17 PM"/>
    <x v="1"/>
    <d v="1973-07-11T00:00:00"/>
    <s v="levels"/>
    <x v="2"/>
    <s v="A19000014299"/>
    <x v="161"/>
    <n v="2"/>
    <x v="142"/>
    <n v="14"/>
    <x v="24"/>
  </r>
  <r>
    <s v="Active"/>
    <s v="Andy"/>
    <s v="Chng"/>
    <x v="18"/>
    <s v="Dec 22, 2018 6:16 PM"/>
    <s v="Dec 22, 2018 6:17 PM"/>
    <x v="1"/>
    <d v="1973-07-11T00:00:00"/>
    <s v="levels"/>
    <x v="3"/>
    <s v="A19000014368"/>
    <x v="162"/>
    <n v="1"/>
    <x v="50"/>
    <n v="24"/>
    <x v="32"/>
  </r>
  <r>
    <s v="Active"/>
    <s v="Andy"/>
    <s v="Chng"/>
    <x v="18"/>
    <s v="Dec 22, 2018 6:16 PM"/>
    <s v="Dec 22, 2018 6:17 PM"/>
    <x v="1"/>
    <d v="1973-07-11T00:00:00"/>
    <s v="levels"/>
    <x v="3"/>
    <s v="A19000014457"/>
    <x v="163"/>
    <n v="1"/>
    <x v="200"/>
    <n v="15"/>
    <x v="5"/>
  </r>
  <r>
    <s v="Active"/>
    <s v="Andy"/>
    <s v="Chng"/>
    <x v="18"/>
    <s v="Dec 22, 2018 6:16 PM"/>
    <s v="Dec 22, 2018 6:17 PM"/>
    <x v="1"/>
    <d v="1973-07-11T00:00:00"/>
    <s v="levels"/>
    <x v="3"/>
    <s v="A19000014457"/>
    <x v="163"/>
    <n v="2"/>
    <x v="200"/>
    <n v="11"/>
    <x v="45"/>
  </r>
  <r>
    <s v="Active"/>
    <s v="Andy"/>
    <s v="Chng"/>
    <x v="18"/>
    <s v="Dec 22, 2018 6:16 PM"/>
    <s v="Dec 22, 2018 6:17 PM"/>
    <x v="1"/>
    <d v="1973-07-11T00:00:00"/>
    <s v="levels"/>
    <x v="3"/>
    <s v="A19000014628"/>
    <x v="164"/>
    <n v="1"/>
    <x v="78"/>
    <n v="13"/>
    <x v="0"/>
  </r>
  <r>
    <s v="Active"/>
    <s v="Andy"/>
    <s v="Chng"/>
    <x v="18"/>
    <s v="Dec 22, 2018 6:16 PM"/>
    <s v="Dec 22, 2018 6:17 PM"/>
    <x v="1"/>
    <d v="1973-07-11T00:00:00"/>
    <s v="levels"/>
    <x v="3"/>
    <s v="A19000014628"/>
    <x v="164"/>
    <n v="1"/>
    <x v="205"/>
    <n v="11"/>
    <x v="7"/>
  </r>
  <r>
    <s v="Active"/>
    <s v="Andy"/>
    <s v="Chng"/>
    <x v="18"/>
    <s v="Dec 22, 2018 6:16 PM"/>
    <s v="Dec 22, 2018 6:17 PM"/>
    <x v="1"/>
    <d v="1973-07-11T00:00:00"/>
    <s v="levels"/>
    <x v="2"/>
    <s v="A19000015901"/>
    <x v="165"/>
    <n v="1"/>
    <x v="166"/>
    <n v="8"/>
    <x v="21"/>
  </r>
  <r>
    <s v="Active"/>
    <s v="Andy"/>
    <s v="Chng"/>
    <x v="18"/>
    <s v="Dec 22, 2018 6:16 PM"/>
    <s v="Dec 22, 2018 6:17 PM"/>
    <x v="1"/>
    <d v="1973-07-11T00:00:00"/>
    <s v="levels"/>
    <x v="2"/>
    <s v="A19000015901"/>
    <x v="165"/>
    <n v="1"/>
    <x v="111"/>
    <n v="10"/>
    <x v="14"/>
  </r>
  <r>
    <s v="Active"/>
    <s v="Andy"/>
    <s v="Chng"/>
    <x v="18"/>
    <s v="Dec 22, 2018 6:16 PM"/>
    <s v="Dec 22, 2018 6:17 PM"/>
    <x v="1"/>
    <d v="1973-07-11T00:00:00"/>
    <s v="levels"/>
    <x v="5"/>
    <s v="A19000015960"/>
    <x v="166"/>
    <n v="2"/>
    <x v="144"/>
    <n v="16"/>
    <x v="15"/>
  </r>
  <r>
    <s v="Active"/>
    <s v="Andy"/>
    <s v="Chng"/>
    <x v="18"/>
    <s v="Dec 22, 2018 6:16 PM"/>
    <s v="Dec 22, 2018 6:17 PM"/>
    <x v="1"/>
    <d v="1973-07-11T00:00:00"/>
    <s v="levels"/>
    <x v="3"/>
    <s v="A19000016041"/>
    <x v="167"/>
    <n v="1"/>
    <x v="16"/>
    <n v="7"/>
    <x v="9"/>
  </r>
  <r>
    <s v="Active"/>
    <s v="Andy"/>
    <s v="Chng"/>
    <x v="18"/>
    <s v="Dec 22, 2018 6:16 PM"/>
    <s v="Dec 22, 2018 6:17 PM"/>
    <x v="1"/>
    <d v="1973-07-11T00:00:00"/>
    <s v="levels"/>
    <x v="3"/>
    <s v="A19000016041"/>
    <x v="167"/>
    <n v="1"/>
    <x v="46"/>
    <n v="8"/>
    <x v="21"/>
  </r>
  <r>
    <s v="Active"/>
    <s v="Andy"/>
    <s v="Chng"/>
    <x v="18"/>
    <s v="Dec 22, 2018 6:16 PM"/>
    <s v="Dec 22, 2018 6:17 PM"/>
    <x v="1"/>
    <d v="1973-07-11T00:00:00"/>
    <s v="levels"/>
    <x v="3"/>
    <s v="A19000016041"/>
    <x v="167"/>
    <n v="1"/>
    <x v="42"/>
    <n v="59"/>
    <x v="31"/>
  </r>
  <r>
    <s v="Active"/>
    <s v="Andy"/>
    <s v="Chng"/>
    <x v="18"/>
    <s v="Dec 22, 2018 6:16 PM"/>
    <s v="Dec 22, 2018 6:17 PM"/>
    <x v="1"/>
    <d v="1973-07-11T00:00:00"/>
    <s v="levels"/>
    <x v="3"/>
    <s v="A19000016129"/>
    <x v="168"/>
    <n v="1"/>
    <x v="55"/>
    <n v="20"/>
    <x v="30"/>
  </r>
  <r>
    <s v="Active"/>
    <s v="Andy"/>
    <s v="Chng"/>
    <x v="18"/>
    <s v="Dec 22, 2018 6:16 PM"/>
    <s v="Dec 22, 2018 6:17 PM"/>
    <x v="1"/>
    <d v="1973-07-11T00:00:00"/>
    <s v="levels"/>
    <x v="3"/>
    <s v="A19000016129"/>
    <x v="168"/>
    <n v="1"/>
    <x v="112"/>
    <n v="7"/>
    <x v="9"/>
  </r>
  <r>
    <s v="Active"/>
    <s v="Andy"/>
    <s v="Chng"/>
    <x v="18"/>
    <s v="Dec 22, 2018 6:16 PM"/>
    <s v="Dec 22, 2018 6:17 PM"/>
    <x v="1"/>
    <d v="1973-07-11T00:00:00"/>
    <s v="levels"/>
    <x v="3"/>
    <s v="A19000016129"/>
    <x v="168"/>
    <n v="3"/>
    <x v="107"/>
    <n v="14"/>
    <x v="23"/>
  </r>
  <r>
    <s v="Active"/>
    <s v="Andy"/>
    <s v="Chng"/>
    <x v="18"/>
    <s v="Dec 22, 2018 6:16 PM"/>
    <s v="Dec 22, 2018 6:17 PM"/>
    <x v="1"/>
    <d v="1973-07-11T00:00:00"/>
    <s v="levels"/>
    <x v="3"/>
    <s v="A19000016302"/>
    <x v="169"/>
    <n v="1"/>
    <x v="107"/>
    <n v="14"/>
    <x v="2"/>
  </r>
  <r>
    <s v="Active"/>
    <s v="Shimin"/>
    <s v="Wong"/>
    <x v="19"/>
    <s v="Dec 22, 2018 6:14 PM"/>
    <s v="Dec 22, 2018 6:15 PM"/>
    <x v="1"/>
    <d v="1986-02-14T00:00:00"/>
    <s v="levels"/>
    <x v="3"/>
    <s v="A19000011243"/>
    <x v="154"/>
    <n v="1"/>
    <x v="206"/>
    <n v="36"/>
    <x v="29"/>
  </r>
  <r>
    <s v="Active"/>
    <s v="Shimin"/>
    <s v="Wong"/>
    <x v="19"/>
    <s v="Dec 22, 2018 6:14 PM"/>
    <s v="Dec 22, 2018 6:15 PM"/>
    <x v="1"/>
    <d v="1986-02-14T00:00:00"/>
    <s v="levels"/>
    <x v="0"/>
    <s v="A19000012587"/>
    <x v="155"/>
    <n v="1"/>
    <x v="66"/>
    <n v="10"/>
    <x v="14"/>
  </r>
  <r>
    <s v="Active"/>
    <s v="Shimin"/>
    <s v="Wong"/>
    <x v="19"/>
    <s v="Dec 22, 2018 6:14 PM"/>
    <s v="Dec 22, 2018 6:15 PM"/>
    <x v="1"/>
    <d v="1986-02-14T00:00:00"/>
    <s v="levels"/>
    <x v="0"/>
    <s v="A19000012587"/>
    <x v="155"/>
    <n v="2"/>
    <x v="117"/>
    <n v="14"/>
    <x v="24"/>
  </r>
  <r>
    <s v="Active"/>
    <s v="Shimin"/>
    <s v="Wong"/>
    <x v="19"/>
    <s v="Dec 22, 2018 6:14 PM"/>
    <s v="Dec 22, 2018 6:15 PM"/>
    <x v="1"/>
    <d v="1986-02-14T00:00:00"/>
    <s v="levels"/>
    <x v="0"/>
    <s v="A19000012642"/>
    <x v="170"/>
    <n v="2"/>
    <x v="88"/>
    <n v="13"/>
    <x v="11"/>
  </r>
  <r>
    <s v="Active"/>
    <s v="Shimin"/>
    <s v="Wong"/>
    <x v="19"/>
    <s v="Dec 22, 2018 6:14 PM"/>
    <s v="Dec 22, 2018 6:15 PM"/>
    <x v="1"/>
    <d v="1986-02-14T00:00:00"/>
    <s v="levels"/>
    <x v="3"/>
    <s v="A19000012712"/>
    <x v="157"/>
    <n v="1"/>
    <x v="207"/>
    <n v="22"/>
    <x v="45"/>
  </r>
  <r>
    <s v="Active"/>
    <s v="Shimin"/>
    <s v="Wong"/>
    <x v="19"/>
    <s v="Dec 22, 2018 6:14 PM"/>
    <s v="Dec 22, 2018 6:15 PM"/>
    <x v="1"/>
    <d v="1986-02-14T00:00:00"/>
    <s v="levels"/>
    <x v="0"/>
    <s v="A19000012802"/>
    <x v="171"/>
    <n v="1"/>
    <x v="53"/>
    <n v="14"/>
    <x v="2"/>
  </r>
  <r>
    <s v="Active"/>
    <s v="Shimin"/>
    <s v="Wong"/>
    <x v="19"/>
    <s v="Dec 22, 2018 6:14 PM"/>
    <s v="Dec 22, 2018 6:15 PM"/>
    <x v="1"/>
    <d v="1986-02-14T00:00:00"/>
    <s v="levels"/>
    <x v="3"/>
    <s v="A19000012972"/>
    <x v="172"/>
    <n v="1"/>
    <x v="201"/>
    <n v="68"/>
    <x v="25"/>
  </r>
  <r>
    <s v="Active"/>
    <s v="Shimin"/>
    <s v="Wong"/>
    <x v="19"/>
    <s v="Dec 22, 2018 6:14 PM"/>
    <s v="Dec 22, 2018 6:15 PM"/>
    <x v="1"/>
    <d v="1986-02-14T00:00:00"/>
    <s v="levels"/>
    <x v="0"/>
    <s v="A19000014250"/>
    <x v="173"/>
    <n v="1"/>
    <x v="50"/>
    <n v="24"/>
    <x v="32"/>
  </r>
  <r>
    <s v="Active"/>
    <s v="Shimin"/>
    <s v="Wong"/>
    <x v="19"/>
    <s v="Dec 22, 2018 6:14 PM"/>
    <s v="Dec 22, 2018 6:15 PM"/>
    <x v="1"/>
    <d v="1986-02-14T00:00:00"/>
    <s v="levels"/>
    <x v="3"/>
    <s v="A19000014302"/>
    <x v="161"/>
    <n v="2"/>
    <x v="84"/>
    <n v="20"/>
    <x v="60"/>
  </r>
  <r>
    <s v="Active"/>
    <s v="Shimin"/>
    <s v="Wong"/>
    <x v="19"/>
    <s v="Dec 22, 2018 6:14 PM"/>
    <s v="Dec 22, 2018 6:15 PM"/>
    <x v="1"/>
    <d v="1986-02-14T00:00:00"/>
    <s v="levels"/>
    <x v="2"/>
    <s v="A19000014369"/>
    <x v="174"/>
    <n v="1"/>
    <x v="125"/>
    <n v="10"/>
    <x v="14"/>
  </r>
  <r>
    <s v="Active"/>
    <s v="Shimin"/>
    <s v="Wong"/>
    <x v="19"/>
    <s v="Dec 22, 2018 6:14 PM"/>
    <s v="Dec 22, 2018 6:15 PM"/>
    <x v="1"/>
    <d v="1986-02-14T00:00:00"/>
    <s v="levels"/>
    <x v="2"/>
    <s v="A19000014369"/>
    <x v="174"/>
    <n v="1"/>
    <x v="5"/>
    <n v="13"/>
    <x v="0"/>
  </r>
  <r>
    <s v="Active"/>
    <s v="Shimin"/>
    <s v="Wong"/>
    <x v="19"/>
    <s v="Dec 22, 2018 6:14 PM"/>
    <s v="Dec 22, 2018 6:15 PM"/>
    <x v="1"/>
    <d v="1986-02-14T00:00:00"/>
    <s v="levels"/>
    <x v="2"/>
    <s v="A19000014369"/>
    <x v="174"/>
    <n v="2"/>
    <x v="139"/>
    <n v="10"/>
    <x v="30"/>
  </r>
  <r>
    <s v="Active"/>
    <s v="Shimin"/>
    <s v="Wong"/>
    <x v="19"/>
    <s v="Dec 22, 2018 6:14 PM"/>
    <s v="Dec 22, 2018 6:15 PM"/>
    <x v="1"/>
    <d v="1986-02-14T00:00:00"/>
    <s v="levels"/>
    <x v="2"/>
    <s v="A19000014369"/>
    <x v="174"/>
    <n v="1"/>
    <x v="46"/>
    <n v="8"/>
    <x v="21"/>
  </r>
  <r>
    <s v="Active"/>
    <s v="Shimin"/>
    <s v="Wong"/>
    <x v="19"/>
    <s v="Dec 22, 2018 6:14 PM"/>
    <s v="Dec 22, 2018 6:15 PM"/>
    <x v="1"/>
    <d v="1986-02-14T00:00:00"/>
    <s v="levels"/>
    <x v="3"/>
    <s v="A19000014459"/>
    <x v="175"/>
    <n v="1"/>
    <x v="208"/>
    <n v="7"/>
    <x v="9"/>
  </r>
  <r>
    <s v="Active"/>
    <s v="Shimin"/>
    <s v="Wong"/>
    <x v="19"/>
    <s v="Dec 22, 2018 6:14 PM"/>
    <s v="Dec 22, 2018 6:15 PM"/>
    <x v="1"/>
    <d v="1986-02-14T00:00:00"/>
    <s v="levels"/>
    <x v="3"/>
    <s v="A19000014459"/>
    <x v="175"/>
    <n v="2"/>
    <x v="110"/>
    <n v="7"/>
    <x v="2"/>
  </r>
  <r>
    <s v="Active"/>
    <s v="Shimin"/>
    <s v="Wong"/>
    <x v="19"/>
    <s v="Dec 22, 2018 6:14 PM"/>
    <s v="Dec 22, 2018 6:15 PM"/>
    <x v="1"/>
    <d v="1986-02-14T00:00:00"/>
    <s v="levels"/>
    <x v="3"/>
    <s v="A19000014459"/>
    <x v="175"/>
    <n v="1"/>
    <x v="209"/>
    <n v="7"/>
    <x v="9"/>
  </r>
  <r>
    <s v="Active"/>
    <s v="Shimin"/>
    <s v="Wong"/>
    <x v="19"/>
    <s v="Dec 22, 2018 6:14 PM"/>
    <s v="Dec 22, 2018 6:15 PM"/>
    <x v="1"/>
    <d v="1986-02-14T00:00:00"/>
    <s v="levels"/>
    <x v="2"/>
    <s v="A19000014627"/>
    <x v="176"/>
    <n v="1"/>
    <x v="50"/>
    <n v="24"/>
    <x v="32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2"/>
    <x v="53"/>
    <n v="13"/>
    <x v="11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3"/>
    <x v="53"/>
    <n v="10"/>
    <x v="18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2"/>
    <x v="210"/>
    <n v="17"/>
    <x v="55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2"/>
    <x v="87"/>
    <n v="17"/>
    <x v="55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3"/>
    <x v="87"/>
    <n v="17"/>
    <x v="52"/>
  </r>
  <r>
    <s v="Active"/>
    <s v="Shimin"/>
    <s v="Wong"/>
    <x v="19"/>
    <s v="Dec 22, 2018 6:14 PM"/>
    <s v="Dec 22, 2018 6:15 PM"/>
    <x v="1"/>
    <d v="1986-02-14T00:00:00"/>
    <s v="levels"/>
    <x v="3"/>
    <s v="A19000015902"/>
    <x v="177"/>
    <n v="2"/>
    <x v="77"/>
    <n v="10"/>
    <x v="30"/>
  </r>
  <r>
    <s v="Active"/>
    <s v="Shimin"/>
    <s v="Wong"/>
    <x v="19"/>
    <s v="Dec 22, 2018 6:14 PM"/>
    <s v="Dec 22, 2018 6:15 PM"/>
    <x v="1"/>
    <d v="1986-02-14T00:00:00"/>
    <s v="levels"/>
    <x v="3"/>
    <s v="A19000015961"/>
    <x v="178"/>
    <n v="1"/>
    <x v="35"/>
    <n v="8"/>
    <x v="21"/>
  </r>
  <r>
    <s v="Active"/>
    <s v="Shimin"/>
    <s v="Wong"/>
    <x v="19"/>
    <s v="Dec 22, 2018 6:14 PM"/>
    <s v="Dec 22, 2018 6:15 PM"/>
    <x v="1"/>
    <d v="1986-02-14T00:00:00"/>
    <s v="levels"/>
    <x v="3"/>
    <s v="A19000015961"/>
    <x v="178"/>
    <n v="3"/>
    <x v="0"/>
    <n v="12"/>
    <x v="29"/>
  </r>
  <r>
    <s v="Active"/>
    <s v="Shimin"/>
    <s v="Wong"/>
    <x v="19"/>
    <s v="Dec 22, 2018 6:14 PM"/>
    <s v="Dec 22, 2018 6:15 PM"/>
    <x v="1"/>
    <d v="1986-02-14T00:00:00"/>
    <s v="levels"/>
    <x v="0"/>
    <s v="A19000016043"/>
    <x v="179"/>
    <n v="1"/>
    <x v="53"/>
    <n v="10"/>
    <x v="14"/>
  </r>
  <r>
    <s v="Active"/>
    <s v="Shimin"/>
    <s v="Wong"/>
    <x v="19"/>
    <s v="Dec 22, 2018 6:14 PM"/>
    <s v="Dec 22, 2018 6:15 PM"/>
    <x v="1"/>
    <d v="1986-02-14T00:00:00"/>
    <s v="levels"/>
    <x v="2"/>
    <s v="A19000016130"/>
    <x v="180"/>
    <n v="2"/>
    <x v="0"/>
    <n v="12"/>
    <x v="32"/>
  </r>
  <r>
    <s v="Active"/>
    <s v="Shimin"/>
    <s v="Wong"/>
    <x v="19"/>
    <s v="Dec 22, 2018 6:14 PM"/>
    <s v="Dec 22, 2018 6:15 PM"/>
    <x v="1"/>
    <d v="1986-02-14T00:00:00"/>
    <s v="levels"/>
    <x v="2"/>
    <s v="A19000016300"/>
    <x v="181"/>
    <n v="1"/>
    <x v="70"/>
    <n v="20"/>
    <x v="30"/>
  </r>
  <r>
    <s v="Active"/>
    <s v="Kelvin"/>
    <s v="koh"/>
    <x v="20"/>
    <s v="Dec 22, 2018 6:13 PM"/>
    <s v="Dec 22, 2018 6:14 PM"/>
    <x v="1"/>
    <d v="1985-01-17T00:00:00"/>
    <s v="levels"/>
    <x v="3"/>
    <s v="A19000011244"/>
    <x v="154"/>
    <n v="1"/>
    <x v="162"/>
    <n v="12"/>
    <x v="10"/>
  </r>
  <r>
    <s v="Active"/>
    <s v="Kelvin"/>
    <s v="koh"/>
    <x v="20"/>
    <s v="Dec 22, 2018 6:13 PM"/>
    <s v="Dec 22, 2018 6:14 PM"/>
    <x v="1"/>
    <d v="1985-01-17T00:00:00"/>
    <s v="levels"/>
    <x v="3"/>
    <s v="A19000011244"/>
    <x v="154"/>
    <n v="1"/>
    <x v="211"/>
    <n v="12"/>
    <x v="10"/>
  </r>
  <r>
    <s v="Active"/>
    <s v="Kelvin"/>
    <s v="koh"/>
    <x v="20"/>
    <s v="Dec 22, 2018 6:13 PM"/>
    <s v="Dec 22, 2018 6:14 PM"/>
    <x v="1"/>
    <d v="1985-01-17T00:00:00"/>
    <s v="levels"/>
    <x v="3"/>
    <s v="A19000012592"/>
    <x v="182"/>
    <n v="1"/>
    <x v="151"/>
    <n v="20"/>
    <x v="30"/>
  </r>
  <r>
    <s v="Active"/>
    <s v="Kelvin"/>
    <s v="koh"/>
    <x v="20"/>
    <s v="Dec 22, 2018 6:13 PM"/>
    <s v="Dec 22, 2018 6:14 PM"/>
    <x v="1"/>
    <d v="1985-01-17T00:00:00"/>
    <s v="levels"/>
    <x v="3"/>
    <s v="A19000012646"/>
    <x v="183"/>
    <n v="1"/>
    <x v="212"/>
    <n v="65"/>
    <x v="74"/>
  </r>
  <r>
    <s v="Active"/>
    <s v="Kelvin"/>
    <s v="koh"/>
    <x v="20"/>
    <s v="Dec 22, 2018 6:13 PM"/>
    <s v="Dec 22, 2018 6:14 PM"/>
    <x v="1"/>
    <d v="1985-01-17T00:00:00"/>
    <s v="levels"/>
    <x v="2"/>
    <s v="A19000012706"/>
    <x v="157"/>
    <n v="1"/>
    <x v="5"/>
    <n v="13"/>
    <x v="0"/>
  </r>
  <r>
    <s v="Active"/>
    <s v="Kelvin"/>
    <s v="koh"/>
    <x v="20"/>
    <s v="Dec 22, 2018 6:13 PM"/>
    <s v="Dec 22, 2018 6:14 PM"/>
    <x v="1"/>
    <d v="1985-01-17T00:00:00"/>
    <s v="levels"/>
    <x v="2"/>
    <s v="A19000012706"/>
    <x v="157"/>
    <n v="1"/>
    <x v="129"/>
    <n v="14"/>
    <x v="2"/>
  </r>
  <r>
    <s v="Active"/>
    <s v="Kelvin"/>
    <s v="koh"/>
    <x v="20"/>
    <s v="Dec 22, 2018 6:13 PM"/>
    <s v="Dec 22, 2018 6:14 PM"/>
    <x v="1"/>
    <d v="1985-01-17T00:00:00"/>
    <s v="levels"/>
    <x v="3"/>
    <s v="A19000012801"/>
    <x v="184"/>
    <n v="1"/>
    <x v="213"/>
    <n v="26"/>
    <x v="11"/>
  </r>
  <r>
    <s v="Active"/>
    <s v="Kelvin"/>
    <s v="koh"/>
    <x v="20"/>
    <s v="Dec 22, 2018 6:13 PM"/>
    <s v="Dec 22, 2018 6:14 PM"/>
    <x v="1"/>
    <d v="1985-01-17T00:00:00"/>
    <s v="levels"/>
    <x v="3"/>
    <s v="A19000012801"/>
    <x v="184"/>
    <n v="1"/>
    <x v="6"/>
    <n v="14"/>
    <x v="2"/>
  </r>
  <r>
    <s v="Active"/>
    <s v="Kelvin"/>
    <s v="koh"/>
    <x v="20"/>
    <s v="Dec 22, 2018 6:13 PM"/>
    <s v="Dec 22, 2018 6:14 PM"/>
    <x v="1"/>
    <d v="1985-01-17T00:00:00"/>
    <s v="levels"/>
    <x v="3"/>
    <s v="A19000012801"/>
    <x v="184"/>
    <n v="1"/>
    <x v="46"/>
    <n v="8"/>
    <x v="21"/>
  </r>
  <r>
    <s v="Active"/>
    <s v="Kelvin"/>
    <s v="koh"/>
    <x v="20"/>
    <s v="Dec 22, 2018 6:13 PM"/>
    <s v="Dec 22, 2018 6:14 PM"/>
    <x v="1"/>
    <d v="1985-01-17T00:00:00"/>
    <s v="levels"/>
    <x v="0"/>
    <s v="A19000012976"/>
    <x v="172"/>
    <n v="2"/>
    <x v="53"/>
    <n v="14"/>
    <x v="24"/>
  </r>
  <r>
    <s v="Active"/>
    <s v="Kelvin"/>
    <s v="koh"/>
    <x v="20"/>
    <s v="Dec 22, 2018 6:13 PM"/>
    <s v="Dec 22, 2018 6:14 PM"/>
    <x v="1"/>
    <d v="1985-01-17T00:00:00"/>
    <s v="levels"/>
    <x v="3"/>
    <s v="A19000014251"/>
    <x v="185"/>
    <n v="2"/>
    <x v="53"/>
    <n v="14"/>
    <x v="24"/>
  </r>
  <r>
    <s v="Active"/>
    <s v="Kelvin"/>
    <s v="koh"/>
    <x v="20"/>
    <s v="Dec 22, 2018 6:13 PM"/>
    <s v="Dec 22, 2018 6:14 PM"/>
    <x v="1"/>
    <d v="1985-01-17T00:00:00"/>
    <s v="levels"/>
    <x v="4"/>
    <s v="A19000014319"/>
    <x v="186"/>
    <n v="1"/>
    <x v="18"/>
    <n v="14"/>
    <x v="2"/>
  </r>
  <r>
    <s v="Active"/>
    <s v="Kelvin"/>
    <s v="koh"/>
    <x v="20"/>
    <s v="Dec 22, 2018 6:13 PM"/>
    <s v="Dec 22, 2018 6:14 PM"/>
    <x v="1"/>
    <d v="1985-01-17T00:00:00"/>
    <s v="levels"/>
    <x v="3"/>
    <s v="A19000014370"/>
    <x v="187"/>
    <n v="2"/>
    <x v="92"/>
    <n v="14"/>
    <x v="24"/>
  </r>
  <r>
    <s v="Active"/>
    <s v="Kelvin"/>
    <s v="koh"/>
    <x v="20"/>
    <s v="Dec 22, 2018 6:13 PM"/>
    <s v="Dec 22, 2018 6:14 PM"/>
    <x v="1"/>
    <d v="1985-01-17T00:00:00"/>
    <s v="levels"/>
    <x v="2"/>
    <s v="A19000014460"/>
    <x v="188"/>
    <n v="1"/>
    <x v="42"/>
    <n v="68"/>
    <x v="25"/>
  </r>
  <r>
    <s v="Active"/>
    <s v="Kelvin"/>
    <s v="koh"/>
    <x v="20"/>
    <s v="Dec 22, 2018 6:13 PM"/>
    <s v="Dec 22, 2018 6:14 PM"/>
    <x v="1"/>
    <d v="1985-01-17T00:00:00"/>
    <s v="levels"/>
    <x v="3"/>
    <s v="A19000014629"/>
    <x v="189"/>
    <n v="1"/>
    <x v="46"/>
    <n v="8"/>
    <x v="21"/>
  </r>
  <r>
    <s v="Active"/>
    <s v="Kelvin"/>
    <s v="koh"/>
    <x v="20"/>
    <s v="Dec 22, 2018 6:13 PM"/>
    <s v="Dec 22, 2018 6:14 PM"/>
    <x v="1"/>
    <d v="1985-01-17T00:00:00"/>
    <s v="levels"/>
    <x v="3"/>
    <s v="A19000014629"/>
    <x v="189"/>
    <n v="1"/>
    <x v="1"/>
    <n v="18"/>
    <x v="1"/>
  </r>
  <r>
    <s v="Active"/>
    <s v="Kelvin"/>
    <s v="koh"/>
    <x v="20"/>
    <s v="Dec 22, 2018 6:13 PM"/>
    <s v="Dec 22, 2018 6:14 PM"/>
    <x v="1"/>
    <d v="1985-01-17T00:00:00"/>
    <s v="levels"/>
    <x v="3"/>
    <s v="A19000014629"/>
    <x v="189"/>
    <n v="1"/>
    <x v="73"/>
    <n v="30"/>
    <x v="18"/>
  </r>
  <r>
    <s v="Active"/>
    <s v="Kelvin"/>
    <s v="koh"/>
    <x v="20"/>
    <s v="Dec 22, 2018 6:13 PM"/>
    <s v="Dec 22, 2018 6:14 PM"/>
    <x v="1"/>
    <d v="1985-01-17T00:00:00"/>
    <s v="levels"/>
    <x v="3"/>
    <s v="A19000014629"/>
    <x v="189"/>
    <n v="1"/>
    <x v="214"/>
    <n v="27"/>
    <x v="39"/>
  </r>
  <r>
    <s v="Active"/>
    <s v="Kelvin"/>
    <s v="koh"/>
    <x v="20"/>
    <s v="Dec 22, 2018 6:13 PM"/>
    <s v="Dec 22, 2018 6:14 PM"/>
    <x v="1"/>
    <d v="1985-01-17T00:00:00"/>
    <s v="levels"/>
    <x v="3"/>
    <s v="A19000014629"/>
    <x v="189"/>
    <n v="1"/>
    <x v="84"/>
    <n v="20"/>
    <x v="30"/>
  </r>
  <r>
    <m/>
    <m/>
    <m/>
    <x v="21"/>
    <m/>
    <m/>
    <x v="0"/>
    <m/>
    <m/>
    <x v="6"/>
    <m/>
    <x v="190"/>
    <m/>
    <x v="215"/>
    <m/>
    <x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s v="Active"/>
    <s v="Michelle"/>
    <s v="Wong"/>
    <x v="0"/>
    <s v="Apr 04, 2019 7:35 PM"/>
    <s v="Apr 4, 2019 9:09 PM"/>
    <m/>
    <d v="1970-01-11T00:00:00"/>
    <s v="levels"/>
    <s v="CASH"/>
    <s v="A19000011145"/>
    <d v="2019-03-08T16:21:00"/>
    <n v="1"/>
    <s v="50CL STELLA ARTOIS"/>
    <n v="13"/>
    <n v="13"/>
    <x v="0"/>
    <d v="2019-03-08T00:00:00"/>
  </r>
  <r>
    <s v="Active"/>
    <s v="Michelle"/>
    <s v="Wong"/>
    <x v="0"/>
    <s v="Apr 04, 2019 7:35 PM"/>
    <s v="Apr 4, 2019 9:09 PM"/>
    <m/>
    <d v="1970-01-11T00:00:00"/>
    <s v="levels"/>
    <s v="AMEX"/>
    <s v="A19000012511"/>
    <d v="2019-03-15T19:58:00"/>
    <n v="1"/>
    <s v="FISH AND CHIPS"/>
    <n v="18"/>
    <n v="18"/>
    <x v="0"/>
    <d v="2019-03-15T00:00:00"/>
  </r>
  <r>
    <s v="Active"/>
    <s v="Michelle"/>
    <s v="Wong"/>
    <x v="0"/>
    <s v="Apr 04, 2019 7:35 PM"/>
    <s v="Apr 4, 2019 9:09 PM"/>
    <m/>
    <d v="1970-01-11T00:00:00"/>
    <s v="levels"/>
    <s v="AMEX"/>
    <s v="A19000012511"/>
    <d v="2019-03-15T19:58:00"/>
    <n v="1"/>
    <s v="HH 50CL BEN. DUNKEL"/>
    <n v="14"/>
    <n v="14"/>
    <x v="0"/>
    <d v="2019-03-15T00:00:00"/>
  </r>
  <r>
    <s v="Active"/>
    <s v="Michelle"/>
    <s v="Wong"/>
    <x v="0"/>
    <s v="Apr 04, 2019 7:35 PM"/>
    <s v="Apr 4, 2019 9:09 PM"/>
    <m/>
    <d v="1970-01-11T00:00:00"/>
    <s v="levels"/>
    <s v="AMEX"/>
    <s v="A19000012511"/>
    <d v="2019-03-15T19:58:00"/>
    <n v="1"/>
    <s v="HH TEMPUS P.GRIS GLS"/>
    <n v="9"/>
    <n v="9"/>
    <x v="0"/>
    <d v="2019-03-15T00:00:00"/>
  </r>
  <r>
    <s v="Active"/>
    <s v="Michelle"/>
    <s v="Wong"/>
    <x v="0"/>
    <s v="Apr 04, 2019 7:35 PM"/>
    <s v="Apr 4, 2019 9:09 PM"/>
    <m/>
    <d v="1970-01-11T00:00:00"/>
    <s v="levels"/>
    <s v="MASTER CARD"/>
    <s v="A19000012720"/>
    <d v="2019-03-15T23:26:00"/>
    <n v="1"/>
    <s v="HAKUSHU 12 YR BTL"/>
    <n v="550"/>
    <n v="550"/>
    <x v="0"/>
    <d v="2019-03-15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1"/>
    <s v="CHICKEN WINGS"/>
    <n v="13"/>
    <n v="13"/>
    <x v="0"/>
    <d v="2019-03-16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1"/>
    <s v="JALAPENOS"/>
    <n v="14"/>
    <n v="14"/>
    <x v="0"/>
    <d v="2019-03-16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1"/>
    <s v="CRABBIES ORIGINAL"/>
    <n v="15"/>
    <n v="15"/>
    <x v="0"/>
    <d v="2019-03-16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1"/>
    <s v="HH BRO TOFFEE APPLE"/>
    <n v="16"/>
    <n v="16"/>
    <x v="0"/>
    <d v="2019-03-16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1"/>
    <s v="HH CRABBIES ORIGINAL"/>
    <n v="11"/>
    <n v="11"/>
    <x v="0"/>
    <d v="2019-03-16T00:00:00"/>
  </r>
  <r>
    <s v="Active"/>
    <s v="Michelle"/>
    <s v="Wong"/>
    <x v="0"/>
    <s v="Apr 04, 2019 7:35 PM"/>
    <s v="Apr 4, 2019 9:09 PM"/>
    <m/>
    <d v="1970-01-11T00:00:00"/>
    <s v="levels"/>
    <s v="VISA"/>
    <s v="A19000012890"/>
    <d v="2019-03-16T21:00:00"/>
    <n v="6"/>
    <s v="HENDRICKS GIN GLS"/>
    <n v="15"/>
    <n v="90"/>
    <x v="0"/>
    <d v="2019-03-16T00:00:00"/>
  </r>
  <r>
    <s v="Active"/>
    <s v="Michelle"/>
    <s v="Wong"/>
    <x v="0"/>
    <s v="Apr 04, 2019 7:35 PM"/>
    <s v="Apr 4, 2019 9:09 PM"/>
    <m/>
    <d v="1970-01-11T00:00:00"/>
    <s v="levels"/>
    <s v="MASTER CARD"/>
    <s v="A19000014180"/>
    <d v="2019-03-23T21:56:00"/>
    <n v="1"/>
    <s v="APPLE JUICE"/>
    <n v="7"/>
    <n v="7"/>
    <x v="0"/>
    <d v="2019-03-23T00:00:00"/>
  </r>
  <r>
    <s v="Active"/>
    <s v="Michelle"/>
    <s v="Wong"/>
    <x v="0"/>
    <s v="Apr 04, 2019 7:35 PM"/>
    <s v="Apr 4, 2019 9:09 PM"/>
    <m/>
    <d v="1970-01-11T00:00:00"/>
    <s v="levels"/>
    <s v="MASTER CARD"/>
    <s v="A19000014180"/>
    <d v="2019-03-23T21:56:00"/>
    <n v="1"/>
    <s v="PINEAPPLE JUICE"/>
    <n v="7"/>
    <n v="7"/>
    <x v="0"/>
    <d v="2019-03-23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PORK STRIPS"/>
    <n v="12"/>
    <n v="12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2"/>
    <s v="CHICKEN WINGS"/>
    <n v="13"/>
    <n v="26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2"/>
    <s v="FRENCH FRIES"/>
    <n v="6"/>
    <n v="12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2"/>
    <s v="PIZZA CHICKEN"/>
    <n v="23"/>
    <n v="46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2"/>
    <s v="POTATO WEDGES"/>
    <n v="7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COKE"/>
    <n v="5"/>
    <n v="5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ENVYFOL GSM GLS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GUIGAN S.BLANC GLS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HH TAYLOR GLS"/>
    <n v="10"/>
    <n v="10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LINDE SEMCHARD GLS"/>
    <n v="15"/>
    <n v="15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NOVEMBER RAIN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PATRON XO CAFÃ¯Â¿Â½ GLS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SAILOR JERRY GLS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1"/>
    <s v="SAILOR ON DECK"/>
    <n v="14"/>
    <n v="14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2"/>
    <s v="MOJITO"/>
    <n v="16"/>
    <n v="32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384"/>
    <d v="2019-03-24T21:22:00"/>
    <n v="3"/>
    <s v="HH JUG STELLA"/>
    <n v="33"/>
    <n v="99"/>
    <x v="0"/>
    <d v="2019-03-24T00:00:00"/>
  </r>
  <r>
    <s v="Active"/>
    <s v="Michelle"/>
    <s v="Wong"/>
    <x v="0"/>
    <s v="Apr 04, 2019 7:35 PM"/>
    <s v="Apr 4, 2019 9:09 PM"/>
    <m/>
    <d v="1970-01-11T00:00:00"/>
    <s v="levels"/>
    <s v="VISA"/>
    <s v="A19000014556"/>
    <d v="2019-03-26T21:12:00"/>
    <n v="1"/>
    <s v="BREWLANDER LOVE"/>
    <n v="16"/>
    <n v="16"/>
    <x v="0"/>
    <d v="2019-03-26T00:00:00"/>
  </r>
  <r>
    <s v="Active"/>
    <s v="Michelle"/>
    <s v="Wong"/>
    <x v="0"/>
    <s v="Apr 04, 2019 7:35 PM"/>
    <s v="Apr 4, 2019 9:09 PM"/>
    <m/>
    <d v="1970-01-11T00:00:00"/>
    <s v="levels"/>
    <s v="VISA"/>
    <s v="A19000014556"/>
    <d v="2019-03-26T21:12:00"/>
    <n v="1"/>
    <s v="CHIVAS 18YRS GLS"/>
    <n v="16"/>
    <n v="16"/>
    <x v="0"/>
    <d v="2019-03-26T00:00:00"/>
  </r>
  <r>
    <s v="Active"/>
    <s v="Michelle"/>
    <s v="Wong"/>
    <x v="0"/>
    <s v="Apr 04, 2019 7:35 PM"/>
    <s v="Apr 4, 2019 9:09 PM"/>
    <m/>
    <d v="1970-01-11T00:00:00"/>
    <s v="levels"/>
    <s v="VISA"/>
    <s v="A19000014556"/>
    <d v="2019-03-26T21:12:00"/>
    <n v="1"/>
    <s v="MOJITO"/>
    <n v="16"/>
    <n v="16"/>
    <x v="0"/>
    <d v="2019-03-26T00:00:00"/>
  </r>
  <r>
    <s v="Active"/>
    <s v="Michelle"/>
    <s v="Wong"/>
    <x v="0"/>
    <s v="Apr 04, 2019 7:35 PM"/>
    <s v="Apr 4, 2019 9:09 PM"/>
    <m/>
    <d v="1970-01-11T00:00:00"/>
    <s v="levels"/>
    <s v="VISA"/>
    <s v="A19000014556"/>
    <d v="2019-03-26T21:12:00"/>
    <n v="2"/>
    <s v="CORONA BTL"/>
    <n v="13"/>
    <n v="26"/>
    <x v="0"/>
    <d v="2019-03-26T00:00:00"/>
  </r>
  <r>
    <s v="Active"/>
    <s v="Michelle"/>
    <s v="Wong"/>
    <x v="0"/>
    <s v="Apr 04, 2019 7:35 PM"/>
    <s v="Apr 4, 2019 9:09 PM"/>
    <m/>
    <d v="1970-01-11T00:00:00"/>
    <s v="levels"/>
    <s v="VISA"/>
    <s v="A19000015824"/>
    <d v="2019-04-02T20:43:00"/>
    <n v="1"/>
    <s v="BREWLANDER JOY"/>
    <n v="17"/>
    <n v="17"/>
    <x v="0"/>
    <d v="2019-04-02T00:00:00"/>
  </r>
  <r>
    <s v="Active"/>
    <s v="Michelle"/>
    <s v="Wong"/>
    <x v="0"/>
    <s v="Apr 04, 2019 7:35 PM"/>
    <s v="Apr 4, 2019 9:09 PM"/>
    <m/>
    <d v="1970-01-11T00:00:00"/>
    <s v="levels"/>
    <s v="VISA"/>
    <s v="A19000015824"/>
    <d v="2019-04-02T20:43:00"/>
    <n v="1"/>
    <s v="BREWLANDER LOVE"/>
    <n v="16"/>
    <n v="16"/>
    <x v="0"/>
    <d v="2019-04-02T00:00:00"/>
  </r>
  <r>
    <s v="Active"/>
    <s v="Michelle"/>
    <s v="Wong"/>
    <x v="0"/>
    <s v="Apr 04, 2019 7:35 PM"/>
    <s v="Apr 4, 2019 9:09 PM"/>
    <m/>
    <d v="1970-01-11T00:00:00"/>
    <s v="levels"/>
    <s v="VISA"/>
    <s v="A19000015824"/>
    <d v="2019-04-02T20:43:00"/>
    <n v="1"/>
    <s v="HH KRON BLANC JUG"/>
    <n v="30"/>
    <n v="30"/>
    <x v="0"/>
    <d v="2019-04-02T00:00:00"/>
  </r>
  <r>
    <s v="Active"/>
    <s v="Michelle"/>
    <s v="Wong"/>
    <x v="0"/>
    <s v="Apr 04, 2019 7:35 PM"/>
    <s v="Apr 4, 2019 9:09 PM"/>
    <m/>
    <d v="1970-01-11T00:00:00"/>
    <s v="levels"/>
    <s v="VISA"/>
    <s v="A19000015824"/>
    <d v="2019-04-02T20:43:00"/>
    <n v="1"/>
    <s v="KRON BLANC JUG"/>
    <n v="37"/>
    <n v="37"/>
    <x v="0"/>
    <d v="2019-04-02T00:00:00"/>
  </r>
  <r>
    <s v="Active"/>
    <s v="Michelle"/>
    <s v="Wong"/>
    <x v="0"/>
    <s v="Apr 04, 2019 7:35 PM"/>
    <s v="Apr 4, 2019 9:09 PM"/>
    <m/>
    <d v="1970-01-11T00:00:00"/>
    <s v="levels"/>
    <s v="AMEX"/>
    <s v="A19000016062"/>
    <d v="2019-04-04T20:36:00"/>
    <n v="1"/>
    <s v="50CL STELLA ARTOIS"/>
    <n v="12"/>
    <n v="12"/>
    <x v="0"/>
    <d v="2019-04-04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3"/>
    <s v="ASAHI TOWER"/>
    <n v="63"/>
    <n v="189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CHEESE STICKS"/>
    <n v="8"/>
    <n v="8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5"/>
    <s v="CHICKEN WINGS"/>
    <n v="12"/>
    <n v="60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7"/>
    <s v="FRENCH FRIES"/>
    <n v="6"/>
    <n v="42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HH ASAHI JUG"/>
    <n v="28"/>
    <n v="28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2"/>
    <s v="HH JUG STELLA"/>
    <n v="30"/>
    <n v="60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JAGER 1 DOZEN"/>
    <n v="68"/>
    <n v="68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MONKEY SHOULDER BTL"/>
    <n v="204"/>
    <n v="204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2"/>
    <s v="MONKEY SHOULDER BTL"/>
    <n v="240"/>
    <n v="480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PIZZA CHICKEN"/>
    <n v="21"/>
    <n v="21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2"/>
    <s v="PIZZA AL FUNGHI"/>
    <n v="18"/>
    <n v="36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PIZZA MARGHERITA"/>
    <n v="16"/>
    <n v="16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PIZZA PEPPERONI"/>
    <n v="20"/>
    <n v="20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SANMIGUEL TOWER"/>
    <n v="59"/>
    <n v="59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2"/>
    <s v="SHRIMP PASTE CHICKEN"/>
    <n v="12"/>
    <n v="24"/>
    <x v="0"/>
    <d v="2019-04-05T00:00:00"/>
  </r>
  <r>
    <s v="Active"/>
    <s v="Michelle"/>
    <s v="Wong"/>
    <x v="0"/>
    <s v="Apr 04, 2019 7:35 PM"/>
    <s v="Apr 4, 2019 9:09 PM"/>
    <m/>
    <d v="1970-01-11T00:00:00"/>
    <s v="levels"/>
    <s v="VISA"/>
    <s v="A19000016218"/>
    <d v="2019-04-05T19:07:00"/>
    <n v="1"/>
    <s v="*Extra olives"/>
    <n v="2"/>
    <n v="2"/>
    <x v="0"/>
    <d v="2019-04-05T00:00:00"/>
  </r>
  <r>
    <s v="Active"/>
    <s v="Jack"/>
    <s v="Ho"/>
    <x v="1"/>
    <s v="Mar 10, 2019 12:56 AM"/>
    <s v="Apr 7, 2019 12:25 AM"/>
    <s v="Special Friends of levels"/>
    <d v="1956-12-18T00:00:00"/>
    <s v="levels"/>
    <s v="VISA"/>
    <s v="A19000011164"/>
    <d v="2019-03-08T17:52:00"/>
    <n v="1"/>
    <s v="HH 50CL BEN. DUNKEL"/>
    <n v="14"/>
    <n v="14"/>
    <x v="1"/>
    <d v="2019-03-08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CHICKEN WINGS"/>
    <n v="13"/>
    <n v="13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PIZZA CHICKEN"/>
    <n v="23"/>
    <n v="23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PIZZA MARGHERITA"/>
    <n v="19"/>
    <n v="19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PIZZA RIBEYE"/>
    <n v="39"/>
    <n v="39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SHRIMP PASTE CHICKEN"/>
    <n v="12"/>
    <n v="12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1"/>
    <s v="TRUFFLE FRIES"/>
    <n v="8"/>
    <n v="8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2526"/>
    <d v="2019-03-15T20:14:00"/>
    <n v="2"/>
    <s v="POTATO WEDGES"/>
    <n v="7"/>
    <n v="14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VISA"/>
    <s v="A19000012742"/>
    <d v="2019-03-15T23:43:00"/>
    <n v="1"/>
    <s v="ALBENS LYCHEEE BTL"/>
    <n v="13"/>
    <n v="13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VISA"/>
    <s v="A19000012742"/>
    <d v="2019-03-15T23:43:00"/>
    <n v="1"/>
    <s v="BRO TOFFEE APPLE"/>
    <n v="20"/>
    <n v="20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VISA"/>
    <s v="A19000012742"/>
    <d v="2019-03-15T23:43:00"/>
    <n v="1"/>
    <s v="SOMERSBY SPARKLING"/>
    <n v="14"/>
    <n v="14"/>
    <x v="1"/>
    <d v="2019-03-15T00:00:00"/>
  </r>
  <r>
    <s v="Active"/>
    <s v="Jack"/>
    <s v="Ho"/>
    <x v="1"/>
    <s v="Mar 10, 2019 12:56 AM"/>
    <s v="Apr 7, 2019 12:25 AM"/>
    <s v="Special Friends of levels"/>
    <d v="1956-12-18T00:00:00"/>
    <s v="levels"/>
    <s v="VISA"/>
    <s v="A19000012911"/>
    <d v="2019-03-16T21:20:00"/>
    <n v="2"/>
    <s v="1-4-1 GUINNESS PINT"/>
    <n v="24"/>
    <n v="48"/>
    <x v="1"/>
    <d v="2019-03-16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4195"/>
    <d v="2019-03-23T22:17:00"/>
    <n v="1"/>
    <s v="HENDRICKS GIN BTL"/>
    <n v="260"/>
    <n v="260"/>
    <x v="1"/>
    <d v="2019-03-23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4400"/>
    <d v="2019-03-24T21:50:00"/>
    <n v="1"/>
    <s v="JUG SINGHA"/>
    <n v="27"/>
    <n v="27"/>
    <x v="1"/>
    <d v="2019-03-24T00:00:00"/>
  </r>
  <r>
    <s v="Active"/>
    <s v="Jack"/>
    <s v="Ho"/>
    <x v="1"/>
    <s v="Mar 10, 2019 12:56 AM"/>
    <s v="Apr 7, 2019 12:25 AM"/>
    <s v="Special Friends of levels"/>
    <d v="1956-12-18T00:00:00"/>
    <s v="levels"/>
    <s v="CASH"/>
    <s v="A19000014570"/>
    <d v="2019-03-26T22:16:00"/>
    <n v="1"/>
    <s v="50CL SAN MIGUEL"/>
    <n v="14"/>
    <n v="14"/>
    <x v="1"/>
    <d v="2019-03-26T00:00:00"/>
  </r>
  <r>
    <s v="Active"/>
    <s v="Jack"/>
    <s v="Ho"/>
    <x v="1"/>
    <s v="Mar 10, 2019 12:56 AM"/>
    <s v="Apr 7, 2019 12:25 AM"/>
    <s v="Special Friends of levels"/>
    <d v="1956-12-18T00:00:00"/>
    <s v="levels"/>
    <s v="OTHER"/>
    <s v="A19000015839"/>
    <d v="2019-04-02T21:41:00"/>
    <n v="1"/>
    <s v="CAPPUCCINO"/>
    <n v="8"/>
    <n v="8"/>
    <x v="1"/>
    <d v="2019-04-02T00:00:00"/>
  </r>
  <r>
    <s v="Active"/>
    <s v="Jack"/>
    <s v="Ho"/>
    <x v="1"/>
    <s v="Mar 10, 2019 12:56 AM"/>
    <s v="Apr 7, 2019 12:25 AM"/>
    <s v="Special Friends of levels"/>
    <d v="1956-12-18T00:00:00"/>
    <s v="levels"/>
    <s v="OTHER"/>
    <s v="A19000015839"/>
    <d v="2019-04-02T21:41:00"/>
    <n v="1"/>
    <s v="HENDRICKS TWIN GLS"/>
    <n v="20"/>
    <n v="20"/>
    <x v="1"/>
    <d v="2019-04-02T00:00:00"/>
  </r>
  <r>
    <s v="Active"/>
    <s v="Jack"/>
    <s v="Ho"/>
    <x v="1"/>
    <s v="Mar 10, 2019 12:56 AM"/>
    <s v="Apr 7, 2019 12:25 AM"/>
    <s v="Special Friends of levels"/>
    <d v="1956-12-18T00:00:00"/>
    <s v="levels"/>
    <s v="OTHER"/>
    <s v="A19000015839"/>
    <d v="2019-04-02T21:41:00"/>
    <n v="1"/>
    <s v="RON ZACAPA 23 GLS"/>
    <n v="14"/>
    <n v="14"/>
    <x v="1"/>
    <d v="2019-04-02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6077"/>
    <d v="2019-04-04T20:59:00"/>
    <n v="1"/>
    <s v="50CL STELLA ARTOIS"/>
    <n v="12"/>
    <n v="12"/>
    <x v="1"/>
    <d v="2019-04-04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6077"/>
    <d v="2019-04-04T20:59:00"/>
    <n v="1"/>
    <s v="FRENCH FRIES"/>
    <n v="6"/>
    <n v="6"/>
    <x v="1"/>
    <d v="2019-04-04T00:00:00"/>
  </r>
  <r>
    <s v="Active"/>
    <s v="Jack"/>
    <s v="Ho"/>
    <x v="1"/>
    <s v="Mar 10, 2019 12:56 AM"/>
    <s v="Apr 7, 2019 12:25 AM"/>
    <s v="Special Friends of levels"/>
    <d v="1956-12-18T00:00:00"/>
    <s v="levels"/>
    <s v="MASTER CARD"/>
    <s v="A19000016077"/>
    <d v="2019-04-04T20:59:00"/>
    <n v="1"/>
    <s v="ORANGE JUICE"/>
    <n v="7"/>
    <n v="7"/>
    <x v="1"/>
    <d v="2019-04-04T00:00:00"/>
  </r>
  <r>
    <s v="Active"/>
    <s v="Jack"/>
    <s v="Ho"/>
    <x v="1"/>
    <s v="Mar 10, 2019 12:56 AM"/>
    <s v="Apr 7, 2019 12:25 AM"/>
    <s v="Special Friends of levels"/>
    <d v="1956-12-18T00:00:00"/>
    <s v="levels"/>
    <s v="AMEX"/>
    <s v="A19000016232"/>
    <d v="2019-04-05T19:32:00"/>
    <n v="2"/>
    <s v="HH GUINESS 50CL"/>
    <n v="12"/>
    <n v="24"/>
    <x v="1"/>
    <d v="2019-04-05T00:00:00"/>
  </r>
  <r>
    <s v="Active"/>
    <s v="Jack"/>
    <s v="Ho"/>
    <x v="1"/>
    <s v="Mar 10, 2019 12:56 AM"/>
    <s v="Apr 7, 2019 12:25 AM"/>
    <s v="Special Friends of levels"/>
    <d v="1956-12-18T00:00:00"/>
    <s v="levels"/>
    <s v="AMEX"/>
    <s v="A19000016232"/>
    <d v="2019-04-05T19:32:00"/>
    <n v="1"/>
    <s v="PIZZA CHICKEN"/>
    <n v="21"/>
    <n v="21"/>
    <x v="1"/>
    <d v="2019-04-05T00:00:00"/>
  </r>
  <r>
    <s v="Active"/>
    <s v="Jack"/>
    <s v="Ho"/>
    <x v="1"/>
    <s v="Mar 10, 2019 12:56 AM"/>
    <s v="Apr 7, 2019 12:25 AM"/>
    <s v="Special Friends of levels"/>
    <d v="1956-12-18T00:00:00"/>
    <s v="levels"/>
    <s v="AMEX"/>
    <s v="A19000016232"/>
    <d v="2019-04-05T19:32:00"/>
    <n v="1"/>
    <s v="TRUFFLE FRIES"/>
    <n v="8"/>
    <n v="8"/>
    <x v="1"/>
    <d v="2019-04-05T00:00:00"/>
  </r>
  <r>
    <s v="Active"/>
    <s v="John"/>
    <s v="Dykes"/>
    <x v="2"/>
    <s v="Mar 03, 2019 12:11 AM"/>
    <s v="Mar 17, 2019 12:57 AM"/>
    <s v="Special Friends of levels"/>
    <d v="1964-11-01T00:00:00"/>
    <s v="levels"/>
    <s v="VISA"/>
    <s v="A19000011169"/>
    <d v="2019-03-08T18:14:00"/>
    <n v="1"/>
    <s v="GIN SOHO"/>
    <n v="15"/>
    <n v="15"/>
    <x v="2"/>
    <d v="2019-03-08T00:00:00"/>
  </r>
  <r>
    <s v="Active"/>
    <s v="John"/>
    <s v="Dykes"/>
    <x v="2"/>
    <s v="Mar 03, 2019 12:11 AM"/>
    <s v="Mar 17, 2019 12:57 AM"/>
    <s v="Special Friends of levels"/>
    <d v="1964-11-01T00:00:00"/>
    <s v="levels"/>
    <s v="VISA"/>
    <s v="A19000011169"/>
    <d v="2019-03-08T18:14:00"/>
    <n v="1"/>
    <s v="HH 33CL SINGHA"/>
    <n v="9"/>
    <n v="9"/>
    <x v="2"/>
    <d v="2019-03-08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2532"/>
    <d v="2019-03-15T20:16:00"/>
    <n v="4"/>
    <s v="THATCHERS GOLD"/>
    <n v="18"/>
    <n v="72"/>
    <x v="2"/>
    <d v="2019-03-15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2746"/>
    <d v="2019-03-15T23:50:00"/>
    <n v="1"/>
    <s v="SEX ON E BEACH (SET)"/>
    <n v="20"/>
    <n v="20"/>
    <x v="2"/>
    <d v="2019-03-15T00:00:00"/>
  </r>
  <r>
    <s v="Active"/>
    <s v="John"/>
    <s v="Dykes"/>
    <x v="2"/>
    <s v="Mar 03, 2019 12:11 AM"/>
    <s v="Mar 17, 2019 12:57 AM"/>
    <s v="Special Friends of levels"/>
    <d v="1964-11-01T00:00:00"/>
    <s v="levels"/>
    <s v="VISA"/>
    <s v="A19000012915"/>
    <d v="2019-03-16T21:24:00"/>
    <n v="1"/>
    <s v="TRUFFLE FRIES"/>
    <n v="8"/>
    <n v="8"/>
    <x v="2"/>
    <d v="2019-03-16T00:00:00"/>
  </r>
  <r>
    <s v="Active"/>
    <s v="John"/>
    <s v="Dykes"/>
    <x v="2"/>
    <s v="Mar 03, 2019 12:11 AM"/>
    <s v="Mar 17, 2019 12:57 AM"/>
    <s v="Special Friends of levels"/>
    <d v="1964-11-01T00:00:00"/>
    <s v="levels"/>
    <s v="VISA"/>
    <s v="A19000012915"/>
    <d v="2019-03-16T21:24:00"/>
    <n v="1"/>
    <s v="BLOODY MARY"/>
    <n v="15"/>
    <n v="15"/>
    <x v="2"/>
    <d v="2019-03-16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4200"/>
    <d v="2019-03-23T22:27:00"/>
    <n v="1"/>
    <s v="HOEGAARDEN WHITE BTL"/>
    <n v="15"/>
    <n v="15"/>
    <x v="2"/>
    <d v="2019-03-23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4200"/>
    <d v="2019-03-23T22:27:00"/>
    <n v="1"/>
    <s v="JALAPENOS"/>
    <n v="14"/>
    <n v="14"/>
    <x v="2"/>
    <d v="2019-03-23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4406"/>
    <d v="2019-03-24T22:10:00"/>
    <n v="1"/>
    <s v="FRULI STRAWBERRY BTL"/>
    <n v="13"/>
    <n v="13"/>
    <x v="2"/>
    <d v="2019-03-24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4406"/>
    <d v="2019-03-24T22:10:00"/>
    <n v="1"/>
    <s v="HENDRICKS GIN GLS"/>
    <n v="15"/>
    <n v="15"/>
    <x v="2"/>
    <d v="2019-03-24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4576"/>
    <d v="2019-03-26T22:22:00"/>
    <n v="1"/>
    <s v="CRISPY WHITEBAIT"/>
    <n v="10"/>
    <n v="10"/>
    <x v="2"/>
    <d v="2019-03-26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4576"/>
    <d v="2019-03-26T22:22:00"/>
    <n v="1"/>
    <s v="HOT TEA"/>
    <n v="5"/>
    <n v="5"/>
    <x v="2"/>
    <d v="2019-03-26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4576"/>
    <d v="2019-03-26T22:22:00"/>
    <n v="1"/>
    <s v="SPICY PRAWNS"/>
    <n v="18"/>
    <n v="18"/>
    <x v="2"/>
    <d v="2019-03-26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4576"/>
    <d v="2019-03-26T22:22:00"/>
    <n v="1"/>
    <s v="50CL SAN MIGUEL"/>
    <n v="14"/>
    <n v="14"/>
    <x v="2"/>
    <d v="2019-03-26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5844"/>
    <d v="2019-04-02T21:49:00"/>
    <n v="1"/>
    <s v="JUG SAN MIGUEL"/>
    <n v="30"/>
    <n v="30"/>
    <x v="2"/>
    <d v="2019-04-02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5844"/>
    <d v="2019-04-02T21:49:00"/>
    <n v="1"/>
    <s v="POTATO WEDGES"/>
    <n v="7"/>
    <n v="7"/>
    <x v="2"/>
    <d v="2019-04-02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6083"/>
    <d v="2019-04-04T21:08:00"/>
    <n v="2"/>
    <s v="HOT TEA"/>
    <n v="5"/>
    <n v="10"/>
    <x v="2"/>
    <d v="2019-04-04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6083"/>
    <d v="2019-04-04T21:08:00"/>
    <n v="1"/>
    <s v="PORK STRIPS"/>
    <n v="12"/>
    <n v="12"/>
    <x v="2"/>
    <d v="2019-04-04T00:00:00"/>
  </r>
  <r>
    <s v="Active"/>
    <s v="John"/>
    <s v="Dykes"/>
    <x v="2"/>
    <s v="Mar 03, 2019 12:11 AM"/>
    <s v="Mar 17, 2019 12:57 AM"/>
    <s v="Special Friends of levels"/>
    <d v="1964-11-01T00:00:00"/>
    <s v="levels"/>
    <s v="CASH"/>
    <s v="A19000016083"/>
    <d v="2019-04-04T21:08:00"/>
    <n v="1"/>
    <s v="SPAGHETTI PRWN AGLIO"/>
    <n v="20"/>
    <n v="20"/>
    <x v="2"/>
    <d v="2019-04-04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6242"/>
    <d v="2019-04-05T19:45:00"/>
    <n v="1"/>
    <s v="TRUFFLE FRIES"/>
    <n v="8"/>
    <n v="8"/>
    <x v="2"/>
    <d v="2019-04-05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6242"/>
    <d v="2019-04-05T19:45:00"/>
    <n v="1"/>
    <s v="ASAHI JUG"/>
    <n v="28"/>
    <n v="28"/>
    <x v="2"/>
    <d v="2019-04-05T00:00:00"/>
  </r>
  <r>
    <s v="Active"/>
    <s v="John"/>
    <s v="Dykes"/>
    <x v="2"/>
    <s v="Mar 03, 2019 12:11 AM"/>
    <s v="Mar 17, 2019 12:57 AM"/>
    <s v="Special Friends of levels"/>
    <d v="1964-11-01T00:00:00"/>
    <s v="levels"/>
    <s v="MASTER CARD"/>
    <s v="A19000016242"/>
    <d v="2019-04-05T19:45:00"/>
    <n v="1"/>
    <s v="HH ASAHI JUG"/>
    <n v="28"/>
    <n v="28"/>
    <x v="2"/>
    <d v="2019-04-05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4"/>
    <s v="50CL SAN MIGUEL"/>
    <n v="12"/>
    <n v="48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2"/>
    <s v="CALAMARI FRITTI"/>
    <n v="21"/>
    <n v="42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4"/>
    <s v="FRENCH FRIES"/>
    <n v="6"/>
    <n v="24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2"/>
    <s v="GUIGAN S.BLANC GLS"/>
    <n v="10"/>
    <n v="20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2"/>
    <s v="GUIGAN S.BLANC GLS"/>
    <n v="14"/>
    <n v="28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6"/>
    <s v="HH JUG SAN MIGUEL"/>
    <n v="30"/>
    <n v="180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4"/>
    <s v="JUG SAN MIGUEL"/>
    <n v="30"/>
    <n v="120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6"/>
    <s v="JUG SAN MIGUEL"/>
    <n v="36"/>
    <n v="216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3"/>
    <s v="MINI CHICKEN BURGER"/>
    <n v="14"/>
    <n v="42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1"/>
    <s v="PIZZA MARGHERITA"/>
    <n v="19"/>
    <n v="19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1"/>
    <s v="SATAY"/>
    <n v="16"/>
    <n v="16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1170"/>
    <d v="2019-03-08T18:18:00"/>
    <n v="1"/>
    <s v="TRUFFLE FRIES"/>
    <n v="8"/>
    <n v="8"/>
    <x v="3"/>
    <d v="2019-03-08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534"/>
    <d v="2019-03-15T20:17:00"/>
    <n v="1"/>
    <s v="33CL STELLA ARTOIS"/>
    <n v="12"/>
    <n v="12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534"/>
    <d v="2019-03-15T20:17:00"/>
    <n v="1"/>
    <s v="HH 50CL SAN MIGUEL"/>
    <n v="12"/>
    <n v="12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534"/>
    <d v="2019-03-15T20:17:00"/>
    <n v="1"/>
    <s v="HH 50CL STELLA"/>
    <n v="13"/>
    <n v="13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534"/>
    <d v="2019-03-15T20:17:00"/>
    <n v="1"/>
    <s v="PIZZA HAWAIIAN"/>
    <n v="23"/>
    <n v="23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2748"/>
    <d v="2019-03-15T23:54:00"/>
    <n v="2"/>
    <s v="33CL SINGHA"/>
    <n v="11"/>
    <n v="22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2748"/>
    <d v="2019-03-15T23:54:00"/>
    <n v="3"/>
    <s v="33CL SINGHA"/>
    <n v="9"/>
    <n v="27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2748"/>
    <d v="2019-03-15T23:54:00"/>
    <n v="3"/>
    <s v="50CL BENEDIKTINER"/>
    <n v="14"/>
    <n v="42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2748"/>
    <d v="2019-03-15T23:54:00"/>
    <n v="1"/>
    <s v="50CL SINGHA"/>
    <n v="12"/>
    <n v="12"/>
    <x v="3"/>
    <d v="2019-03-1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917"/>
    <d v="2019-03-16T21:26:00"/>
    <n v="1"/>
    <s v="1-4-1 GUINNESS PINT"/>
    <n v="24"/>
    <n v="24"/>
    <x v="3"/>
    <d v="2019-03-16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917"/>
    <d v="2019-03-16T21:26:00"/>
    <n v="1"/>
    <s v="BACARDI SUPERIOR GLS"/>
    <n v="13"/>
    <n v="13"/>
    <x v="3"/>
    <d v="2019-03-16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917"/>
    <d v="2019-03-16T21:26:00"/>
    <n v="1"/>
    <s v="LONG ISLAND ICED TEA"/>
    <n v="20"/>
    <n v="20"/>
    <x v="3"/>
    <d v="2019-03-16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2917"/>
    <d v="2019-03-16T21:26:00"/>
    <n v="2"/>
    <s v="TRUFFLE FRIES"/>
    <n v="8"/>
    <n v="16"/>
    <x v="3"/>
    <d v="2019-03-16T00:00:00"/>
  </r>
  <r>
    <s v="Active"/>
    <s v="Chulaka"/>
    <s v="Herath"/>
    <x v="3"/>
    <s v="Mar 02, 2019 11:08 PM"/>
    <s v="Mar 3, 2019 1:12 AM"/>
    <s v="Friends of levels"/>
    <d v="1985-12-22T00:00:00"/>
    <s v="levels"/>
    <s v="CASH"/>
    <s v="A19000014201"/>
    <d v="2019-03-23T22:27:00"/>
    <n v="2"/>
    <s v="BLACK RUSSIAN"/>
    <n v="15"/>
    <n v="30"/>
    <x v="3"/>
    <d v="2019-03-23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4408"/>
    <d v="2019-03-24T22:11:00"/>
    <n v="1"/>
    <s v="TRUFFLE FRIES"/>
    <n v="8"/>
    <n v="8"/>
    <x v="3"/>
    <d v="2019-03-24T00:00:00"/>
  </r>
  <r>
    <s v="Active"/>
    <s v="Chulaka"/>
    <s v="Herath"/>
    <x v="3"/>
    <s v="Mar 02, 2019 11:08 PM"/>
    <s v="Mar 3, 2019 1:12 AM"/>
    <s v="Friends of levels"/>
    <d v="1985-12-22T00:00:00"/>
    <s v="levels"/>
    <s v="VISA"/>
    <s v="A19000014408"/>
    <d v="2019-03-24T22:11:00"/>
    <n v="1"/>
    <s v="GRAN MERLOT BTL"/>
    <n v="59"/>
    <n v="59"/>
    <x v="3"/>
    <d v="2019-03-24T00:00:00"/>
  </r>
  <r>
    <s v="Active"/>
    <s v="Chulaka"/>
    <s v="Herath"/>
    <x v="3"/>
    <s v="Mar 02, 2019 11:08 PM"/>
    <s v="Mar 3, 2019 1:12 AM"/>
    <s v="Friends of levels"/>
    <d v="1985-12-22T00:00:00"/>
    <s v="levels"/>
    <s v="CASH"/>
    <s v="A19000014573"/>
    <d v="2019-03-26T22:23:00"/>
    <n v="1"/>
    <s v="DORATO PROSECO GLS"/>
    <n v="17"/>
    <n v="17"/>
    <x v="3"/>
    <d v="2019-03-26T00:00:00"/>
  </r>
  <r>
    <s v="Active"/>
    <s v="Chulaka"/>
    <s v="Herath"/>
    <x v="3"/>
    <s v="Mar 02, 2019 11:08 PM"/>
    <s v="Mar 3, 2019 1:12 AM"/>
    <s v="Friends of levels"/>
    <d v="1985-12-22T00:00:00"/>
    <s v="levels"/>
    <s v="CASH"/>
    <s v="A19000015845"/>
    <d v="2019-04-02T21:53:00"/>
    <n v="1"/>
    <s v="TIGER BTL"/>
    <n v="13"/>
    <n v="13"/>
    <x v="3"/>
    <d v="2019-04-02T00:00:00"/>
  </r>
  <r>
    <s v="Active"/>
    <s v="Chulaka"/>
    <s v="Herath"/>
    <x v="3"/>
    <s v="Mar 02, 2019 11:08 PM"/>
    <s v="Mar 3, 2019 1:12 AM"/>
    <s v="Friends of levels"/>
    <d v="1985-12-22T00:00:00"/>
    <s v="levels"/>
    <s v="CASH"/>
    <s v="A19000016086"/>
    <d v="2019-04-04T21:10:00"/>
    <n v="1"/>
    <s v="SALTED EGG CHICKEN"/>
    <n v="12"/>
    <n v="12"/>
    <x v="3"/>
    <d v="2019-04-04T00:00:00"/>
  </r>
  <r>
    <s v="Active"/>
    <s v="Chulaka"/>
    <s v="Herath"/>
    <x v="3"/>
    <s v="Mar 02, 2019 11:08 PM"/>
    <s v="Mar 3, 2019 1:12 AM"/>
    <s v="Friends of levels"/>
    <d v="1985-12-22T00:00:00"/>
    <s v="levels"/>
    <s v="CASH"/>
    <s v="A19000016086"/>
    <d v="2019-04-04T21:10:00"/>
    <n v="1"/>
    <s v="SPAGHETTI VONGOLE"/>
    <n v="18"/>
    <n v="18"/>
    <x v="3"/>
    <d v="2019-04-04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6241"/>
    <d v="2019-04-05T19:45:00"/>
    <n v="1"/>
    <s v="CHICKEN WINGS"/>
    <n v="12"/>
    <n v="12"/>
    <x v="3"/>
    <d v="2019-04-0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6241"/>
    <d v="2019-04-05T19:45:00"/>
    <n v="1"/>
    <s v="PIZZA HAWAIIAN"/>
    <n v="21"/>
    <n v="21"/>
    <x v="3"/>
    <d v="2019-04-0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6241"/>
    <d v="2019-04-05T19:45:00"/>
    <n v="1"/>
    <s v="SPAGHETTI PRWN AGLIO"/>
    <n v="20"/>
    <n v="20"/>
    <x v="3"/>
    <d v="2019-04-0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6241"/>
    <d v="2019-04-05T19:45:00"/>
    <n v="1"/>
    <s v="TRUFFLE FRIES"/>
    <n v="8"/>
    <n v="8"/>
    <x v="3"/>
    <d v="2019-04-05T00:00:00"/>
  </r>
  <r>
    <s v="Active"/>
    <s v="Chulaka"/>
    <s v="Herath"/>
    <x v="3"/>
    <s v="Mar 02, 2019 11:08 PM"/>
    <s v="Mar 3, 2019 1:12 AM"/>
    <s v="Friends of levels"/>
    <d v="1985-12-22T00:00:00"/>
    <s v="levels"/>
    <s v="MASTER CARD"/>
    <s v="A19000016241"/>
    <d v="2019-04-05T19:45:00"/>
    <n v="1"/>
    <s v="HH SAN MIGUEL TOWER"/>
    <n v="59"/>
    <n v="59"/>
    <x v="3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1179"/>
    <d v="2019-03-08T18:34:00"/>
    <n v="1"/>
    <s v="50CL LONDON"/>
    <n v="14"/>
    <n v="14"/>
    <x v="4"/>
    <d v="2019-03-08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PIZZA MARGHERITA"/>
    <n v="19"/>
    <n v="19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2"/>
    <s v="CRISPY WHITEBAIT"/>
    <n v="10"/>
    <n v="20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1-4-1 GUINNESS PINT"/>
    <n v="24"/>
    <n v="24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GINGER ALE"/>
    <n v="5"/>
    <n v="5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hh SINGHA TOWER(E)"/>
    <n v="68"/>
    <n v="68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*add pepperoni"/>
    <n v="3"/>
    <n v="3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543"/>
    <d v="2019-03-15T20:28:00"/>
    <n v="1"/>
    <s v="*add rocket"/>
    <n v="2"/>
    <n v="2"/>
    <x v="4"/>
    <d v="2019-03-15T00:00:00"/>
  </r>
  <r>
    <s v="Active"/>
    <s v="Linn tun"/>
    <s v="Nyan"/>
    <x v="4"/>
    <s v="Feb 23, 2019 8:32 PM"/>
    <s v="Mar 22, 2019 9:04 PM"/>
    <s v="Special Friends of levels"/>
    <d v="1992-09-15T00:00:00"/>
    <s v="levels"/>
    <s v="CASH"/>
    <s v="A19000012754"/>
    <d v="2019-03-16T00:02:00"/>
    <n v="1"/>
    <s v="HHGLENLIVET RES BTL"/>
    <n v="187"/>
    <n v="187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30CL BENEDIKTINER"/>
    <n v="12"/>
    <n v="12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50CL BENEDIKTINER"/>
    <n v="17"/>
    <n v="17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CHICKEN WINGS"/>
    <n v="13"/>
    <n v="13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CRISPY WHITEBAIT"/>
    <n v="10"/>
    <n v="10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SUMMER QUENCH"/>
    <n v="14"/>
    <n v="14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2922"/>
    <d v="2019-03-16T21:35:00"/>
    <n v="1"/>
    <s v="VIRGIN MOJITO"/>
    <n v="10"/>
    <n v="10"/>
    <x v="4"/>
    <d v="2019-03-1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209"/>
    <d v="2019-03-23T22:44:00"/>
    <n v="1"/>
    <s v="JUG SINGHA"/>
    <n v="27"/>
    <n v="27"/>
    <x v="4"/>
    <d v="2019-03-23T00:00:00"/>
  </r>
  <r>
    <s v="Active"/>
    <s v="Linn tun"/>
    <s v="Nyan"/>
    <x v="4"/>
    <s v="Feb 23, 2019 8:32 PM"/>
    <s v="Mar 22, 2019 9:04 PM"/>
    <s v="Special Friends of levels"/>
    <d v="1992-09-15T00:00:00"/>
    <s v="levels"/>
    <s v="AMEX"/>
    <s v="A19000014416"/>
    <d v="2019-03-24T22:52:00"/>
    <n v="2"/>
    <s v="1-4-1 GUINNESS PINT"/>
    <n v="24"/>
    <n v="48"/>
    <x v="4"/>
    <d v="2019-03-24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"/>
    <s v="CHICKEN WINGS"/>
    <n v="13"/>
    <n v="13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"/>
    <s v="ELDERFLOWER ICE TEA"/>
    <n v="8"/>
    <n v="8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"/>
    <s v="PIZZA PEPPERONI"/>
    <n v="22"/>
    <n v="22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"/>
    <s v="SAUTEED SAUSAGES"/>
    <n v="16"/>
    <n v="16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"/>
    <s v="COKE LIGHT"/>
    <n v="5"/>
    <n v="5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2"/>
    <s v="GRAN MERLOT BTL"/>
    <n v="59"/>
    <n v="118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4583"/>
    <d v="2019-03-26T22:39:00"/>
    <n v="10"/>
    <s v="CHIVAS 18YRS GLS"/>
    <n v="16"/>
    <n v="160"/>
    <x v="4"/>
    <d v="2019-03-26T00:00:00"/>
  </r>
  <r>
    <s v="Active"/>
    <s v="Linn tun"/>
    <s v="Nyan"/>
    <x v="4"/>
    <s v="Feb 23, 2019 8:32 PM"/>
    <s v="Mar 22, 2019 9:04 PM"/>
    <s v="Special Friends of levels"/>
    <d v="1992-09-15T00:00:00"/>
    <s v="levels"/>
    <s v="MASTER CARD"/>
    <s v="A19000015851"/>
    <d v="2019-04-02T22:15:00"/>
    <n v="1"/>
    <s v="50CL SAN MIGUEL"/>
    <n v="13"/>
    <n v="13"/>
    <x v="4"/>
    <d v="2019-04-02T00:00:00"/>
  </r>
  <r>
    <s v="Active"/>
    <s v="Linn tun"/>
    <s v="Nyan"/>
    <x v="4"/>
    <s v="Feb 23, 2019 8:32 PM"/>
    <s v="Mar 22, 2019 9:04 PM"/>
    <s v="Special Friends of levels"/>
    <d v="1992-09-15T00:00:00"/>
    <s v="levels"/>
    <s v="MASTER CARD"/>
    <s v="A19000015851"/>
    <d v="2019-04-02T22:15:00"/>
    <n v="3"/>
    <s v="GUINESS 50CL"/>
    <n v="16"/>
    <n v="48"/>
    <x v="4"/>
    <d v="2019-04-02T00:00:00"/>
  </r>
  <r>
    <s v="Active"/>
    <s v="Linn tun"/>
    <s v="Nyan"/>
    <x v="4"/>
    <s v="Feb 23, 2019 8:32 PM"/>
    <s v="Mar 22, 2019 9:04 PM"/>
    <s v="Special Friends of levels"/>
    <d v="1992-09-15T00:00:00"/>
    <s v="levels"/>
    <s v="CASH"/>
    <s v="A19000016090"/>
    <d v="2019-04-04T21:16:00"/>
    <n v="1"/>
    <s v="ACQUA PANNA BTL"/>
    <n v="5"/>
    <n v="5"/>
    <x v="4"/>
    <d v="2019-04-04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1"/>
    <s v="CHICKEN WINGS"/>
    <n v="12"/>
    <n v="12"/>
    <x v="4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1"/>
    <s v="POTATO WEDGES"/>
    <n v="7"/>
    <n v="7"/>
    <x v="4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1"/>
    <s v="HP JAMESON GLS"/>
    <n v="7"/>
    <n v="7"/>
    <x v="4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1"/>
    <s v="LONG ISLAND ICED TEA"/>
    <n v="20"/>
    <n v="20"/>
    <x v="4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1"/>
    <s v="MOJITO"/>
    <n v="16"/>
    <n v="16"/>
    <x v="4"/>
    <d v="2019-04-05T00:00:00"/>
  </r>
  <r>
    <s v="Active"/>
    <s v="Linn tun"/>
    <s v="Nyan"/>
    <x v="4"/>
    <s v="Feb 23, 2019 8:32 PM"/>
    <s v="Mar 22, 2019 9:04 PM"/>
    <s v="Special Friends of levels"/>
    <d v="1992-09-15T00:00:00"/>
    <s v="levels"/>
    <s v="VISA"/>
    <s v="A19000016250"/>
    <d v="2019-04-05T20:02:00"/>
    <n v="2"/>
    <s v="ASAHI 45CL"/>
    <n v="11"/>
    <n v="22"/>
    <x v="4"/>
    <d v="2019-04-05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CHICKEN WINGS"/>
    <n v="13"/>
    <n v="13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FETTUCCINE MEATBALLS"/>
    <n v="18"/>
    <n v="18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GRILLED SQUID"/>
    <n v="19"/>
    <n v="19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2"/>
    <s v="HH BEEFEATER GLS"/>
    <n v="7"/>
    <n v="14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HH CRABBIES ORIGINAL"/>
    <n v="11"/>
    <n v="11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HH SOMERSBY ROSE"/>
    <n v="10.5"/>
    <n v="10.5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HP BEEFEATER GIN GLS"/>
    <n v="7"/>
    <n v="7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PIZZA CHICKEN"/>
    <n v="23"/>
    <n v="23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1180"/>
    <d v="2019-03-08T18:34:00"/>
    <n v="1"/>
    <s v="POTATO WEDGES"/>
    <n v="7"/>
    <n v="7"/>
    <x v="5"/>
    <d v="2019-03-08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549"/>
    <d v="2019-03-15T20:33:00"/>
    <n v="1"/>
    <s v="HH GRAN MERLOT GLS"/>
    <n v="9"/>
    <n v="9"/>
    <x v="5"/>
    <d v="2019-03-15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549"/>
    <d v="2019-03-15T20:33:00"/>
    <n v="1"/>
    <s v="HH TEMPUS P.GRIS GLS"/>
    <n v="9"/>
    <n v="9"/>
    <x v="5"/>
    <d v="2019-03-15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549"/>
    <d v="2019-03-15T20:33:00"/>
    <n v="1"/>
    <s v="SMOKED SALMON SALAD"/>
    <n v="17"/>
    <n v="17"/>
    <x v="5"/>
    <d v="2019-03-15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549"/>
    <d v="2019-03-15T20:33:00"/>
    <n v="1"/>
    <s v="TEMPUS 2 P.GRIS GLS"/>
    <n v="13"/>
    <n v="13"/>
    <x v="5"/>
    <d v="2019-03-15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2755"/>
    <d v="2019-03-16T00:02:00"/>
    <n v="1"/>
    <s v="ASAHI BTL"/>
    <n v="13"/>
    <n v="13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2755"/>
    <d v="2019-03-16T00:02:00"/>
    <n v="1"/>
    <s v="BOMBAY SAPPHIRE GLS"/>
    <n v="14"/>
    <n v="14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924"/>
    <d v="2019-03-16T21:37:00"/>
    <n v="1"/>
    <s v="30CL BENEDIKTINER"/>
    <n v="12"/>
    <n v="12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924"/>
    <d v="2019-03-16T21:37:00"/>
    <n v="1"/>
    <s v="50CL SAN MIGUEL"/>
    <n v="14"/>
    <n v="14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924"/>
    <d v="2019-03-16T21:37:00"/>
    <n v="1"/>
    <s v="CHICKEN WINGS"/>
    <n v="13"/>
    <n v="13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2924"/>
    <d v="2019-03-16T21:37:00"/>
    <n v="1"/>
    <s v="FRENCH FRIES"/>
    <n v="6"/>
    <n v="6"/>
    <x v="5"/>
    <d v="2019-03-16T00:00:00"/>
  </r>
  <r>
    <s v="Active"/>
    <s v="Law"/>
    <s v="Cindy"/>
    <x v="5"/>
    <s v="Feb 22, 2019 9:45 PM"/>
    <s v="Mar 8, 2019 10:03 PM"/>
    <s v="Friends of levels"/>
    <d v="1974-07-16T00:00:00"/>
    <s v="levels"/>
    <s v="MASTER CARD"/>
    <s v="A19000014206"/>
    <d v="2019-03-23T22:44:00"/>
    <n v="1"/>
    <s v="ABSOLUT BLUE GLS"/>
    <n v="13"/>
    <n v="13"/>
    <x v="5"/>
    <d v="2019-03-23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4418"/>
    <d v="2019-03-24T22:53:00"/>
    <n v="1"/>
    <s v="LYCHEE MOJITO"/>
    <n v="16"/>
    <n v="16"/>
    <x v="5"/>
    <d v="2019-03-24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4584"/>
    <d v="2019-03-26T22:42:00"/>
    <n v="1"/>
    <s v="CHICKEN WINGS"/>
    <n v="13"/>
    <n v="13"/>
    <x v="5"/>
    <d v="2019-03-2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4584"/>
    <d v="2019-03-26T22:42:00"/>
    <n v="1"/>
    <s v="GRAN MERLOT GLS"/>
    <n v="13"/>
    <n v="13"/>
    <x v="5"/>
    <d v="2019-03-2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4584"/>
    <d v="2019-03-26T22:42:00"/>
    <n v="1"/>
    <s v="GUIGAN S.BLANC GLS"/>
    <n v="14"/>
    <n v="14"/>
    <x v="5"/>
    <d v="2019-03-2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4584"/>
    <d v="2019-03-26T22:42:00"/>
    <n v="1"/>
    <s v="TRUFFLE FRIES"/>
    <n v="8"/>
    <n v="8"/>
    <x v="5"/>
    <d v="2019-03-26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5852"/>
    <d v="2019-04-02T22:27:00"/>
    <n v="1"/>
    <s v="BEEF NACHOS"/>
    <n v="16"/>
    <n v="16"/>
    <x v="5"/>
    <d v="2019-04-02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5852"/>
    <d v="2019-04-02T22:27:00"/>
    <n v="1"/>
    <s v="SATAY"/>
    <n v="13"/>
    <n v="13"/>
    <x v="5"/>
    <d v="2019-04-02T00:00:00"/>
  </r>
  <r>
    <s v="Active"/>
    <s v="Law"/>
    <s v="Cindy"/>
    <x v="5"/>
    <s v="Feb 22, 2019 9:45 PM"/>
    <s v="Mar 8, 2019 10:03 PM"/>
    <s v="Friends of levels"/>
    <d v="1974-07-16T00:00:00"/>
    <s v="levels"/>
    <s v="VISA"/>
    <s v="A19000015852"/>
    <d v="2019-04-02T22:27:00"/>
    <n v="1"/>
    <s v="TEMPUS 2 P.GRIS BTL"/>
    <n v="59"/>
    <n v="59"/>
    <x v="5"/>
    <d v="2019-04-02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CHICKEN WINGS"/>
    <n v="12"/>
    <n v="12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PIZZA HAWAIIAN"/>
    <n v="21"/>
    <n v="21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TRUFFLE FRIES"/>
    <n v="8"/>
    <n v="8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HENDRICKS GIN GLS"/>
    <n v="15"/>
    <n v="15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MARGARITA STRAWBERRY"/>
    <n v="16"/>
    <n v="16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CASH"/>
    <s v="A19000016091"/>
    <d v="2019-04-04T21:17:00"/>
    <n v="1"/>
    <s v="SNOWBALL"/>
    <n v="15"/>
    <n v="15"/>
    <x v="5"/>
    <d v="2019-04-04T00:00:00"/>
  </r>
  <r>
    <s v="Active"/>
    <s v="Law"/>
    <s v="Cindy"/>
    <x v="5"/>
    <s v="Feb 22, 2019 9:45 PM"/>
    <s v="Mar 8, 2019 10:03 PM"/>
    <s v="Friends of levels"/>
    <d v="1974-07-16T00:00:00"/>
    <s v="levels"/>
    <s v="OTHER"/>
    <s v="A19000016253"/>
    <d v="2019-04-05T20:07:00"/>
    <n v="2"/>
    <s v="ASAHI 45CL"/>
    <n v="11"/>
    <n v="22"/>
    <x v="5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1184"/>
    <d v="2019-03-08T18:36:00"/>
    <n v="1"/>
    <s v="CAESAR SALAD"/>
    <n v="10"/>
    <n v="10"/>
    <x v="6"/>
    <d v="2019-03-08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1184"/>
    <d v="2019-03-08T18:36:00"/>
    <n v="1"/>
    <s v="CHICKEN WINGS"/>
    <n v="13"/>
    <n v="13"/>
    <x v="6"/>
    <d v="2019-03-08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1184"/>
    <d v="2019-03-08T18:36:00"/>
    <n v="1"/>
    <s v="WALA FIZZ"/>
    <n v="10"/>
    <n v="10"/>
    <x v="6"/>
    <d v="2019-03-08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1184"/>
    <d v="2019-03-08T18:36:00"/>
    <n v="1"/>
    <s v="0.0 HEINEKEN BTL"/>
    <n v="7"/>
    <n v="7"/>
    <x v="6"/>
    <d v="2019-03-08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1184"/>
    <d v="2019-03-08T18:36:00"/>
    <n v="1"/>
    <s v="HH GRAN MERLOT GLS"/>
    <n v="9"/>
    <n v="9"/>
    <x v="6"/>
    <d v="2019-03-08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2548"/>
    <d v="2019-03-15T20:34:00"/>
    <n v="6"/>
    <s v="HEINEKEN BTL"/>
    <n v="9"/>
    <n v="54"/>
    <x v="6"/>
    <d v="2019-03-15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2548"/>
    <d v="2019-03-15T20:34:00"/>
    <n v="3"/>
    <s v="HP BEEFEATER GIN GLS"/>
    <n v="7"/>
    <n v="21"/>
    <x v="6"/>
    <d v="2019-03-15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2758"/>
    <d v="2019-03-16T00:06:00"/>
    <n v="1"/>
    <s v="50CL SINGHA"/>
    <n v="14"/>
    <n v="14"/>
    <x v="6"/>
    <d v="2019-03-16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2925"/>
    <d v="2019-03-16T21:40:00"/>
    <n v="1"/>
    <s v="50CL STELLA ARTOIS"/>
    <n v="16"/>
    <n v="16"/>
    <x v="6"/>
    <d v="2019-03-16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2925"/>
    <d v="2019-03-16T21:40:00"/>
    <n v="1"/>
    <s v="ALBENS LYCHEEE BTL"/>
    <n v="13"/>
    <n v="13"/>
    <x v="6"/>
    <d v="2019-03-16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4207"/>
    <d v="2019-03-23T22:46:00"/>
    <n v="1"/>
    <s v="50CL GUINESS DRAUGHT"/>
    <n v="14"/>
    <n v="14"/>
    <x v="6"/>
    <d v="2019-03-23T00:00:00"/>
  </r>
  <r>
    <s v="Active"/>
    <s v="Ivan"/>
    <s v="Lim"/>
    <x v="6"/>
    <s v="Feb 20, 2019 5:36 PM"/>
    <s v="Feb 23, 2019 9:40 PM"/>
    <s v="Friends of levels"/>
    <d v="1987-04-25T00:00:00"/>
    <s v="levels"/>
    <s v="CASH"/>
    <s v="A19000014207"/>
    <d v="2019-03-23T22:46:00"/>
    <n v="1"/>
    <s v="SINGHA SODA WATER"/>
    <n v="5"/>
    <n v="5"/>
    <x v="6"/>
    <d v="2019-03-23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424"/>
    <d v="2019-03-24T22:56:00"/>
    <n v="1"/>
    <s v="BEEF MEATBALLS"/>
    <n v="16"/>
    <n v="16"/>
    <x v="6"/>
    <d v="2019-03-24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424"/>
    <d v="2019-03-24T22:56:00"/>
    <n v="1"/>
    <s v="JALAPENOS"/>
    <n v="14"/>
    <n v="14"/>
    <x v="6"/>
    <d v="2019-03-24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424"/>
    <d v="2019-03-24T22:56:00"/>
    <n v="3"/>
    <s v="GLENDRONACH 12YR GLS"/>
    <n v="17"/>
    <n v="51"/>
    <x v="6"/>
    <d v="2019-03-24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424"/>
    <d v="2019-03-24T22:56:00"/>
    <n v="4"/>
    <s v="BALVENIE 12YRS GLASS"/>
    <n v="16"/>
    <n v="64"/>
    <x v="6"/>
    <d v="2019-03-24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587"/>
    <d v="2019-03-26T22:44:00"/>
    <n v="2"/>
    <s v="50CL STELLA ARTOIS"/>
    <n v="16"/>
    <n v="32"/>
    <x v="6"/>
    <d v="2019-03-26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4587"/>
    <d v="2019-03-26T22:44:00"/>
    <n v="2"/>
    <s v="GUIGAN S.BLANC GLS"/>
    <n v="14"/>
    <n v="28"/>
    <x v="6"/>
    <d v="2019-03-26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5854"/>
    <d v="2019-04-02T22:30:00"/>
    <n v="1"/>
    <s v="HENDRICKS GIN BTL"/>
    <n v="180"/>
    <n v="180"/>
    <x v="6"/>
    <d v="2019-04-02T00:00:00"/>
  </r>
  <r>
    <s v="Active"/>
    <s v="Ivan"/>
    <s v="Lim"/>
    <x v="6"/>
    <s v="Feb 20, 2019 5:36 PM"/>
    <s v="Feb 23, 2019 9:40 PM"/>
    <s v="Friends of levels"/>
    <d v="1987-04-25T00:00:00"/>
    <s v="levels"/>
    <s v="VISA"/>
    <s v="A19000016095"/>
    <d v="2019-04-04T21:20:00"/>
    <n v="1"/>
    <s v="HENDRICKS TWIN GLS"/>
    <n v="20"/>
    <n v="20"/>
    <x v="6"/>
    <d v="2019-04-04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1"/>
    <s v="SATAY"/>
    <n v="13"/>
    <n v="13"/>
    <x v="6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1"/>
    <s v="BALVENIE 12 TWIN GLS"/>
    <n v="20"/>
    <n v="20"/>
    <x v="6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2"/>
    <s v="CORONA BTL"/>
    <n v="9"/>
    <n v="18"/>
    <x v="6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2"/>
    <s v="CORONA BTL"/>
    <n v="13"/>
    <n v="26"/>
    <x v="6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2"/>
    <s v="GUINNESS STOUT BTL"/>
    <n v="15"/>
    <n v="30"/>
    <x v="6"/>
    <d v="2019-04-05T00:00:00"/>
  </r>
  <r>
    <s v="Active"/>
    <s v="Ivan"/>
    <s v="Lim"/>
    <x v="6"/>
    <s v="Feb 20, 2019 5:36 PM"/>
    <s v="Feb 23, 2019 9:40 PM"/>
    <s v="Friends of levels"/>
    <d v="1987-04-25T00:00:00"/>
    <s v="levels"/>
    <s v="MASTER CARD"/>
    <s v="A19000016254"/>
    <d v="2019-04-05T20:10:00"/>
    <n v="2"/>
    <s v="HH CORONA"/>
    <n v="9"/>
    <n v="18"/>
    <x v="6"/>
    <d v="2019-04-05T00:00:00"/>
  </r>
  <r>
    <s v="Active"/>
    <s v="min yi"/>
    <s v="quek"/>
    <x v="7"/>
    <s v="Feb 17, 2019 7:01 PM"/>
    <m/>
    <s v="Friends of levels"/>
    <d v="1991-06-18T00:00:00"/>
    <s v="levels"/>
    <s v="MASTER CARD"/>
    <s v="A19000011185"/>
    <d v="2019-03-08T18:37:00"/>
    <n v="1"/>
    <s v="CHICKEN WINGS"/>
    <n v="13"/>
    <n v="13"/>
    <x v="7"/>
    <d v="2019-03-08T00:00:00"/>
  </r>
  <r>
    <s v="Active"/>
    <s v="min yi"/>
    <s v="quek"/>
    <x v="7"/>
    <s v="Feb 17, 2019 7:01 PM"/>
    <m/>
    <s v="Friends of levels"/>
    <d v="1991-06-18T00:00:00"/>
    <s v="levels"/>
    <s v="MASTER CARD"/>
    <s v="A19000011185"/>
    <d v="2019-03-08T18:37:00"/>
    <n v="1"/>
    <s v="CRISPY WHITEBAIT"/>
    <n v="10"/>
    <n v="10"/>
    <x v="7"/>
    <d v="2019-03-08T00:00:00"/>
  </r>
  <r>
    <s v="Active"/>
    <s v="min yi"/>
    <s v="quek"/>
    <x v="7"/>
    <s v="Feb 17, 2019 7:01 PM"/>
    <m/>
    <s v="Friends of levels"/>
    <d v="1991-06-18T00:00:00"/>
    <s v="levels"/>
    <s v="MASTER CARD"/>
    <s v="A19000011185"/>
    <d v="2019-03-08T18:37:00"/>
    <n v="1"/>
    <s v="1-4-1 GUINNESS PINT"/>
    <n v="24"/>
    <n v="24"/>
    <x v="7"/>
    <d v="2019-03-08T00:00:00"/>
  </r>
  <r>
    <s v="Active"/>
    <s v="min yi"/>
    <s v="quek"/>
    <x v="7"/>
    <s v="Feb 17, 2019 7:01 PM"/>
    <m/>
    <s v="Friends of levels"/>
    <d v="1991-06-18T00:00:00"/>
    <s v="levels"/>
    <s v="MASTER CARD"/>
    <s v="A19000011185"/>
    <d v="2019-03-08T18:37:00"/>
    <n v="1"/>
    <s v="HH 50CL BENEDIKTINER"/>
    <n v="14"/>
    <n v="14"/>
    <x v="7"/>
    <d v="2019-03-08T00:00:00"/>
  </r>
  <r>
    <s v="Active"/>
    <s v="min yi"/>
    <s v="quek"/>
    <x v="7"/>
    <s v="Feb 17, 2019 7:01 PM"/>
    <m/>
    <s v="Friends of levels"/>
    <d v="1991-06-18T00:00:00"/>
    <s v="levels"/>
    <s v="MASTER CARD"/>
    <s v="A19000011185"/>
    <d v="2019-03-08T18:37:00"/>
    <n v="1"/>
    <s v="LYCHEE MARTINI"/>
    <n v="16"/>
    <n v="16"/>
    <x v="7"/>
    <d v="2019-03-08T00:00:00"/>
  </r>
  <r>
    <s v="Active"/>
    <s v="min yi"/>
    <s v="quek"/>
    <x v="7"/>
    <s v="Feb 17, 2019 7:01 PM"/>
    <m/>
    <s v="Friends of levels"/>
    <d v="1991-06-18T00:00:00"/>
    <s v="levels"/>
    <s v="MASTER CARD"/>
    <s v="A19000012551"/>
    <d v="2019-03-15T20:34:00"/>
    <n v="1"/>
    <s v="1-4-1 GUINNESS PINT"/>
    <n v="24"/>
    <n v="24"/>
    <x v="7"/>
    <d v="2019-03-15T00:00:00"/>
  </r>
  <r>
    <s v="Active"/>
    <s v="min yi"/>
    <s v="quek"/>
    <x v="7"/>
    <s v="Feb 17, 2019 7:01 PM"/>
    <m/>
    <s v="Friends of levels"/>
    <d v="1991-06-18T00:00:00"/>
    <s v="levels"/>
    <s v="MASTER CARD"/>
    <s v="A19000012551"/>
    <d v="2019-03-15T20:34:00"/>
    <n v="1"/>
    <s v="HH GUIGAN SBLANC GLS"/>
    <n v="10"/>
    <n v="10"/>
    <x v="7"/>
    <d v="2019-03-15T00:00:00"/>
  </r>
  <r>
    <s v="Active"/>
    <s v="min yi"/>
    <s v="quek"/>
    <x v="7"/>
    <s v="Feb 17, 2019 7:01 PM"/>
    <m/>
    <s v="Friends of levels"/>
    <d v="1991-06-18T00:00:00"/>
    <s v="levels"/>
    <s v="AMEX"/>
    <s v="A19000012759"/>
    <d v="2019-03-16T00:10:00"/>
    <n v="1"/>
    <s v="CHIVAS 12YRS GLS"/>
    <n v="14"/>
    <n v="14"/>
    <x v="7"/>
    <d v="2019-03-16T00:00:00"/>
  </r>
  <r>
    <s v="Active"/>
    <s v="min yi"/>
    <s v="quek"/>
    <x v="7"/>
    <s v="Feb 17, 2019 7:01 PM"/>
    <m/>
    <s v="Friends of levels"/>
    <d v="1991-06-18T00:00:00"/>
    <s v="levels"/>
    <s v="AMEX"/>
    <s v="A19000012759"/>
    <d v="2019-03-16T00:10:00"/>
    <n v="1"/>
    <s v="GREY GOOSE GLS"/>
    <n v="15"/>
    <n v="15"/>
    <x v="7"/>
    <d v="2019-03-16T00:00:00"/>
  </r>
  <r>
    <s v="Active"/>
    <s v="min yi"/>
    <s v="quek"/>
    <x v="7"/>
    <s v="Feb 17, 2019 7:01 PM"/>
    <m/>
    <s v="Friends of levels"/>
    <d v="1991-06-18T00:00:00"/>
    <s v="levels"/>
    <s v="VISA"/>
    <s v="A19000012926"/>
    <d v="2019-03-16T21:42:00"/>
    <n v="5"/>
    <s v="50CL STELLA ARTOIS"/>
    <n v="16"/>
    <n v="80"/>
    <x v="7"/>
    <d v="2019-03-16T00:00:00"/>
  </r>
  <r>
    <s v="Active"/>
    <s v="min yi"/>
    <s v="quek"/>
    <x v="7"/>
    <s v="Feb 17, 2019 7:01 PM"/>
    <m/>
    <s v="Friends of levels"/>
    <d v="1991-06-18T00:00:00"/>
    <s v="levels"/>
    <s v="VISA"/>
    <s v="A19000012926"/>
    <d v="2019-03-16T21:42:00"/>
    <n v="1"/>
    <s v="BEEF MEATBALLS"/>
    <n v="16"/>
    <n v="16"/>
    <x v="7"/>
    <d v="2019-03-16T00:00:00"/>
  </r>
  <r>
    <s v="Active"/>
    <s v="min yi"/>
    <s v="quek"/>
    <x v="7"/>
    <s v="Feb 17, 2019 7:01 PM"/>
    <m/>
    <s v="Friends of levels"/>
    <d v="1991-06-18T00:00:00"/>
    <s v="levels"/>
    <s v="VISA"/>
    <s v="A19000012926"/>
    <d v="2019-03-16T21:42:00"/>
    <n v="1"/>
    <s v="VIRGIN MOJITO"/>
    <n v="10"/>
    <n v="10"/>
    <x v="7"/>
    <d v="2019-03-16T00:00:00"/>
  </r>
  <r>
    <s v="Active"/>
    <s v="min yi"/>
    <s v="quek"/>
    <x v="7"/>
    <s v="Feb 17, 2019 7:01 PM"/>
    <m/>
    <s v="Friends of levels"/>
    <d v="1991-06-18T00:00:00"/>
    <s v="levels"/>
    <s v="VISA"/>
    <s v="A19000014213"/>
    <d v="2019-03-23T22:47:00"/>
    <n v="1"/>
    <s v="50CL SAN MIGUEL"/>
    <n v="14"/>
    <n v="14"/>
    <x v="7"/>
    <d v="2019-03-23T00:00:00"/>
  </r>
  <r>
    <s v="Active"/>
    <s v="min yi"/>
    <s v="quek"/>
    <x v="7"/>
    <s v="Feb 17, 2019 7:01 PM"/>
    <m/>
    <s v="Friends of levels"/>
    <d v="1991-06-18T00:00:00"/>
    <s v="levels"/>
    <s v="VISA"/>
    <s v="A19000014213"/>
    <d v="2019-03-23T22:47:00"/>
    <n v="1"/>
    <s v="50CL STELLA ARTOIS"/>
    <n v="16"/>
    <n v="16"/>
    <x v="7"/>
    <d v="2019-03-23T00:00:00"/>
  </r>
  <r>
    <s v="Active"/>
    <s v="min yi"/>
    <s v="quek"/>
    <x v="7"/>
    <s v="Feb 17, 2019 7:01 PM"/>
    <m/>
    <s v="Friends of levels"/>
    <d v="1991-06-18T00:00:00"/>
    <s v="levels"/>
    <s v="VISA"/>
    <s v="A19000014213"/>
    <d v="2019-03-23T22:47:00"/>
    <n v="1"/>
    <s v="FRENCH FRIES"/>
    <n v="6"/>
    <n v="6"/>
    <x v="7"/>
    <d v="2019-03-23T00:00:00"/>
  </r>
  <r>
    <s v="Active"/>
    <s v="min yi"/>
    <s v="quek"/>
    <x v="7"/>
    <s v="Feb 17, 2019 7:01 PM"/>
    <m/>
    <s v="Friends of levels"/>
    <d v="1991-06-18T00:00:00"/>
    <s v="levels"/>
    <s v="VISA"/>
    <s v="A19000014213"/>
    <d v="2019-03-23T22:47:00"/>
    <n v="1"/>
    <s v="HOEGAARDEN WHITE BTL"/>
    <n v="15"/>
    <n v="15"/>
    <x v="7"/>
    <d v="2019-03-23T00:00:00"/>
  </r>
  <r>
    <s v="Active"/>
    <s v="min yi"/>
    <s v="quek"/>
    <x v="7"/>
    <s v="Feb 17, 2019 7:01 PM"/>
    <m/>
    <s v="Friends of levels"/>
    <d v="1991-06-18T00:00:00"/>
    <s v="levels"/>
    <s v="VISA"/>
    <s v="A19000014417"/>
    <d v="2019-03-24T22:56:00"/>
    <n v="1"/>
    <s v="SPAGHETTI PRWN AGLIO"/>
    <n v="21"/>
    <n v="21"/>
    <x v="7"/>
    <d v="2019-03-24T00:00:00"/>
  </r>
  <r>
    <s v="Active"/>
    <s v="min yi"/>
    <s v="quek"/>
    <x v="7"/>
    <s v="Feb 17, 2019 7:01 PM"/>
    <m/>
    <s v="Friends of levels"/>
    <d v="1991-06-18T00:00:00"/>
    <s v="levels"/>
    <s v="VISA"/>
    <s v="A19000014417"/>
    <d v="2019-03-24T22:56:00"/>
    <n v="1"/>
    <s v="ENVYFOL GSM GLS"/>
    <n v="14"/>
    <n v="14"/>
    <x v="7"/>
    <d v="2019-03-24T00:00:00"/>
  </r>
  <r>
    <s v="Active"/>
    <s v="min yi"/>
    <s v="quek"/>
    <x v="7"/>
    <s v="Feb 17, 2019 7:01 PM"/>
    <m/>
    <s v="Friends of levels"/>
    <d v="1991-06-18T00:00:00"/>
    <s v="levels"/>
    <s v="VISA"/>
    <s v="A19000014417"/>
    <d v="2019-03-24T22:56:00"/>
    <n v="2"/>
    <s v="50CL LONDON"/>
    <n v="17"/>
    <n v="34"/>
    <x v="7"/>
    <d v="2019-03-24T00:00:00"/>
  </r>
  <r>
    <s v="Active"/>
    <s v="min yi"/>
    <s v="quek"/>
    <x v="7"/>
    <s v="Feb 17, 2019 7:01 PM"/>
    <m/>
    <s v="Friends of levels"/>
    <d v="1991-06-18T00:00:00"/>
    <s v="levels"/>
    <s v="VISA"/>
    <s v="A19000014417"/>
    <d v="2019-03-24T22:56:00"/>
    <n v="3"/>
    <s v="JAGERMEISTER GLS"/>
    <n v="14"/>
    <n v="42"/>
    <x v="7"/>
    <d v="2019-03-24T00:00:00"/>
  </r>
  <r>
    <s v="Active"/>
    <s v="min yi"/>
    <s v="quek"/>
    <x v="7"/>
    <s v="Feb 17, 2019 7:01 PM"/>
    <m/>
    <s v="Friends of levels"/>
    <d v="1991-06-18T00:00:00"/>
    <s v="levels"/>
    <s v="VISA"/>
    <s v="A19000014417"/>
    <d v="2019-03-24T22:56:00"/>
    <n v="7"/>
    <s v="JAGERMEISTER GLS"/>
    <n v="14"/>
    <n v="98"/>
    <x v="7"/>
    <d v="2019-03-24T00:00:00"/>
  </r>
  <r>
    <s v="Active"/>
    <s v="min yi"/>
    <s v="quek"/>
    <x v="7"/>
    <s v="Feb 17, 2019 7:01 PM"/>
    <m/>
    <s v="Friends of levels"/>
    <d v="1991-06-18T00:00:00"/>
    <s v="levels"/>
    <s v="CASH"/>
    <s v="A19000014585"/>
    <d v="2019-03-26T22:47:00"/>
    <n v="1"/>
    <s v="THATCHERS GOLD"/>
    <n v="22"/>
    <n v="22"/>
    <x v="7"/>
    <d v="2019-03-26T00:00:00"/>
  </r>
  <r>
    <s v="Active"/>
    <s v="min yi"/>
    <s v="quek"/>
    <x v="7"/>
    <s v="Feb 17, 2019 7:01 PM"/>
    <m/>
    <s v="Friends of levels"/>
    <d v="1991-06-18T00:00:00"/>
    <s v="levels"/>
    <s v="MASTER CARD"/>
    <s v="A19000015855"/>
    <d v="2019-04-02T22:38:00"/>
    <n v="1"/>
    <s v="DORATO PROSECO BTL"/>
    <n v="79"/>
    <n v="79"/>
    <x v="7"/>
    <d v="2019-04-02T00:00:00"/>
  </r>
  <r>
    <s v="Active"/>
    <s v="min yi"/>
    <s v="quek"/>
    <x v="7"/>
    <s v="Feb 17, 2019 7:01 PM"/>
    <m/>
    <s v="Friends of levels"/>
    <d v="1991-06-18T00:00:00"/>
    <s v="levels"/>
    <s v="AMEX"/>
    <s v="A19000016093"/>
    <d v="2019-04-04T21:20:00"/>
    <n v="1"/>
    <s v="BALVENIE 12 TWIN GLS"/>
    <n v="20"/>
    <n v="20"/>
    <x v="7"/>
    <d v="2019-04-04T00:00:00"/>
  </r>
  <r>
    <s v="Active"/>
    <s v="min yi"/>
    <s v="quek"/>
    <x v="7"/>
    <s v="Feb 17, 2019 7:01 PM"/>
    <m/>
    <s v="Friends of levels"/>
    <d v="1991-06-18T00:00:00"/>
    <s v="levels"/>
    <s v="AMEX"/>
    <s v="A19000016093"/>
    <d v="2019-04-04T21:20:00"/>
    <n v="1"/>
    <s v="HENDRICKS TWIN GLS"/>
    <n v="20"/>
    <n v="20"/>
    <x v="7"/>
    <d v="2019-04-04T00:00:00"/>
  </r>
  <r>
    <s v="Active"/>
    <s v="min yi"/>
    <s v="quek"/>
    <x v="7"/>
    <s v="Feb 17, 2019 7:01 PM"/>
    <m/>
    <s v="Friends of levels"/>
    <d v="1991-06-18T00:00:00"/>
    <s v="levels"/>
    <s v="VISA"/>
    <s v="A19000016256"/>
    <d v="2019-04-05T20:11:00"/>
    <n v="1"/>
    <s v="GUIGAN S.BLANC GLS"/>
    <n v="10"/>
    <n v="10"/>
    <x v="7"/>
    <d v="2019-04-05T00:00:00"/>
  </r>
  <r>
    <s v="Active"/>
    <s v="min yi"/>
    <s v="quek"/>
    <x v="7"/>
    <s v="Feb 17, 2019 7:01 PM"/>
    <m/>
    <s v="Friends of levels"/>
    <d v="1991-06-18T00:00:00"/>
    <s v="levels"/>
    <s v="VISA"/>
    <s v="A19000016256"/>
    <d v="2019-04-05T20:11:00"/>
    <n v="1"/>
    <s v="KRON BLANC 50CL"/>
    <n v="12"/>
    <n v="12"/>
    <x v="7"/>
    <d v="2019-04-05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1"/>
    <s v="25CL LONDON"/>
    <n v="10"/>
    <n v="10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1"/>
    <s v="50CL BENE DUNKEL"/>
    <n v="14"/>
    <n v="14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1"/>
    <s v="50CL BENEDIKTINER"/>
    <n v="14"/>
    <n v="14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2"/>
    <s v="50CL LONDON"/>
    <n v="17"/>
    <n v="34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2"/>
    <s v="HH 50CL BENEDIKTINER"/>
    <n v="14"/>
    <n v="28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1"/>
    <s v="POTATO WEDGES"/>
    <n v="7"/>
    <n v="7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1189"/>
    <d v="2019-03-08T18:46:00"/>
    <n v="1"/>
    <s v="SPICY WINGS"/>
    <n v="14"/>
    <n v="14"/>
    <x v="8"/>
    <d v="2019-03-08T00:00:00"/>
  </r>
  <r>
    <s v="Active"/>
    <s v="Marcus"/>
    <s v="Chua"/>
    <x v="8"/>
    <s v="Feb 14, 2019 9:30 PM"/>
    <s v="Feb 24, 2019 12:33 AM"/>
    <s v="Friends of levels"/>
    <d v="1994-07-25T00:00:00"/>
    <s v="levels"/>
    <s v="CASH"/>
    <s v="A19000012556"/>
    <d v="2019-03-15T20:38:00"/>
    <n v="1"/>
    <s v="HP BEEFEATER GIN GLS"/>
    <n v="13"/>
    <n v="13"/>
    <x v="8"/>
    <d v="2019-03-15T00:00:00"/>
  </r>
  <r>
    <s v="Active"/>
    <s v="Marcus"/>
    <s v="Chua"/>
    <x v="8"/>
    <s v="Feb 14, 2019 9:30 PM"/>
    <s v="Feb 24, 2019 12:33 AM"/>
    <s v="Friends of levels"/>
    <d v="1994-07-25T00:00:00"/>
    <s v="levels"/>
    <s v="CASH"/>
    <s v="A19000012556"/>
    <d v="2019-03-15T20:38:00"/>
    <n v="9"/>
    <s v="HP BEEFEATER GIN GLS"/>
    <n v="7"/>
    <n v="63"/>
    <x v="8"/>
    <d v="2019-03-15T00:00:00"/>
  </r>
  <r>
    <s v="Active"/>
    <s v="Marcus"/>
    <s v="Chua"/>
    <x v="8"/>
    <s v="Feb 14, 2019 9:30 PM"/>
    <s v="Feb 24, 2019 12:33 AM"/>
    <s v="Friends of levels"/>
    <d v="1994-07-25T00:00:00"/>
    <s v="levels"/>
    <s v="CASH"/>
    <s v="A19000012556"/>
    <d v="2019-03-15T20:38:00"/>
    <n v="4"/>
    <s v="PUNK IPA"/>
    <n v="13"/>
    <n v="52"/>
    <x v="8"/>
    <d v="2019-03-15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2766"/>
    <d v="2019-03-16T00:20:00"/>
    <n v="1"/>
    <s v="BOMBAY SAPPHIRE GLS"/>
    <n v="14"/>
    <n v="14"/>
    <x v="8"/>
    <d v="2019-03-1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2929"/>
    <d v="2019-03-16T21:51:00"/>
    <n v="2"/>
    <s v="VIRGIN MOJITO"/>
    <n v="10"/>
    <n v="20"/>
    <x v="8"/>
    <d v="2019-03-1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2929"/>
    <d v="2019-03-16T21:51:00"/>
    <n v="1"/>
    <s v="50CL STELLA ARTOIS"/>
    <n v="16"/>
    <n v="16"/>
    <x v="8"/>
    <d v="2019-03-1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2929"/>
    <d v="2019-03-16T21:51:00"/>
    <n v="2"/>
    <s v="1-4-1 GUINNESS PINT"/>
    <n v="24"/>
    <n v="48"/>
    <x v="8"/>
    <d v="2019-03-16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4219"/>
    <d v="2019-03-23T22:59:00"/>
    <n v="1"/>
    <s v="CORONA BTL"/>
    <n v="13"/>
    <n v="13"/>
    <x v="8"/>
    <d v="2019-03-23T00:00:00"/>
  </r>
  <r>
    <s v="Active"/>
    <s v="Marcus"/>
    <s v="Chua"/>
    <x v="8"/>
    <s v="Feb 14, 2019 9:30 PM"/>
    <s v="Feb 24, 2019 12:33 AM"/>
    <s v="Friends of levels"/>
    <d v="1994-07-25T00:00:00"/>
    <s v="levels"/>
    <s v="AMEX"/>
    <s v="A19000014219"/>
    <d v="2019-03-23T22:59:00"/>
    <n v="1"/>
    <s v="LINDEMANS PEACH BTL"/>
    <n v="15"/>
    <n v="15"/>
    <x v="8"/>
    <d v="2019-03-23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425"/>
    <d v="2019-03-24T23:45:00"/>
    <n v="1"/>
    <s v="WALA BEEF BURGER"/>
    <n v="20"/>
    <n v="20"/>
    <x v="8"/>
    <d v="2019-03-24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425"/>
    <d v="2019-03-24T23:45:00"/>
    <n v="1"/>
    <s v="1-4-1 GUINNESS PINT"/>
    <n v="24"/>
    <n v="24"/>
    <x v="8"/>
    <d v="2019-03-24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425"/>
    <d v="2019-03-24T23:45:00"/>
    <n v="2"/>
    <s v="1 FOR 1 REYKA GLS"/>
    <n v="20"/>
    <n v="40"/>
    <x v="8"/>
    <d v="2019-03-24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425"/>
    <d v="2019-03-24T23:45:00"/>
    <n v="2"/>
    <s v="HP JIM BEAM GLS"/>
    <n v="13"/>
    <n v="26"/>
    <x v="8"/>
    <d v="2019-03-24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592"/>
    <d v="2019-03-26T22:58:00"/>
    <n v="1"/>
    <s v="BREWLANDER JOY"/>
    <n v="17"/>
    <n v="17"/>
    <x v="8"/>
    <d v="2019-03-2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592"/>
    <d v="2019-03-26T22:58:00"/>
    <n v="1"/>
    <s v="NOVEMBER RAIN"/>
    <n v="14"/>
    <n v="14"/>
    <x v="8"/>
    <d v="2019-03-2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4592"/>
    <d v="2019-03-26T22:58:00"/>
    <n v="1"/>
    <s v="SUMMER QUENCH"/>
    <n v="14"/>
    <n v="14"/>
    <x v="8"/>
    <d v="2019-03-26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5861"/>
    <d v="2019-04-02T23:45:00"/>
    <n v="1"/>
    <s v="JAGER 1/2 DOZEN"/>
    <n v="42"/>
    <n v="42"/>
    <x v="8"/>
    <d v="2019-04-02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6099"/>
    <d v="2019-04-04T21:33:00"/>
    <n v="1"/>
    <s v="FRUIT PUNCH"/>
    <n v="7"/>
    <n v="7"/>
    <x v="8"/>
    <d v="2019-04-04T00:00:00"/>
  </r>
  <r>
    <s v="Active"/>
    <s v="Marcus"/>
    <s v="Chua"/>
    <x v="8"/>
    <s v="Feb 14, 2019 9:30 PM"/>
    <s v="Feb 24, 2019 12:33 AM"/>
    <s v="Friends of levels"/>
    <d v="1994-07-25T00:00:00"/>
    <s v="levels"/>
    <s v="VISA"/>
    <s v="A19000016099"/>
    <d v="2019-04-04T21:33:00"/>
    <n v="1"/>
    <s v="TEMPUS 2 P.GRIS GLS"/>
    <n v="13"/>
    <n v="13"/>
    <x v="8"/>
    <d v="2019-04-04T00:00:00"/>
  </r>
  <r>
    <s v="Active"/>
    <s v="Marcus"/>
    <s v="Chua"/>
    <x v="8"/>
    <s v="Feb 14, 2019 9:30 PM"/>
    <s v="Feb 24, 2019 12:33 AM"/>
    <s v="Friends of levels"/>
    <d v="1994-07-25T00:00:00"/>
    <s v="levels"/>
    <s v="OTHER"/>
    <s v="A19000016258"/>
    <d v="2019-04-05T20:19:00"/>
    <n v="1"/>
    <s v="GUINESS 50CL"/>
    <n v="16"/>
    <n v="16"/>
    <x v="8"/>
    <d v="2019-04-05T00:00:00"/>
  </r>
  <r>
    <s v="Active"/>
    <s v="Marcus"/>
    <s v="Chua"/>
    <x v="8"/>
    <s v="Feb 14, 2019 9:30 PM"/>
    <s v="Feb 24, 2019 12:33 AM"/>
    <s v="Friends of levels"/>
    <d v="1994-07-25T00:00:00"/>
    <s v="levels"/>
    <s v="OTHER"/>
    <s v="A19000016258"/>
    <d v="2019-04-05T20:19:00"/>
    <n v="1"/>
    <s v="HP JAMESON GLS"/>
    <n v="13"/>
    <n v="13"/>
    <x v="8"/>
    <d v="2019-04-05T00:00:00"/>
  </r>
  <r>
    <s v="Active"/>
    <s v="Marcus"/>
    <s v="Chua"/>
    <x v="8"/>
    <s v="Feb 14, 2019 9:30 PM"/>
    <s v="Feb 24, 2019 12:33 AM"/>
    <s v="Friends of levels"/>
    <d v="1994-07-25T00:00:00"/>
    <s v="levels"/>
    <s v="OTHER"/>
    <s v="A19000016258"/>
    <d v="2019-04-05T20:19:00"/>
    <n v="2"/>
    <s v="GRAN MERLOT GLS"/>
    <n v="13"/>
    <n v="26"/>
    <x v="8"/>
    <d v="2019-04-05T00:00:00"/>
  </r>
  <r>
    <s v="Active"/>
    <s v="Marcus"/>
    <s v="Chua"/>
    <x v="8"/>
    <s v="Feb 14, 2019 9:30 PM"/>
    <s v="Feb 24, 2019 12:33 AM"/>
    <s v="Friends of levels"/>
    <d v="1994-07-25T00:00:00"/>
    <s v="levels"/>
    <s v="OTHER"/>
    <s v="A19000016258"/>
    <d v="2019-04-05T20:19:00"/>
    <n v="2"/>
    <s v="HP JIM BEAM GLS"/>
    <n v="7"/>
    <n v="14"/>
    <x v="8"/>
    <d v="2019-04-05T00:00:00"/>
  </r>
  <r>
    <s v="Active"/>
    <s v="Marcus"/>
    <s v="Chua"/>
    <x v="8"/>
    <s v="Feb 14, 2019 9:30 PM"/>
    <s v="Feb 24, 2019 12:33 AM"/>
    <s v="Friends of levels"/>
    <d v="1994-07-25T00:00:00"/>
    <s v="levels"/>
    <s v="OTHER"/>
    <s v="A19000016258"/>
    <d v="2019-04-05T20:19:00"/>
    <n v="4"/>
    <s v="33CL STELLA ARTOIS"/>
    <n v="11"/>
    <n v="44"/>
    <x v="8"/>
    <d v="2019-04-05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1201"/>
    <d v="2019-03-08T18:56:00"/>
    <n v="5"/>
    <s v="GUIGAN S.BLANC GLS"/>
    <n v="10"/>
    <n v="50"/>
    <x v="9"/>
    <d v="2019-03-08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1201"/>
    <d v="2019-03-08T18:56:00"/>
    <n v="5"/>
    <s v="SAPPORO BTL"/>
    <n v="9"/>
    <n v="45"/>
    <x v="9"/>
    <d v="2019-03-08T00:00:00"/>
  </r>
  <r>
    <s v="Active"/>
    <s v="SW"/>
    <s v="Lim"/>
    <x v="9"/>
    <s v="Feb 07, 2019 8:19 PM"/>
    <s v="Feb 7, 2019 11:05 PM"/>
    <s v="Friends of levels"/>
    <d v="1967-04-14T00:00:00"/>
    <s v="levels"/>
    <s v="CASH"/>
    <s v="A19000012561"/>
    <d v="2019-03-15T20:46:00"/>
    <n v="1"/>
    <s v="HH ENVYFOL GSM BTL"/>
    <n v="55"/>
    <n v="55"/>
    <x v="9"/>
    <d v="2019-03-15T00:00:00"/>
  </r>
  <r>
    <s v="Active"/>
    <s v="SW"/>
    <s v="Lim"/>
    <x v="9"/>
    <s v="Feb 07, 2019 8:19 PM"/>
    <s v="Feb 7, 2019 11:05 PM"/>
    <s v="Friends of levels"/>
    <d v="1967-04-14T00:00:00"/>
    <s v="levels"/>
    <s v="CASH"/>
    <s v="A19000012561"/>
    <d v="2019-03-15T20:46:00"/>
    <n v="1"/>
    <s v="SATAY"/>
    <n v="16"/>
    <n v="16"/>
    <x v="9"/>
    <d v="2019-03-15T00:00:00"/>
  </r>
  <r>
    <s v="Active"/>
    <s v="SW"/>
    <s v="Lim"/>
    <x v="9"/>
    <s v="Feb 07, 2019 8:19 PM"/>
    <s v="Feb 7, 2019 11:05 PM"/>
    <s v="Friends of levels"/>
    <d v="1967-04-14T00:00:00"/>
    <s v="levels"/>
    <s v="CASH"/>
    <s v="A19000012774"/>
    <d v="2019-03-16T00:28:00"/>
    <n v="1"/>
    <s v="50CL BENE DUNKEL"/>
    <n v="17"/>
    <n v="17"/>
    <x v="9"/>
    <d v="2019-03-16T00:00:00"/>
  </r>
  <r>
    <s v="Active"/>
    <s v="SW"/>
    <s v="Lim"/>
    <x v="9"/>
    <s v="Feb 07, 2019 8:19 PM"/>
    <s v="Feb 7, 2019 11:05 PM"/>
    <s v="Friends of levels"/>
    <d v="1967-04-14T00:00:00"/>
    <s v="levels"/>
    <s v="MASTER CARD"/>
    <s v="A19000012938"/>
    <d v="2019-03-16T22:03:00"/>
    <n v="1"/>
    <s v="33CL SAN MIGUEL"/>
    <n v="11"/>
    <n v="11"/>
    <x v="9"/>
    <d v="2019-03-16T00:00:00"/>
  </r>
  <r>
    <s v="Active"/>
    <s v="SW"/>
    <s v="Lim"/>
    <x v="9"/>
    <s v="Feb 07, 2019 8:19 PM"/>
    <s v="Feb 7, 2019 11:05 PM"/>
    <s v="Friends of levels"/>
    <d v="1967-04-14T00:00:00"/>
    <s v="levels"/>
    <s v="MASTER CARD"/>
    <s v="A19000012938"/>
    <d v="2019-03-16T22:03:00"/>
    <n v="1"/>
    <s v="33CL STELLA ARTOIS"/>
    <n v="12"/>
    <n v="12"/>
    <x v="9"/>
    <d v="2019-03-16T00:00:00"/>
  </r>
  <r>
    <s v="Active"/>
    <s v="SW"/>
    <s v="Lim"/>
    <x v="9"/>
    <s v="Feb 07, 2019 8:19 PM"/>
    <s v="Feb 7, 2019 11:05 PM"/>
    <s v="Friends of levels"/>
    <d v="1967-04-14T00:00:00"/>
    <s v="levels"/>
    <s v="MASTER CARD"/>
    <s v="A19000012938"/>
    <d v="2019-03-16T22:03:00"/>
    <n v="1"/>
    <s v="TRUFFLE FRIES"/>
    <n v="8"/>
    <n v="8"/>
    <x v="9"/>
    <d v="2019-03-16T00:00:00"/>
  </r>
  <r>
    <s v="Active"/>
    <s v="SW"/>
    <s v="Lim"/>
    <x v="9"/>
    <s v="Feb 07, 2019 8:19 PM"/>
    <s v="Feb 7, 2019 11:05 PM"/>
    <s v="Friends of levels"/>
    <d v="1967-04-14T00:00:00"/>
    <s v="levels"/>
    <s v="CASH"/>
    <s v="A19000014225"/>
    <d v="2019-03-23T23:04:00"/>
    <n v="1"/>
    <s v="BOMBAY SAPPHIRE GLS"/>
    <n v="14"/>
    <n v="14"/>
    <x v="9"/>
    <d v="2019-03-23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431"/>
    <d v="2019-03-25T16:52:00"/>
    <n v="2"/>
    <s v="33CL SAN MIGUEL"/>
    <n v="9"/>
    <n v="18"/>
    <x v="9"/>
    <d v="2019-03-25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431"/>
    <d v="2019-03-25T16:52:00"/>
    <n v="2"/>
    <s v="HH 50CL LONDON"/>
    <n v="14"/>
    <n v="28"/>
    <x v="9"/>
    <d v="2019-03-25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431"/>
    <d v="2019-03-25T16:52:00"/>
    <n v="2"/>
    <s v="HH 50CL SAN MIGUEL"/>
    <n v="12"/>
    <n v="24"/>
    <x v="9"/>
    <d v="2019-03-25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431"/>
    <d v="2019-03-25T16:52:00"/>
    <n v="2"/>
    <s v="MACALLAN 12 GLASS"/>
    <n v="17"/>
    <n v="34"/>
    <x v="9"/>
    <d v="2019-03-25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598"/>
    <d v="2019-03-26T23:15:00"/>
    <n v="1"/>
    <s v="FRENCH FRIES"/>
    <n v="6"/>
    <n v="6"/>
    <x v="9"/>
    <d v="2019-03-26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4598"/>
    <d v="2019-03-26T23:15:00"/>
    <n v="9"/>
    <s v="50CL SINGHA"/>
    <n v="14"/>
    <n v="126"/>
    <x v="9"/>
    <d v="2019-03-26T00:00:00"/>
  </r>
  <r>
    <s v="Active"/>
    <s v="SW"/>
    <s v="Lim"/>
    <x v="9"/>
    <s v="Feb 07, 2019 8:19 PM"/>
    <s v="Feb 7, 2019 11:05 PM"/>
    <s v="Friends of levels"/>
    <d v="1967-04-14T00:00:00"/>
    <s v="levels"/>
    <s v="VISA"/>
    <s v="A19000015869"/>
    <d v="2019-04-03T16:46:00"/>
    <n v="1"/>
    <s v="KRON BLANC JUG"/>
    <n v="30"/>
    <n v="30"/>
    <x v="9"/>
    <d v="2019-04-03T00:00:00"/>
  </r>
  <r>
    <s v="Active"/>
    <s v="SW"/>
    <s v="Lim"/>
    <x v="9"/>
    <s v="Feb 07, 2019 8:19 PM"/>
    <s v="Feb 7, 2019 11:05 PM"/>
    <s v="Friends of levels"/>
    <d v="1967-04-14T00:00:00"/>
    <s v="levels"/>
    <s v="MASTER CARD"/>
    <s v="A19000016104"/>
    <d v="2019-04-04T21:48:00"/>
    <n v="1"/>
    <s v="APPLE MOJO"/>
    <n v="15"/>
    <n v="15"/>
    <x v="9"/>
    <d v="2019-04-04T00:00:00"/>
  </r>
  <r>
    <s v="Active"/>
    <s v="SW"/>
    <s v="Lim"/>
    <x v="9"/>
    <s v="Feb 07, 2019 8:19 PM"/>
    <s v="Feb 7, 2019 11:05 PM"/>
    <s v="Friends of levels"/>
    <d v="1967-04-14T00:00:00"/>
    <s v="levels"/>
    <s v="MASTER CARD"/>
    <s v="A19000016104"/>
    <d v="2019-04-04T21:48:00"/>
    <n v="2"/>
    <s v="SUNRISE"/>
    <n v="17"/>
    <n v="34"/>
    <x v="9"/>
    <d v="2019-04-04T00:00:00"/>
  </r>
  <r>
    <s v="Active"/>
    <s v="SW"/>
    <s v="Lim"/>
    <x v="9"/>
    <s v="Feb 07, 2019 8:19 PM"/>
    <s v="Feb 7, 2019 11:05 PM"/>
    <s v="Friends of levels"/>
    <d v="1967-04-14T00:00:00"/>
    <s v="levels"/>
    <s v="CASH"/>
    <s v="A19000016271"/>
    <d v="2019-04-05T20:33:00"/>
    <n v="2"/>
    <s v="ASAHI 45CL"/>
    <n v="11"/>
    <n v="22"/>
    <x v="9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1206"/>
    <d v="2019-03-08T19:09:00"/>
    <n v="1"/>
    <s v="COKE"/>
    <n v="5"/>
    <n v="5"/>
    <x v="10"/>
    <d v="2019-03-08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1206"/>
    <d v="2019-03-08T19:09:00"/>
    <n v="1"/>
    <s v="FISH AND CHIPS"/>
    <n v="18"/>
    <n v="18"/>
    <x v="10"/>
    <d v="2019-03-08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1206"/>
    <d v="2019-03-08T19:09:00"/>
    <n v="1"/>
    <s v="HH BEEFEATER GLS"/>
    <n v="7"/>
    <n v="7"/>
    <x v="10"/>
    <d v="2019-03-08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1206"/>
    <d v="2019-03-08T19:09:00"/>
    <n v="1"/>
    <s v="POTATO WEDGES"/>
    <n v="7"/>
    <n v="7"/>
    <x v="10"/>
    <d v="2019-03-08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1206"/>
    <d v="2019-03-08T19:09:00"/>
    <n v="1"/>
    <s v="SHRIMP PASTE CHICKEN"/>
    <n v="12"/>
    <n v="12"/>
    <x v="10"/>
    <d v="2019-03-08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CHICKEN WINGS"/>
    <n v="13"/>
    <n v="13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FRENCH FRIES"/>
    <n v="6"/>
    <n v="6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PORK STRIPS"/>
    <n v="12"/>
    <n v="12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COKE LIGHT"/>
    <n v="5"/>
    <n v="5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HH 50CL SINGHA"/>
    <n v="12"/>
    <n v="12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564"/>
    <d v="2019-03-15T20:50:00"/>
    <n v="1"/>
    <s v="HH ALBENS LYCHEE BTL"/>
    <n v="9"/>
    <n v="9"/>
    <x v="10"/>
    <d v="2019-03-1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779"/>
    <d v="2019-03-16T00:33:00"/>
    <n v="4"/>
    <s v="JAGERMEISTER GLS"/>
    <n v="14"/>
    <n v="56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779"/>
    <d v="2019-03-16T00:33:00"/>
    <n v="5"/>
    <s v="PATRON ANEJO GLS"/>
    <n v="17"/>
    <n v="85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945"/>
    <d v="2019-03-16T22:04:00"/>
    <n v="1"/>
    <s v="30CL BENEDIKTINER"/>
    <n v="12"/>
    <n v="12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945"/>
    <d v="2019-03-16T22:04:00"/>
    <n v="2"/>
    <s v="33CL SINGHA"/>
    <n v="11"/>
    <n v="22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945"/>
    <d v="2019-03-16T22:04:00"/>
    <n v="2"/>
    <s v="50CL SINGHA"/>
    <n v="14"/>
    <n v="28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2945"/>
    <d v="2019-03-16T22:04:00"/>
    <n v="1"/>
    <s v="ROOTBEER"/>
    <n v="5"/>
    <n v="5"/>
    <x v="10"/>
    <d v="2019-03-16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4230"/>
    <d v="2019-03-23T23:14:00"/>
    <n v="1"/>
    <s v="50CL GUINESS DRAUGHT"/>
    <n v="14"/>
    <n v="14"/>
    <x v="10"/>
    <d v="2019-03-23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4230"/>
    <d v="2019-03-23T23:14:00"/>
    <n v="1"/>
    <s v="CORONA BTL"/>
    <n v="13"/>
    <n v="13"/>
    <x v="10"/>
    <d v="2019-03-23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4437"/>
    <d v="2019-03-25T18:09:00"/>
    <n v="1"/>
    <s v="HH 50CL SINGHA"/>
    <n v="12"/>
    <n v="12"/>
    <x v="10"/>
    <d v="2019-03-25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4602"/>
    <d v="2019-03-26T23:38:00"/>
    <n v="1"/>
    <s v="DORATO PROSECO GLS"/>
    <n v="17"/>
    <n v="17"/>
    <x v="10"/>
    <d v="2019-03-26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5874"/>
    <d v="2019-04-03T17:43:00"/>
    <n v="1"/>
    <s v="CHICKEN WINGS"/>
    <n v="12"/>
    <n v="12"/>
    <x v="10"/>
    <d v="2019-04-03T00:00:00"/>
  </r>
  <r>
    <s v="Active"/>
    <s v="Markus"/>
    <s v="Burki"/>
    <x v="10"/>
    <s v="Feb 02, 2019 6:24 PM"/>
    <s v="Feb 2, 2019 6:25 PM"/>
    <s v="Friends of levels"/>
    <d v="1972-02-18T00:00:00"/>
    <s v="levels"/>
    <s v="CASH"/>
    <s v="A19000015874"/>
    <d v="2019-04-03T17:43:00"/>
    <n v="4"/>
    <s v="HH 33CL STELLA"/>
    <n v="8"/>
    <n v="32"/>
    <x v="10"/>
    <d v="2019-04-03T00:00:00"/>
  </r>
  <r>
    <s v="Active"/>
    <s v="Markus"/>
    <s v="Burki"/>
    <x v="10"/>
    <s v="Feb 02, 2019 6:24 PM"/>
    <s v="Feb 2, 2019 6:25 PM"/>
    <s v="Friends of levels"/>
    <d v="1972-02-18T00:00:00"/>
    <s v="levels"/>
    <s v="AMEX"/>
    <s v="A19000016110"/>
    <d v="2019-04-04T21:54:00"/>
    <n v="1"/>
    <s v="GRAN MERLOT BTL"/>
    <n v="59"/>
    <n v="59"/>
    <x v="10"/>
    <d v="2019-04-04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MINI CHICKEN BURGER"/>
    <n v="12"/>
    <n v="12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POTATO WEDGES"/>
    <n v="7"/>
    <n v="7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SHRIMP PASTE CHICKEN"/>
    <n v="12"/>
    <n v="12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G-SPOT (SET)"/>
    <n v="20"/>
    <n v="20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JAGERBOMB"/>
    <n v="15"/>
    <n v="15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LONG ISLAND ICED TEA"/>
    <n v="20"/>
    <n v="20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LYCHEE MARTINI"/>
    <n v="16"/>
    <n v="16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SUMMER QUENCH"/>
    <n v="14"/>
    <n v="14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VODKA MARTINI"/>
    <n v="16"/>
    <n v="16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2"/>
    <s v="BALVENIE 12 TWIN GLS"/>
    <n v="20"/>
    <n v="40"/>
    <x v="10"/>
    <d v="2019-04-05T00:00:00"/>
  </r>
  <r>
    <s v="Active"/>
    <s v="Markus"/>
    <s v="Burki"/>
    <x v="10"/>
    <s v="Feb 02, 2019 6:24 PM"/>
    <s v="Feb 2, 2019 6:25 PM"/>
    <s v="Friends of levels"/>
    <d v="1972-02-18T00:00:00"/>
    <s v="levels"/>
    <s v="VISA"/>
    <s v="A19000016275"/>
    <d v="2019-04-05T20:40:00"/>
    <n v="1"/>
    <s v="*add Fries"/>
    <n v="3"/>
    <n v="3"/>
    <x v="10"/>
    <d v="2019-04-05T00:00:00"/>
  </r>
  <r>
    <s v="Active"/>
    <s v="Kenny"/>
    <s v="He"/>
    <x v="11"/>
    <s v="Jan 29, 2019 6:47 PM"/>
    <s v="Feb 19, 2019 11:03 PM"/>
    <s v="Special Friends of levels"/>
    <d v="1984-12-22T00:00:00"/>
    <s v="levels"/>
    <s v="VISA"/>
    <s v="A19000011211"/>
    <d v="2019-03-08T19:17:00"/>
    <n v="3"/>
    <s v="GRAN MERLOT BTL"/>
    <n v="48"/>
    <n v="144"/>
    <x v="11"/>
    <d v="2019-03-08T00:00:00"/>
  </r>
  <r>
    <s v="Active"/>
    <s v="Kenny"/>
    <s v="He"/>
    <x v="11"/>
    <s v="Jan 29, 2019 6:47 PM"/>
    <s v="Feb 19, 2019 11:03 PM"/>
    <s v="Special Friends of levels"/>
    <d v="1984-12-22T00:00:00"/>
    <s v="levels"/>
    <s v="VISA"/>
    <s v="A19000012949"/>
    <d v="2019-03-16T22:12:00"/>
    <n v="1"/>
    <s v="1-4-1 GUINNESS PINT"/>
    <n v="24"/>
    <n v="24"/>
    <x v="11"/>
    <d v="2019-03-16T00:00:00"/>
  </r>
  <r>
    <s v="Active"/>
    <s v="Kenny"/>
    <s v="He"/>
    <x v="11"/>
    <s v="Jan 29, 2019 6:47 PM"/>
    <s v="Feb 19, 2019 11:03 PM"/>
    <s v="Special Friends of levels"/>
    <d v="1984-12-22T00:00:00"/>
    <s v="levels"/>
    <s v="CASH"/>
    <s v="A19000014608"/>
    <d v="2019-03-27T18:04:00"/>
    <n v="1"/>
    <s v="HH JUG BENEDIKTINER"/>
    <n v="36"/>
    <n v="36"/>
    <x v="11"/>
    <d v="2019-03-27T00:00:00"/>
  </r>
  <r>
    <s v="Active"/>
    <s v="Kenny"/>
    <s v="He"/>
    <x v="11"/>
    <s v="Jan 29, 2019 6:47 PM"/>
    <s v="Feb 19, 2019 11:03 PM"/>
    <s v="Special Friends of levels"/>
    <d v="1984-12-22T00:00:00"/>
    <s v="levels"/>
    <s v="CASH"/>
    <s v="A19000016282"/>
    <d v="2019-04-05T20:49:00"/>
    <n v="2"/>
    <s v="HP JAMESON GLS"/>
    <n v="7"/>
    <n v="14"/>
    <x v="11"/>
    <d v="2019-04-05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1216"/>
    <d v="2019-03-08T19:19:00"/>
    <n v="1"/>
    <s v="BEEF NACHOS"/>
    <n v="16"/>
    <n v="16"/>
    <x v="12"/>
    <d v="2019-03-08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1216"/>
    <d v="2019-03-08T19:19:00"/>
    <n v="1"/>
    <s v="HP JIM BEAM BTL"/>
    <n v="153"/>
    <n v="153"/>
    <x v="12"/>
    <d v="2019-03-08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1216"/>
    <d v="2019-03-08T19:19:00"/>
    <n v="1"/>
    <s v="JUG STELLA ARTOIS"/>
    <n v="33"/>
    <n v="33"/>
    <x v="12"/>
    <d v="2019-03-08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1216"/>
    <d v="2019-03-08T19:19:00"/>
    <n v="1"/>
    <s v="JUG STELLA ARTOIS"/>
    <n v="40"/>
    <n v="40"/>
    <x v="12"/>
    <d v="2019-03-08T00:00:00"/>
  </r>
  <r>
    <s v="Active"/>
    <s v="Kenneth"/>
    <s v="Lars Moritz"/>
    <x v="12"/>
    <s v="Jan 27, 2019 11:19 PM"/>
    <s v="Mar 26, 2019 10:40 PM"/>
    <s v="Friends of levels"/>
    <d v="1990-03-27T00:00:00"/>
    <s v="levels"/>
    <s v="CASH"/>
    <s v="A19000012952"/>
    <d v="2019-03-16T22:12:00"/>
    <n v="1"/>
    <s v="DORATO PROSECO GLS"/>
    <n v="17"/>
    <n v="17"/>
    <x v="12"/>
    <d v="2019-03-16T00:00:00"/>
  </r>
  <r>
    <s v="Active"/>
    <s v="Kenneth"/>
    <s v="Lars Moritz"/>
    <x v="12"/>
    <s v="Jan 27, 2019 11:19 PM"/>
    <s v="Mar 26, 2019 10:40 PM"/>
    <s v="Friends of levels"/>
    <d v="1990-03-27T00:00:00"/>
    <s v="levels"/>
    <s v="CASH"/>
    <s v="A19000012952"/>
    <d v="2019-03-16T22:12:00"/>
    <n v="1"/>
    <s v="50CL GUINESS DRAUGHT"/>
    <n v="14"/>
    <n v="14"/>
    <x v="12"/>
    <d v="2019-03-16T00:00:00"/>
  </r>
  <r>
    <s v="Active"/>
    <s v="Kenneth"/>
    <s v="Lars Moritz"/>
    <x v="12"/>
    <s v="Jan 27, 2019 11:19 PM"/>
    <s v="Mar 26, 2019 10:40 PM"/>
    <s v="Friends of levels"/>
    <d v="1990-03-27T00:00:00"/>
    <s v="levels"/>
    <s v="CASH"/>
    <s v="A19000014610"/>
    <d v="2019-03-27T18:21:00"/>
    <n v="1"/>
    <s v="0.0 HEINEKEN BTL"/>
    <n v="7"/>
    <n v="7"/>
    <x v="13"/>
    <d v="2019-03-27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6277"/>
    <d v="2019-04-05T20:50:00"/>
    <n v="1"/>
    <s v="HOEGAARDEN WHITE BTL"/>
    <n v="11"/>
    <n v="11"/>
    <x v="13"/>
    <d v="2019-04-05T00:00:00"/>
  </r>
  <r>
    <s v="Active"/>
    <s v="Kenneth"/>
    <s v="Lars Moritz"/>
    <x v="12"/>
    <s v="Jan 27, 2019 11:19 PM"/>
    <s v="Mar 26, 2019 10:40 PM"/>
    <s v="Friends of levels"/>
    <d v="1990-03-27T00:00:00"/>
    <s v="levels"/>
    <s v="VISA"/>
    <s v="A19000016277"/>
    <d v="2019-04-05T20:50:00"/>
    <n v="1"/>
    <s v="LINDE SEMCHARD GLS"/>
    <n v="11"/>
    <n v="11"/>
    <x v="13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1218"/>
    <d v="2019-03-08T19:24:00"/>
    <n v="1"/>
    <s v="0.0 HEINEKEN BTL"/>
    <n v="7"/>
    <n v="7"/>
    <x v="14"/>
    <d v="2019-03-08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1218"/>
    <d v="2019-03-08T19:24:00"/>
    <n v="1"/>
    <s v="CHICKEN WINGS"/>
    <n v="13"/>
    <n v="13"/>
    <x v="14"/>
    <d v="2019-03-08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1218"/>
    <d v="2019-03-08T19:24:00"/>
    <n v="1"/>
    <s v="HH 50CL SINGHA"/>
    <n v="12"/>
    <n v="12"/>
    <x v="14"/>
    <d v="2019-03-08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1218"/>
    <d v="2019-03-08T19:24:00"/>
    <n v="1"/>
    <s v="PIZZA PEPPERONI"/>
    <n v="22"/>
    <n v="22"/>
    <x v="14"/>
    <d v="2019-03-08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2570"/>
    <d v="2019-03-15T20:54:00"/>
    <n v="1"/>
    <s v="50CL BENEDIKTINER"/>
    <n v="14"/>
    <n v="14"/>
    <x v="14"/>
    <d v="2019-03-1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2782"/>
    <d v="2019-03-16T00:41:00"/>
    <n v="1"/>
    <s v="CHICKEN WINGS"/>
    <n v="13"/>
    <n v="13"/>
    <x v="14"/>
    <d v="2019-03-16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2956"/>
    <d v="2019-03-16T22:18:00"/>
    <n v="1"/>
    <s v="BOMBAY SAPPHIRE GLS"/>
    <n v="14"/>
    <n v="14"/>
    <x v="14"/>
    <d v="2019-03-16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2956"/>
    <d v="2019-03-16T22:18:00"/>
    <n v="1"/>
    <s v="SOMERSBY SPARKLING"/>
    <n v="14"/>
    <n v="14"/>
    <x v="14"/>
    <d v="2019-03-16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4232"/>
    <d v="2019-03-23T23:17:00"/>
    <n v="2"/>
    <s v="50CL STELLA ARTOIS"/>
    <n v="16"/>
    <n v="32"/>
    <x v="14"/>
    <d v="2019-03-23T00:00:00"/>
  </r>
  <r>
    <s v="Active"/>
    <s v="zec"/>
    <s v="koh"/>
    <x v="13"/>
    <s v="Jan 26, 2019 11:17 PM"/>
    <s v="Jan 26, 2019 11:19 PM"/>
    <s v="Friends of levels"/>
    <d v="1996-01-10T00:00:00"/>
    <s v="levels"/>
    <s v="CASH"/>
    <s v="A19000014442"/>
    <d v="2019-03-25T18:32:00"/>
    <n v="1"/>
    <s v="CRISPY WHITEBAIT"/>
    <n v="10"/>
    <n v="10"/>
    <x v="14"/>
    <d v="2019-03-25T00:00:00"/>
  </r>
  <r>
    <s v="Active"/>
    <s v="zec"/>
    <s v="koh"/>
    <x v="13"/>
    <s v="Jan 26, 2019 11:17 PM"/>
    <s v="Jan 26, 2019 11:19 PM"/>
    <s v="Friends of levels"/>
    <d v="1996-01-10T00:00:00"/>
    <s v="levels"/>
    <s v="CASH"/>
    <s v="A19000014442"/>
    <d v="2019-03-25T18:32:00"/>
    <n v="1"/>
    <s v="HH 33CL SINGHA"/>
    <n v="9"/>
    <n v="9"/>
    <x v="14"/>
    <d v="2019-03-2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4612"/>
    <d v="2019-03-27T18:34:00"/>
    <n v="1"/>
    <s v="JUG BENEDIKTINER"/>
    <n v="36"/>
    <n v="36"/>
    <x v="14"/>
    <d v="2019-03-27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4612"/>
    <d v="2019-03-27T18:34:00"/>
    <n v="1"/>
    <s v="JUG SAN MIGUEL"/>
    <n v="30"/>
    <n v="30"/>
    <x v="14"/>
    <d v="2019-03-27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4612"/>
    <d v="2019-03-27T18:34:00"/>
    <n v="1"/>
    <s v="PIZZA HAWAIIAN"/>
    <n v="23"/>
    <n v="23"/>
    <x v="14"/>
    <d v="2019-03-27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5878"/>
    <d v="2019-04-03T17:53:00"/>
    <n v="1"/>
    <s v="ELDERFLOWER ICE TEA"/>
    <n v="8"/>
    <n v="8"/>
    <x v="14"/>
    <d v="2019-04-03T00:00:00"/>
  </r>
  <r>
    <s v="Active"/>
    <s v="zec"/>
    <s v="koh"/>
    <x v="13"/>
    <s v="Jan 26, 2019 11:17 PM"/>
    <s v="Jan 26, 2019 11:19 PM"/>
    <s v="Friends of levels"/>
    <d v="1996-01-10T00:00:00"/>
    <s v="levels"/>
    <s v="MASTER CARD"/>
    <s v="A19000015878"/>
    <d v="2019-04-03T17:53:00"/>
    <n v="1"/>
    <s v="HH GUINESS 50CL"/>
    <n v="12"/>
    <n v="12"/>
    <x v="14"/>
    <d v="2019-04-03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2"/>
    <s v="CHEESE STICKS"/>
    <n v="8"/>
    <n v="16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3"/>
    <s v="CHIVAS 12YRS GLS"/>
    <n v="14"/>
    <n v="42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1"/>
    <s v="FRENCH FRIES"/>
    <n v="6"/>
    <n v="6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1"/>
    <s v="JUG STELLA ARTOIS"/>
    <n v="30"/>
    <n v="30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1"/>
    <s v="KAMIKAZE (SET of 5)"/>
    <n v="20"/>
    <n v="20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115"/>
    <d v="2019-04-04T21:58:00"/>
    <n v="1"/>
    <s v="MINI CHICKEN BURGER"/>
    <n v="12"/>
    <n v="12"/>
    <x v="14"/>
    <d v="2019-04-04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1"/>
    <s v="COKE"/>
    <n v="5"/>
    <n v="5"/>
    <x v="14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2"/>
    <s v="HH GRAN MERLOT GLS"/>
    <n v="9"/>
    <n v="18"/>
    <x v="14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1"/>
    <s v="HH GUIGAN SBLANC GLS"/>
    <n v="10"/>
    <n v="10"/>
    <x v="14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1"/>
    <s v="MIXED SALAD"/>
    <n v="11"/>
    <n v="11"/>
    <x v="14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1"/>
    <s v="SPAGHETTI PRWN AGLIO"/>
    <n v="20"/>
    <n v="20"/>
    <x v="14"/>
    <d v="2019-04-05T00:00:00"/>
  </r>
  <r>
    <s v="Active"/>
    <s v="zec"/>
    <s v="koh"/>
    <x v="13"/>
    <s v="Jan 26, 2019 11:17 PM"/>
    <s v="Jan 26, 2019 11:19 PM"/>
    <s v="Friends of levels"/>
    <d v="1996-01-10T00:00:00"/>
    <s v="levels"/>
    <s v="VISA"/>
    <s v="A19000016284"/>
    <d v="2019-04-05T20:51:00"/>
    <n v="1"/>
    <s v="SPAHGETTI CARBONARA"/>
    <n v="18"/>
    <n v="18"/>
    <x v="14"/>
    <d v="2019-04-0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1226"/>
    <d v="2019-03-08T19:29:00"/>
    <n v="2"/>
    <s v="PURE BLONDE BTL"/>
    <n v="9"/>
    <n v="18"/>
    <x v="15"/>
    <d v="2019-03-08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1226"/>
    <d v="2019-03-08T19:29:00"/>
    <n v="1"/>
    <s v="TIGER BTL"/>
    <n v="9"/>
    <n v="9"/>
    <x v="15"/>
    <d v="2019-03-08T00:00:00"/>
  </r>
  <r>
    <s v="Active"/>
    <s v="Vivian"/>
    <s v="Rodrigues"/>
    <x v="14"/>
    <s v="Jan 26, 2019 7:10 PM"/>
    <s v="Jan 26, 2019 7:12 PM"/>
    <s v="Friends of levels"/>
    <d v="1975-04-14T00:00:00"/>
    <s v="levels"/>
    <s v="CASH"/>
    <s v="A19000012572"/>
    <d v="2019-03-15T20:56:00"/>
    <n v="1"/>
    <s v="GENTLEMAN JACK GLS"/>
    <n v="14"/>
    <n v="14"/>
    <x v="15"/>
    <d v="2019-03-15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2786"/>
    <d v="2019-03-16T00:46:00"/>
    <n v="1"/>
    <s v="1-4-1 GUINNESS PINT"/>
    <n v="24"/>
    <n v="24"/>
    <x v="15"/>
    <d v="2019-03-16T00:00:00"/>
  </r>
  <r>
    <s v="Active"/>
    <s v="Vivian"/>
    <s v="Rodrigues"/>
    <x v="14"/>
    <s v="Jan 26, 2019 7:10 PM"/>
    <s v="Jan 26, 2019 7:12 PM"/>
    <s v="Friends of levels"/>
    <d v="1975-04-14T00:00:00"/>
    <s v="levels"/>
    <s v="AMEX"/>
    <s v="A19000012959"/>
    <d v="2019-03-16T22:20:00"/>
    <n v="1"/>
    <s v="ABSOLUT BLUE GLS"/>
    <n v="13"/>
    <n v="13"/>
    <x v="15"/>
    <d v="2019-03-16T00:00:00"/>
  </r>
  <r>
    <s v="Active"/>
    <s v="Vivian"/>
    <s v="Rodrigues"/>
    <x v="14"/>
    <s v="Jan 26, 2019 7:10 PM"/>
    <s v="Jan 26, 2019 7:12 PM"/>
    <s v="Friends of levels"/>
    <d v="1975-04-14T00:00:00"/>
    <s v="levels"/>
    <s v="AMEX"/>
    <s v="A19000012959"/>
    <d v="2019-03-16T22:20:00"/>
    <n v="1"/>
    <s v="HP BEEFEATER GIN GLS"/>
    <n v="13"/>
    <n v="13"/>
    <x v="15"/>
    <d v="2019-03-16T00:00:00"/>
  </r>
  <r>
    <s v="Active"/>
    <s v="Vivian"/>
    <s v="Rodrigues"/>
    <x v="14"/>
    <s v="Jan 26, 2019 7:10 PM"/>
    <s v="Jan 26, 2019 7:12 PM"/>
    <s v="Friends of levels"/>
    <d v="1975-04-14T00:00:00"/>
    <s v="levels"/>
    <s v="AMEX"/>
    <s v="A19000012959"/>
    <d v="2019-03-16T22:20:00"/>
    <n v="1"/>
    <s v="SINGHA SODA WATER"/>
    <n v="5"/>
    <n v="5"/>
    <x v="15"/>
    <d v="2019-03-16T00:00:00"/>
  </r>
  <r>
    <s v="Active"/>
    <s v="Vivian"/>
    <s v="Rodrigues"/>
    <x v="14"/>
    <s v="Jan 26, 2019 7:10 PM"/>
    <s v="Jan 26, 2019 7:12 PM"/>
    <s v="Friends of levels"/>
    <d v="1975-04-14T00:00:00"/>
    <s v="levels"/>
    <s v="AMEX"/>
    <s v="A19000014241"/>
    <d v="2019-03-23T23:19:00"/>
    <n v="1"/>
    <s v="CHICKEN WINGS"/>
    <n v="13"/>
    <n v="13"/>
    <x v="15"/>
    <d v="2019-03-23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4445"/>
    <d v="2019-03-25T19:19:00"/>
    <n v="1"/>
    <s v="PIZZA WALA"/>
    <n v="30"/>
    <n v="30"/>
    <x v="15"/>
    <d v="2019-03-2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4445"/>
    <d v="2019-03-25T19:19:00"/>
    <n v="1"/>
    <s v="HH LAGAVULIN 16YR BT"/>
    <n v="289"/>
    <n v="289"/>
    <x v="15"/>
    <d v="2019-03-2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4445"/>
    <d v="2019-03-25T19:19:00"/>
    <n v="1"/>
    <s v="MONTE RIOJA BTL"/>
    <n v="76"/>
    <n v="76"/>
    <x v="15"/>
    <d v="2019-03-25T00:00:00"/>
  </r>
  <r>
    <s v="Active"/>
    <s v="Vivian"/>
    <s v="Rodrigues"/>
    <x v="14"/>
    <s v="Jan 26, 2019 7:10 PM"/>
    <s v="Jan 26, 2019 7:12 PM"/>
    <s v="Friends of levels"/>
    <d v="1975-04-14T00:00:00"/>
    <s v="levels"/>
    <s v="CASH"/>
    <s v="A19000014615"/>
    <d v="2019-03-27T18:40:00"/>
    <n v="1"/>
    <s v="0.0 HEINEKEN BTL"/>
    <n v="7"/>
    <n v="7"/>
    <x v="15"/>
    <d v="2019-03-27T00:00:00"/>
  </r>
  <r>
    <s v="Active"/>
    <s v="Vivian"/>
    <s v="Rodrigues"/>
    <x v="14"/>
    <s v="Jan 26, 2019 7:10 PM"/>
    <s v="Jan 26, 2019 7:12 PM"/>
    <s v="Friends of levels"/>
    <d v="1975-04-14T00:00:00"/>
    <s v="levels"/>
    <s v="CASH"/>
    <s v="A19000014615"/>
    <d v="2019-03-27T18:40:00"/>
    <n v="1"/>
    <s v="HH CORONA"/>
    <n v="9"/>
    <n v="9"/>
    <x v="15"/>
    <d v="2019-03-27T00:00:00"/>
  </r>
  <r>
    <s v="Active"/>
    <s v="Vivian"/>
    <s v="Rodrigues"/>
    <x v="14"/>
    <s v="Jan 26, 2019 7:10 PM"/>
    <s v="Jan 26, 2019 7:12 PM"/>
    <s v="Friends of levels"/>
    <d v="1975-04-14T00:00:00"/>
    <s v="levels"/>
    <s v="CASH"/>
    <s v="A19000014615"/>
    <d v="2019-03-27T18:40:00"/>
    <n v="1"/>
    <s v="SPRITE"/>
    <n v="5"/>
    <n v="5"/>
    <x v="15"/>
    <d v="2019-03-27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3"/>
    <s v="GUINESS 50CL"/>
    <n v="16"/>
    <n v="48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5"/>
    <s v="GUINESS 50CL"/>
    <n v="12"/>
    <n v="60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6"/>
    <s v="HH GUINESS 50CL"/>
    <n v="12"/>
    <n v="72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1"/>
    <s v="PIZZA PEPPERONI"/>
    <n v="20"/>
    <n v="20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1"/>
    <s v="PORK STRIPS"/>
    <n v="12"/>
    <n v="12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1"/>
    <s v="SPAGHETTI PRWN AGLIO"/>
    <n v="20"/>
    <n v="20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1"/>
    <s v="TRUFFLE FRIES"/>
    <n v="8"/>
    <n v="8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MASTER CARD"/>
    <s v="A19000015882"/>
    <d v="2019-04-03T17:58:00"/>
    <n v="1"/>
    <s v="*add mushrooms"/>
    <n v="3"/>
    <n v="3"/>
    <x v="15"/>
    <d v="2019-04-03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117"/>
    <d v="2019-04-04T22:01:00"/>
    <n v="1"/>
    <s v="HOT TEA"/>
    <n v="5"/>
    <n v="5"/>
    <x v="15"/>
    <d v="2019-04-04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117"/>
    <d v="2019-04-04T22:01:00"/>
    <n v="1"/>
    <s v="ICED LEMON TEA"/>
    <n v="8"/>
    <n v="8"/>
    <x v="15"/>
    <d v="2019-04-04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117"/>
    <d v="2019-04-04T22:01:00"/>
    <n v="1"/>
    <s v="HENDRICKS TWIN GLS"/>
    <n v="20"/>
    <n v="20"/>
    <x v="15"/>
    <d v="2019-04-04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289"/>
    <d v="2019-04-05T20:54:00"/>
    <n v="1"/>
    <s v="ASAHI JUG"/>
    <n v="36"/>
    <n v="36"/>
    <x v="15"/>
    <d v="2019-04-0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289"/>
    <d v="2019-04-05T20:54:00"/>
    <n v="1"/>
    <s v="HH ASAHI JUG"/>
    <n v="28"/>
    <n v="28"/>
    <x v="15"/>
    <d v="2019-04-0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289"/>
    <d v="2019-04-05T20:54:00"/>
    <n v="1"/>
    <s v="HH KRON BLANC 50CL"/>
    <n v="12"/>
    <n v="12"/>
    <x v="15"/>
    <d v="2019-04-05T00:00:00"/>
  </r>
  <r>
    <s v="Active"/>
    <s v="Vivian"/>
    <s v="Rodrigues"/>
    <x v="14"/>
    <s v="Jan 26, 2019 7:10 PM"/>
    <s v="Jan 26, 2019 7:12 PM"/>
    <s v="Friends of levels"/>
    <d v="1975-04-14T00:00:00"/>
    <s v="levels"/>
    <s v="VISA"/>
    <s v="A19000016289"/>
    <d v="2019-04-05T20:54:00"/>
    <n v="1"/>
    <s v="TRUFFLE FRIES"/>
    <n v="8"/>
    <n v="8"/>
    <x v="15"/>
    <d v="2019-04-05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2"/>
    <s v="50CL SAN MIGUEL"/>
    <n v="12"/>
    <n v="24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1"/>
    <s v="CHICKEN WINGS"/>
    <n v="13"/>
    <n v="13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1"/>
    <s v="FRENCH FRIES"/>
    <n v="6"/>
    <n v="6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2"/>
    <s v="GUIGAN S.BLANC GLS"/>
    <n v="10"/>
    <n v="20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1"/>
    <s v="HH 50CL SAN MIGUEL"/>
    <n v="12"/>
    <n v="12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1237"/>
    <d v="2019-03-08T19:41:00"/>
    <n v="1"/>
    <s v="HH GUIGAN SBLANC GLS"/>
    <n v="10"/>
    <n v="10"/>
    <x v="13"/>
    <d v="2019-03-08T00:00:00"/>
  </r>
  <r>
    <s v="Active"/>
    <s v="Qixin"/>
    <s v="Liow"/>
    <x v="15"/>
    <s v="Dec 31, 2018 9:18 PM"/>
    <s v="Apr 5, 2019 12:18 AM"/>
    <s v="Special Friends of levels"/>
    <d v="1989-09-18T00:00:00"/>
    <s v="levels"/>
    <s v="AMEX"/>
    <s v="A19000012584"/>
    <d v="2019-03-15T21:05:00"/>
    <n v="1"/>
    <s v="50CL GUINESS DRAUGHT"/>
    <n v="14"/>
    <n v="14"/>
    <x v="13"/>
    <d v="2019-03-15T00:00:00"/>
  </r>
  <r>
    <s v="Active"/>
    <s v="Qixin"/>
    <s v="Liow"/>
    <x v="15"/>
    <s v="Dec 31, 2018 9:18 PM"/>
    <s v="Apr 5, 2019 12:18 AM"/>
    <s v="Special Friends of levels"/>
    <d v="1989-09-18T00:00:00"/>
    <s v="levels"/>
    <s v="AMEX"/>
    <s v="A19000012584"/>
    <d v="2019-03-15T21:05:00"/>
    <n v="1"/>
    <s v="50CL STELLA ARTOIS"/>
    <n v="16"/>
    <n v="16"/>
    <x v="13"/>
    <d v="2019-03-1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2798"/>
    <d v="2019-03-16T01:06:00"/>
    <n v="1"/>
    <s v="GRAN MERLOT BTL"/>
    <n v="59"/>
    <n v="59"/>
    <x v="13"/>
    <d v="2019-03-16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2798"/>
    <d v="2019-03-16T01:06:00"/>
    <n v="1"/>
    <s v="LINDE SEMCHARD BTL"/>
    <n v="69"/>
    <n v="69"/>
    <x v="13"/>
    <d v="2019-03-16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2969"/>
    <d v="2019-03-16T22:31:00"/>
    <n v="1"/>
    <s v="1-4-1 GUINNESS PINT"/>
    <n v="24"/>
    <n v="24"/>
    <x v="13"/>
    <d v="2019-03-16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2969"/>
    <d v="2019-03-16T22:31:00"/>
    <n v="1"/>
    <s v="LONG ISLAND ICED TEA"/>
    <n v="20"/>
    <n v="20"/>
    <x v="13"/>
    <d v="2019-03-16T00:00:00"/>
  </r>
  <r>
    <s v="Active"/>
    <s v="Qixin"/>
    <s v="Liow"/>
    <x v="15"/>
    <s v="Dec 31, 2018 9:18 PM"/>
    <s v="Apr 5, 2019 12:18 AM"/>
    <s v="Special Friends of levels"/>
    <d v="1989-09-18T00:00:00"/>
    <s v="levels"/>
    <s v="CASH"/>
    <s v="A19000014244"/>
    <d v="2019-03-23T23:25:00"/>
    <n v="1"/>
    <s v="50CL STELLA ARTOIS"/>
    <n v="16"/>
    <n v="16"/>
    <x v="13"/>
    <d v="2019-03-23T00:00:00"/>
  </r>
  <r>
    <s v="Active"/>
    <s v="Qixin"/>
    <s v="Liow"/>
    <x v="15"/>
    <s v="Dec 31, 2018 9:18 PM"/>
    <s v="Apr 5, 2019 12:18 AM"/>
    <s v="Special Friends of levels"/>
    <d v="1989-09-18T00:00:00"/>
    <s v="levels"/>
    <s v="CASH"/>
    <s v="A19000014244"/>
    <d v="2019-03-23T23:25:00"/>
    <n v="1"/>
    <s v="GREY GOOSE GLS"/>
    <n v="15"/>
    <n v="15"/>
    <x v="13"/>
    <d v="2019-03-23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4453"/>
    <d v="2019-03-25T20:42:00"/>
    <n v="1"/>
    <s v="FETTUCCINE CARBONARA"/>
    <n v="18"/>
    <n v="18"/>
    <x v="13"/>
    <d v="2019-03-2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4453"/>
    <d v="2019-03-25T20:42:00"/>
    <n v="1"/>
    <s v="HH JUG STELLA"/>
    <n v="33"/>
    <n v="33"/>
    <x v="13"/>
    <d v="2019-03-2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4453"/>
    <d v="2019-03-25T20:42:00"/>
    <n v="1"/>
    <s v="TRUFFLE FRIES"/>
    <n v="8"/>
    <n v="8"/>
    <x v="13"/>
    <d v="2019-03-25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4623"/>
    <d v="2019-03-27T19:05:00"/>
    <n v="1"/>
    <s v="PORK STRIPS"/>
    <n v="12"/>
    <n v="12"/>
    <x v="13"/>
    <d v="2019-03-27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4623"/>
    <d v="2019-03-27T19:05:00"/>
    <n v="1"/>
    <s v="SHRIMP PASTE CHICKEN"/>
    <n v="12"/>
    <n v="12"/>
    <x v="13"/>
    <d v="2019-03-27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4623"/>
    <d v="2019-03-27T19:05:00"/>
    <n v="1"/>
    <s v="SMOKED SALMON SALAD"/>
    <n v="17"/>
    <n v="17"/>
    <x v="13"/>
    <d v="2019-03-27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4623"/>
    <d v="2019-03-27T19:05:00"/>
    <n v="1"/>
    <s v="SPAGHETTI VONGOLE"/>
    <n v="18"/>
    <n v="18"/>
    <x v="13"/>
    <d v="2019-03-27T00:00:00"/>
  </r>
  <r>
    <s v="Active"/>
    <s v="Qixin"/>
    <s v="Liow"/>
    <x v="15"/>
    <s v="Dec 31, 2018 9:18 PM"/>
    <s v="Apr 5, 2019 12:18 AM"/>
    <s v="Special Friends of levels"/>
    <d v="1989-09-18T00:00:00"/>
    <s v="levels"/>
    <s v="VISA"/>
    <s v="A19000014623"/>
    <d v="2019-03-27T19:05:00"/>
    <n v="1"/>
    <s v="HH GRAN MERLOT BTL"/>
    <n v="48"/>
    <n v="48"/>
    <x v="13"/>
    <d v="2019-03-27T00:00:00"/>
  </r>
  <r>
    <s v="Active"/>
    <s v="Qixin"/>
    <s v="Liow"/>
    <x v="15"/>
    <s v="Dec 31, 2018 9:18 PM"/>
    <s v="Apr 5, 2019 12:18 AM"/>
    <s v="Special Friends of levels"/>
    <d v="1989-09-18T00:00:00"/>
    <s v="levels"/>
    <s v="AMEX"/>
    <s v="A19000015895"/>
    <d v="2019-04-03T18:30:00"/>
    <n v="2"/>
    <s v="50CL STELLA ARTOIS"/>
    <n v="12"/>
    <n v="24"/>
    <x v="13"/>
    <d v="2019-04-03T00:00:00"/>
  </r>
  <r>
    <s v="Active"/>
    <s v="Qixin"/>
    <s v="Liow"/>
    <x v="15"/>
    <s v="Dec 31, 2018 9:18 PM"/>
    <s v="Apr 5, 2019 12:18 AM"/>
    <s v="Special Friends of levels"/>
    <d v="1989-09-18T00:00:00"/>
    <s v="levels"/>
    <s v="AMEX"/>
    <s v="A19000015895"/>
    <d v="2019-04-03T18:30:00"/>
    <n v="1"/>
    <s v="ACQUA PANNA BTL"/>
    <n v="5"/>
    <n v="5"/>
    <x v="13"/>
    <d v="2019-04-03T00:00:00"/>
  </r>
  <r>
    <s v="Active"/>
    <s v="Qixin"/>
    <s v="Liow"/>
    <x v="15"/>
    <s v="Dec 31, 2018 9:18 PM"/>
    <s v="Apr 5, 2019 12:18 AM"/>
    <s v="Special Friends of levels"/>
    <d v="1989-09-18T00:00:00"/>
    <s v="levels"/>
    <s v="AMEX"/>
    <s v="A19000015895"/>
    <d v="2019-04-03T18:30:00"/>
    <n v="2"/>
    <s v="HH 50CL STELLA"/>
    <n v="12"/>
    <n v="24"/>
    <x v="13"/>
    <d v="2019-04-03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6125"/>
    <d v="2019-04-04T22:24:00"/>
    <n v="1"/>
    <s v="JUG STELLA ARTOIS"/>
    <n v="30"/>
    <n v="30"/>
    <x v="13"/>
    <d v="2019-04-04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6297"/>
    <d v="2019-04-05T21:00:00"/>
    <n v="1"/>
    <s v="ASAHI 45CL"/>
    <n v="11"/>
    <n v="11"/>
    <x v="13"/>
    <d v="2019-04-0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6297"/>
    <d v="2019-04-05T21:00:00"/>
    <n v="4"/>
    <s v="ASAHI 45CL"/>
    <n v="14"/>
    <n v="56"/>
    <x v="13"/>
    <d v="2019-04-0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6297"/>
    <d v="2019-04-05T21:00:00"/>
    <n v="1"/>
    <s v="FRENCH FRIES"/>
    <n v="6"/>
    <n v="6"/>
    <x v="13"/>
    <d v="2019-04-05T00:00:00"/>
  </r>
  <r>
    <s v="Active"/>
    <s v="Qixin"/>
    <s v="Liow"/>
    <x v="15"/>
    <s v="Dec 31, 2018 9:18 PM"/>
    <s v="Apr 5, 2019 12:18 AM"/>
    <s v="Special Friends of levels"/>
    <d v="1989-09-18T00:00:00"/>
    <s v="levels"/>
    <s v="MASTER CARD"/>
    <s v="A19000016297"/>
    <d v="2019-04-05T21:00:00"/>
    <n v="1"/>
    <s v="MIXED SALAD"/>
    <n v="11"/>
    <n v="11"/>
    <x v="13"/>
    <d v="2019-04-05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CHICKEN WINGS"/>
    <n v="13"/>
    <n v="13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PIZZA HAWAIIAN"/>
    <n v="23"/>
    <n v="23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SMOKED DUCK"/>
    <n v="22"/>
    <n v="22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TRUFFLE FRIES"/>
    <n v="8"/>
    <n v="8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FRULI STRAWBERRY BTL"/>
    <n v="13"/>
    <n v="13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1"/>
    <s v="HH OLMECA GLS"/>
    <n v="7"/>
    <n v="7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2"/>
    <s v="50CL BENEDIKTINER"/>
    <n v="17"/>
    <n v="34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2"/>
    <s v="HH 50CL BENEDIKTINER"/>
    <n v="14"/>
    <n v="28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2"/>
    <s v="HH 50CL SINGHA"/>
    <n v="12"/>
    <n v="24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2"/>
    <s v="HH FRULI STRAWBERRY"/>
    <n v="9"/>
    <n v="18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3"/>
    <s v="HH JAMESON GLS"/>
    <n v="7"/>
    <n v="21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1238"/>
    <d v="2019-03-08T19:41:00"/>
    <n v="4"/>
    <s v="HP JAMESON GLS"/>
    <n v="13"/>
    <n v="52"/>
    <x v="2"/>
    <d v="2019-03-08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2585"/>
    <d v="2019-03-15T21:06:00"/>
    <n v="1"/>
    <s v="1-4-1 GUINNESS PINT"/>
    <n v="24"/>
    <n v="24"/>
    <x v="2"/>
    <d v="2019-03-15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2795"/>
    <d v="2019-03-16T01:07:00"/>
    <n v="2"/>
    <s v="JAGERBOMB"/>
    <n v="15"/>
    <n v="30"/>
    <x v="2"/>
    <d v="2019-03-16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2970"/>
    <d v="2019-03-16T22:35:00"/>
    <n v="1"/>
    <s v="1-4-1 GUINNESS PINT"/>
    <n v="24"/>
    <n v="24"/>
    <x v="2"/>
    <d v="2019-03-16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2970"/>
    <d v="2019-03-16T22:35:00"/>
    <n v="1"/>
    <s v="SPICY WINGS"/>
    <n v="14"/>
    <n v="14"/>
    <x v="2"/>
    <d v="2019-03-16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4245"/>
    <d v="2019-03-23T23:25:00"/>
    <n v="1"/>
    <s v="ENVYFOL GSM GLS"/>
    <n v="14"/>
    <n v="14"/>
    <x v="2"/>
    <d v="2019-03-23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4245"/>
    <d v="2019-03-23T23:25:00"/>
    <n v="1"/>
    <s v="LINDE SEMCHARD GLS"/>
    <n v="15"/>
    <n v="15"/>
    <x v="2"/>
    <d v="2019-03-23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4245"/>
    <d v="2019-03-23T23:25:00"/>
    <n v="1"/>
    <s v="ROKU GIN GLS"/>
    <n v="15"/>
    <n v="15"/>
    <x v="2"/>
    <d v="2019-03-23T00:00:00"/>
  </r>
  <r>
    <s v="Active"/>
    <s v="Michael"/>
    <s v="Ryan"/>
    <x v="16"/>
    <s v="Dec 30, 2018 8:27 PM"/>
    <s v="Mar 31, 2019 8:38 PM"/>
    <s v="Special Friends of levels"/>
    <d v="1964-04-03T00:00:00"/>
    <s v="levels"/>
    <s v="VISA"/>
    <s v="A19000014245"/>
    <d v="2019-03-23T23:25:00"/>
    <n v="1"/>
    <s v="TRUFFLE FRIES"/>
    <n v="8"/>
    <n v="8"/>
    <x v="2"/>
    <d v="2019-03-23T00:00:00"/>
  </r>
  <r>
    <s v="Active"/>
    <s v="Michael"/>
    <s v="Ryan"/>
    <x v="16"/>
    <s v="Dec 30, 2018 8:27 PM"/>
    <s v="Mar 31, 2019 8:38 PM"/>
    <s v="Special Friends of levels"/>
    <d v="1964-04-03T00:00:00"/>
    <s v="levels"/>
    <s v="AMEX"/>
    <s v="A19000014455"/>
    <d v="2019-03-25T20:45:00"/>
    <n v="1"/>
    <s v="HH JUG BENEDIKTINER"/>
    <n v="36"/>
    <n v="36"/>
    <x v="2"/>
    <d v="2019-03-25T00:00:00"/>
  </r>
  <r>
    <s v="Active"/>
    <s v="Michael"/>
    <s v="Ryan"/>
    <x v="16"/>
    <s v="Dec 30, 2018 8:27 PM"/>
    <s v="Mar 31, 2019 8:38 PM"/>
    <s v="Special Friends of levels"/>
    <d v="1964-04-03T00:00:00"/>
    <s v="levels"/>
    <s v="AMEX"/>
    <s v="A19000014624"/>
    <d v="2019-03-27T19:06:00"/>
    <n v="1"/>
    <s v="HP GLENLIVET RES BTL"/>
    <n v="187"/>
    <n v="187"/>
    <x v="2"/>
    <d v="2019-03-27T00:00:00"/>
  </r>
  <r>
    <s v="Active"/>
    <s v="Michael"/>
    <s v="Ryan"/>
    <x v="16"/>
    <s v="Dec 30, 2018 8:27 PM"/>
    <s v="Mar 31, 2019 8:38 PM"/>
    <s v="Special Friends of levels"/>
    <d v="1964-04-03T00:00:00"/>
    <s v="levels"/>
    <s v="CASH"/>
    <s v="A19000015897"/>
    <d v="2019-04-03T18:31:00"/>
    <n v="1"/>
    <s v="HH 50CL STELLA"/>
    <n v="12"/>
    <n v="12"/>
    <x v="16"/>
    <d v="2019-04-03T00:00:00"/>
  </r>
  <r>
    <s v="Active"/>
    <s v="Michael"/>
    <s v="Ryan"/>
    <x v="16"/>
    <s v="Dec 30, 2018 8:27 PM"/>
    <s v="Mar 31, 2019 8:38 PM"/>
    <s v="Special Friends of levels"/>
    <d v="1964-04-03T00:00:00"/>
    <s v="levels"/>
    <s v="CASH"/>
    <s v="A19000015897"/>
    <d v="2019-04-03T18:31:00"/>
    <n v="1"/>
    <s v="TRUFFLE FRIES"/>
    <n v="8"/>
    <n v="8"/>
    <x v="16"/>
    <d v="2019-04-03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1"/>
    <s v="PIZZA SMOKED DUCK"/>
    <n v="30"/>
    <n v="30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1"/>
    <s v="SALTED EGG CHICKEN"/>
    <n v="12"/>
    <n v="12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1"/>
    <s v="SHIRLEY TEMPLE"/>
    <n v="10"/>
    <n v="10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1"/>
    <s v="GUINESS 50CL"/>
    <n v="16"/>
    <n v="16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2"/>
    <s v="KRON BLANC 50CL"/>
    <n v="16"/>
    <n v="32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MASTER CARD"/>
    <s v="A19000016127"/>
    <d v="2019-04-04T22:25:00"/>
    <n v="1"/>
    <s v="*add cheese"/>
    <n v="2"/>
    <n v="2"/>
    <x v="16"/>
    <d v="2019-04-04T00:00:00"/>
  </r>
  <r>
    <s v="Active"/>
    <s v="Michael"/>
    <s v="Ryan"/>
    <x v="16"/>
    <s v="Dec 30, 2018 8:27 PM"/>
    <s v="Mar 31, 2019 8:38 PM"/>
    <s v="Special Friends of levels"/>
    <d v="1964-04-03T00:00:00"/>
    <s v="levels"/>
    <s v="AMEX"/>
    <s v="A19000016299"/>
    <d v="2019-04-05T21:00:00"/>
    <n v="2"/>
    <s v="BALVENIE 12 TWIN GLS"/>
    <n v="20"/>
    <n v="40"/>
    <x v="16"/>
    <d v="2019-04-05T00:00:00"/>
  </r>
  <r>
    <s v="Active"/>
    <s v="Michael"/>
    <s v="Ryan"/>
    <x v="16"/>
    <s v="Dec 30, 2018 8:27 PM"/>
    <s v="Mar 31, 2019 8:38 PM"/>
    <s v="Special Friends of levels"/>
    <d v="1964-04-03T00:00:00"/>
    <s v="levels"/>
    <s v="AMEX"/>
    <s v="A19000016299"/>
    <d v="2019-04-05T21:00:00"/>
    <n v="1"/>
    <s v="JUG STELLA ARTOIS"/>
    <n v="30"/>
    <n v="30"/>
    <x v="16"/>
    <d v="2019-04-05T00:00:00"/>
  </r>
  <r>
    <s v="Active"/>
    <s v="Michael"/>
    <s v="Ryan"/>
    <x v="16"/>
    <s v="Dec 30, 2018 8:27 PM"/>
    <s v="Mar 31, 2019 8:38 PM"/>
    <s v="Special Friends of levels"/>
    <d v="1964-04-03T00:00:00"/>
    <s v="levels"/>
    <s v="AMEX"/>
    <s v="A19000016299"/>
    <d v="2019-04-05T21:00:00"/>
    <n v="1"/>
    <s v="KRON BLANC 50CL"/>
    <n v="16"/>
    <n v="16"/>
    <x v="16"/>
    <d v="2019-04-05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1"/>
    <s v="CALAMARI FRITTI"/>
    <n v="21"/>
    <n v="21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2"/>
    <s v="CHICKEN WINGS"/>
    <n v="13"/>
    <n v="26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1"/>
    <s v="HH SAN MIGUEL TOWER"/>
    <n v="68"/>
    <n v="68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1"/>
    <s v="PIZZA CHICKEN"/>
    <n v="23"/>
    <n v="23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1"/>
    <s v="SPAGHETTI PRWN AGLIO"/>
    <n v="21"/>
    <n v="21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1239"/>
    <d v="2019-03-08T19:42:00"/>
    <n v="1"/>
    <s v="TRUFFLE FRIES"/>
    <n v="8"/>
    <n v="8"/>
    <x v="3"/>
    <d v="2019-03-08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2586"/>
    <d v="2019-03-15T21:09:00"/>
    <n v="1"/>
    <s v="BITTER LEMON"/>
    <n v="5"/>
    <n v="5"/>
    <x v="3"/>
    <d v="2019-03-15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2586"/>
    <d v="2019-03-15T21:09:00"/>
    <n v="1"/>
    <s v="BREWLANDER JOY"/>
    <n v="17"/>
    <n v="17"/>
    <x v="3"/>
    <d v="2019-03-15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2797"/>
    <d v="2019-03-16T01:08:00"/>
    <n v="2"/>
    <s v="JUG STELLA ARTOIS"/>
    <n v="40"/>
    <n v="80"/>
    <x v="3"/>
    <d v="2019-03-16T00:00:00"/>
  </r>
  <r>
    <s v="Active"/>
    <s v="Keith"/>
    <s v="Ng"/>
    <x v="17"/>
    <s v="Dec 29, 2018 8:51 PM"/>
    <s v="Mar 10, 2019 12:11 AM"/>
    <s v="Special Friends of levels"/>
    <d v="1985-10-18T00:00:00"/>
    <s v="levels"/>
    <s v="AMEX"/>
    <s v="A19000012967"/>
    <d v="2019-03-16T22:36:00"/>
    <n v="1"/>
    <s v="50CL STELLA ARTOIS"/>
    <n v="16"/>
    <n v="16"/>
    <x v="3"/>
    <d v="2019-03-16T00:00:00"/>
  </r>
  <r>
    <s v="Active"/>
    <s v="Keith"/>
    <s v="Ng"/>
    <x v="17"/>
    <s v="Dec 29, 2018 8:51 PM"/>
    <s v="Mar 10, 2019 12:11 AM"/>
    <s v="Special Friends of levels"/>
    <d v="1985-10-18T00:00:00"/>
    <s v="levels"/>
    <s v="CASH"/>
    <s v="A19000014247"/>
    <d v="2019-03-23T23:29:00"/>
    <n v="1"/>
    <s v="50CL GUINESS DRAUGHT"/>
    <n v="14"/>
    <n v="14"/>
    <x v="3"/>
    <d v="2019-03-23T00:00:00"/>
  </r>
  <r>
    <s v="Active"/>
    <s v="Keith"/>
    <s v="Ng"/>
    <x v="17"/>
    <s v="Dec 29, 2018 8:51 PM"/>
    <s v="Mar 10, 2019 12:11 AM"/>
    <s v="Special Friends of levels"/>
    <d v="1985-10-18T00:00:00"/>
    <s v="levels"/>
    <s v="CASH"/>
    <s v="A19000014454"/>
    <d v="2019-03-25T20:48:00"/>
    <n v="1"/>
    <s v="FETTUCCINE CARBONARA"/>
    <n v="18"/>
    <n v="18"/>
    <x v="3"/>
    <d v="2019-03-25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4625"/>
    <d v="2019-03-27T19:09:00"/>
    <n v="1"/>
    <s v="TRUFFLE FRIES"/>
    <n v="8"/>
    <n v="8"/>
    <x v="3"/>
    <d v="2019-03-27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4625"/>
    <d v="2019-03-27T19:09:00"/>
    <n v="1"/>
    <s v="GUIGAN S.BLANC GLS"/>
    <n v="10"/>
    <n v="10"/>
    <x v="3"/>
    <d v="2019-03-27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4625"/>
    <d v="2019-03-27T19:09:00"/>
    <n v="1"/>
    <s v="HH 50CL SAN MIGUEL"/>
    <n v="12"/>
    <n v="12"/>
    <x v="3"/>
    <d v="2019-03-27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4625"/>
    <d v="2019-03-27T19:09:00"/>
    <n v="1"/>
    <s v="HH GUIGAN SBLANC GLS"/>
    <n v="10"/>
    <n v="10"/>
    <x v="3"/>
    <d v="2019-03-27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4625"/>
    <d v="2019-03-27T19:09:00"/>
    <n v="2"/>
    <s v="50CL SAN MIGUEL"/>
    <n v="12"/>
    <n v="24"/>
    <x v="3"/>
    <d v="2019-03-27T00:00:00"/>
  </r>
  <r>
    <s v="Active"/>
    <s v="Keith"/>
    <s v="Ng"/>
    <x v="17"/>
    <s v="Dec 29, 2018 8:51 PM"/>
    <s v="Mar 10, 2019 12:11 AM"/>
    <s v="Special Friends of levels"/>
    <d v="1985-10-18T00:00:00"/>
    <s v="levels"/>
    <s v="CASH"/>
    <s v="A19000015899"/>
    <d v="2019-04-03T18:31:00"/>
    <n v="1"/>
    <s v="BEEF NACHOS"/>
    <n v="16"/>
    <n v="16"/>
    <x v="3"/>
    <d v="2019-04-03T00:00:00"/>
  </r>
  <r>
    <s v="Active"/>
    <s v="Keith"/>
    <s v="Ng"/>
    <x v="17"/>
    <s v="Dec 29, 2018 8:51 PM"/>
    <s v="Mar 10, 2019 12:11 AM"/>
    <s v="Special Friends of levels"/>
    <d v="1985-10-18T00:00:00"/>
    <s v="levels"/>
    <s v="CASH"/>
    <s v="A19000015899"/>
    <d v="2019-04-03T18:31:00"/>
    <n v="1"/>
    <s v="HH 50CL STELLA"/>
    <n v="12"/>
    <n v="12"/>
    <x v="3"/>
    <d v="2019-04-03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6128"/>
    <d v="2019-04-04T22:26:00"/>
    <n v="1"/>
    <s v="BLASS CABSAUV GLS"/>
    <n v="15"/>
    <n v="15"/>
    <x v="3"/>
    <d v="2019-04-04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6128"/>
    <d v="2019-04-04T22:26:00"/>
    <n v="1"/>
    <s v="GUIGAN S.BLANC GLS"/>
    <n v="14"/>
    <n v="14"/>
    <x v="3"/>
    <d v="2019-04-04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6128"/>
    <d v="2019-04-04T22:26:00"/>
    <n v="1"/>
    <s v="JUG SAN MIGUEL"/>
    <n v="30"/>
    <n v="30"/>
    <x v="3"/>
    <d v="2019-04-04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6128"/>
    <d v="2019-04-04T22:26:00"/>
    <n v="1"/>
    <s v="WALA BEEF BURGER"/>
    <n v="18"/>
    <n v="18"/>
    <x v="3"/>
    <d v="2019-04-04T00:00:00"/>
  </r>
  <r>
    <s v="Active"/>
    <s v="Keith"/>
    <s v="Ng"/>
    <x v="17"/>
    <s v="Dec 29, 2018 8:51 PM"/>
    <s v="Mar 10, 2019 12:11 AM"/>
    <s v="Special Friends of levels"/>
    <d v="1985-10-18T00:00:00"/>
    <s v="levels"/>
    <s v="VISA"/>
    <s v="A19000016290"/>
    <d v="2019-04-05T21:00:00"/>
    <n v="5"/>
    <s v="SAPPORO BTL"/>
    <n v="9"/>
    <n v="45"/>
    <x v="3"/>
    <d v="2019-04-05T00:00:00"/>
  </r>
  <r>
    <s v="Active"/>
    <s v="Andy"/>
    <s v="Chng"/>
    <x v="18"/>
    <s v="Dec 22, 2018 6:16 PM"/>
    <s v="Dec 22, 2018 6:17 PM"/>
    <s v="Special Friends of levels"/>
    <d v="1973-07-11T00:00:00"/>
    <s v="levels"/>
    <s v="AMEX"/>
    <s v="A19000011241"/>
    <d v="2019-03-08T19:46:00"/>
    <n v="1"/>
    <s v="SINGHA TOWER"/>
    <n v="68"/>
    <n v="68"/>
    <x v="17"/>
    <d v="2019-03-08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589"/>
    <d v="2019-03-15T21:14:00"/>
    <n v="1"/>
    <s v="BEEF NACHOS"/>
    <n v="16"/>
    <n v="16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589"/>
    <d v="2019-03-15T21:14:00"/>
    <n v="1"/>
    <s v="FRENCH FRIES"/>
    <n v="6"/>
    <n v="6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589"/>
    <d v="2019-03-15T21:14:00"/>
    <n v="2"/>
    <s v="1-4-1 GUINNESS PINT"/>
    <n v="24"/>
    <n v="48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645"/>
    <d v="2019-03-15T22:17:00"/>
    <n v="1"/>
    <s v="ASAHI BTL"/>
    <n v="13"/>
    <n v="13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645"/>
    <d v="2019-03-15T22:17:00"/>
    <n v="1"/>
    <s v="CHICKEN WINGS"/>
    <n v="13"/>
    <n v="13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645"/>
    <d v="2019-03-15T22:17:00"/>
    <n v="1"/>
    <s v="GRILLED SQUID"/>
    <n v="19"/>
    <n v="19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645"/>
    <d v="2019-03-15T22:17:00"/>
    <n v="1"/>
    <s v="HEINEKEN BTL"/>
    <n v="13"/>
    <n v="13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2645"/>
    <d v="2019-03-15T22:17:00"/>
    <n v="1"/>
    <s v="SPAGHETTI VONGOLE"/>
    <n v="18"/>
    <n v="18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2711"/>
    <d v="2019-03-15T23:13:00"/>
    <n v="1"/>
    <s v="JUG BENE DUNKEL"/>
    <n v="42"/>
    <n v="42"/>
    <x v="17"/>
    <d v="2019-03-15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2799"/>
    <d v="2019-03-16T01:09:00"/>
    <n v="1"/>
    <s v="HENDRICKS GIN GLS"/>
    <n v="15"/>
    <n v="15"/>
    <x v="17"/>
    <d v="2019-03-16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2799"/>
    <d v="2019-03-16T01:09:00"/>
    <n v="1"/>
    <s v="MARGARITA LIME"/>
    <n v="16"/>
    <n v="16"/>
    <x v="17"/>
    <d v="2019-03-16T00:00:00"/>
  </r>
  <r>
    <s v="Active"/>
    <s v="Andy"/>
    <s v="Chng"/>
    <x v="18"/>
    <s v="Dec 22, 2018 6:16 PM"/>
    <s v="Dec 22, 2018 6:17 PM"/>
    <s v="Special Friends of levels"/>
    <d v="1973-07-11T00:00:00"/>
    <s v="levels"/>
    <s v="CASH"/>
    <s v="A19000012975"/>
    <d v="2019-03-16T22:41:00"/>
    <n v="1"/>
    <s v="ACQUA PANNA BTL"/>
    <n v="5"/>
    <n v="5"/>
    <x v="17"/>
    <d v="2019-03-16T00:00:00"/>
  </r>
  <r>
    <s v="Active"/>
    <s v="Andy"/>
    <s v="Chng"/>
    <x v="18"/>
    <s v="Dec 22, 2018 6:16 PM"/>
    <s v="Dec 22, 2018 6:17 PM"/>
    <s v="Special Friends of levels"/>
    <d v="1973-07-11T00:00:00"/>
    <s v="levels"/>
    <s v="CASH"/>
    <s v="A19000014246"/>
    <d v="2019-03-23T23:32:00"/>
    <n v="2"/>
    <s v="MANGO CRUSH"/>
    <n v="10"/>
    <n v="20"/>
    <x v="17"/>
    <d v="2019-03-23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4299"/>
    <d v="2019-03-24T00:42:00"/>
    <n v="1"/>
    <s v="HEINEKEN BTL"/>
    <n v="13"/>
    <n v="13"/>
    <x v="17"/>
    <d v="2019-03-24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4299"/>
    <d v="2019-03-24T00:42:00"/>
    <n v="2"/>
    <s v="JAGERMEISTER GLS"/>
    <n v="14"/>
    <n v="28"/>
    <x v="17"/>
    <d v="2019-03-2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4368"/>
    <d v="2019-03-24T20:29:00"/>
    <n v="1"/>
    <s v="1-4-1 GUINNESS PINT"/>
    <n v="24"/>
    <n v="24"/>
    <x v="17"/>
    <d v="2019-03-2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4457"/>
    <d v="2019-03-25T20:53:00"/>
    <n v="1"/>
    <s v="BLASS CABSAUV GLS"/>
    <n v="15"/>
    <n v="15"/>
    <x v="17"/>
    <d v="2019-03-2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4457"/>
    <d v="2019-03-25T20:53:00"/>
    <n v="2"/>
    <s v="BLASS CABSAUV GLS"/>
    <n v="11"/>
    <n v="22"/>
    <x v="17"/>
    <d v="2019-03-25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4628"/>
    <d v="2019-03-27T19:24:00"/>
    <n v="1"/>
    <s v="HH 50CL STELLA"/>
    <n v="13"/>
    <n v="13"/>
    <x v="17"/>
    <d v="2019-03-27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4628"/>
    <d v="2019-03-27T19:24:00"/>
    <n v="1"/>
    <s v="HH HOEGAARDEN W. BTL"/>
    <n v="11"/>
    <n v="11"/>
    <x v="17"/>
    <d v="2019-03-27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5901"/>
    <d v="2019-04-03T18:34:00"/>
    <n v="1"/>
    <s v="HH 33CL STELLA"/>
    <n v="8"/>
    <n v="8"/>
    <x v="17"/>
    <d v="2019-04-03T00:00:00"/>
  </r>
  <r>
    <s v="Active"/>
    <s v="Andy"/>
    <s v="Chng"/>
    <x v="18"/>
    <s v="Dec 22, 2018 6:16 PM"/>
    <s v="Dec 22, 2018 6:17 PM"/>
    <s v="Special Friends of levels"/>
    <d v="1973-07-11T00:00:00"/>
    <s v="levels"/>
    <s v="MASTER CARD"/>
    <s v="A19000015901"/>
    <d v="2019-04-03T18:34:00"/>
    <n v="1"/>
    <s v="HH SOMERSBY ROSE"/>
    <n v="10"/>
    <n v="10"/>
    <x v="17"/>
    <d v="2019-04-03T00:00:00"/>
  </r>
  <r>
    <s v="Active"/>
    <s v="Andy"/>
    <s v="Chng"/>
    <x v="18"/>
    <s v="Dec 22, 2018 6:16 PM"/>
    <s v="Dec 22, 2018 6:17 PM"/>
    <s v="Special Friends of levels"/>
    <d v="1973-07-11T00:00:00"/>
    <s v="levels"/>
    <s v="NETS"/>
    <s v="A19000015960"/>
    <d v="2019-04-03T21:30:00"/>
    <n v="2"/>
    <s v="KRON BLANC 50CL"/>
    <n v="16"/>
    <n v="32"/>
    <x v="17"/>
    <d v="2019-04-03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041"/>
    <d v="2019-04-04T20:00:00"/>
    <n v="1"/>
    <s v="POTATO WEDGES"/>
    <n v="7"/>
    <n v="7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041"/>
    <d v="2019-04-04T20:00:00"/>
    <n v="1"/>
    <s v="TRUFFLE FRIES"/>
    <n v="8"/>
    <n v="8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041"/>
    <d v="2019-04-04T20:00:00"/>
    <n v="1"/>
    <s v="SANMIGUEL TOWER"/>
    <n v="59"/>
    <n v="59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129"/>
    <d v="2019-04-04T22:30:00"/>
    <n v="1"/>
    <s v="HENDRICKS TWIN GLS"/>
    <n v="20"/>
    <n v="20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129"/>
    <d v="2019-04-04T22:30:00"/>
    <n v="1"/>
    <s v="HP BEEFEATER GIN GLS"/>
    <n v="7"/>
    <n v="7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129"/>
    <d v="2019-04-04T22:30:00"/>
    <n v="3"/>
    <s v="ASAHI 45CL"/>
    <n v="14"/>
    <n v="42"/>
    <x v="17"/>
    <d v="2019-04-04T00:00:00"/>
  </r>
  <r>
    <s v="Active"/>
    <s v="Andy"/>
    <s v="Chng"/>
    <x v="18"/>
    <s v="Dec 22, 2018 6:16 PM"/>
    <s v="Dec 22, 2018 6:17 PM"/>
    <s v="Special Friends of levels"/>
    <d v="1973-07-11T00:00:00"/>
    <s v="levels"/>
    <s v="VISA"/>
    <s v="A19000016302"/>
    <d v="2019-04-05T21:05:00"/>
    <n v="1"/>
    <s v="ASAHI 45CL"/>
    <n v="14"/>
    <n v="14"/>
    <x v="17"/>
    <d v="2019-04-05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1243"/>
    <d v="2019-03-08T19:46:00"/>
    <n v="1"/>
    <s v="HH JUG BEN. DUNKEL"/>
    <n v="36"/>
    <n v="36"/>
    <x v="3"/>
    <d v="2019-03-08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2587"/>
    <d v="2019-03-15T21:14:00"/>
    <n v="1"/>
    <s v="CRISPY WHITEBAIT"/>
    <n v="10"/>
    <n v="10"/>
    <x v="3"/>
    <d v="2019-03-15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2587"/>
    <d v="2019-03-15T21:14:00"/>
    <n v="2"/>
    <s v="BOMBAY SAPPHIRE GLS"/>
    <n v="14"/>
    <n v="28"/>
    <x v="3"/>
    <d v="2019-03-15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2642"/>
    <d v="2019-03-15T22:18:00"/>
    <n v="2"/>
    <s v="TIGER BTL"/>
    <n v="13"/>
    <n v="26"/>
    <x v="3"/>
    <d v="2019-03-15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2712"/>
    <d v="2019-03-15T23:13:00"/>
    <n v="1"/>
    <s v="1-4-1 PEND SHERY GLS"/>
    <n v="22"/>
    <n v="22"/>
    <x v="3"/>
    <d v="2019-03-15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2802"/>
    <d v="2019-03-16T01:17:00"/>
    <n v="1"/>
    <s v="50CL SAN MIGUEL"/>
    <n v="14"/>
    <n v="14"/>
    <x v="3"/>
    <d v="2019-03-16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2972"/>
    <d v="2019-03-16T22:42:00"/>
    <n v="1"/>
    <s v="SINGHA TOWER"/>
    <n v="68"/>
    <n v="68"/>
    <x v="3"/>
    <d v="2019-03-16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4250"/>
    <d v="2019-03-23T23:33:00"/>
    <n v="1"/>
    <s v="1-4-1 GUINNESS PINT"/>
    <n v="24"/>
    <n v="24"/>
    <x v="3"/>
    <d v="2019-03-2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4302"/>
    <d v="2019-03-24T00:42:00"/>
    <n v="2"/>
    <s v="LONG ISLAND ICED TEA"/>
    <n v="20"/>
    <n v="40"/>
    <x v="3"/>
    <d v="2019-03-2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4369"/>
    <d v="2019-03-24T20:30:00"/>
    <n v="1"/>
    <s v="CAESAR SALAD"/>
    <n v="10"/>
    <n v="10"/>
    <x v="3"/>
    <d v="2019-03-2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4369"/>
    <d v="2019-03-24T20:30:00"/>
    <n v="1"/>
    <s v="CHICKEN WINGS"/>
    <n v="13"/>
    <n v="13"/>
    <x v="3"/>
    <d v="2019-03-2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4369"/>
    <d v="2019-03-24T20:30:00"/>
    <n v="2"/>
    <s v="HH GUIGAN SBLANC GLS"/>
    <n v="10"/>
    <n v="20"/>
    <x v="3"/>
    <d v="2019-03-2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4369"/>
    <d v="2019-03-24T20:30:00"/>
    <n v="1"/>
    <s v="TRUFFLE FRIES"/>
    <n v="8"/>
    <n v="8"/>
    <x v="3"/>
    <d v="2019-03-24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4459"/>
    <d v="2019-03-25T20:54:00"/>
    <n v="1"/>
    <s v="HH ABSOLUT BLUE GLS"/>
    <n v="7"/>
    <n v="7"/>
    <x v="3"/>
    <d v="2019-03-25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4459"/>
    <d v="2019-03-25T20:54:00"/>
    <n v="2"/>
    <s v="HH BEEFEATER GLS"/>
    <n v="7"/>
    <n v="14"/>
    <x v="3"/>
    <d v="2019-03-25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4459"/>
    <d v="2019-03-25T20:54:00"/>
    <n v="1"/>
    <s v="HH JIM BEAM GLS"/>
    <n v="7"/>
    <n v="7"/>
    <x v="3"/>
    <d v="2019-03-25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4627"/>
    <d v="2019-03-27T19:26:00"/>
    <n v="1"/>
    <s v="1-4-1 GUINNESS PINT"/>
    <n v="24"/>
    <n v="24"/>
    <x v="3"/>
    <d v="2019-03-27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2"/>
    <s v="50CL SAN MIGUEL"/>
    <n v="13"/>
    <n v="26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3"/>
    <s v="50CL SAN MIGUEL"/>
    <n v="10"/>
    <n v="30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2"/>
    <s v="dorato gls"/>
    <n v="17"/>
    <n v="34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2"/>
    <s v="DORATO PROSECO GLS"/>
    <n v="17"/>
    <n v="34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3"/>
    <s v="DORATO PROSECO GLS"/>
    <n v="17"/>
    <n v="51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02"/>
    <d v="2019-04-03T18:40:00"/>
    <n v="2"/>
    <s v="HH 50CL SAN MIGUEL"/>
    <n v="10"/>
    <n v="20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61"/>
    <d v="2019-04-03T21:45:00"/>
    <n v="1"/>
    <s v="CHEESE STICKS"/>
    <n v="8"/>
    <n v="8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VISA"/>
    <s v="A19000015961"/>
    <d v="2019-04-03T21:45:00"/>
    <n v="3"/>
    <s v="50CL STELLA ARTOIS"/>
    <n v="12"/>
    <n v="36"/>
    <x v="3"/>
    <d v="2019-04-03T00:00:00"/>
  </r>
  <r>
    <s v="Active"/>
    <s v="Shimin"/>
    <s v="Wong"/>
    <x v="19"/>
    <s v="Dec 22, 2018 6:14 PM"/>
    <s v="Dec 22, 2018 6:15 PM"/>
    <s v="Special Friends of levels"/>
    <d v="1986-02-14T00:00:00"/>
    <s v="levels"/>
    <s v="CASH"/>
    <s v="A19000016043"/>
    <d v="2019-04-04T20:04:00"/>
    <n v="1"/>
    <s v="50CL SAN MIGUEL"/>
    <n v="10"/>
    <n v="10"/>
    <x v="3"/>
    <d v="2019-04-0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6130"/>
    <d v="2019-04-04T22:32:00"/>
    <n v="2"/>
    <s v="50CL STELLA ARTOIS"/>
    <n v="12"/>
    <n v="24"/>
    <x v="3"/>
    <d v="2019-04-04T00:00:00"/>
  </r>
  <r>
    <s v="Active"/>
    <s v="Shimin"/>
    <s v="Wong"/>
    <x v="19"/>
    <s v="Dec 22, 2018 6:14 PM"/>
    <s v="Dec 22, 2018 6:15 PM"/>
    <s v="Special Friends of levels"/>
    <d v="1986-02-14T00:00:00"/>
    <s v="levels"/>
    <s v="MASTER CARD"/>
    <s v="A19000016300"/>
    <d v="2019-04-05T21:06:00"/>
    <n v="1"/>
    <s v="SPAGHETTI PRWN AGLIO"/>
    <n v="20"/>
    <n v="20"/>
    <x v="3"/>
    <d v="2019-04-05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1244"/>
    <d v="2019-03-08T19:46:00"/>
    <n v="1"/>
    <s v="HH 50CL SINGHA"/>
    <n v="12"/>
    <n v="12"/>
    <x v="11"/>
    <d v="2019-03-08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1244"/>
    <d v="2019-03-08T19:46:00"/>
    <n v="1"/>
    <s v="HH LEFFE BLOND"/>
    <n v="12"/>
    <n v="12"/>
    <x v="11"/>
    <d v="2019-03-08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2592"/>
    <d v="2019-03-15T21:15:00"/>
    <n v="1"/>
    <s v="1 FOR 1 REYKA GLS"/>
    <n v="20"/>
    <n v="20"/>
    <x v="11"/>
    <d v="2019-03-15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2646"/>
    <d v="2019-03-15T22:19:00"/>
    <n v="1"/>
    <s v="GUIGAN S.BLANC BTL"/>
    <n v="65"/>
    <n v="65"/>
    <x v="11"/>
    <d v="2019-03-15T00:00:00"/>
  </r>
  <r>
    <s v="Active"/>
    <s v="Kelvin"/>
    <s v="koh"/>
    <x v="20"/>
    <s v="Dec 22, 2018 6:13 PM"/>
    <s v="Dec 22, 2018 6:14 PM"/>
    <s v="Special Friends of levels"/>
    <d v="1985-01-17T00:00:00"/>
    <s v="levels"/>
    <s v="MASTER CARD"/>
    <s v="A19000012706"/>
    <d v="2019-03-15T23:13:00"/>
    <n v="1"/>
    <s v="CHICKEN WINGS"/>
    <n v="13"/>
    <n v="13"/>
    <x v="11"/>
    <d v="2019-03-15T00:00:00"/>
  </r>
  <r>
    <s v="Active"/>
    <s v="Kelvin"/>
    <s v="koh"/>
    <x v="20"/>
    <s v="Dec 22, 2018 6:13 PM"/>
    <s v="Dec 22, 2018 6:14 PM"/>
    <s v="Special Friends of levels"/>
    <d v="1985-01-17T00:00:00"/>
    <s v="levels"/>
    <s v="MASTER CARD"/>
    <s v="A19000012706"/>
    <d v="2019-03-15T23:13:00"/>
    <n v="1"/>
    <s v="50CL GUINESS DRAUGHT"/>
    <n v="14"/>
    <n v="14"/>
    <x v="11"/>
    <d v="2019-03-15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2801"/>
    <d v="2019-03-16T01:18:00"/>
    <n v="1"/>
    <s v="CHILLICRAB DIP&amp;BREAD"/>
    <n v="26"/>
    <n v="26"/>
    <x v="11"/>
    <d v="2019-03-16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2801"/>
    <d v="2019-03-16T01:18:00"/>
    <n v="1"/>
    <s v="JALAPENOS"/>
    <n v="14"/>
    <n v="14"/>
    <x v="11"/>
    <d v="2019-03-16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2801"/>
    <d v="2019-03-16T01:18:00"/>
    <n v="1"/>
    <s v="TRUFFLE FRIES"/>
    <n v="8"/>
    <n v="8"/>
    <x v="11"/>
    <d v="2019-03-16T00:00:00"/>
  </r>
  <r>
    <s v="Active"/>
    <s v="Kelvin"/>
    <s v="koh"/>
    <x v="20"/>
    <s v="Dec 22, 2018 6:13 PM"/>
    <s v="Dec 22, 2018 6:14 PM"/>
    <s v="Special Friends of levels"/>
    <d v="1985-01-17T00:00:00"/>
    <s v="levels"/>
    <s v="CASH"/>
    <s v="A19000012976"/>
    <d v="2019-03-16T22:42:00"/>
    <n v="2"/>
    <s v="50CL SAN MIGUEL"/>
    <n v="14"/>
    <n v="28"/>
    <x v="11"/>
    <d v="2019-03-16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251"/>
    <d v="2019-03-23T23:35:00"/>
    <n v="2"/>
    <s v="50CL SAN MIGUEL"/>
    <n v="14"/>
    <n v="28"/>
    <x v="11"/>
    <d v="2019-03-23T00:00:00"/>
  </r>
  <r>
    <s v="Active"/>
    <s v="Kelvin"/>
    <s v="koh"/>
    <x v="20"/>
    <s v="Dec 22, 2018 6:13 PM"/>
    <s v="Dec 22, 2018 6:14 PM"/>
    <s v="Special Friends of levels"/>
    <d v="1985-01-17T00:00:00"/>
    <s v="levels"/>
    <s v="OTHER"/>
    <s v="A19000014319"/>
    <d v="2019-03-24T00:43:00"/>
    <n v="1"/>
    <s v="ENVYFOL GSM GLS"/>
    <n v="14"/>
    <n v="14"/>
    <x v="11"/>
    <d v="2019-03-24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370"/>
    <d v="2019-03-24T20:32:00"/>
    <n v="2"/>
    <s v="50CL LONDON"/>
    <n v="14"/>
    <n v="28"/>
    <x v="11"/>
    <d v="2019-03-24T00:00:00"/>
  </r>
  <r>
    <s v="Active"/>
    <s v="Kelvin"/>
    <s v="koh"/>
    <x v="20"/>
    <s v="Dec 22, 2018 6:13 PM"/>
    <s v="Dec 22, 2018 6:14 PM"/>
    <s v="Special Friends of levels"/>
    <d v="1985-01-17T00:00:00"/>
    <s v="levels"/>
    <s v="MASTER CARD"/>
    <s v="A19000014460"/>
    <d v="2019-03-25T21:03:00"/>
    <n v="1"/>
    <s v="SANMIGUEL TOWER"/>
    <n v="68"/>
    <n v="68"/>
    <x v="11"/>
    <d v="2019-03-25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629"/>
    <d v="2019-03-27T19:29:00"/>
    <n v="1"/>
    <s v="TRUFFLE FRIES"/>
    <n v="8"/>
    <n v="8"/>
    <x v="11"/>
    <d v="2019-03-27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629"/>
    <d v="2019-03-27T19:29:00"/>
    <n v="1"/>
    <s v="FISH AND CHIPS"/>
    <n v="18"/>
    <n v="18"/>
    <x v="11"/>
    <d v="2019-03-27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629"/>
    <d v="2019-03-27T19:29:00"/>
    <n v="1"/>
    <s v="HH JUG SAN MIGUEL"/>
    <n v="30"/>
    <n v="30"/>
    <x v="11"/>
    <d v="2019-03-27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629"/>
    <d v="2019-03-27T19:29:00"/>
    <n v="1"/>
    <s v="HH JUG SINGHA"/>
    <n v="27"/>
    <n v="27"/>
    <x v="11"/>
    <d v="2019-03-27T00:00:00"/>
  </r>
  <r>
    <s v="Active"/>
    <s v="Kelvin"/>
    <s v="koh"/>
    <x v="20"/>
    <s v="Dec 22, 2018 6:13 PM"/>
    <s v="Dec 22, 2018 6:14 PM"/>
    <s v="Special Friends of levels"/>
    <d v="1985-01-17T00:00:00"/>
    <s v="levels"/>
    <s v="VISA"/>
    <s v="A19000014629"/>
    <d v="2019-03-27T19:29:00"/>
    <n v="1"/>
    <s v="LONG ISLAND ICED TEA"/>
    <n v="20"/>
    <n v="20"/>
    <x v="11"/>
    <d v="2019-03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" cacheId="1805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5:AT209" firstHeaderRow="1" firstDataRow="4" firstDataCol="1"/>
  <pivotFields count="17">
    <pivotField showAll="0"/>
    <pivotField showAll="0"/>
    <pivotField showAll="0"/>
    <pivotField axis="axisRow" showAll="0">
      <items count="23">
        <item x="18"/>
        <item x="3"/>
        <item x="6"/>
        <item x="1"/>
        <item x="2"/>
        <item x="17"/>
        <item x="20"/>
        <item x="12"/>
        <item x="11"/>
        <item x="5"/>
        <item x="4"/>
        <item x="8"/>
        <item x="10"/>
        <item x="16"/>
        <item x="0"/>
        <item x="7"/>
        <item x="15"/>
        <item x="19"/>
        <item x="9"/>
        <item x="14"/>
        <item x="13"/>
        <item x="2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8">
        <item x="1"/>
        <item x="0"/>
        <item x="2"/>
        <item x="5"/>
        <item x="4"/>
        <item x="3"/>
        <item x="6"/>
        <item t="default"/>
      </items>
    </pivotField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>
      <items count="77">
        <item x="33"/>
        <item x="46"/>
        <item x="13"/>
        <item x="40"/>
        <item x="9"/>
        <item x="21"/>
        <item x="3"/>
        <item x="14"/>
        <item x="50"/>
        <item x="7"/>
        <item x="10"/>
        <item x="0"/>
        <item x="2"/>
        <item x="5"/>
        <item x="6"/>
        <item x="17"/>
        <item x="1"/>
        <item x="35"/>
        <item x="30"/>
        <item x="28"/>
        <item x="45"/>
        <item x="34"/>
        <item x="32"/>
        <item x="11"/>
        <item x="39"/>
        <item x="24"/>
        <item x="18"/>
        <item x="15"/>
        <item x="70"/>
        <item x="55"/>
        <item x="29"/>
        <item x="19"/>
        <item x="36"/>
        <item x="60"/>
        <item x="23"/>
        <item x="61"/>
        <item x="63"/>
        <item x="12"/>
        <item x="37"/>
        <item x="62"/>
        <item x="52"/>
        <item x="59"/>
        <item x="51"/>
        <item x="64"/>
        <item x="66"/>
        <item x="31"/>
        <item x="22"/>
        <item x="58"/>
        <item x="53"/>
        <item x="74"/>
        <item x="25"/>
        <item x="73"/>
        <item x="41"/>
        <item x="72"/>
        <item x="57"/>
        <item x="54"/>
        <item x="67"/>
        <item x="8"/>
        <item x="56"/>
        <item x="16"/>
        <item x="48"/>
        <item x="43"/>
        <item x="65"/>
        <item x="68"/>
        <item x="69"/>
        <item x="49"/>
        <item x="42"/>
        <item x="47"/>
        <item x="20"/>
        <item x="26"/>
        <item x="44"/>
        <item x="38"/>
        <item x="71"/>
        <item x="27"/>
        <item x="4"/>
        <item x="75"/>
        <item t="default"/>
      </items>
    </pivotField>
    <pivotField axis="axisCol" showAll="0">
      <items count="15">
        <item h="1" x="0"/>
        <item h="1" x="1"/>
        <item h="1"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3"/>
    <field x="11"/>
  </rowFields>
  <rowItems count="201">
    <i>
      <x/>
    </i>
    <i r="1">
      <x v="68"/>
    </i>
    <i r="1">
      <x v="75"/>
    </i>
    <i r="1">
      <x v="76"/>
    </i>
    <i r="1">
      <x v="83"/>
    </i>
    <i r="1">
      <x v="84"/>
    </i>
    <i r="1">
      <x v="85"/>
    </i>
    <i r="1">
      <x v="87"/>
    </i>
    <i r="1">
      <x v="94"/>
    </i>
    <i r="1">
      <x v="95"/>
    </i>
    <i r="1">
      <x v="96"/>
    </i>
    <i>
      <x v="1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2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3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4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5"/>
    </i>
    <i r="1">
      <x v="68"/>
    </i>
    <i r="1">
      <x v="75"/>
    </i>
    <i r="1">
      <x v="76"/>
    </i>
    <i r="1">
      <x v="83"/>
    </i>
    <i r="1">
      <x v="85"/>
    </i>
    <i r="1">
      <x v="87"/>
    </i>
    <i r="1">
      <x v="94"/>
    </i>
    <i r="1">
      <x v="95"/>
    </i>
    <i r="1">
      <x v="96"/>
    </i>
    <i>
      <x v="6"/>
    </i>
    <i r="1">
      <x v="68"/>
    </i>
    <i r="1">
      <x v="75"/>
    </i>
    <i r="1">
      <x v="76"/>
    </i>
    <i r="1">
      <x v="83"/>
    </i>
    <i r="1">
      <x v="84"/>
    </i>
    <i r="1">
      <x v="85"/>
    </i>
    <i r="1">
      <x v="87"/>
    </i>
    <i>
      <x v="7"/>
    </i>
    <i r="1">
      <x v="68"/>
    </i>
    <i r="1">
      <x v="76"/>
    </i>
    <i r="1">
      <x v="87"/>
    </i>
    <i r="1">
      <x v="96"/>
    </i>
    <i>
      <x v="8"/>
    </i>
    <i r="1">
      <x v="68"/>
    </i>
    <i r="1">
      <x v="76"/>
    </i>
    <i r="1">
      <x v="87"/>
    </i>
    <i r="1">
      <x v="96"/>
    </i>
    <i>
      <x v="9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10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11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12"/>
    </i>
    <i r="1">
      <x v="68"/>
    </i>
    <i r="1">
      <x v="75"/>
    </i>
    <i r="1">
      <x v="76"/>
    </i>
    <i r="1">
      <x v="83"/>
    </i>
    <i r="1">
      <x v="85"/>
    </i>
    <i r="1">
      <x v="86"/>
    </i>
    <i r="1">
      <x v="94"/>
    </i>
    <i r="1">
      <x v="95"/>
    </i>
    <i r="1">
      <x v="96"/>
    </i>
    <i>
      <x v="13"/>
    </i>
    <i r="1">
      <x v="68"/>
    </i>
    <i r="1">
      <x v="75"/>
    </i>
    <i r="1">
      <x v="76"/>
    </i>
    <i r="1">
      <x v="83"/>
    </i>
    <i r="1">
      <x v="85"/>
    </i>
    <i r="1">
      <x v="87"/>
    </i>
    <i r="1">
      <x v="94"/>
    </i>
    <i r="1">
      <x v="95"/>
    </i>
    <i r="1">
      <x v="96"/>
    </i>
    <i>
      <x v="14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15"/>
    </i>
    <i r="1">
      <x v="68"/>
    </i>
    <i r="1">
      <x v="75"/>
    </i>
    <i r="1">
      <x v="76"/>
    </i>
    <i r="1">
      <x v="83"/>
    </i>
    <i r="1">
      <x v="84"/>
    </i>
    <i r="1">
      <x v="86"/>
    </i>
    <i r="1">
      <x v="93"/>
    </i>
    <i r="1">
      <x v="95"/>
    </i>
    <i r="1">
      <x v="96"/>
    </i>
    <i>
      <x v="16"/>
    </i>
    <i r="1">
      <x v="68"/>
    </i>
    <i r="1">
      <x v="75"/>
    </i>
    <i r="1">
      <x v="76"/>
    </i>
    <i r="1">
      <x v="83"/>
    </i>
    <i r="1">
      <x v="85"/>
    </i>
    <i r="1">
      <x v="87"/>
    </i>
    <i r="1">
      <x v="94"/>
    </i>
    <i r="1">
      <x v="95"/>
    </i>
    <i r="1">
      <x v="96"/>
    </i>
    <i>
      <x v="17"/>
    </i>
    <i r="1">
      <x v="68"/>
    </i>
    <i r="1">
      <x v="75"/>
    </i>
    <i r="1">
      <x v="76"/>
    </i>
    <i r="1">
      <x v="83"/>
    </i>
    <i r="1">
      <x v="84"/>
    </i>
    <i r="1">
      <x v="85"/>
    </i>
    <i r="1">
      <x v="87"/>
    </i>
    <i r="1">
      <x v="94"/>
    </i>
    <i r="1">
      <x v="95"/>
    </i>
    <i r="1">
      <x v="96"/>
    </i>
    <i>
      <x v="18"/>
    </i>
    <i r="1">
      <x v="68"/>
    </i>
    <i r="1">
      <x v="75"/>
    </i>
    <i r="1">
      <x v="76"/>
    </i>
    <i r="1">
      <x v="83"/>
    </i>
    <i r="1">
      <x v="85"/>
    </i>
    <i r="1">
      <x v="86"/>
    </i>
    <i r="1">
      <x v="94"/>
    </i>
    <i r="1">
      <x v="95"/>
    </i>
    <i r="1">
      <x v="96"/>
    </i>
    <i>
      <x v="19"/>
    </i>
    <i r="1">
      <x v="68"/>
    </i>
    <i r="1">
      <x v="75"/>
    </i>
    <i r="1">
      <x v="76"/>
    </i>
    <i r="1">
      <x v="83"/>
    </i>
    <i r="1">
      <x v="85"/>
    </i>
    <i r="1">
      <x v="87"/>
    </i>
    <i r="1">
      <x v="94"/>
    </i>
    <i r="1">
      <x v="95"/>
    </i>
    <i r="1">
      <x v="96"/>
    </i>
    <i>
      <x v="20"/>
    </i>
    <i r="1">
      <x v="68"/>
    </i>
    <i r="1">
      <x v="75"/>
    </i>
    <i r="1">
      <x v="76"/>
    </i>
    <i r="1">
      <x v="83"/>
    </i>
    <i r="1">
      <x v="85"/>
    </i>
    <i r="1">
      <x v="87"/>
    </i>
    <i r="1">
      <x v="94"/>
    </i>
    <i r="1">
      <x v="95"/>
    </i>
    <i r="1">
      <x v="96"/>
    </i>
    <i t="grand">
      <x/>
    </i>
  </rowItems>
  <colFields count="3">
    <field x="-2"/>
    <field x="16"/>
    <field x="9"/>
  </colFields>
  <colItems count="28">
    <i>
      <x/>
      <x v="3"/>
      <x/>
    </i>
    <i r="2">
      <x v="1"/>
    </i>
    <i r="2">
      <x v="2"/>
    </i>
    <i r="2">
      <x v="4"/>
    </i>
    <i r="2">
      <x v="5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t="default" r="1">
      <x v="4"/>
    </i>
    <i i="1">
      <x v="1"/>
      <x v="3"/>
      <x/>
    </i>
    <i r="2" i="1">
      <x v="1"/>
    </i>
    <i r="2" i="1">
      <x v="2"/>
    </i>
    <i r="2" i="1">
      <x v="4"/>
    </i>
    <i r="2" i="1">
      <x v="5"/>
    </i>
    <i t="default" r="1" i="1">
      <x v="3"/>
    </i>
    <i r="1" i="1">
      <x v="4"/>
      <x/>
    </i>
    <i r="2" i="1">
      <x v="1"/>
    </i>
    <i r="2" i="1">
      <x v="2"/>
    </i>
    <i r="2" i="1">
      <x v="3"/>
    </i>
    <i r="2" i="1">
      <x v="4"/>
    </i>
    <i r="2" i="1">
      <x v="5"/>
    </i>
    <i t="default" r="1" i="1">
      <x v="4"/>
    </i>
    <i t="grand">
      <x/>
    </i>
    <i t="grand" i="1">
      <x/>
    </i>
  </colItems>
  <dataFields count="2">
    <dataField name="Sum of Total Price" fld="15" baseField="0" baseItem="0"/>
    <dataField name="Count of payment_method" fld="9" subtotal="count" baseField="0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7AB68-869A-49F1-A7A9-994F800A22BE}" name="PivotTable6" cacheId="18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22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numFmtId="22" showAll="0"/>
    <pivotField dataField="1" showAll="0"/>
    <pivotField showAll="0"/>
    <pivotField dataField="1" showAll="0"/>
    <pivotField showAll="0"/>
    <pivotField axis="axisRow" numFmtId="1" showAll="0">
      <items count="19">
        <item x="14"/>
        <item x="8"/>
        <item x="4"/>
        <item x="7"/>
        <item x="12"/>
        <item x="13"/>
        <item x="6"/>
        <item x="3"/>
        <item x="11"/>
        <item x="15"/>
        <item x="5"/>
        <item x="17"/>
        <item x="10"/>
        <item x="0"/>
        <item x="9"/>
        <item x="2"/>
        <item x="16"/>
        <item x="1"/>
        <item t="default"/>
      </items>
    </pivotField>
    <pivotField numFmtId="14" showAll="0"/>
  </pivotFields>
  <rowFields count="1">
    <field x="1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4" baseField="0" baseItem="0"/>
    <dataField name="Sum of quantity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8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9:AS107" firstHeaderRow="1" firstDataRow="3" firstDataCol="1"/>
  <pivotFields count="16">
    <pivotField showAll="0"/>
    <pivotField showAll="0"/>
    <pivotField showAll="0"/>
    <pivotField axis="axisRow" showAll="0">
      <items count="23">
        <item x="18"/>
        <item x="3"/>
        <item x="6"/>
        <item x="1"/>
        <item x="2"/>
        <item x="17"/>
        <item x="20"/>
        <item x="12"/>
        <item x="11"/>
        <item x="5"/>
        <item x="4"/>
        <item x="8"/>
        <item x="10"/>
        <item x="16"/>
        <item x="0"/>
        <item x="7"/>
        <item x="15"/>
        <item x="19"/>
        <item x="9"/>
        <item x="14"/>
        <item x="13"/>
        <item x="2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8">
        <item x="1"/>
        <item x="0"/>
        <item x="2"/>
        <item x="5"/>
        <item x="4"/>
        <item x="3"/>
        <item x="6"/>
        <item t="default"/>
      </items>
    </pivotField>
    <pivotField showAll="0"/>
    <pivotField axis="axisCol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52">
        <item x="27"/>
        <item x="34"/>
        <item x="12"/>
        <item x="10"/>
        <item x="8"/>
        <item x="19"/>
        <item x="3"/>
        <item x="13"/>
        <item x="37"/>
        <item x="7"/>
        <item x="9"/>
        <item x="0"/>
        <item x="2"/>
        <item x="5"/>
        <item x="6"/>
        <item x="15"/>
        <item x="1"/>
        <item x="28"/>
        <item x="25"/>
        <item x="24"/>
        <item x="36"/>
        <item x="11"/>
        <item x="30"/>
        <item x="49"/>
        <item x="32"/>
        <item x="20"/>
        <item x="16"/>
        <item x="14"/>
        <item x="33"/>
        <item x="17"/>
        <item x="29"/>
        <item x="44"/>
        <item x="40"/>
        <item x="42"/>
        <item x="41"/>
        <item x="26"/>
        <item x="18"/>
        <item x="48"/>
        <item x="21"/>
        <item x="47"/>
        <item x="46"/>
        <item x="39"/>
        <item x="43"/>
        <item x="38"/>
        <item x="35"/>
        <item x="22"/>
        <item x="23"/>
        <item x="31"/>
        <item x="45"/>
        <item x="4"/>
        <item x="50"/>
        <item t="default"/>
      </items>
    </pivotField>
    <pivotField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9"/>
  </rowFields>
  <rowItems count="96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5"/>
    </i>
    <i>
      <x v="2"/>
    </i>
    <i r="1">
      <x v="1"/>
    </i>
    <i r="1">
      <x v="2"/>
    </i>
    <i r="1">
      <x v="5"/>
    </i>
    <i>
      <x v="3"/>
    </i>
    <i r="1">
      <x/>
    </i>
    <i r="1">
      <x v="1"/>
    </i>
    <i r="1">
      <x v="2"/>
    </i>
    <i r="1">
      <x v="4"/>
    </i>
    <i r="1">
      <x v="5"/>
    </i>
    <i>
      <x v="4"/>
    </i>
    <i r="1">
      <x v="1"/>
    </i>
    <i r="1">
      <x v="2"/>
    </i>
    <i r="1">
      <x v="5"/>
    </i>
    <i>
      <x v="5"/>
    </i>
    <i r="1">
      <x/>
    </i>
    <i r="1">
      <x v="1"/>
    </i>
    <i r="1">
      <x v="5"/>
    </i>
    <i>
      <x v="6"/>
    </i>
    <i r="1">
      <x v="1"/>
    </i>
    <i r="1">
      <x v="2"/>
    </i>
    <i r="1">
      <x v="4"/>
    </i>
    <i r="1">
      <x v="5"/>
    </i>
    <i>
      <x v="7"/>
    </i>
    <i r="1">
      <x v="1"/>
    </i>
    <i r="1">
      <x v="5"/>
    </i>
    <i>
      <x v="8"/>
    </i>
    <i r="1">
      <x v="1"/>
    </i>
    <i r="1">
      <x v="5"/>
    </i>
    <i>
      <x v="9"/>
    </i>
    <i r="1">
      <x v="1"/>
    </i>
    <i r="1">
      <x v="2"/>
    </i>
    <i r="1">
      <x v="4"/>
    </i>
    <i r="1">
      <x v="5"/>
    </i>
    <i>
      <x v="10"/>
    </i>
    <i r="1">
      <x/>
    </i>
    <i r="1">
      <x v="1"/>
    </i>
    <i r="1">
      <x v="2"/>
    </i>
    <i r="1">
      <x v="5"/>
    </i>
    <i>
      <x v="11"/>
    </i>
    <i r="1">
      <x/>
    </i>
    <i r="1">
      <x v="1"/>
    </i>
    <i r="1">
      <x v="4"/>
    </i>
    <i r="1">
      <x v="5"/>
    </i>
    <i>
      <x v="12"/>
    </i>
    <i r="1">
      <x/>
    </i>
    <i r="1">
      <x v="1"/>
    </i>
    <i r="1">
      <x v="5"/>
    </i>
    <i>
      <x v="13"/>
    </i>
    <i r="1">
      <x/>
    </i>
    <i r="1">
      <x v="1"/>
    </i>
    <i r="1">
      <x v="2"/>
    </i>
    <i r="1">
      <x v="5"/>
    </i>
    <i>
      <x v="14"/>
    </i>
    <i r="1">
      <x/>
    </i>
    <i r="1">
      <x v="1"/>
    </i>
    <i r="1">
      <x v="2"/>
    </i>
    <i r="1">
      <x v="5"/>
    </i>
    <i>
      <x v="15"/>
    </i>
    <i r="1">
      <x/>
    </i>
    <i r="1">
      <x v="1"/>
    </i>
    <i r="1">
      <x v="2"/>
    </i>
    <i r="1">
      <x v="5"/>
    </i>
    <i>
      <x v="16"/>
    </i>
    <i r="1">
      <x/>
    </i>
    <i r="1">
      <x v="1"/>
    </i>
    <i r="1">
      <x v="2"/>
    </i>
    <i r="1">
      <x v="5"/>
    </i>
    <i>
      <x v="17"/>
    </i>
    <i r="1">
      <x v="1"/>
    </i>
    <i r="1">
      <x v="2"/>
    </i>
    <i r="1">
      <x v="5"/>
    </i>
    <i>
      <x v="18"/>
    </i>
    <i r="1">
      <x v="1"/>
    </i>
    <i r="1">
      <x v="2"/>
    </i>
    <i r="1">
      <x v="5"/>
    </i>
    <i>
      <x v="19"/>
    </i>
    <i r="1">
      <x/>
    </i>
    <i r="1">
      <x v="1"/>
    </i>
    <i r="1">
      <x v="2"/>
    </i>
    <i r="1">
      <x v="5"/>
    </i>
    <i>
      <x v="20"/>
    </i>
    <i r="1">
      <x v="1"/>
    </i>
    <i r="1">
      <x v="2"/>
    </i>
    <i r="1">
      <x v="5"/>
    </i>
    <i t="grand">
      <x/>
    </i>
  </rowItems>
  <colFields count="2">
    <field x="11"/>
    <field x="-2"/>
  </colFields>
  <colItems count="26">
    <i>
      <x v="68"/>
      <x/>
    </i>
    <i r="1" i="1">
      <x v="1"/>
    </i>
    <i>
      <x v="75"/>
      <x/>
    </i>
    <i r="1" i="1">
      <x v="1"/>
    </i>
    <i>
      <x v="76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 t="grand">
      <x/>
    </i>
    <i t="grand" i="1">
      <x/>
    </i>
  </colItems>
  <dataFields count="2">
    <dataField name="Sum of price" fld="14" baseField="0" baseItem="0"/>
    <dataField name="Count of payment_method" fld="9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7DB19-D6B6-4AEC-8BD0-ECA8A81BD4FA}" name="PivotTable1" cacheId="18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3">
  <location ref="A3:B25" firstHeaderRow="1" firstDataRow="1" firstDataCol="1"/>
  <pivotFields count="17">
    <pivotField showAll="0"/>
    <pivotField showAll="0"/>
    <pivotField showAll="0"/>
    <pivotField axis="axisRow" showAll="0">
      <items count="23">
        <item x="18"/>
        <item x="3"/>
        <item x="6"/>
        <item x="1"/>
        <item x="2"/>
        <item x="17"/>
        <item x="20"/>
        <item x="12"/>
        <item x="11"/>
        <item x="5"/>
        <item x="4"/>
        <item x="8"/>
        <item x="10"/>
        <item x="16"/>
        <item x="0"/>
        <item x="7"/>
        <item x="15"/>
        <item x="19"/>
        <item x="9"/>
        <item x="14"/>
        <item x="13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7">
        <item x="198"/>
        <item x="170"/>
        <item x="184"/>
        <item x="95"/>
        <item x="96"/>
        <item x="44"/>
        <item x="127"/>
        <item x="151"/>
        <item x="50"/>
        <item x="207"/>
        <item x="145"/>
        <item x="98"/>
        <item x="157"/>
        <item x="80"/>
        <item x="76"/>
        <item x="146"/>
        <item x="81"/>
        <item x="129"/>
        <item x="92"/>
        <item x="53"/>
        <item x="82"/>
        <item x="0"/>
        <item x="118"/>
        <item x="105"/>
        <item x="47"/>
        <item x="11"/>
        <item x="160"/>
        <item x="107"/>
        <item x="116"/>
        <item x="71"/>
        <item x="34"/>
        <item x="83"/>
        <item x="134"/>
        <item x="133"/>
        <item x="131"/>
        <item x="121"/>
        <item x="199"/>
        <item x="85"/>
        <item x="200"/>
        <item x="63"/>
        <item x="117"/>
        <item x="31"/>
        <item x="28"/>
        <item x="48"/>
        <item x="125"/>
        <item x="72"/>
        <item x="54"/>
        <item x="35"/>
        <item x="5"/>
        <item x="213"/>
        <item x="140"/>
        <item x="29"/>
        <item x="17"/>
        <item x="103"/>
        <item x="30"/>
        <item x="7"/>
        <item x="66"/>
        <item x="210"/>
        <item x="143"/>
        <item x="87"/>
        <item x="101"/>
        <item x="18"/>
        <item x="188"/>
        <item x="108"/>
        <item x="1"/>
        <item x="14"/>
        <item x="154"/>
        <item x="65"/>
        <item x="179"/>
        <item x="59"/>
        <item x="93"/>
        <item x="132"/>
        <item x="86"/>
        <item x="120"/>
        <item x="141"/>
        <item x="109"/>
        <item x="167"/>
        <item x="212"/>
        <item x="19"/>
        <item x="104"/>
        <item x="135"/>
        <item x="4"/>
        <item x="128"/>
        <item x="51"/>
        <item x="10"/>
        <item x="55"/>
        <item x="60"/>
        <item x="166"/>
        <item x="2"/>
        <item x="137"/>
        <item x="158"/>
        <item x="77"/>
        <item x="162"/>
        <item x="78"/>
        <item x="208"/>
        <item x="163"/>
        <item x="36"/>
        <item x="110"/>
        <item x="8"/>
        <item x="136"/>
        <item x="9"/>
        <item x="156"/>
        <item x="192"/>
        <item x="189"/>
        <item x="113"/>
        <item x="139"/>
        <item x="58"/>
        <item x="205"/>
        <item x="193"/>
        <item x="209"/>
        <item x="206"/>
        <item x="171"/>
        <item x="73"/>
        <item x="214"/>
        <item x="27"/>
        <item x="186"/>
        <item x="32"/>
        <item x="181"/>
        <item x="211"/>
        <item x="191"/>
        <item x="91"/>
        <item x="94"/>
        <item x="111"/>
        <item x="20"/>
        <item x="3"/>
        <item x="97"/>
        <item x="64"/>
        <item x="67"/>
        <item x="112"/>
        <item x="195"/>
        <item x="106"/>
        <item x="172"/>
        <item x="152"/>
        <item x="185"/>
        <item x="37"/>
        <item x="153"/>
        <item x="168"/>
        <item x="142"/>
        <item x="6"/>
        <item x="202"/>
        <item x="174"/>
        <item x="69"/>
        <item x="52"/>
        <item x="173"/>
        <item x="175"/>
        <item x="144"/>
        <item x="33"/>
        <item x="187"/>
        <item x="21"/>
        <item x="149"/>
        <item x="84"/>
        <item x="138"/>
        <item x="119"/>
        <item x="159"/>
        <item x="204"/>
        <item x="203"/>
        <item x="123"/>
        <item x="74"/>
        <item x="176"/>
        <item x="26"/>
        <item x="38"/>
        <item x="182"/>
        <item x="22"/>
        <item x="57"/>
        <item x="164"/>
        <item x="23"/>
        <item x="12"/>
        <item x="39"/>
        <item x="15"/>
        <item x="79"/>
        <item x="40"/>
        <item x="41"/>
        <item x="45"/>
        <item x="196"/>
        <item x="180"/>
        <item x="13"/>
        <item x="16"/>
        <item x="148"/>
        <item x="178"/>
        <item x="194"/>
        <item x="56"/>
        <item x="165"/>
        <item x="24"/>
        <item x="25"/>
        <item x="89"/>
        <item x="42"/>
        <item x="155"/>
        <item x="75"/>
        <item x="102"/>
        <item x="62"/>
        <item x="197"/>
        <item x="43"/>
        <item x="130"/>
        <item x="201"/>
        <item x="190"/>
        <item x="114"/>
        <item x="124"/>
        <item x="49"/>
        <item x="70"/>
        <item x="90"/>
        <item x="177"/>
        <item x="68"/>
        <item x="147"/>
        <item x="183"/>
        <item x="99"/>
        <item x="161"/>
        <item x="122"/>
        <item x="115"/>
        <item x="61"/>
        <item x="88"/>
        <item x="46"/>
        <item x="100"/>
        <item x="169"/>
        <item x="150"/>
        <item x="126"/>
        <item x="215"/>
        <item t="default"/>
      </items>
    </pivotField>
    <pivotField showAll="0"/>
    <pivotField showAll="0"/>
    <pivotField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itemName" fld="13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D342F-FA04-4FCC-98C0-7383DD1C0E08}" name="PivotTable1" cacheId="18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Price" fld="15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EA5C-7C4D-4C6E-886F-BB8CA7F545AD}" name="PivotTable2" cacheId="18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26" firstHeaderRow="1" firstDataRow="2" firstDataCol="1" rowPageCount="1" colPageCount="1"/>
  <pivotFields count="17">
    <pivotField showAll="0"/>
    <pivotField showAll="0"/>
    <pivotField showAll="0"/>
    <pivotField axis="axisRow" dataField="1" showAll="0" sortType="ascending">
      <items count="23">
        <item x="18"/>
        <item x="3"/>
        <item x="6"/>
        <item x="1"/>
        <item x="2"/>
        <item x="17"/>
        <item x="20"/>
        <item x="12"/>
        <item x="11"/>
        <item x="5"/>
        <item x="4"/>
        <item x="8"/>
        <item x="10"/>
        <item x="16"/>
        <item x="0"/>
        <item x="7"/>
        <item x="15"/>
        <item x="19"/>
        <item x="9"/>
        <item x="14"/>
        <item x="13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Col" showAll="0" defaultSubtotal="0">
      <items count="14">
        <item h="1" sd="0" x="0"/>
        <item h="1" sd="0" x="1"/>
        <item h="1" sd="0" x="2"/>
        <item x="3"/>
        <item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6"/>
  </colFields>
  <colItems count="3">
    <i>
      <x v="3"/>
    </i>
    <i>
      <x v="4"/>
    </i>
    <i t="grand">
      <x/>
    </i>
  </colItems>
  <pageFields count="1">
    <pageField fld="11" hier="-1"/>
  </pageFields>
  <dataFields count="1">
    <dataField name="Count of Merged Name" fld="3" subtotal="count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D22" totalsRowShown="0">
  <autoFilter ref="B1:D22" xr:uid="{00000000-0009-0000-0100-000001000000}"/>
  <tableColumns count="3">
    <tableColumn id="1" xr3:uid="{00000000-0010-0000-0000-000001000000}" name="Name"/>
    <tableColumn id="2" xr3:uid="{00000000-0010-0000-0000-000002000000}" name="Sum of price"/>
    <tableColumn id="3" xr3:uid="{00000000-0010-0000-0000-000003000000}" name="Count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BAB14B-8588-4811-97BE-9375EA861471}" name="Table3" displayName="Table3" ref="E1:E22" totalsRowShown="0">
  <autoFilter ref="E1:E22" xr:uid="{4842330D-83DB-4E62-B8C8-A4F6E5FEBF04}"/>
  <tableColumns count="1">
    <tableColumn id="1" xr3:uid="{65A7F488-7424-4817-BBD6-B02E9A995B71}" name="Ranking">
      <calculatedColumnFormula>RANK(C2,$C$2:$C$22)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78"/>
  <sheetViews>
    <sheetView topLeftCell="A349" workbookViewId="0">
      <selection activeCell="H6" sqref="H6"/>
    </sheetView>
  </sheetViews>
  <sheetFormatPr defaultRowHeight="14.45"/>
  <cols>
    <col min="5" max="5" width="8.85546875" customWidth="1"/>
    <col min="8" max="8" width="11.140625" bestFit="1" customWidth="1"/>
    <col min="12" max="12" width="16.7109375" bestFit="1" customWidth="1"/>
    <col min="17" max="18" width="19.7109375" bestFit="1" customWidth="1"/>
    <col min="19" max="19" width="16" bestFit="1" customWidth="1"/>
    <col min="20" max="20" width="5.28515625" bestFit="1" customWidth="1"/>
    <col min="21" max="21" width="12.85546875" bestFit="1" customWidth="1"/>
    <col min="22" max="22" width="6.5703125" bestFit="1" customWidth="1"/>
    <col min="23" max="23" width="4.85546875" bestFit="1" customWidth="1"/>
    <col min="24" max="24" width="9" bestFit="1" customWidth="1"/>
    <col min="25" max="25" width="5.85546875" bestFit="1" customWidth="1"/>
    <col min="26" max="26" width="5.28515625" bestFit="1" customWidth="1"/>
    <col min="27" max="27" width="12.85546875" bestFit="1" customWidth="1"/>
    <col min="28" max="28" width="5" bestFit="1" customWidth="1"/>
    <col min="29" max="29" width="6.5703125" bestFit="1" customWidth="1"/>
    <col min="30" max="30" width="4.85546875" bestFit="1" customWidth="1"/>
    <col min="31" max="31" width="8.5703125" bestFit="1" customWidth="1"/>
    <col min="32" max="32" width="23.85546875" bestFit="1" customWidth="1"/>
    <col min="33" max="33" width="5.28515625" bestFit="1" customWidth="1"/>
    <col min="34" max="34" width="12.85546875" bestFit="1" customWidth="1"/>
    <col min="35" max="35" width="6.5703125" bestFit="1" customWidth="1"/>
    <col min="36" max="36" width="4.5703125" bestFit="1" customWidth="1"/>
    <col min="37" max="37" width="9" bestFit="1" customWidth="1"/>
    <col min="38" max="38" width="5.85546875" bestFit="1" customWidth="1"/>
    <col min="39" max="39" width="5.28515625" bestFit="1" customWidth="1"/>
    <col min="40" max="40" width="12.85546875" bestFit="1" customWidth="1"/>
    <col min="41" max="41" width="5" bestFit="1" customWidth="1"/>
    <col min="42" max="42" width="6.5703125" bestFit="1" customWidth="1"/>
    <col min="43" max="43" width="4.5703125" bestFit="1" customWidth="1"/>
    <col min="44" max="44" width="8.5703125" bestFit="1" customWidth="1"/>
    <col min="45" max="45" width="20.85546875" bestFit="1" customWidth="1"/>
    <col min="46" max="46" width="28.7109375" bestFit="1" customWidth="1"/>
    <col min="47" max="47" width="9" bestFit="1" customWidth="1"/>
    <col min="48" max="48" width="23.85546875" bestFit="1" customWidth="1"/>
    <col min="49" max="49" width="5.28515625" bestFit="1" customWidth="1"/>
    <col min="50" max="50" width="12.85546875" bestFit="1" customWidth="1"/>
    <col min="51" max="51" width="4.5703125" bestFit="1" customWidth="1"/>
    <col min="52" max="52" width="9" bestFit="1" customWidth="1"/>
    <col min="53" max="53" width="22.7109375" bestFit="1" customWidth="1"/>
    <col min="54" max="54" width="30.5703125" bestFit="1" customWidth="1"/>
    <col min="55" max="55" width="16" bestFit="1" customWidth="1"/>
    <col min="56" max="56" width="5.28515625" bestFit="1" customWidth="1"/>
    <col min="57" max="57" width="12.85546875" bestFit="1" customWidth="1"/>
    <col min="58" max="58" width="4.5703125" bestFit="1" customWidth="1"/>
    <col min="59" max="59" width="9" bestFit="1" customWidth="1"/>
    <col min="60" max="60" width="23.85546875" bestFit="1" customWidth="1"/>
    <col min="61" max="61" width="5.28515625" bestFit="1" customWidth="1"/>
    <col min="62" max="62" width="12.85546875" bestFit="1" customWidth="1"/>
    <col min="63" max="63" width="4.5703125" bestFit="1" customWidth="1"/>
    <col min="64" max="64" width="9" bestFit="1" customWidth="1"/>
    <col min="65" max="65" width="22.7109375" bestFit="1" customWidth="1"/>
    <col min="66" max="66" width="30.5703125" bestFit="1" customWidth="1"/>
    <col min="67" max="67" width="16" bestFit="1" customWidth="1"/>
    <col min="68" max="68" width="5.28515625" bestFit="1" customWidth="1"/>
    <col min="69" max="69" width="12.85546875" bestFit="1" customWidth="1"/>
    <col min="70" max="70" width="6.5703125" bestFit="1" customWidth="1"/>
    <col min="71" max="71" width="4.5703125" bestFit="1" customWidth="1"/>
    <col min="72" max="72" width="9" bestFit="1" customWidth="1"/>
    <col min="73" max="73" width="23.85546875" bestFit="1" customWidth="1"/>
    <col min="74" max="74" width="5.28515625" bestFit="1" customWidth="1"/>
    <col min="75" max="75" width="12.85546875" bestFit="1" customWidth="1"/>
    <col min="76" max="76" width="6.5703125" bestFit="1" customWidth="1"/>
    <col min="77" max="77" width="4.5703125" bestFit="1" customWidth="1"/>
    <col min="78" max="78" width="9" bestFit="1" customWidth="1"/>
    <col min="79" max="79" width="22.7109375" bestFit="1" customWidth="1"/>
    <col min="80" max="80" width="30.5703125" bestFit="1" customWidth="1"/>
    <col min="81" max="81" width="16" bestFit="1" customWidth="1"/>
    <col min="82" max="82" width="5.28515625" bestFit="1" customWidth="1"/>
    <col min="83" max="83" width="12.85546875" bestFit="1" customWidth="1"/>
    <col min="84" max="84" width="4.5703125" bestFit="1" customWidth="1"/>
    <col min="85" max="85" width="9" bestFit="1" customWidth="1"/>
    <col min="86" max="86" width="23.85546875" bestFit="1" customWidth="1"/>
    <col min="87" max="87" width="5.28515625" bestFit="1" customWidth="1"/>
    <col min="88" max="88" width="12.85546875" bestFit="1" customWidth="1"/>
    <col min="89" max="89" width="4.5703125" bestFit="1" customWidth="1"/>
    <col min="90" max="90" width="9" bestFit="1" customWidth="1"/>
    <col min="91" max="91" width="22.7109375" bestFit="1" customWidth="1"/>
    <col min="92" max="92" width="30.5703125" bestFit="1" customWidth="1"/>
    <col min="93" max="93" width="16" bestFit="1" customWidth="1"/>
    <col min="94" max="94" width="12.85546875" bestFit="1" customWidth="1"/>
    <col min="95" max="95" width="4.5703125" bestFit="1" customWidth="1"/>
    <col min="96" max="96" width="9" bestFit="1" customWidth="1"/>
    <col min="97" max="97" width="23.85546875" bestFit="1" customWidth="1"/>
    <col min="98" max="98" width="12.85546875" bestFit="1" customWidth="1"/>
    <col min="99" max="99" width="4.5703125" bestFit="1" customWidth="1"/>
    <col min="100" max="100" width="9" bestFit="1" customWidth="1"/>
    <col min="101" max="101" width="22.7109375" bestFit="1" customWidth="1"/>
    <col min="102" max="102" width="30.5703125" bestFit="1" customWidth="1"/>
    <col min="103" max="103" width="16" bestFit="1" customWidth="1"/>
    <col min="104" max="104" width="5.28515625" bestFit="1" customWidth="1"/>
    <col min="105" max="105" width="12.85546875" bestFit="1" customWidth="1"/>
    <col min="106" max="106" width="4.5703125" bestFit="1" customWidth="1"/>
    <col min="107" max="107" width="9" bestFit="1" customWidth="1"/>
    <col min="108" max="108" width="23.85546875" bestFit="1" customWidth="1"/>
    <col min="109" max="109" width="5.28515625" bestFit="1" customWidth="1"/>
    <col min="110" max="110" width="12.85546875" bestFit="1" customWidth="1"/>
    <col min="111" max="111" width="4.5703125" bestFit="1" customWidth="1"/>
    <col min="112" max="112" width="9" bestFit="1" customWidth="1"/>
    <col min="113" max="113" width="22.7109375" bestFit="1" customWidth="1"/>
    <col min="114" max="114" width="30.5703125" bestFit="1" customWidth="1"/>
    <col min="115" max="115" width="16" bestFit="1" customWidth="1"/>
    <col min="116" max="116" width="12.85546875" bestFit="1" customWidth="1"/>
    <col min="117" max="117" width="6.5703125" bestFit="1" customWidth="1"/>
    <col min="118" max="118" width="4.5703125" bestFit="1" customWidth="1"/>
    <col min="119" max="119" width="8.5703125" bestFit="1" customWidth="1"/>
    <col min="120" max="120" width="23.85546875" bestFit="1" customWidth="1"/>
    <col min="121" max="121" width="12.85546875" bestFit="1" customWidth="1"/>
    <col min="122" max="122" width="6.5703125" bestFit="1" customWidth="1"/>
    <col min="123" max="123" width="4.5703125" bestFit="1" customWidth="1"/>
    <col min="124" max="124" width="8.5703125" bestFit="1" customWidth="1"/>
    <col min="125" max="125" width="22.28515625" bestFit="1" customWidth="1"/>
    <col min="126" max="126" width="30.140625" bestFit="1" customWidth="1"/>
    <col min="127" max="127" width="16" bestFit="1" customWidth="1"/>
    <col min="128" max="128" width="5.28515625" bestFit="1" customWidth="1"/>
    <col min="129" max="129" width="12.85546875" bestFit="1" customWidth="1"/>
    <col min="130" max="130" width="5" bestFit="1" customWidth="1"/>
    <col min="131" max="131" width="4.5703125" bestFit="1" customWidth="1"/>
    <col min="132" max="132" width="8.5703125" bestFit="1" customWidth="1"/>
    <col min="133" max="133" width="23.85546875" bestFit="1" customWidth="1"/>
    <col min="134" max="134" width="5.28515625" bestFit="1" customWidth="1"/>
    <col min="135" max="135" width="12.85546875" bestFit="1" customWidth="1"/>
    <col min="136" max="136" width="5" bestFit="1" customWidth="1"/>
    <col min="137" max="137" width="4.5703125" bestFit="1" customWidth="1"/>
    <col min="138" max="138" width="8.5703125" bestFit="1" customWidth="1"/>
    <col min="139" max="139" width="22.28515625" bestFit="1" customWidth="1"/>
    <col min="140" max="140" width="30.140625" bestFit="1" customWidth="1"/>
    <col min="141" max="141" width="16" bestFit="1" customWidth="1"/>
    <col min="142" max="142" width="5.28515625" bestFit="1" customWidth="1"/>
    <col min="143" max="143" width="12.85546875" bestFit="1" customWidth="1"/>
    <col min="144" max="144" width="4.5703125" bestFit="1" customWidth="1"/>
    <col min="145" max="145" width="8.5703125" bestFit="1" customWidth="1"/>
    <col min="146" max="146" width="23.85546875" bestFit="1" customWidth="1"/>
    <col min="147" max="147" width="5.28515625" bestFit="1" customWidth="1"/>
    <col min="148" max="148" width="12.85546875" bestFit="1" customWidth="1"/>
    <col min="149" max="149" width="4.5703125" bestFit="1" customWidth="1"/>
    <col min="150" max="150" width="8.5703125" bestFit="1" customWidth="1"/>
    <col min="151" max="151" width="22.28515625" bestFit="1" customWidth="1"/>
    <col min="152" max="152" width="30.140625" bestFit="1" customWidth="1"/>
    <col min="153" max="153" width="16" bestFit="1" customWidth="1"/>
    <col min="154" max="154" width="5.28515625" bestFit="1" customWidth="1"/>
    <col min="155" max="155" width="12.85546875" bestFit="1" customWidth="1"/>
    <col min="156" max="156" width="6.5703125" bestFit="1" customWidth="1"/>
    <col min="157" max="157" width="4.85546875" bestFit="1" customWidth="1"/>
    <col min="158" max="158" width="8.5703125" bestFit="1" customWidth="1"/>
    <col min="159" max="159" width="23.85546875" bestFit="1" customWidth="1"/>
    <col min="160" max="160" width="5.28515625" bestFit="1" customWidth="1"/>
    <col min="161" max="161" width="12.85546875" bestFit="1" customWidth="1"/>
    <col min="162" max="162" width="6.5703125" bestFit="1" customWidth="1"/>
    <col min="163" max="163" width="4.5703125" bestFit="1" customWidth="1"/>
    <col min="164" max="164" width="8.5703125" bestFit="1" customWidth="1"/>
    <col min="165" max="165" width="22.28515625" bestFit="1" customWidth="1"/>
    <col min="166" max="166" width="30.140625" bestFit="1" customWidth="1"/>
    <col min="167" max="167" width="20.85546875" bestFit="1" customWidth="1"/>
    <col min="168" max="168" width="28.7109375" bestFit="1" customWidth="1"/>
    <col min="169" max="169" width="31.140625" bestFit="1" customWidth="1"/>
    <col min="170" max="170" width="39" bestFit="1" customWidth="1"/>
    <col min="171" max="171" width="17" bestFit="1" customWidth="1"/>
    <col min="172" max="172" width="23.85546875" bestFit="1" customWidth="1"/>
    <col min="173" max="173" width="31.140625" bestFit="1" customWidth="1"/>
    <col min="174" max="174" width="39" bestFit="1" customWidth="1"/>
    <col min="175" max="175" width="17" bestFit="1" customWidth="1"/>
    <col min="176" max="176" width="4.5703125" bestFit="1" customWidth="1"/>
    <col min="177" max="177" width="23.85546875" bestFit="1" customWidth="1"/>
    <col min="178" max="178" width="4.5703125" bestFit="1" customWidth="1"/>
    <col min="179" max="179" width="31.140625" bestFit="1" customWidth="1"/>
    <col min="180" max="180" width="39" bestFit="1" customWidth="1"/>
    <col min="181" max="181" width="17" bestFit="1" customWidth="1"/>
    <col min="182" max="182" width="23.85546875" bestFit="1" customWidth="1"/>
    <col min="183" max="183" width="31.140625" bestFit="1" customWidth="1"/>
    <col min="184" max="184" width="39" bestFit="1" customWidth="1"/>
    <col min="185" max="185" width="17" bestFit="1" customWidth="1"/>
    <col min="186" max="186" width="23.85546875" bestFit="1" customWidth="1"/>
    <col min="187" max="187" width="31.140625" bestFit="1" customWidth="1"/>
    <col min="188" max="188" width="39" bestFit="1" customWidth="1"/>
    <col min="189" max="189" width="17" bestFit="1" customWidth="1"/>
    <col min="190" max="190" width="23.85546875" bestFit="1" customWidth="1"/>
    <col min="191" max="191" width="31.140625" bestFit="1" customWidth="1"/>
    <col min="192" max="192" width="39" bestFit="1" customWidth="1"/>
    <col min="193" max="193" width="17" bestFit="1" customWidth="1"/>
    <col min="194" max="194" width="23.85546875" bestFit="1" customWidth="1"/>
    <col min="195" max="195" width="31.140625" bestFit="1" customWidth="1"/>
    <col min="196" max="196" width="39" bestFit="1" customWidth="1"/>
    <col min="197" max="197" width="17" bestFit="1" customWidth="1"/>
    <col min="198" max="198" width="23.85546875" bestFit="1" customWidth="1"/>
    <col min="199" max="199" width="31.140625" bestFit="1" customWidth="1"/>
    <col min="200" max="200" width="39" bestFit="1" customWidth="1"/>
    <col min="201" max="201" width="17" bestFit="1" customWidth="1"/>
    <col min="202" max="202" width="23.85546875" bestFit="1" customWidth="1"/>
    <col min="203" max="203" width="31.140625" bestFit="1" customWidth="1"/>
    <col min="204" max="204" width="39" bestFit="1" customWidth="1"/>
    <col min="205" max="205" width="17" bestFit="1" customWidth="1"/>
    <col min="206" max="206" width="23.85546875" bestFit="1" customWidth="1"/>
    <col min="207" max="207" width="31.140625" bestFit="1" customWidth="1"/>
    <col min="208" max="208" width="39" bestFit="1" customWidth="1"/>
    <col min="209" max="209" width="17" bestFit="1" customWidth="1"/>
    <col min="210" max="210" width="23.85546875" bestFit="1" customWidth="1"/>
    <col min="211" max="211" width="31.140625" bestFit="1" customWidth="1"/>
    <col min="212" max="212" width="39" bestFit="1" customWidth="1"/>
    <col min="213" max="213" width="17" bestFit="1" customWidth="1"/>
    <col min="214" max="214" width="23.85546875" bestFit="1" customWidth="1"/>
    <col min="215" max="215" width="31.140625" bestFit="1" customWidth="1"/>
    <col min="216" max="216" width="39" bestFit="1" customWidth="1"/>
    <col min="217" max="217" width="17" bestFit="1" customWidth="1"/>
    <col min="218" max="218" width="23.85546875" bestFit="1" customWidth="1"/>
    <col min="219" max="219" width="31.140625" bestFit="1" customWidth="1"/>
    <col min="220" max="220" width="39" bestFit="1" customWidth="1"/>
    <col min="221" max="221" width="17" bestFit="1" customWidth="1"/>
    <col min="222" max="222" width="23.85546875" bestFit="1" customWidth="1"/>
    <col min="223" max="223" width="31.140625" bestFit="1" customWidth="1"/>
    <col min="224" max="224" width="39" bestFit="1" customWidth="1"/>
    <col min="225" max="225" width="17" bestFit="1" customWidth="1"/>
    <col min="226" max="226" width="23.85546875" bestFit="1" customWidth="1"/>
    <col min="227" max="227" width="31.140625" bestFit="1" customWidth="1"/>
    <col min="228" max="228" width="39" bestFit="1" customWidth="1"/>
    <col min="229" max="229" width="17" bestFit="1" customWidth="1"/>
    <col min="230" max="230" width="23.85546875" bestFit="1" customWidth="1"/>
    <col min="231" max="231" width="31.140625" bestFit="1" customWidth="1"/>
    <col min="232" max="232" width="39" bestFit="1" customWidth="1"/>
    <col min="233" max="233" width="17" bestFit="1" customWidth="1"/>
    <col min="234" max="234" width="23.85546875" bestFit="1" customWidth="1"/>
    <col min="235" max="235" width="31.140625" bestFit="1" customWidth="1"/>
    <col min="236" max="236" width="39" bestFit="1" customWidth="1"/>
    <col min="237" max="237" width="17" bestFit="1" customWidth="1"/>
    <col min="238" max="238" width="23.85546875" bestFit="1" customWidth="1"/>
    <col min="239" max="239" width="31.140625" bestFit="1" customWidth="1"/>
    <col min="240" max="240" width="39" bestFit="1" customWidth="1"/>
    <col min="241" max="241" width="17" bestFit="1" customWidth="1"/>
    <col min="242" max="242" width="23.85546875" bestFit="1" customWidth="1"/>
    <col min="243" max="243" width="31.140625" bestFit="1" customWidth="1"/>
    <col min="244" max="244" width="39" bestFit="1" customWidth="1"/>
    <col min="245" max="245" width="17" bestFit="1" customWidth="1"/>
    <col min="246" max="246" width="23.85546875" bestFit="1" customWidth="1"/>
    <col min="247" max="247" width="31.140625" bestFit="1" customWidth="1"/>
    <col min="248" max="248" width="39" bestFit="1" customWidth="1"/>
    <col min="249" max="249" width="17" bestFit="1" customWidth="1"/>
    <col min="250" max="250" width="23.85546875" bestFit="1" customWidth="1"/>
    <col min="251" max="251" width="31.140625" bestFit="1" customWidth="1"/>
    <col min="252" max="252" width="39" bestFit="1" customWidth="1"/>
    <col min="253" max="253" width="17" bestFit="1" customWidth="1"/>
    <col min="254" max="254" width="23.85546875" bestFit="1" customWidth="1"/>
    <col min="255" max="255" width="31.140625" bestFit="1" customWidth="1"/>
    <col min="256" max="256" width="39" bestFit="1" customWidth="1"/>
    <col min="257" max="257" width="17" bestFit="1" customWidth="1"/>
    <col min="258" max="258" width="23.85546875" bestFit="1" customWidth="1"/>
    <col min="259" max="259" width="31.140625" bestFit="1" customWidth="1"/>
    <col min="260" max="260" width="39" bestFit="1" customWidth="1"/>
    <col min="261" max="261" width="17" bestFit="1" customWidth="1"/>
    <col min="262" max="262" width="23.85546875" bestFit="1" customWidth="1"/>
    <col min="263" max="263" width="31.140625" bestFit="1" customWidth="1"/>
    <col min="264" max="264" width="39" bestFit="1" customWidth="1"/>
    <col min="265" max="265" width="17" bestFit="1" customWidth="1"/>
    <col min="266" max="266" width="23.85546875" bestFit="1" customWidth="1"/>
    <col min="267" max="267" width="31.140625" bestFit="1" customWidth="1"/>
    <col min="268" max="268" width="39" bestFit="1" customWidth="1"/>
    <col min="269" max="269" width="17" bestFit="1" customWidth="1"/>
    <col min="270" max="270" width="23.85546875" bestFit="1" customWidth="1"/>
    <col min="271" max="271" width="31.140625" bestFit="1" customWidth="1"/>
    <col min="272" max="272" width="39" bestFit="1" customWidth="1"/>
    <col min="273" max="273" width="17" bestFit="1" customWidth="1"/>
    <col min="274" max="274" width="23.85546875" bestFit="1" customWidth="1"/>
    <col min="275" max="275" width="31.140625" bestFit="1" customWidth="1"/>
    <col min="276" max="276" width="39" bestFit="1" customWidth="1"/>
    <col min="277" max="277" width="17" bestFit="1" customWidth="1"/>
    <col min="278" max="278" width="23.85546875" bestFit="1" customWidth="1"/>
    <col min="279" max="279" width="31.140625" bestFit="1" customWidth="1"/>
    <col min="280" max="280" width="39" bestFit="1" customWidth="1"/>
    <col min="281" max="281" width="17" bestFit="1" customWidth="1"/>
    <col min="282" max="282" width="23.85546875" bestFit="1" customWidth="1"/>
    <col min="283" max="283" width="31.140625" bestFit="1" customWidth="1"/>
    <col min="284" max="284" width="39" bestFit="1" customWidth="1"/>
    <col min="285" max="285" width="17" bestFit="1" customWidth="1"/>
    <col min="286" max="286" width="23.85546875" bestFit="1" customWidth="1"/>
    <col min="287" max="287" width="31.140625" bestFit="1" customWidth="1"/>
    <col min="288" max="288" width="39" bestFit="1" customWidth="1"/>
    <col min="289" max="289" width="17" bestFit="1" customWidth="1"/>
    <col min="290" max="290" width="23.85546875" bestFit="1" customWidth="1"/>
    <col min="291" max="291" width="31.140625" bestFit="1" customWidth="1"/>
    <col min="292" max="292" width="39" bestFit="1" customWidth="1"/>
    <col min="293" max="293" width="17" bestFit="1" customWidth="1"/>
    <col min="294" max="294" width="23.85546875" bestFit="1" customWidth="1"/>
    <col min="295" max="295" width="31.140625" bestFit="1" customWidth="1"/>
    <col min="296" max="296" width="39" bestFit="1" customWidth="1"/>
    <col min="297" max="297" width="17" bestFit="1" customWidth="1"/>
    <col min="298" max="298" width="4.5703125" bestFit="1" customWidth="1"/>
    <col min="299" max="299" width="23.85546875" bestFit="1" customWidth="1"/>
    <col min="300" max="300" width="4.5703125" bestFit="1" customWidth="1"/>
    <col min="301" max="301" width="31.140625" bestFit="1" customWidth="1"/>
    <col min="302" max="302" width="39" bestFit="1" customWidth="1"/>
    <col min="303" max="303" width="17" bestFit="1" customWidth="1"/>
    <col min="304" max="304" width="23.85546875" bestFit="1" customWidth="1"/>
    <col min="305" max="305" width="31.140625" bestFit="1" customWidth="1"/>
    <col min="306" max="306" width="39" bestFit="1" customWidth="1"/>
    <col min="307" max="307" width="17" bestFit="1" customWidth="1"/>
    <col min="308" max="308" width="23.85546875" bestFit="1" customWidth="1"/>
    <col min="309" max="309" width="31.140625" bestFit="1" customWidth="1"/>
    <col min="310" max="310" width="39" bestFit="1" customWidth="1"/>
    <col min="311" max="311" width="17" bestFit="1" customWidth="1"/>
    <col min="312" max="312" width="23.85546875" bestFit="1" customWidth="1"/>
    <col min="313" max="313" width="31.140625" bestFit="1" customWidth="1"/>
    <col min="314" max="314" width="39" bestFit="1" customWidth="1"/>
    <col min="315" max="315" width="17" bestFit="1" customWidth="1"/>
    <col min="316" max="316" width="23.85546875" bestFit="1" customWidth="1"/>
    <col min="317" max="317" width="31.140625" bestFit="1" customWidth="1"/>
    <col min="318" max="318" width="39" bestFit="1" customWidth="1"/>
    <col min="319" max="319" width="17" bestFit="1" customWidth="1"/>
    <col min="320" max="320" width="23.85546875" bestFit="1" customWidth="1"/>
    <col min="321" max="321" width="31.140625" bestFit="1" customWidth="1"/>
    <col min="322" max="322" width="39" bestFit="1" customWidth="1"/>
    <col min="323" max="323" width="17" bestFit="1" customWidth="1"/>
    <col min="324" max="324" width="23.85546875" bestFit="1" customWidth="1"/>
    <col min="325" max="325" width="31.140625" bestFit="1" customWidth="1"/>
    <col min="326" max="326" width="39" bestFit="1" customWidth="1"/>
    <col min="327" max="327" width="17" bestFit="1" customWidth="1"/>
    <col min="328" max="328" width="4.5703125" bestFit="1" customWidth="1"/>
    <col min="329" max="329" width="23.85546875" bestFit="1" customWidth="1"/>
    <col min="330" max="330" width="4.5703125" bestFit="1" customWidth="1"/>
    <col min="331" max="331" width="31.140625" bestFit="1" customWidth="1"/>
    <col min="332" max="332" width="39" bestFit="1" customWidth="1"/>
    <col min="333" max="333" width="17" bestFit="1" customWidth="1"/>
    <col min="334" max="334" width="23.85546875" bestFit="1" customWidth="1"/>
    <col min="335" max="335" width="31.140625" bestFit="1" customWidth="1"/>
    <col min="336" max="336" width="39" bestFit="1" customWidth="1"/>
    <col min="337" max="337" width="17" bestFit="1" customWidth="1"/>
    <col min="338" max="338" width="23.85546875" bestFit="1" customWidth="1"/>
    <col min="339" max="339" width="31.140625" bestFit="1" customWidth="1"/>
    <col min="340" max="340" width="39" bestFit="1" customWidth="1"/>
    <col min="341" max="341" width="17" bestFit="1" customWidth="1"/>
    <col min="342" max="342" width="23.85546875" bestFit="1" customWidth="1"/>
    <col min="343" max="343" width="31.140625" bestFit="1" customWidth="1"/>
    <col min="344" max="344" width="39" bestFit="1" customWidth="1"/>
    <col min="345" max="345" width="17" bestFit="1" customWidth="1"/>
    <col min="346" max="346" width="4.5703125" bestFit="1" customWidth="1"/>
    <col min="347" max="347" width="23.85546875" bestFit="1" customWidth="1"/>
    <col min="348" max="348" width="4.5703125" bestFit="1" customWidth="1"/>
    <col min="349" max="349" width="31.140625" bestFit="1" customWidth="1"/>
    <col min="350" max="350" width="39" bestFit="1" customWidth="1"/>
    <col min="351" max="351" width="17" bestFit="1" customWidth="1"/>
    <col min="352" max="352" width="23.85546875" bestFit="1" customWidth="1"/>
    <col min="353" max="353" width="31.140625" bestFit="1" customWidth="1"/>
    <col min="354" max="354" width="39" bestFit="1" customWidth="1"/>
    <col min="355" max="355" width="17" bestFit="1" customWidth="1"/>
    <col min="356" max="356" width="23.85546875" bestFit="1" customWidth="1"/>
    <col min="357" max="357" width="31.140625" bestFit="1" customWidth="1"/>
    <col min="358" max="358" width="39" bestFit="1" customWidth="1"/>
    <col min="359" max="359" width="17" bestFit="1" customWidth="1"/>
    <col min="360" max="360" width="23.85546875" bestFit="1" customWidth="1"/>
    <col min="361" max="361" width="31.140625" bestFit="1" customWidth="1"/>
    <col min="362" max="362" width="39" bestFit="1" customWidth="1"/>
    <col min="363" max="363" width="17" bestFit="1" customWidth="1"/>
    <col min="364" max="364" width="23.85546875" bestFit="1" customWidth="1"/>
    <col min="365" max="365" width="31.140625" bestFit="1" customWidth="1"/>
    <col min="366" max="366" width="39" bestFit="1" customWidth="1"/>
    <col min="367" max="367" width="17" bestFit="1" customWidth="1"/>
    <col min="368" max="368" width="23.85546875" bestFit="1" customWidth="1"/>
    <col min="369" max="369" width="31.140625" bestFit="1" customWidth="1"/>
    <col min="370" max="370" width="39" bestFit="1" customWidth="1"/>
    <col min="371" max="371" width="17" bestFit="1" customWidth="1"/>
    <col min="372" max="372" width="23.85546875" bestFit="1" customWidth="1"/>
    <col min="373" max="373" width="31.140625" bestFit="1" customWidth="1"/>
    <col min="374" max="374" width="39" bestFit="1" customWidth="1"/>
    <col min="375" max="375" width="17" bestFit="1" customWidth="1"/>
    <col min="376" max="376" width="23.85546875" bestFit="1" customWidth="1"/>
    <col min="377" max="377" width="31.140625" bestFit="1" customWidth="1"/>
    <col min="378" max="378" width="39" bestFit="1" customWidth="1"/>
    <col min="379" max="379" width="17" bestFit="1" customWidth="1"/>
    <col min="380" max="380" width="4.5703125" bestFit="1" customWidth="1"/>
    <col min="381" max="381" width="23.85546875" bestFit="1" customWidth="1"/>
    <col min="382" max="382" width="4.5703125" bestFit="1" customWidth="1"/>
    <col min="383" max="383" width="31.140625" bestFit="1" customWidth="1"/>
    <col min="384" max="384" width="39" bestFit="1" customWidth="1"/>
    <col min="385" max="385" width="17" bestFit="1" customWidth="1"/>
    <col min="386" max="386" width="23.85546875" bestFit="1" customWidth="1"/>
    <col min="387" max="387" width="31.140625" bestFit="1" customWidth="1"/>
    <col min="388" max="388" width="39" bestFit="1" customWidth="1"/>
    <col min="389" max="389" width="17" bestFit="1" customWidth="1"/>
    <col min="390" max="390" width="23.85546875" bestFit="1" customWidth="1"/>
    <col min="391" max="391" width="31.140625" bestFit="1" customWidth="1"/>
    <col min="392" max="392" width="39" bestFit="1" customWidth="1"/>
    <col min="393" max="393" width="17" bestFit="1" customWidth="1"/>
    <col min="394" max="394" width="23.85546875" bestFit="1" customWidth="1"/>
    <col min="395" max="395" width="31.140625" bestFit="1" customWidth="1"/>
    <col min="396" max="396" width="39" bestFit="1" customWidth="1"/>
    <col min="397" max="397" width="17" bestFit="1" customWidth="1"/>
    <col min="398" max="398" width="23.85546875" bestFit="1" customWidth="1"/>
    <col min="399" max="399" width="31.140625" bestFit="1" customWidth="1"/>
    <col min="400" max="400" width="39" bestFit="1" customWidth="1"/>
    <col min="401" max="401" width="17" bestFit="1" customWidth="1"/>
    <col min="402" max="402" width="4.5703125" bestFit="1" customWidth="1"/>
    <col min="403" max="403" width="23.85546875" bestFit="1" customWidth="1"/>
    <col min="404" max="404" width="4.5703125" bestFit="1" customWidth="1"/>
    <col min="405" max="405" width="31.140625" bestFit="1" customWidth="1"/>
    <col min="406" max="406" width="39" bestFit="1" customWidth="1"/>
    <col min="407" max="407" width="17" bestFit="1" customWidth="1"/>
    <col min="408" max="408" width="23.85546875" bestFit="1" customWidth="1"/>
    <col min="409" max="409" width="31.140625" bestFit="1" customWidth="1"/>
    <col min="410" max="410" width="39" bestFit="1" customWidth="1"/>
    <col min="411" max="411" width="17" bestFit="1" customWidth="1"/>
    <col min="412" max="412" width="23.85546875" bestFit="1" customWidth="1"/>
    <col min="413" max="413" width="31.140625" bestFit="1" customWidth="1"/>
    <col min="414" max="414" width="39" bestFit="1" customWidth="1"/>
    <col min="415" max="415" width="17" bestFit="1" customWidth="1"/>
    <col min="416" max="416" width="23.85546875" bestFit="1" customWidth="1"/>
    <col min="417" max="417" width="31.140625" bestFit="1" customWidth="1"/>
    <col min="418" max="418" width="39" bestFit="1" customWidth="1"/>
    <col min="419" max="419" width="17" bestFit="1" customWidth="1"/>
    <col min="420" max="420" width="23.85546875" bestFit="1" customWidth="1"/>
    <col min="421" max="421" width="31.140625" bestFit="1" customWidth="1"/>
    <col min="422" max="422" width="39" bestFit="1" customWidth="1"/>
    <col min="423" max="423" width="17" bestFit="1" customWidth="1"/>
    <col min="424" max="424" width="23.85546875" bestFit="1" customWidth="1"/>
    <col min="425" max="425" width="31.140625" bestFit="1" customWidth="1"/>
    <col min="426" max="426" width="39" bestFit="1" customWidth="1"/>
    <col min="427" max="427" width="17" bestFit="1" customWidth="1"/>
    <col min="428" max="428" width="23.85546875" bestFit="1" customWidth="1"/>
    <col min="429" max="429" width="31.140625" bestFit="1" customWidth="1"/>
    <col min="430" max="430" width="39" bestFit="1" customWidth="1"/>
    <col min="431" max="431" width="17" bestFit="1" customWidth="1"/>
    <col min="432" max="432" width="23.85546875" bestFit="1" customWidth="1"/>
    <col min="433" max="433" width="31.140625" bestFit="1" customWidth="1"/>
    <col min="434" max="434" width="39" bestFit="1" customWidth="1"/>
    <col min="435" max="435" width="17" bestFit="1" customWidth="1"/>
    <col min="436" max="436" width="23.85546875" bestFit="1" customWidth="1"/>
    <col min="437" max="437" width="31.140625" bestFit="1" customWidth="1"/>
    <col min="438" max="438" width="39" bestFit="1" customWidth="1"/>
    <col min="439" max="439" width="17" bestFit="1" customWidth="1"/>
    <col min="440" max="440" width="23.85546875" bestFit="1" customWidth="1"/>
    <col min="441" max="441" width="31.140625" bestFit="1" customWidth="1"/>
    <col min="442" max="442" width="39" bestFit="1" customWidth="1"/>
    <col min="443" max="443" width="17" bestFit="1" customWidth="1"/>
    <col min="444" max="444" width="23.85546875" bestFit="1" customWidth="1"/>
    <col min="445" max="445" width="31.140625" bestFit="1" customWidth="1"/>
    <col min="446" max="446" width="39" bestFit="1" customWidth="1"/>
    <col min="447" max="447" width="17" bestFit="1" customWidth="1"/>
    <col min="448" max="448" width="23.85546875" bestFit="1" customWidth="1"/>
    <col min="449" max="449" width="31.140625" bestFit="1" customWidth="1"/>
    <col min="450" max="450" width="39" bestFit="1" customWidth="1"/>
    <col min="451" max="451" width="17" bestFit="1" customWidth="1"/>
    <col min="452" max="452" width="23.85546875" bestFit="1" customWidth="1"/>
    <col min="453" max="453" width="31.140625" bestFit="1" customWidth="1"/>
    <col min="454" max="454" width="39" bestFit="1" customWidth="1"/>
    <col min="455" max="455" width="17" bestFit="1" customWidth="1"/>
    <col min="456" max="456" width="23.85546875" bestFit="1" customWidth="1"/>
    <col min="457" max="457" width="31.140625" bestFit="1" customWidth="1"/>
    <col min="458" max="458" width="39" bestFit="1" customWidth="1"/>
    <col min="459" max="459" width="17" bestFit="1" customWidth="1"/>
    <col min="460" max="460" width="23.85546875" bestFit="1" customWidth="1"/>
    <col min="461" max="461" width="31.140625" bestFit="1" customWidth="1"/>
    <col min="462" max="462" width="39" bestFit="1" customWidth="1"/>
    <col min="463" max="463" width="17" bestFit="1" customWidth="1"/>
    <col min="464" max="464" width="23.85546875" bestFit="1" customWidth="1"/>
    <col min="465" max="465" width="31.140625" bestFit="1" customWidth="1"/>
    <col min="466" max="466" width="39" bestFit="1" customWidth="1"/>
    <col min="467" max="467" width="17" bestFit="1" customWidth="1"/>
    <col min="468" max="468" width="23.85546875" bestFit="1" customWidth="1"/>
    <col min="469" max="469" width="31.140625" bestFit="1" customWidth="1"/>
    <col min="470" max="470" width="39" bestFit="1" customWidth="1"/>
    <col min="471" max="471" width="17" bestFit="1" customWidth="1"/>
    <col min="472" max="472" width="23.85546875" bestFit="1" customWidth="1"/>
    <col min="473" max="473" width="31.140625" bestFit="1" customWidth="1"/>
    <col min="474" max="474" width="39" bestFit="1" customWidth="1"/>
    <col min="475" max="475" width="17" bestFit="1" customWidth="1"/>
    <col min="476" max="476" width="23.85546875" bestFit="1" customWidth="1"/>
    <col min="477" max="477" width="31.140625" bestFit="1" customWidth="1"/>
    <col min="478" max="478" width="39" bestFit="1" customWidth="1"/>
    <col min="479" max="479" width="17" bestFit="1" customWidth="1"/>
    <col min="480" max="480" width="23.85546875" bestFit="1" customWidth="1"/>
    <col min="481" max="481" width="31.140625" bestFit="1" customWidth="1"/>
    <col min="482" max="482" width="39" bestFit="1" customWidth="1"/>
    <col min="483" max="483" width="17" bestFit="1" customWidth="1"/>
    <col min="484" max="484" width="23.85546875" bestFit="1" customWidth="1"/>
    <col min="485" max="485" width="31.140625" bestFit="1" customWidth="1"/>
    <col min="486" max="486" width="39" bestFit="1" customWidth="1"/>
    <col min="487" max="487" width="17" bestFit="1" customWidth="1"/>
    <col min="488" max="488" width="23.85546875" bestFit="1" customWidth="1"/>
    <col min="489" max="489" width="31.140625" bestFit="1" customWidth="1"/>
    <col min="490" max="490" width="39" bestFit="1" customWidth="1"/>
    <col min="491" max="491" width="17" bestFit="1" customWidth="1"/>
    <col min="492" max="492" width="23.85546875" bestFit="1" customWidth="1"/>
    <col min="493" max="493" width="31.140625" bestFit="1" customWidth="1"/>
    <col min="494" max="494" width="39" bestFit="1" customWidth="1"/>
    <col min="495" max="495" width="17" bestFit="1" customWidth="1"/>
    <col min="496" max="496" width="23.85546875" bestFit="1" customWidth="1"/>
    <col min="497" max="497" width="31.140625" bestFit="1" customWidth="1"/>
    <col min="498" max="498" width="39" bestFit="1" customWidth="1"/>
    <col min="499" max="499" width="17" bestFit="1" customWidth="1"/>
    <col min="500" max="500" width="23.85546875" bestFit="1" customWidth="1"/>
    <col min="501" max="501" width="31.140625" bestFit="1" customWidth="1"/>
    <col min="502" max="502" width="39" bestFit="1" customWidth="1"/>
    <col min="503" max="503" width="17" bestFit="1" customWidth="1"/>
    <col min="504" max="504" width="23.85546875" bestFit="1" customWidth="1"/>
    <col min="505" max="505" width="31.140625" bestFit="1" customWidth="1"/>
    <col min="506" max="506" width="39" bestFit="1" customWidth="1"/>
    <col min="507" max="507" width="17" bestFit="1" customWidth="1"/>
    <col min="508" max="508" width="23.85546875" bestFit="1" customWidth="1"/>
    <col min="509" max="509" width="31.140625" bestFit="1" customWidth="1"/>
    <col min="510" max="510" width="39" bestFit="1" customWidth="1"/>
    <col min="511" max="511" width="17" bestFit="1" customWidth="1"/>
    <col min="512" max="512" width="23.85546875" bestFit="1" customWidth="1"/>
    <col min="513" max="513" width="31.140625" bestFit="1" customWidth="1"/>
    <col min="514" max="514" width="39" bestFit="1" customWidth="1"/>
    <col min="515" max="515" width="17" bestFit="1" customWidth="1"/>
    <col min="516" max="516" width="23.85546875" bestFit="1" customWidth="1"/>
    <col min="517" max="517" width="31.140625" bestFit="1" customWidth="1"/>
    <col min="518" max="518" width="39" bestFit="1" customWidth="1"/>
    <col min="519" max="519" width="17" bestFit="1" customWidth="1"/>
    <col min="520" max="520" width="23.85546875" bestFit="1" customWidth="1"/>
    <col min="521" max="521" width="31.140625" bestFit="1" customWidth="1"/>
    <col min="522" max="522" width="39" bestFit="1" customWidth="1"/>
    <col min="523" max="523" width="17" bestFit="1" customWidth="1"/>
    <col min="524" max="524" width="23.85546875" bestFit="1" customWidth="1"/>
    <col min="525" max="525" width="31.140625" bestFit="1" customWidth="1"/>
    <col min="526" max="526" width="39" bestFit="1" customWidth="1"/>
    <col min="527" max="527" width="17" bestFit="1" customWidth="1"/>
    <col min="528" max="528" width="23.85546875" bestFit="1" customWidth="1"/>
    <col min="529" max="529" width="31.140625" bestFit="1" customWidth="1"/>
    <col min="530" max="530" width="39" bestFit="1" customWidth="1"/>
    <col min="531" max="531" width="17" bestFit="1" customWidth="1"/>
    <col min="532" max="532" width="23.85546875" bestFit="1" customWidth="1"/>
    <col min="533" max="533" width="31.140625" bestFit="1" customWidth="1"/>
    <col min="534" max="534" width="39" bestFit="1" customWidth="1"/>
    <col min="535" max="535" width="17" bestFit="1" customWidth="1"/>
    <col min="536" max="536" width="23.85546875" bestFit="1" customWidth="1"/>
    <col min="537" max="537" width="31.140625" bestFit="1" customWidth="1"/>
    <col min="538" max="538" width="39" bestFit="1" customWidth="1"/>
    <col min="539" max="539" width="17" bestFit="1" customWidth="1"/>
    <col min="540" max="540" width="23.85546875" bestFit="1" customWidth="1"/>
    <col min="541" max="541" width="31.140625" bestFit="1" customWidth="1"/>
    <col min="542" max="542" width="39" bestFit="1" customWidth="1"/>
    <col min="543" max="543" width="17" bestFit="1" customWidth="1"/>
    <col min="544" max="544" width="23.85546875" bestFit="1" customWidth="1"/>
    <col min="545" max="545" width="31.140625" bestFit="1" customWidth="1"/>
    <col min="546" max="546" width="39" bestFit="1" customWidth="1"/>
    <col min="547" max="547" width="17" bestFit="1" customWidth="1"/>
    <col min="548" max="548" width="23.85546875" bestFit="1" customWidth="1"/>
    <col min="549" max="549" width="31.140625" bestFit="1" customWidth="1"/>
    <col min="550" max="550" width="39" bestFit="1" customWidth="1"/>
    <col min="551" max="551" width="17" bestFit="1" customWidth="1"/>
    <col min="552" max="552" width="23.85546875" bestFit="1" customWidth="1"/>
    <col min="553" max="553" width="31.140625" bestFit="1" customWidth="1"/>
    <col min="554" max="554" width="39" bestFit="1" customWidth="1"/>
    <col min="555" max="555" width="17" bestFit="1" customWidth="1"/>
    <col min="556" max="556" width="23.85546875" bestFit="1" customWidth="1"/>
    <col min="557" max="557" width="31.140625" bestFit="1" customWidth="1"/>
    <col min="558" max="558" width="39" bestFit="1" customWidth="1"/>
    <col min="559" max="559" width="17" bestFit="1" customWidth="1"/>
    <col min="560" max="560" width="23.85546875" bestFit="1" customWidth="1"/>
    <col min="561" max="561" width="31.140625" bestFit="1" customWidth="1"/>
    <col min="562" max="562" width="39" bestFit="1" customWidth="1"/>
    <col min="563" max="563" width="17" bestFit="1" customWidth="1"/>
    <col min="564" max="564" width="23.85546875" bestFit="1" customWidth="1"/>
    <col min="565" max="565" width="31.140625" bestFit="1" customWidth="1"/>
    <col min="566" max="566" width="39" bestFit="1" customWidth="1"/>
    <col min="567" max="567" width="17" bestFit="1" customWidth="1"/>
    <col min="568" max="568" width="23.85546875" bestFit="1" customWidth="1"/>
    <col min="569" max="569" width="31.140625" bestFit="1" customWidth="1"/>
    <col min="570" max="570" width="39" bestFit="1" customWidth="1"/>
    <col min="571" max="571" width="17" bestFit="1" customWidth="1"/>
    <col min="572" max="572" width="23.85546875" bestFit="1" customWidth="1"/>
    <col min="573" max="573" width="31.140625" bestFit="1" customWidth="1"/>
    <col min="574" max="574" width="39" bestFit="1" customWidth="1"/>
    <col min="575" max="575" width="17" bestFit="1" customWidth="1"/>
    <col min="576" max="576" width="23.85546875" bestFit="1" customWidth="1"/>
    <col min="577" max="577" width="31.140625" bestFit="1" customWidth="1"/>
    <col min="578" max="578" width="39" bestFit="1" customWidth="1"/>
    <col min="579" max="579" width="17" bestFit="1" customWidth="1"/>
    <col min="580" max="580" width="23.85546875" bestFit="1" customWidth="1"/>
    <col min="581" max="581" width="31.140625" bestFit="1" customWidth="1"/>
    <col min="582" max="582" width="39" bestFit="1" customWidth="1"/>
    <col min="583" max="583" width="17" bestFit="1" customWidth="1"/>
    <col min="584" max="584" width="23.85546875" bestFit="1" customWidth="1"/>
    <col min="585" max="585" width="31.140625" bestFit="1" customWidth="1"/>
    <col min="586" max="586" width="39" bestFit="1" customWidth="1"/>
    <col min="587" max="587" width="17" bestFit="1" customWidth="1"/>
    <col min="588" max="588" width="23.85546875" bestFit="1" customWidth="1"/>
    <col min="589" max="589" width="31.140625" bestFit="1" customWidth="1"/>
    <col min="590" max="590" width="39" bestFit="1" customWidth="1"/>
    <col min="591" max="591" width="17" bestFit="1" customWidth="1"/>
    <col min="592" max="592" width="23.85546875" bestFit="1" customWidth="1"/>
    <col min="593" max="593" width="31.140625" bestFit="1" customWidth="1"/>
    <col min="594" max="594" width="39" bestFit="1" customWidth="1"/>
    <col min="595" max="595" width="17" bestFit="1" customWidth="1"/>
    <col min="596" max="596" width="23.85546875" bestFit="1" customWidth="1"/>
    <col min="597" max="597" width="31.140625" bestFit="1" customWidth="1"/>
    <col min="598" max="598" width="39" bestFit="1" customWidth="1"/>
    <col min="599" max="599" width="17" bestFit="1" customWidth="1"/>
    <col min="600" max="600" width="23.85546875" bestFit="1" customWidth="1"/>
    <col min="601" max="601" width="31.140625" bestFit="1" customWidth="1"/>
    <col min="602" max="602" width="39" bestFit="1" customWidth="1"/>
    <col min="603" max="603" width="17" bestFit="1" customWidth="1"/>
    <col min="604" max="604" width="23.85546875" bestFit="1" customWidth="1"/>
    <col min="605" max="605" width="31.140625" bestFit="1" customWidth="1"/>
    <col min="606" max="606" width="39" bestFit="1" customWidth="1"/>
    <col min="607" max="607" width="17" bestFit="1" customWidth="1"/>
    <col min="608" max="608" width="23.85546875" bestFit="1" customWidth="1"/>
    <col min="609" max="609" width="31.140625" bestFit="1" customWidth="1"/>
    <col min="610" max="610" width="39" bestFit="1" customWidth="1"/>
    <col min="611" max="611" width="17" bestFit="1" customWidth="1"/>
    <col min="612" max="612" width="23.85546875" bestFit="1" customWidth="1"/>
    <col min="613" max="613" width="31.140625" bestFit="1" customWidth="1"/>
    <col min="614" max="614" width="39" bestFit="1" customWidth="1"/>
    <col min="615" max="615" width="17" bestFit="1" customWidth="1"/>
    <col min="616" max="616" width="23.85546875" bestFit="1" customWidth="1"/>
    <col min="617" max="617" width="31.140625" bestFit="1" customWidth="1"/>
    <col min="618" max="618" width="39" bestFit="1" customWidth="1"/>
    <col min="619" max="619" width="17" bestFit="1" customWidth="1"/>
    <col min="620" max="620" width="23.85546875" bestFit="1" customWidth="1"/>
    <col min="621" max="621" width="31.140625" bestFit="1" customWidth="1"/>
    <col min="622" max="622" width="39" bestFit="1" customWidth="1"/>
    <col min="623" max="623" width="17" bestFit="1" customWidth="1"/>
    <col min="624" max="624" width="23.85546875" bestFit="1" customWidth="1"/>
    <col min="625" max="625" width="31.140625" bestFit="1" customWidth="1"/>
    <col min="626" max="626" width="39" bestFit="1" customWidth="1"/>
    <col min="627" max="627" width="17" bestFit="1" customWidth="1"/>
    <col min="628" max="628" width="23.85546875" bestFit="1" customWidth="1"/>
    <col min="629" max="629" width="31.140625" bestFit="1" customWidth="1"/>
    <col min="630" max="630" width="39" bestFit="1" customWidth="1"/>
    <col min="631" max="631" width="17" bestFit="1" customWidth="1"/>
    <col min="632" max="632" width="23.85546875" bestFit="1" customWidth="1"/>
    <col min="633" max="633" width="31.140625" bestFit="1" customWidth="1"/>
    <col min="634" max="634" width="39" bestFit="1" customWidth="1"/>
    <col min="635" max="635" width="17" bestFit="1" customWidth="1"/>
    <col min="636" max="636" width="23.85546875" bestFit="1" customWidth="1"/>
    <col min="637" max="637" width="31.140625" bestFit="1" customWidth="1"/>
    <col min="638" max="638" width="39" bestFit="1" customWidth="1"/>
    <col min="639" max="639" width="17" bestFit="1" customWidth="1"/>
    <col min="640" max="640" width="23.85546875" bestFit="1" customWidth="1"/>
    <col min="641" max="641" width="31.140625" bestFit="1" customWidth="1"/>
    <col min="642" max="642" width="39" bestFit="1" customWidth="1"/>
    <col min="643" max="643" width="17" bestFit="1" customWidth="1"/>
    <col min="644" max="644" width="23.85546875" bestFit="1" customWidth="1"/>
    <col min="645" max="645" width="31.140625" bestFit="1" customWidth="1"/>
    <col min="646" max="646" width="39" bestFit="1" customWidth="1"/>
    <col min="647" max="647" width="17" bestFit="1" customWidth="1"/>
    <col min="648" max="648" width="23.85546875" bestFit="1" customWidth="1"/>
    <col min="649" max="649" width="31.140625" bestFit="1" customWidth="1"/>
    <col min="650" max="650" width="39" bestFit="1" customWidth="1"/>
    <col min="651" max="651" width="17" bestFit="1" customWidth="1"/>
    <col min="652" max="652" width="23.85546875" bestFit="1" customWidth="1"/>
    <col min="653" max="653" width="31.140625" bestFit="1" customWidth="1"/>
    <col min="654" max="654" width="39" bestFit="1" customWidth="1"/>
    <col min="655" max="655" width="17" bestFit="1" customWidth="1"/>
    <col min="656" max="656" width="23.85546875" bestFit="1" customWidth="1"/>
    <col min="657" max="657" width="31.140625" bestFit="1" customWidth="1"/>
    <col min="658" max="658" width="39" bestFit="1" customWidth="1"/>
    <col min="659" max="659" width="17" bestFit="1" customWidth="1"/>
    <col min="660" max="660" width="23.85546875" bestFit="1" customWidth="1"/>
    <col min="661" max="661" width="31.140625" bestFit="1" customWidth="1"/>
    <col min="662" max="662" width="39" bestFit="1" customWidth="1"/>
    <col min="663" max="663" width="17" bestFit="1" customWidth="1"/>
    <col min="664" max="664" width="23.85546875" bestFit="1" customWidth="1"/>
    <col min="665" max="665" width="31.140625" bestFit="1" customWidth="1"/>
    <col min="666" max="666" width="39" bestFit="1" customWidth="1"/>
    <col min="667" max="667" width="17" bestFit="1" customWidth="1"/>
    <col min="668" max="668" width="23.85546875" bestFit="1" customWidth="1"/>
    <col min="669" max="669" width="31.140625" bestFit="1" customWidth="1"/>
    <col min="670" max="670" width="39" bestFit="1" customWidth="1"/>
    <col min="671" max="671" width="17" bestFit="1" customWidth="1"/>
    <col min="672" max="672" width="23.85546875" bestFit="1" customWidth="1"/>
    <col min="673" max="673" width="31.140625" bestFit="1" customWidth="1"/>
    <col min="674" max="674" width="39" bestFit="1" customWidth="1"/>
    <col min="675" max="675" width="17" bestFit="1" customWidth="1"/>
    <col min="676" max="676" width="23.85546875" bestFit="1" customWidth="1"/>
    <col min="677" max="677" width="31.140625" bestFit="1" customWidth="1"/>
    <col min="678" max="678" width="39" bestFit="1" customWidth="1"/>
    <col min="679" max="679" width="17" bestFit="1" customWidth="1"/>
    <col min="680" max="680" width="23.85546875" bestFit="1" customWidth="1"/>
    <col min="681" max="681" width="31.140625" bestFit="1" customWidth="1"/>
    <col min="682" max="682" width="39" bestFit="1" customWidth="1"/>
    <col min="683" max="683" width="17" bestFit="1" customWidth="1"/>
    <col min="684" max="684" width="23.85546875" bestFit="1" customWidth="1"/>
    <col min="685" max="685" width="31.140625" bestFit="1" customWidth="1"/>
    <col min="686" max="686" width="39" bestFit="1" customWidth="1"/>
    <col min="687" max="687" width="17" bestFit="1" customWidth="1"/>
    <col min="688" max="688" width="4.5703125" bestFit="1" customWidth="1"/>
    <col min="689" max="689" width="23.85546875" bestFit="1" customWidth="1"/>
    <col min="690" max="690" width="4.5703125" bestFit="1" customWidth="1"/>
    <col min="691" max="691" width="31.140625" bestFit="1" customWidth="1"/>
    <col min="692" max="692" width="39" bestFit="1" customWidth="1"/>
    <col min="693" max="693" width="17" bestFit="1" customWidth="1"/>
    <col min="694" max="694" width="23.85546875" bestFit="1" customWidth="1"/>
    <col min="695" max="695" width="31.140625" bestFit="1" customWidth="1"/>
    <col min="696" max="696" width="39" bestFit="1" customWidth="1"/>
    <col min="697" max="697" width="17" bestFit="1" customWidth="1"/>
    <col min="698" max="698" width="23.85546875" bestFit="1" customWidth="1"/>
    <col min="699" max="699" width="31.140625" bestFit="1" customWidth="1"/>
    <col min="700" max="700" width="39" bestFit="1" customWidth="1"/>
    <col min="701" max="701" width="17" bestFit="1" customWidth="1"/>
    <col min="702" max="702" width="23.85546875" bestFit="1" customWidth="1"/>
    <col min="703" max="703" width="31.140625" bestFit="1" customWidth="1"/>
    <col min="704" max="704" width="39" bestFit="1" customWidth="1"/>
    <col min="705" max="705" width="17" bestFit="1" customWidth="1"/>
    <col min="706" max="706" width="23.85546875" bestFit="1" customWidth="1"/>
    <col min="707" max="707" width="31.140625" bestFit="1" customWidth="1"/>
    <col min="708" max="708" width="39" bestFit="1" customWidth="1"/>
    <col min="709" max="709" width="17" bestFit="1" customWidth="1"/>
    <col min="710" max="710" width="23.85546875" bestFit="1" customWidth="1"/>
    <col min="711" max="711" width="31.140625" bestFit="1" customWidth="1"/>
    <col min="712" max="712" width="39" bestFit="1" customWidth="1"/>
    <col min="713" max="713" width="17" bestFit="1" customWidth="1"/>
    <col min="714" max="714" width="23.85546875" bestFit="1" customWidth="1"/>
    <col min="715" max="715" width="31.140625" bestFit="1" customWidth="1"/>
    <col min="716" max="716" width="39" bestFit="1" customWidth="1"/>
    <col min="717" max="717" width="17" bestFit="1" customWidth="1"/>
    <col min="718" max="718" width="23.85546875" bestFit="1" customWidth="1"/>
    <col min="719" max="719" width="31.140625" bestFit="1" customWidth="1"/>
    <col min="720" max="720" width="39" bestFit="1" customWidth="1"/>
    <col min="721" max="721" width="17" bestFit="1" customWidth="1"/>
    <col min="722" max="722" width="23.85546875" bestFit="1" customWidth="1"/>
    <col min="723" max="723" width="31.140625" bestFit="1" customWidth="1"/>
    <col min="724" max="724" width="39" bestFit="1" customWidth="1"/>
    <col min="725" max="725" width="17" bestFit="1" customWidth="1"/>
    <col min="726" max="726" width="23.85546875" bestFit="1" customWidth="1"/>
    <col min="727" max="727" width="31.140625" bestFit="1" customWidth="1"/>
    <col min="728" max="728" width="39" bestFit="1" customWidth="1"/>
    <col min="729" max="729" width="17" bestFit="1" customWidth="1"/>
    <col min="730" max="730" width="23.85546875" bestFit="1" customWidth="1"/>
    <col min="731" max="731" width="31.140625" bestFit="1" customWidth="1"/>
    <col min="732" max="732" width="39" bestFit="1" customWidth="1"/>
    <col min="733" max="733" width="17" bestFit="1" customWidth="1"/>
    <col min="734" max="734" width="23.85546875" bestFit="1" customWidth="1"/>
    <col min="735" max="735" width="31.140625" bestFit="1" customWidth="1"/>
    <col min="736" max="736" width="39" bestFit="1" customWidth="1"/>
    <col min="737" max="737" width="17" bestFit="1" customWidth="1"/>
    <col min="738" max="738" width="23.85546875" bestFit="1" customWidth="1"/>
    <col min="739" max="739" width="31.140625" bestFit="1" customWidth="1"/>
    <col min="740" max="740" width="39" bestFit="1" customWidth="1"/>
    <col min="741" max="741" width="17" bestFit="1" customWidth="1"/>
    <col min="742" max="742" width="23.85546875" bestFit="1" customWidth="1"/>
    <col min="743" max="743" width="31.140625" bestFit="1" customWidth="1"/>
    <col min="744" max="744" width="39" bestFit="1" customWidth="1"/>
    <col min="745" max="745" width="17" bestFit="1" customWidth="1"/>
    <col min="746" max="746" width="23.85546875" bestFit="1" customWidth="1"/>
    <col min="747" max="747" width="31.140625" bestFit="1" customWidth="1"/>
    <col min="748" max="748" width="39" bestFit="1" customWidth="1"/>
    <col min="749" max="749" width="17" bestFit="1" customWidth="1"/>
    <col min="750" max="750" width="23.85546875" bestFit="1" customWidth="1"/>
    <col min="751" max="751" width="31.140625" bestFit="1" customWidth="1"/>
    <col min="752" max="752" width="39" bestFit="1" customWidth="1"/>
    <col min="753" max="753" width="17" bestFit="1" customWidth="1"/>
    <col min="754" max="754" width="23.85546875" bestFit="1" customWidth="1"/>
    <col min="755" max="755" width="31.140625" bestFit="1" customWidth="1"/>
    <col min="756" max="756" width="39" bestFit="1" customWidth="1"/>
    <col min="757" max="757" width="17" bestFit="1" customWidth="1"/>
    <col min="758" max="758" width="23.85546875" bestFit="1" customWidth="1"/>
    <col min="759" max="759" width="31.140625" bestFit="1" customWidth="1"/>
    <col min="760" max="760" width="39" bestFit="1" customWidth="1"/>
    <col min="761" max="761" width="17" bestFit="1" customWidth="1"/>
    <col min="762" max="762" width="23.85546875" bestFit="1" customWidth="1"/>
    <col min="763" max="763" width="31.140625" bestFit="1" customWidth="1"/>
    <col min="764" max="764" width="39" bestFit="1" customWidth="1"/>
    <col min="765" max="765" width="17" bestFit="1" customWidth="1"/>
    <col min="766" max="766" width="23.85546875" bestFit="1" customWidth="1"/>
    <col min="767" max="767" width="31.140625" bestFit="1" customWidth="1"/>
    <col min="768" max="768" width="39" bestFit="1" customWidth="1"/>
    <col min="769" max="769" width="17" bestFit="1" customWidth="1"/>
    <col min="770" max="770" width="23.85546875" bestFit="1" customWidth="1"/>
    <col min="771" max="771" width="31.140625" bestFit="1" customWidth="1"/>
    <col min="772" max="772" width="39" bestFit="1" customWidth="1"/>
    <col min="773" max="773" width="17" bestFit="1" customWidth="1"/>
    <col min="774" max="774" width="23.85546875" bestFit="1" customWidth="1"/>
    <col min="775" max="775" width="31.140625" bestFit="1" customWidth="1"/>
    <col min="776" max="776" width="39" bestFit="1" customWidth="1"/>
    <col min="777" max="777" width="17" bestFit="1" customWidth="1"/>
    <col min="778" max="778" width="23.85546875" bestFit="1" customWidth="1"/>
    <col min="779" max="779" width="31.140625" bestFit="1" customWidth="1"/>
    <col min="780" max="780" width="39" bestFit="1" customWidth="1"/>
    <col min="781" max="781" width="17" bestFit="1" customWidth="1"/>
    <col min="782" max="782" width="23.85546875" bestFit="1" customWidth="1"/>
    <col min="783" max="783" width="31.140625" bestFit="1" customWidth="1"/>
    <col min="784" max="784" width="39" bestFit="1" customWidth="1"/>
    <col min="785" max="785" width="17" bestFit="1" customWidth="1"/>
    <col min="786" max="786" width="23.85546875" bestFit="1" customWidth="1"/>
    <col min="787" max="787" width="31.140625" bestFit="1" customWidth="1"/>
    <col min="788" max="788" width="39" bestFit="1" customWidth="1"/>
    <col min="789" max="789" width="17" bestFit="1" customWidth="1"/>
    <col min="790" max="790" width="12.85546875" bestFit="1" customWidth="1"/>
    <col min="791" max="791" width="4.5703125" bestFit="1" customWidth="1"/>
    <col min="792" max="792" width="23.85546875" bestFit="1" customWidth="1"/>
    <col min="793" max="793" width="12.85546875" bestFit="1" customWidth="1"/>
    <col min="794" max="794" width="4.5703125" bestFit="1" customWidth="1"/>
    <col min="795" max="795" width="31.140625" bestFit="1" customWidth="1"/>
    <col min="796" max="796" width="39" bestFit="1" customWidth="1"/>
    <col min="797" max="797" width="17" bestFit="1" customWidth="1"/>
    <col min="798" max="798" width="23.85546875" bestFit="1" customWidth="1"/>
    <col min="799" max="799" width="31.140625" bestFit="1" customWidth="1"/>
    <col min="800" max="800" width="39" bestFit="1" customWidth="1"/>
    <col min="801" max="801" width="17" bestFit="1" customWidth="1"/>
    <col min="802" max="802" width="23.85546875" bestFit="1" customWidth="1"/>
    <col min="803" max="803" width="31.140625" bestFit="1" customWidth="1"/>
    <col min="804" max="804" width="39" bestFit="1" customWidth="1"/>
    <col min="805" max="805" width="16" bestFit="1" customWidth="1"/>
    <col min="806" max="806" width="23.85546875" bestFit="1" customWidth="1"/>
    <col min="807" max="807" width="22.5703125" bestFit="1" customWidth="1"/>
    <col min="808" max="808" width="30.42578125" bestFit="1" customWidth="1"/>
    <col min="809" max="809" width="20.85546875" bestFit="1" customWidth="1"/>
    <col min="810" max="810" width="28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46">
      <c r="A2" t="s">
        <v>16</v>
      </c>
      <c r="B2" t="s">
        <v>17</v>
      </c>
      <c r="C2" t="s">
        <v>18</v>
      </c>
      <c r="D2" t="str">
        <f>_xlfn.CONCAT(B2," ",C2)</f>
        <v>Michelle Wong</v>
      </c>
      <c r="E2" t="s">
        <v>19</v>
      </c>
      <c r="F2" t="s">
        <v>20</v>
      </c>
      <c r="H2" s="1">
        <v>25579</v>
      </c>
      <c r="I2" t="s">
        <v>21</v>
      </c>
      <c r="J2" t="s">
        <v>22</v>
      </c>
      <c r="K2" t="s">
        <v>23</v>
      </c>
      <c r="L2" s="2">
        <v>43532.681250000001</v>
      </c>
      <c r="M2">
        <v>1</v>
      </c>
      <c r="N2" t="s">
        <v>24</v>
      </c>
      <c r="O2">
        <v>13</v>
      </c>
      <c r="P2">
        <f>(M2*O2)</f>
        <v>13</v>
      </c>
    </row>
    <row r="3" spans="1:46">
      <c r="A3" t="s">
        <v>16</v>
      </c>
      <c r="B3" t="s">
        <v>17</v>
      </c>
      <c r="C3" t="s">
        <v>18</v>
      </c>
      <c r="D3" t="str">
        <f t="shared" ref="D3:D66" si="0">_xlfn.CONCAT(B3," ",C3)</f>
        <v>Michelle Wong</v>
      </c>
      <c r="E3" t="s">
        <v>19</v>
      </c>
      <c r="F3" t="s">
        <v>20</v>
      </c>
      <c r="H3" s="1">
        <v>25579</v>
      </c>
      <c r="I3" t="s">
        <v>21</v>
      </c>
      <c r="J3" t="s">
        <v>25</v>
      </c>
      <c r="K3" t="s">
        <v>26</v>
      </c>
      <c r="L3" s="2">
        <v>43539.831944444442</v>
      </c>
      <c r="M3">
        <v>1</v>
      </c>
      <c r="N3" t="s">
        <v>27</v>
      </c>
      <c r="O3">
        <v>18</v>
      </c>
      <c r="P3">
        <f t="shared" ref="P3:P66" si="1">(M3*O3)</f>
        <v>18</v>
      </c>
    </row>
    <row r="4" spans="1:46">
      <c r="A4" t="s">
        <v>16</v>
      </c>
      <c r="B4" t="s">
        <v>17</v>
      </c>
      <c r="C4" t="s">
        <v>18</v>
      </c>
      <c r="D4" t="str">
        <f t="shared" si="0"/>
        <v>Michelle Wong</v>
      </c>
      <c r="E4" t="s">
        <v>19</v>
      </c>
      <c r="F4" t="s">
        <v>20</v>
      </c>
      <c r="H4" s="1">
        <v>25579</v>
      </c>
      <c r="I4" t="s">
        <v>21</v>
      </c>
      <c r="J4" t="s">
        <v>25</v>
      </c>
      <c r="K4" t="s">
        <v>26</v>
      </c>
      <c r="L4" s="2">
        <v>43539.831944444442</v>
      </c>
      <c r="M4">
        <v>1</v>
      </c>
      <c r="N4" t="s">
        <v>28</v>
      </c>
      <c r="O4">
        <v>14</v>
      </c>
      <c r="P4">
        <f t="shared" si="1"/>
        <v>14</v>
      </c>
    </row>
    <row r="5" spans="1:46">
      <c r="A5" t="s">
        <v>16</v>
      </c>
      <c r="B5" t="s">
        <v>17</v>
      </c>
      <c r="C5" t="s">
        <v>18</v>
      </c>
      <c r="D5" t="str">
        <f t="shared" si="0"/>
        <v>Michelle Wong</v>
      </c>
      <c r="E5" t="s">
        <v>19</v>
      </c>
      <c r="F5" t="s">
        <v>20</v>
      </c>
      <c r="H5" s="1">
        <v>25579</v>
      </c>
      <c r="I5" t="s">
        <v>21</v>
      </c>
      <c r="J5" t="s">
        <v>25</v>
      </c>
      <c r="K5" t="s">
        <v>26</v>
      </c>
      <c r="L5" s="2">
        <v>43539.831944444442</v>
      </c>
      <c r="M5">
        <v>1</v>
      </c>
      <c r="N5" t="s">
        <v>29</v>
      </c>
      <c r="O5">
        <v>9</v>
      </c>
      <c r="P5">
        <f t="shared" si="1"/>
        <v>9</v>
      </c>
      <c r="S5" s="3" t="s">
        <v>30</v>
      </c>
    </row>
    <row r="6" spans="1:46">
      <c r="A6" t="s">
        <v>16</v>
      </c>
      <c r="B6" t="s">
        <v>17</v>
      </c>
      <c r="C6" t="s">
        <v>18</v>
      </c>
      <c r="D6" t="str">
        <f t="shared" si="0"/>
        <v>Michelle Wong</v>
      </c>
      <c r="E6" t="s">
        <v>19</v>
      </c>
      <c r="F6" t="s">
        <v>20</v>
      </c>
      <c r="H6" s="1">
        <v>25579</v>
      </c>
      <c r="I6" t="s">
        <v>21</v>
      </c>
      <c r="J6" t="s">
        <v>31</v>
      </c>
      <c r="K6" t="s">
        <v>32</v>
      </c>
      <c r="L6" s="2">
        <v>43539.976388888892</v>
      </c>
      <c r="M6">
        <v>1</v>
      </c>
      <c r="N6" t="s">
        <v>33</v>
      </c>
      <c r="O6">
        <v>550</v>
      </c>
      <c r="P6">
        <f t="shared" si="1"/>
        <v>550</v>
      </c>
      <c r="S6" t="s">
        <v>34</v>
      </c>
      <c r="AF6" t="s">
        <v>35</v>
      </c>
      <c r="AS6" t="s">
        <v>36</v>
      </c>
      <c r="AT6" t="s">
        <v>37</v>
      </c>
    </row>
    <row r="7" spans="1:46">
      <c r="A7" t="s">
        <v>16</v>
      </c>
      <c r="B7" t="s">
        <v>17</v>
      </c>
      <c r="C7" t="s">
        <v>18</v>
      </c>
      <c r="D7" t="str">
        <f t="shared" si="0"/>
        <v>Michelle Wong</v>
      </c>
      <c r="E7" t="s">
        <v>19</v>
      </c>
      <c r="F7" t="s">
        <v>20</v>
      </c>
      <c r="H7" s="1">
        <v>25579</v>
      </c>
      <c r="I7" t="s">
        <v>21</v>
      </c>
      <c r="J7" t="s">
        <v>38</v>
      </c>
      <c r="K7" t="s">
        <v>39</v>
      </c>
      <c r="L7" s="2">
        <v>43540.875</v>
      </c>
      <c r="M7">
        <v>1</v>
      </c>
      <c r="N7" t="s">
        <v>40</v>
      </c>
      <c r="O7">
        <v>13</v>
      </c>
      <c r="P7">
        <f t="shared" si="1"/>
        <v>13</v>
      </c>
      <c r="S7" t="s">
        <v>41</v>
      </c>
      <c r="X7" t="s">
        <v>42</v>
      </c>
      <c r="Y7" t="s">
        <v>43</v>
      </c>
      <c r="AE7" t="s">
        <v>44</v>
      </c>
      <c r="AF7" t="s">
        <v>41</v>
      </c>
      <c r="AK7" t="s">
        <v>42</v>
      </c>
      <c r="AL7" t="s">
        <v>43</v>
      </c>
      <c r="AR7" t="s">
        <v>44</v>
      </c>
    </row>
    <row r="8" spans="1:46">
      <c r="A8" t="s">
        <v>16</v>
      </c>
      <c r="B8" t="s">
        <v>17</v>
      </c>
      <c r="C8" t="s">
        <v>18</v>
      </c>
      <c r="D8" t="str">
        <f t="shared" si="0"/>
        <v>Michelle Wong</v>
      </c>
      <c r="E8" t="s">
        <v>19</v>
      </c>
      <c r="F8" t="s">
        <v>20</v>
      </c>
      <c r="H8" s="1">
        <v>25579</v>
      </c>
      <c r="I8" t="s">
        <v>21</v>
      </c>
      <c r="J8" t="s">
        <v>38</v>
      </c>
      <c r="K8" t="s">
        <v>39</v>
      </c>
      <c r="L8" s="2">
        <v>43540.875</v>
      </c>
      <c r="M8">
        <v>1</v>
      </c>
      <c r="N8" t="s">
        <v>45</v>
      </c>
      <c r="O8">
        <v>14</v>
      </c>
      <c r="P8">
        <f t="shared" si="1"/>
        <v>14</v>
      </c>
      <c r="R8" s="3" t="s">
        <v>46</v>
      </c>
      <c r="S8" t="s">
        <v>25</v>
      </c>
      <c r="T8" t="s">
        <v>22</v>
      </c>
      <c r="U8" t="s">
        <v>31</v>
      </c>
      <c r="V8" t="s">
        <v>47</v>
      </c>
      <c r="W8" t="s">
        <v>38</v>
      </c>
      <c r="Y8" t="s">
        <v>25</v>
      </c>
      <c r="Z8" t="s">
        <v>22</v>
      </c>
      <c r="AA8" t="s">
        <v>31</v>
      </c>
      <c r="AB8" t="s">
        <v>48</v>
      </c>
      <c r="AC8" t="s">
        <v>47</v>
      </c>
      <c r="AD8" t="s">
        <v>38</v>
      </c>
      <c r="AF8" t="s">
        <v>25</v>
      </c>
      <c r="AG8" t="s">
        <v>22</v>
      </c>
      <c r="AH8" t="s">
        <v>31</v>
      </c>
      <c r="AI8" t="s">
        <v>47</v>
      </c>
      <c r="AJ8" t="s">
        <v>38</v>
      </c>
      <c r="AL8" t="s">
        <v>25</v>
      </c>
      <c r="AM8" t="s">
        <v>22</v>
      </c>
      <c r="AN8" t="s">
        <v>31</v>
      </c>
      <c r="AO8" t="s">
        <v>48</v>
      </c>
      <c r="AP8" t="s">
        <v>47</v>
      </c>
      <c r="AQ8" t="s">
        <v>38</v>
      </c>
    </row>
    <row r="9" spans="1:46">
      <c r="A9" t="s">
        <v>16</v>
      </c>
      <c r="B9" t="s">
        <v>17</v>
      </c>
      <c r="C9" t="s">
        <v>18</v>
      </c>
      <c r="D9" t="str">
        <f t="shared" si="0"/>
        <v>Michelle Wong</v>
      </c>
      <c r="E9" t="s">
        <v>19</v>
      </c>
      <c r="F9" t="s">
        <v>20</v>
      </c>
      <c r="H9" s="1">
        <v>25579</v>
      </c>
      <c r="I9" t="s">
        <v>21</v>
      </c>
      <c r="J9" t="s">
        <v>38</v>
      </c>
      <c r="K9" t="s">
        <v>39</v>
      </c>
      <c r="L9" s="2">
        <v>43540.875</v>
      </c>
      <c r="M9">
        <v>1</v>
      </c>
      <c r="N9" t="s">
        <v>49</v>
      </c>
      <c r="O9">
        <v>15</v>
      </c>
      <c r="P9">
        <f t="shared" si="1"/>
        <v>15</v>
      </c>
      <c r="R9" s="4" t="s">
        <v>50</v>
      </c>
      <c r="S9">
        <v>68</v>
      </c>
      <c r="T9">
        <v>25</v>
      </c>
      <c r="U9">
        <v>114</v>
      </c>
      <c r="W9">
        <v>231</v>
      </c>
      <c r="X9">
        <v>438</v>
      </c>
      <c r="AA9">
        <v>18</v>
      </c>
      <c r="AB9">
        <v>32</v>
      </c>
      <c r="AD9">
        <v>157</v>
      </c>
      <c r="AE9">
        <v>207</v>
      </c>
      <c r="AF9">
        <v>1</v>
      </c>
      <c r="AG9">
        <v>2</v>
      </c>
      <c r="AH9">
        <v>5</v>
      </c>
      <c r="AJ9">
        <v>13</v>
      </c>
      <c r="AK9">
        <v>21</v>
      </c>
      <c r="AN9">
        <v>2</v>
      </c>
      <c r="AO9">
        <v>1</v>
      </c>
      <c r="AQ9">
        <v>7</v>
      </c>
      <c r="AR9">
        <v>10</v>
      </c>
      <c r="AS9">
        <v>645</v>
      </c>
      <c r="AT9">
        <v>31</v>
      </c>
    </row>
    <row r="10" spans="1:46">
      <c r="A10" t="s">
        <v>16</v>
      </c>
      <c r="B10" t="s">
        <v>17</v>
      </c>
      <c r="C10" t="s">
        <v>18</v>
      </c>
      <c r="D10" t="str">
        <f t="shared" si="0"/>
        <v>Michelle Wong</v>
      </c>
      <c r="E10" t="s">
        <v>19</v>
      </c>
      <c r="F10" t="s">
        <v>20</v>
      </c>
      <c r="H10" s="1">
        <v>25579</v>
      </c>
      <c r="I10" t="s">
        <v>21</v>
      </c>
      <c r="J10" t="s">
        <v>38</v>
      </c>
      <c r="K10" t="s">
        <v>39</v>
      </c>
      <c r="L10" s="2">
        <v>43540.875</v>
      </c>
      <c r="M10">
        <v>1</v>
      </c>
      <c r="N10" t="s">
        <v>51</v>
      </c>
      <c r="O10">
        <v>16</v>
      </c>
      <c r="P10">
        <f t="shared" si="1"/>
        <v>16</v>
      </c>
      <c r="R10" s="5" t="s">
        <v>52</v>
      </c>
      <c r="S10">
        <v>68</v>
      </c>
      <c r="X10">
        <v>68</v>
      </c>
      <c r="AF10">
        <v>1</v>
      </c>
      <c r="AK10">
        <v>1</v>
      </c>
      <c r="AS10">
        <v>68</v>
      </c>
      <c r="AT10">
        <v>1</v>
      </c>
    </row>
    <row r="11" spans="1:46">
      <c r="A11" t="s">
        <v>16</v>
      </c>
      <c r="B11" t="s">
        <v>17</v>
      </c>
      <c r="C11" t="s">
        <v>18</v>
      </c>
      <c r="D11" t="str">
        <f t="shared" si="0"/>
        <v>Michelle Wong</v>
      </c>
      <c r="E11" t="s">
        <v>19</v>
      </c>
      <c r="F11" t="s">
        <v>20</v>
      </c>
      <c r="H11" s="1">
        <v>25579</v>
      </c>
      <c r="I11" t="s">
        <v>21</v>
      </c>
      <c r="J11" t="s">
        <v>38</v>
      </c>
      <c r="K11" t="s">
        <v>39</v>
      </c>
      <c r="L11" s="2">
        <v>43540.875</v>
      </c>
      <c r="M11">
        <v>1</v>
      </c>
      <c r="N11" t="s">
        <v>53</v>
      </c>
      <c r="O11">
        <v>11</v>
      </c>
      <c r="P11">
        <f t="shared" si="1"/>
        <v>11</v>
      </c>
      <c r="R11" s="5" t="s">
        <v>54</v>
      </c>
      <c r="U11">
        <v>42</v>
      </c>
      <c r="W11">
        <v>146</v>
      </c>
      <c r="X11">
        <v>188</v>
      </c>
      <c r="AH11">
        <v>1</v>
      </c>
      <c r="AJ11">
        <v>8</v>
      </c>
      <c r="AK11">
        <v>9</v>
      </c>
      <c r="AS11">
        <v>188</v>
      </c>
      <c r="AT11">
        <v>9</v>
      </c>
    </row>
    <row r="12" spans="1:46">
      <c r="A12" t="s">
        <v>16</v>
      </c>
      <c r="B12" t="s">
        <v>17</v>
      </c>
      <c r="C12" t="s">
        <v>18</v>
      </c>
      <c r="D12" t="str">
        <f t="shared" si="0"/>
        <v>Michelle Wong</v>
      </c>
      <c r="E12" t="s">
        <v>19</v>
      </c>
      <c r="F12" t="s">
        <v>20</v>
      </c>
      <c r="H12" s="1">
        <v>25579</v>
      </c>
      <c r="I12" t="s">
        <v>21</v>
      </c>
      <c r="J12" t="s">
        <v>38</v>
      </c>
      <c r="K12" t="s">
        <v>39</v>
      </c>
      <c r="L12" s="2">
        <v>43540.875</v>
      </c>
      <c r="M12">
        <v>6</v>
      </c>
      <c r="N12" t="s">
        <v>55</v>
      </c>
      <c r="O12">
        <v>15</v>
      </c>
      <c r="P12">
        <f t="shared" si="1"/>
        <v>90</v>
      </c>
      <c r="R12" s="5" t="s">
        <v>56</v>
      </c>
      <c r="T12">
        <v>5</v>
      </c>
      <c r="U12">
        <v>31</v>
      </c>
      <c r="X12">
        <v>36</v>
      </c>
      <c r="AG12">
        <v>1</v>
      </c>
      <c r="AH12">
        <v>2</v>
      </c>
      <c r="AK12">
        <v>3</v>
      </c>
      <c r="AS12">
        <v>36</v>
      </c>
      <c r="AT12">
        <v>3</v>
      </c>
    </row>
    <row r="13" spans="1:46">
      <c r="A13" t="s">
        <v>16</v>
      </c>
      <c r="B13" t="s">
        <v>17</v>
      </c>
      <c r="C13" t="s">
        <v>18</v>
      </c>
      <c r="D13" t="str">
        <f t="shared" si="0"/>
        <v>Michelle Wong</v>
      </c>
      <c r="E13" t="s">
        <v>19</v>
      </c>
      <c r="F13" t="s">
        <v>20</v>
      </c>
      <c r="H13" s="1">
        <v>25579</v>
      </c>
      <c r="I13" t="s">
        <v>21</v>
      </c>
      <c r="J13" t="s">
        <v>31</v>
      </c>
      <c r="K13" t="s">
        <v>57</v>
      </c>
      <c r="L13" s="2">
        <v>43547.913888888892</v>
      </c>
      <c r="M13">
        <v>1</v>
      </c>
      <c r="N13" t="s">
        <v>58</v>
      </c>
      <c r="O13">
        <v>7</v>
      </c>
      <c r="P13">
        <f t="shared" si="1"/>
        <v>7</v>
      </c>
      <c r="R13" s="5" t="s">
        <v>59</v>
      </c>
      <c r="T13">
        <v>20</v>
      </c>
      <c r="X13">
        <v>20</v>
      </c>
      <c r="AG13">
        <v>1</v>
      </c>
      <c r="AK13">
        <v>1</v>
      </c>
      <c r="AS13">
        <v>20</v>
      </c>
      <c r="AT13">
        <v>1</v>
      </c>
    </row>
    <row r="14" spans="1:46">
      <c r="A14" t="s">
        <v>16</v>
      </c>
      <c r="B14" t="s">
        <v>17</v>
      </c>
      <c r="C14" t="s">
        <v>18</v>
      </c>
      <c r="D14" t="str">
        <f t="shared" si="0"/>
        <v>Michelle Wong</v>
      </c>
      <c r="E14" t="s">
        <v>19</v>
      </c>
      <c r="F14" t="s">
        <v>20</v>
      </c>
      <c r="H14" s="1">
        <v>25579</v>
      </c>
      <c r="I14" t="s">
        <v>21</v>
      </c>
      <c r="J14" t="s">
        <v>31</v>
      </c>
      <c r="K14" t="s">
        <v>57</v>
      </c>
      <c r="L14" s="2">
        <v>43547.913888888892</v>
      </c>
      <c r="M14">
        <v>1</v>
      </c>
      <c r="N14" t="s">
        <v>60</v>
      </c>
      <c r="O14">
        <v>7</v>
      </c>
      <c r="P14">
        <f t="shared" si="1"/>
        <v>7</v>
      </c>
      <c r="R14" s="5" t="s">
        <v>61</v>
      </c>
      <c r="U14">
        <v>41</v>
      </c>
      <c r="W14">
        <v>24</v>
      </c>
      <c r="X14">
        <v>65</v>
      </c>
      <c r="AH14">
        <v>2</v>
      </c>
      <c r="AJ14">
        <v>1</v>
      </c>
      <c r="AK14">
        <v>3</v>
      </c>
      <c r="AS14">
        <v>65</v>
      </c>
      <c r="AT14">
        <v>3</v>
      </c>
    </row>
    <row r="15" spans="1:46">
      <c r="A15" t="s">
        <v>16</v>
      </c>
      <c r="B15" t="s">
        <v>17</v>
      </c>
      <c r="C15" t="s">
        <v>18</v>
      </c>
      <c r="D15" t="str">
        <f t="shared" si="0"/>
        <v>Michelle Wong</v>
      </c>
      <c r="E15" t="s">
        <v>19</v>
      </c>
      <c r="F15" t="s">
        <v>20</v>
      </c>
      <c r="H15" s="1">
        <v>25579</v>
      </c>
      <c r="I15" t="s">
        <v>21</v>
      </c>
      <c r="J15" t="s">
        <v>38</v>
      </c>
      <c r="K15" t="s">
        <v>62</v>
      </c>
      <c r="L15" s="2">
        <v>43548.890277777777</v>
      </c>
      <c r="M15">
        <v>1</v>
      </c>
      <c r="N15" t="s">
        <v>63</v>
      </c>
      <c r="O15">
        <v>12</v>
      </c>
      <c r="P15">
        <f t="shared" si="1"/>
        <v>12</v>
      </c>
      <c r="R15" s="5" t="s">
        <v>64</v>
      </c>
      <c r="W15">
        <v>37</v>
      </c>
      <c r="X15">
        <v>37</v>
      </c>
      <c r="AJ15">
        <v>2</v>
      </c>
      <c r="AK15">
        <v>2</v>
      </c>
      <c r="AS15">
        <v>37</v>
      </c>
      <c r="AT15">
        <v>2</v>
      </c>
    </row>
    <row r="16" spans="1:46">
      <c r="A16" t="s">
        <v>16</v>
      </c>
      <c r="B16" t="s">
        <v>17</v>
      </c>
      <c r="C16" t="s">
        <v>18</v>
      </c>
      <c r="D16" t="str">
        <f t="shared" si="0"/>
        <v>Michelle Wong</v>
      </c>
      <c r="E16" t="s">
        <v>19</v>
      </c>
      <c r="F16" t="s">
        <v>20</v>
      </c>
      <c r="H16" s="1">
        <v>25579</v>
      </c>
      <c r="I16" t="s">
        <v>21</v>
      </c>
      <c r="J16" t="s">
        <v>38</v>
      </c>
      <c r="K16" t="s">
        <v>62</v>
      </c>
      <c r="L16" s="2">
        <v>43548.890277777777</v>
      </c>
      <c r="M16">
        <v>2</v>
      </c>
      <c r="N16" t="s">
        <v>40</v>
      </c>
      <c r="O16">
        <v>13</v>
      </c>
      <c r="P16">
        <f t="shared" si="1"/>
        <v>26</v>
      </c>
      <c r="R16" s="5" t="s">
        <v>65</v>
      </c>
      <c r="W16">
        <v>24</v>
      </c>
      <c r="X16">
        <v>24</v>
      </c>
      <c r="AJ16">
        <v>2</v>
      </c>
      <c r="AK16">
        <v>2</v>
      </c>
      <c r="AS16">
        <v>24</v>
      </c>
      <c r="AT16">
        <v>2</v>
      </c>
    </row>
    <row r="17" spans="1:46">
      <c r="A17" t="s">
        <v>16</v>
      </c>
      <c r="B17" t="s">
        <v>17</v>
      </c>
      <c r="C17" t="s">
        <v>18</v>
      </c>
      <c r="D17" t="str">
        <f t="shared" si="0"/>
        <v>Michelle Wong</v>
      </c>
      <c r="E17" t="s">
        <v>19</v>
      </c>
      <c r="F17" t="s">
        <v>20</v>
      </c>
      <c r="H17" s="1">
        <v>25579</v>
      </c>
      <c r="I17" t="s">
        <v>21</v>
      </c>
      <c r="J17" t="s">
        <v>38</v>
      </c>
      <c r="K17" t="s">
        <v>62</v>
      </c>
      <c r="L17" s="2">
        <v>43548.890277777777</v>
      </c>
      <c r="M17">
        <v>2</v>
      </c>
      <c r="N17" t="s">
        <v>66</v>
      </c>
      <c r="O17">
        <v>6</v>
      </c>
      <c r="P17">
        <f t="shared" si="1"/>
        <v>12</v>
      </c>
      <c r="R17" s="5" t="s">
        <v>67</v>
      </c>
      <c r="AA17">
        <v>18</v>
      </c>
      <c r="AB17">
        <v>32</v>
      </c>
      <c r="AE17">
        <v>50</v>
      </c>
      <c r="AN17">
        <v>2</v>
      </c>
      <c r="AO17">
        <v>1</v>
      </c>
      <c r="AR17">
        <v>3</v>
      </c>
      <c r="AS17">
        <v>50</v>
      </c>
      <c r="AT17">
        <v>3</v>
      </c>
    </row>
    <row r="18" spans="1:46">
      <c r="A18" t="s">
        <v>16</v>
      </c>
      <c r="B18" t="s">
        <v>17</v>
      </c>
      <c r="C18" t="s">
        <v>18</v>
      </c>
      <c r="D18" t="str">
        <f t="shared" si="0"/>
        <v>Michelle Wong</v>
      </c>
      <c r="E18" t="s">
        <v>19</v>
      </c>
      <c r="F18" t="s">
        <v>20</v>
      </c>
      <c r="H18" s="1">
        <v>25579</v>
      </c>
      <c r="I18" t="s">
        <v>21</v>
      </c>
      <c r="J18" t="s">
        <v>38</v>
      </c>
      <c r="K18" t="s">
        <v>62</v>
      </c>
      <c r="L18" s="2">
        <v>43548.890277777777</v>
      </c>
      <c r="M18">
        <v>2</v>
      </c>
      <c r="N18" t="s">
        <v>68</v>
      </c>
      <c r="O18">
        <v>23</v>
      </c>
      <c r="P18">
        <f t="shared" si="1"/>
        <v>46</v>
      </c>
      <c r="R18" s="5" t="s">
        <v>69</v>
      </c>
      <c r="AD18">
        <v>143</v>
      </c>
      <c r="AE18">
        <v>143</v>
      </c>
      <c r="AQ18">
        <v>6</v>
      </c>
      <c r="AR18">
        <v>6</v>
      </c>
      <c r="AS18">
        <v>143</v>
      </c>
      <c r="AT18">
        <v>6</v>
      </c>
    </row>
    <row r="19" spans="1:46">
      <c r="A19" t="s">
        <v>16</v>
      </c>
      <c r="B19" t="s">
        <v>17</v>
      </c>
      <c r="C19" t="s">
        <v>18</v>
      </c>
      <c r="D19" t="str">
        <f t="shared" si="0"/>
        <v>Michelle Wong</v>
      </c>
      <c r="E19" t="s">
        <v>19</v>
      </c>
      <c r="F19" t="s">
        <v>20</v>
      </c>
      <c r="H19" s="1">
        <v>25579</v>
      </c>
      <c r="I19" t="s">
        <v>21</v>
      </c>
      <c r="J19" t="s">
        <v>38</v>
      </c>
      <c r="K19" t="s">
        <v>62</v>
      </c>
      <c r="L19" s="2">
        <v>43548.890277777777</v>
      </c>
      <c r="M19">
        <v>2</v>
      </c>
      <c r="N19" t="s">
        <v>70</v>
      </c>
      <c r="O19">
        <v>7</v>
      </c>
      <c r="P19">
        <f t="shared" si="1"/>
        <v>14</v>
      </c>
      <c r="R19" s="5" t="s">
        <v>71</v>
      </c>
      <c r="AD19">
        <v>14</v>
      </c>
      <c r="AE19">
        <v>14</v>
      </c>
      <c r="AQ19">
        <v>1</v>
      </c>
      <c r="AR19">
        <v>1</v>
      </c>
      <c r="AS19">
        <v>14</v>
      </c>
      <c r="AT19">
        <v>1</v>
      </c>
    </row>
    <row r="20" spans="1:46">
      <c r="A20" t="s">
        <v>16</v>
      </c>
      <c r="B20" t="s">
        <v>17</v>
      </c>
      <c r="C20" t="s">
        <v>18</v>
      </c>
      <c r="D20" t="str">
        <f t="shared" si="0"/>
        <v>Michelle Wong</v>
      </c>
      <c r="E20" t="s">
        <v>19</v>
      </c>
      <c r="F20" t="s">
        <v>20</v>
      </c>
      <c r="H20" s="1">
        <v>25579</v>
      </c>
      <c r="I20" t="s">
        <v>21</v>
      </c>
      <c r="J20" t="s">
        <v>38</v>
      </c>
      <c r="K20" t="s">
        <v>62</v>
      </c>
      <c r="L20" s="2">
        <v>43548.890277777777</v>
      </c>
      <c r="M20">
        <v>1</v>
      </c>
      <c r="N20" t="s">
        <v>72</v>
      </c>
      <c r="O20">
        <v>5</v>
      </c>
      <c r="P20">
        <f t="shared" si="1"/>
        <v>5</v>
      </c>
      <c r="R20" s="4" t="s">
        <v>73</v>
      </c>
      <c r="T20">
        <v>47</v>
      </c>
      <c r="U20">
        <v>133</v>
      </c>
      <c r="W20">
        <v>933</v>
      </c>
      <c r="X20">
        <v>1113</v>
      </c>
      <c r="Z20">
        <v>43</v>
      </c>
      <c r="AA20">
        <v>120</v>
      </c>
      <c r="AE20">
        <v>163</v>
      </c>
      <c r="AG20">
        <v>2</v>
      </c>
      <c r="AH20">
        <v>8</v>
      </c>
      <c r="AJ20">
        <v>18</v>
      </c>
      <c r="AK20">
        <v>28</v>
      </c>
      <c r="AM20">
        <v>3</v>
      </c>
      <c r="AN20">
        <v>5</v>
      </c>
      <c r="AR20">
        <v>8</v>
      </c>
      <c r="AS20">
        <v>1276</v>
      </c>
      <c r="AT20">
        <v>36</v>
      </c>
    </row>
    <row r="21" spans="1:46">
      <c r="A21" t="s">
        <v>16</v>
      </c>
      <c r="B21" t="s">
        <v>17</v>
      </c>
      <c r="C21" t="s">
        <v>18</v>
      </c>
      <c r="D21" t="str">
        <f t="shared" si="0"/>
        <v>Michelle Wong</v>
      </c>
      <c r="E21" t="s">
        <v>19</v>
      </c>
      <c r="F21" t="s">
        <v>20</v>
      </c>
      <c r="H21" s="1">
        <v>25579</v>
      </c>
      <c r="I21" t="s">
        <v>21</v>
      </c>
      <c r="J21" t="s">
        <v>38</v>
      </c>
      <c r="K21" t="s">
        <v>62</v>
      </c>
      <c r="L21" s="2">
        <v>43548.890277777777</v>
      </c>
      <c r="M21">
        <v>1</v>
      </c>
      <c r="N21" t="s">
        <v>74</v>
      </c>
      <c r="O21">
        <v>14</v>
      </c>
      <c r="P21">
        <f t="shared" si="1"/>
        <v>14</v>
      </c>
      <c r="R21" s="5" t="s">
        <v>52</v>
      </c>
      <c r="W21">
        <v>763</v>
      </c>
      <c r="X21">
        <v>763</v>
      </c>
      <c r="AJ21">
        <v>12</v>
      </c>
      <c r="AK21">
        <v>12</v>
      </c>
      <c r="AS21">
        <v>763</v>
      </c>
      <c r="AT21">
        <v>12</v>
      </c>
    </row>
    <row r="22" spans="1:46">
      <c r="A22" t="s">
        <v>16</v>
      </c>
      <c r="B22" t="s">
        <v>17</v>
      </c>
      <c r="C22" t="s">
        <v>18</v>
      </c>
      <c r="D22" t="str">
        <f t="shared" si="0"/>
        <v>Michelle Wong</v>
      </c>
      <c r="E22" t="s">
        <v>19</v>
      </c>
      <c r="F22" t="s">
        <v>20</v>
      </c>
      <c r="H22" s="1">
        <v>25579</v>
      </c>
      <c r="I22" t="s">
        <v>21</v>
      </c>
      <c r="J22" t="s">
        <v>38</v>
      </c>
      <c r="K22" t="s">
        <v>62</v>
      </c>
      <c r="L22" s="2">
        <v>43548.890277777777</v>
      </c>
      <c r="M22">
        <v>1</v>
      </c>
      <c r="N22" t="s">
        <v>75</v>
      </c>
      <c r="O22">
        <v>14</v>
      </c>
      <c r="P22">
        <f t="shared" si="1"/>
        <v>14</v>
      </c>
      <c r="R22" s="5" t="s">
        <v>54</v>
      </c>
      <c r="U22">
        <v>60</v>
      </c>
      <c r="W22">
        <v>103</v>
      </c>
      <c r="X22">
        <v>163</v>
      </c>
      <c r="AH22">
        <v>4</v>
      </c>
      <c r="AJ22">
        <v>4</v>
      </c>
      <c r="AK22">
        <v>8</v>
      </c>
      <c r="AS22">
        <v>163</v>
      </c>
      <c r="AT22">
        <v>8</v>
      </c>
    </row>
    <row r="23" spans="1:46">
      <c r="A23" t="s">
        <v>16</v>
      </c>
      <c r="B23" t="s">
        <v>17</v>
      </c>
      <c r="C23" t="s">
        <v>18</v>
      </c>
      <c r="D23" t="str">
        <f t="shared" si="0"/>
        <v>Michelle Wong</v>
      </c>
      <c r="E23" t="s">
        <v>19</v>
      </c>
      <c r="F23" t="s">
        <v>20</v>
      </c>
      <c r="H23" s="1">
        <v>25579</v>
      </c>
      <c r="I23" t="s">
        <v>21</v>
      </c>
      <c r="J23" t="s">
        <v>38</v>
      </c>
      <c r="K23" t="s">
        <v>62</v>
      </c>
      <c r="L23" s="2">
        <v>43548.890277777777</v>
      </c>
      <c r="M23">
        <v>1</v>
      </c>
      <c r="N23" t="s">
        <v>76</v>
      </c>
      <c r="O23">
        <v>10</v>
      </c>
      <c r="P23">
        <f t="shared" si="1"/>
        <v>10</v>
      </c>
      <c r="R23" s="5" t="s">
        <v>56</v>
      </c>
      <c r="U23">
        <v>73</v>
      </c>
      <c r="X23">
        <v>73</v>
      </c>
      <c r="AH23">
        <v>4</v>
      </c>
      <c r="AK23">
        <v>4</v>
      </c>
      <c r="AS23">
        <v>73</v>
      </c>
      <c r="AT23">
        <v>4</v>
      </c>
    </row>
    <row r="24" spans="1:46">
      <c r="A24" t="s">
        <v>16</v>
      </c>
      <c r="B24" t="s">
        <v>17</v>
      </c>
      <c r="C24" t="s">
        <v>18</v>
      </c>
      <c r="D24" t="str">
        <f t="shared" si="0"/>
        <v>Michelle Wong</v>
      </c>
      <c r="E24" t="s">
        <v>19</v>
      </c>
      <c r="F24" t="s">
        <v>20</v>
      </c>
      <c r="H24" s="1">
        <v>25579</v>
      </c>
      <c r="I24" t="s">
        <v>21</v>
      </c>
      <c r="J24" t="s">
        <v>38</v>
      </c>
      <c r="K24" t="s">
        <v>62</v>
      </c>
      <c r="L24" s="2">
        <v>43548.890277777777</v>
      </c>
      <c r="M24">
        <v>1</v>
      </c>
      <c r="N24" t="s">
        <v>77</v>
      </c>
      <c r="O24">
        <v>15</v>
      </c>
      <c r="P24">
        <f t="shared" si="1"/>
        <v>15</v>
      </c>
      <c r="R24" s="5" t="s">
        <v>59</v>
      </c>
      <c r="T24">
        <v>30</v>
      </c>
      <c r="X24">
        <v>30</v>
      </c>
      <c r="AG24">
        <v>1</v>
      </c>
      <c r="AK24">
        <v>1</v>
      </c>
      <c r="AS24">
        <v>30</v>
      </c>
      <c r="AT24">
        <v>1</v>
      </c>
    </row>
    <row r="25" spans="1:46">
      <c r="A25" t="s">
        <v>16</v>
      </c>
      <c r="B25" t="s">
        <v>17</v>
      </c>
      <c r="C25" t="s">
        <v>18</v>
      </c>
      <c r="D25" t="str">
        <f t="shared" si="0"/>
        <v>Michelle Wong</v>
      </c>
      <c r="E25" t="s">
        <v>19</v>
      </c>
      <c r="F25" t="s">
        <v>20</v>
      </c>
      <c r="H25" s="1">
        <v>25579</v>
      </c>
      <c r="I25" t="s">
        <v>21</v>
      </c>
      <c r="J25" t="s">
        <v>38</v>
      </c>
      <c r="K25" t="s">
        <v>62</v>
      </c>
      <c r="L25" s="2">
        <v>43548.890277777777</v>
      </c>
      <c r="M25">
        <v>1</v>
      </c>
      <c r="N25" t="s">
        <v>78</v>
      </c>
      <c r="O25">
        <v>14</v>
      </c>
      <c r="P25">
        <f t="shared" si="1"/>
        <v>14</v>
      </c>
      <c r="R25" s="5" t="s">
        <v>61</v>
      </c>
      <c r="W25">
        <v>67</v>
      </c>
      <c r="X25">
        <v>67</v>
      </c>
      <c r="AJ25">
        <v>2</v>
      </c>
      <c r="AK25">
        <v>2</v>
      </c>
      <c r="AS25">
        <v>67</v>
      </c>
      <c r="AT25">
        <v>2</v>
      </c>
    </row>
    <row r="26" spans="1:46">
      <c r="A26" t="s">
        <v>16</v>
      </c>
      <c r="B26" t="s">
        <v>17</v>
      </c>
      <c r="C26" t="s">
        <v>18</v>
      </c>
      <c r="D26" t="str">
        <f t="shared" si="0"/>
        <v>Michelle Wong</v>
      </c>
      <c r="E26" t="s">
        <v>19</v>
      </c>
      <c r="F26" t="s">
        <v>20</v>
      </c>
      <c r="H26" s="1">
        <v>25579</v>
      </c>
      <c r="I26" t="s">
        <v>21</v>
      </c>
      <c r="J26" t="s">
        <v>38</v>
      </c>
      <c r="K26" t="s">
        <v>62</v>
      </c>
      <c r="L26" s="2">
        <v>43548.890277777777</v>
      </c>
      <c r="M26">
        <v>1</v>
      </c>
      <c r="N26" t="s">
        <v>79</v>
      </c>
      <c r="O26">
        <v>14</v>
      </c>
      <c r="P26">
        <f t="shared" si="1"/>
        <v>14</v>
      </c>
      <c r="R26" s="5" t="s">
        <v>80</v>
      </c>
      <c r="T26">
        <v>17</v>
      </c>
      <c r="X26">
        <v>17</v>
      </c>
      <c r="AG26">
        <v>1</v>
      </c>
      <c r="AK26">
        <v>1</v>
      </c>
      <c r="AS26">
        <v>17</v>
      </c>
      <c r="AT26">
        <v>1</v>
      </c>
    </row>
    <row r="27" spans="1:46">
      <c r="A27" t="s">
        <v>16</v>
      </c>
      <c r="B27" t="s">
        <v>17</v>
      </c>
      <c r="C27" t="s">
        <v>18</v>
      </c>
      <c r="D27" t="str">
        <f t="shared" si="0"/>
        <v>Michelle Wong</v>
      </c>
      <c r="E27" t="s">
        <v>19</v>
      </c>
      <c r="F27" t="s">
        <v>20</v>
      </c>
      <c r="H27" s="1">
        <v>25579</v>
      </c>
      <c r="I27" t="s">
        <v>21</v>
      </c>
      <c r="J27" t="s">
        <v>38</v>
      </c>
      <c r="K27" t="s">
        <v>62</v>
      </c>
      <c r="L27" s="2">
        <v>43548.890277777777</v>
      </c>
      <c r="M27">
        <v>1</v>
      </c>
      <c r="N27" t="s">
        <v>81</v>
      </c>
      <c r="O27">
        <v>14</v>
      </c>
      <c r="P27">
        <f t="shared" si="1"/>
        <v>14</v>
      </c>
      <c r="R27" s="5" t="s">
        <v>82</v>
      </c>
      <c r="Z27">
        <v>13</v>
      </c>
      <c r="AE27">
        <v>13</v>
      </c>
      <c r="AM27">
        <v>1</v>
      </c>
      <c r="AR27">
        <v>1</v>
      </c>
      <c r="AS27">
        <v>13</v>
      </c>
      <c r="AT27">
        <v>1</v>
      </c>
    </row>
    <row r="28" spans="1:46">
      <c r="A28" t="s">
        <v>16</v>
      </c>
      <c r="B28" t="s">
        <v>17</v>
      </c>
      <c r="C28" t="s">
        <v>18</v>
      </c>
      <c r="D28" t="str">
        <f t="shared" si="0"/>
        <v>Michelle Wong</v>
      </c>
      <c r="E28" t="s">
        <v>19</v>
      </c>
      <c r="F28" t="s">
        <v>20</v>
      </c>
      <c r="H28" s="1">
        <v>25579</v>
      </c>
      <c r="I28" t="s">
        <v>21</v>
      </c>
      <c r="J28" t="s">
        <v>38</v>
      </c>
      <c r="K28" t="s">
        <v>62</v>
      </c>
      <c r="L28" s="2">
        <v>43548.890277777777</v>
      </c>
      <c r="M28">
        <v>1</v>
      </c>
      <c r="N28" t="s">
        <v>83</v>
      </c>
      <c r="O28">
        <v>14</v>
      </c>
      <c r="P28">
        <f t="shared" si="1"/>
        <v>14</v>
      </c>
      <c r="R28" s="5" t="s">
        <v>69</v>
      </c>
      <c r="Z28">
        <v>30</v>
      </c>
      <c r="AE28">
        <v>30</v>
      </c>
      <c r="AM28">
        <v>2</v>
      </c>
      <c r="AR28">
        <v>2</v>
      </c>
      <c r="AS28">
        <v>30</v>
      </c>
      <c r="AT28">
        <v>2</v>
      </c>
    </row>
    <row r="29" spans="1:46">
      <c r="A29" t="s">
        <v>16</v>
      </c>
      <c r="B29" t="s">
        <v>17</v>
      </c>
      <c r="C29" t="s">
        <v>18</v>
      </c>
      <c r="D29" t="str">
        <f t="shared" si="0"/>
        <v>Michelle Wong</v>
      </c>
      <c r="E29" t="s">
        <v>19</v>
      </c>
      <c r="F29" t="s">
        <v>20</v>
      </c>
      <c r="H29" s="1">
        <v>25579</v>
      </c>
      <c r="I29" t="s">
        <v>21</v>
      </c>
      <c r="J29" t="s">
        <v>38</v>
      </c>
      <c r="K29" t="s">
        <v>62</v>
      </c>
      <c r="L29" s="2">
        <v>43548.890277777777</v>
      </c>
      <c r="M29">
        <v>2</v>
      </c>
      <c r="N29" t="s">
        <v>84</v>
      </c>
      <c r="O29">
        <v>16</v>
      </c>
      <c r="P29">
        <f t="shared" si="1"/>
        <v>32</v>
      </c>
      <c r="R29" s="5" t="s">
        <v>71</v>
      </c>
      <c r="AA29">
        <v>120</v>
      </c>
      <c r="AE29">
        <v>120</v>
      </c>
      <c r="AN29">
        <v>5</v>
      </c>
      <c r="AR29">
        <v>5</v>
      </c>
      <c r="AS29">
        <v>120</v>
      </c>
      <c r="AT29">
        <v>5</v>
      </c>
    </row>
    <row r="30" spans="1:46">
      <c r="A30" t="s">
        <v>16</v>
      </c>
      <c r="B30" t="s">
        <v>17</v>
      </c>
      <c r="C30" t="s">
        <v>18</v>
      </c>
      <c r="D30" t="str">
        <f t="shared" si="0"/>
        <v>Michelle Wong</v>
      </c>
      <c r="E30" t="s">
        <v>19</v>
      </c>
      <c r="F30" t="s">
        <v>20</v>
      </c>
      <c r="H30" s="1">
        <v>25579</v>
      </c>
      <c r="I30" t="s">
        <v>21</v>
      </c>
      <c r="J30" t="s">
        <v>38</v>
      </c>
      <c r="K30" t="s">
        <v>62</v>
      </c>
      <c r="L30" s="2">
        <v>43548.890277777777</v>
      </c>
      <c r="M30">
        <v>3</v>
      </c>
      <c r="N30" t="s">
        <v>85</v>
      </c>
      <c r="O30">
        <v>33</v>
      </c>
      <c r="P30">
        <f t="shared" si="1"/>
        <v>99</v>
      </c>
      <c r="R30" s="4" t="s">
        <v>86</v>
      </c>
      <c r="T30">
        <v>137</v>
      </c>
      <c r="U30">
        <v>49</v>
      </c>
      <c r="W30">
        <v>205</v>
      </c>
      <c r="X30">
        <v>391</v>
      </c>
      <c r="AA30">
        <v>125</v>
      </c>
      <c r="AD30">
        <v>200</v>
      </c>
      <c r="AE30">
        <v>325</v>
      </c>
      <c r="AG30">
        <v>7</v>
      </c>
      <c r="AH30">
        <v>5</v>
      </c>
      <c r="AJ30">
        <v>6</v>
      </c>
      <c r="AK30">
        <v>18</v>
      </c>
      <c r="AN30">
        <v>6</v>
      </c>
      <c r="AQ30">
        <v>2</v>
      </c>
      <c r="AR30">
        <v>8</v>
      </c>
      <c r="AS30">
        <v>716</v>
      </c>
      <c r="AT30">
        <v>26</v>
      </c>
    </row>
    <row r="31" spans="1:46">
      <c r="A31" t="s">
        <v>16</v>
      </c>
      <c r="B31" t="s">
        <v>17</v>
      </c>
      <c r="C31" t="s">
        <v>18</v>
      </c>
      <c r="D31" t="str">
        <f t="shared" si="0"/>
        <v>Michelle Wong</v>
      </c>
      <c r="E31" t="s">
        <v>19</v>
      </c>
      <c r="F31" t="s">
        <v>20</v>
      </c>
      <c r="H31" s="1">
        <v>25579</v>
      </c>
      <c r="I31" t="s">
        <v>21</v>
      </c>
      <c r="J31" t="s">
        <v>38</v>
      </c>
      <c r="K31" t="s">
        <v>87</v>
      </c>
      <c r="L31" s="2">
        <v>43550.883333333331</v>
      </c>
      <c r="M31">
        <v>1</v>
      </c>
      <c r="N31" t="s">
        <v>88</v>
      </c>
      <c r="O31">
        <v>16</v>
      </c>
      <c r="P31">
        <f t="shared" si="1"/>
        <v>16</v>
      </c>
      <c r="R31" s="5" t="s">
        <v>52</v>
      </c>
      <c r="U31">
        <v>49</v>
      </c>
      <c r="X31">
        <v>49</v>
      </c>
      <c r="AH31">
        <v>5</v>
      </c>
      <c r="AK31">
        <v>5</v>
      </c>
      <c r="AS31">
        <v>49</v>
      </c>
      <c r="AT31">
        <v>5</v>
      </c>
    </row>
    <row r="32" spans="1:46">
      <c r="A32" t="s">
        <v>16</v>
      </c>
      <c r="B32" t="s">
        <v>17</v>
      </c>
      <c r="C32" t="s">
        <v>18</v>
      </c>
      <c r="D32" t="str">
        <f t="shared" si="0"/>
        <v>Michelle Wong</v>
      </c>
      <c r="E32" t="s">
        <v>19</v>
      </c>
      <c r="F32" t="s">
        <v>20</v>
      </c>
      <c r="H32" s="1">
        <v>25579</v>
      </c>
      <c r="I32" t="s">
        <v>21</v>
      </c>
      <c r="J32" t="s">
        <v>38</v>
      </c>
      <c r="K32" t="s">
        <v>87</v>
      </c>
      <c r="L32" s="2">
        <v>43550.883333333331</v>
      </c>
      <c r="M32">
        <v>1</v>
      </c>
      <c r="N32" t="s">
        <v>89</v>
      </c>
      <c r="O32">
        <v>16</v>
      </c>
      <c r="P32">
        <f t="shared" si="1"/>
        <v>16</v>
      </c>
      <c r="R32" s="5" t="s">
        <v>54</v>
      </c>
      <c r="T32">
        <v>75</v>
      </c>
      <c r="X32">
        <v>75</v>
      </c>
      <c r="AG32">
        <v>2</v>
      </c>
      <c r="AK32">
        <v>2</v>
      </c>
      <c r="AS32">
        <v>75</v>
      </c>
      <c r="AT32">
        <v>2</v>
      </c>
    </row>
    <row r="33" spans="1:46">
      <c r="A33" t="s">
        <v>16</v>
      </c>
      <c r="B33" t="s">
        <v>17</v>
      </c>
      <c r="C33" t="s">
        <v>18</v>
      </c>
      <c r="D33" t="str">
        <f t="shared" si="0"/>
        <v>Michelle Wong</v>
      </c>
      <c r="E33" t="s">
        <v>19</v>
      </c>
      <c r="F33" t="s">
        <v>20</v>
      </c>
      <c r="H33" s="1">
        <v>25579</v>
      </c>
      <c r="I33" t="s">
        <v>21</v>
      </c>
      <c r="J33" t="s">
        <v>38</v>
      </c>
      <c r="K33" t="s">
        <v>87</v>
      </c>
      <c r="L33" s="2">
        <v>43550.883333333331</v>
      </c>
      <c r="M33">
        <v>1</v>
      </c>
      <c r="N33" t="s">
        <v>84</v>
      </c>
      <c r="O33">
        <v>16</v>
      </c>
      <c r="P33">
        <f t="shared" si="1"/>
        <v>16</v>
      </c>
      <c r="R33" s="5" t="s">
        <v>56</v>
      </c>
      <c r="T33">
        <v>43</v>
      </c>
      <c r="X33">
        <v>43</v>
      </c>
      <c r="AG33">
        <v>3</v>
      </c>
      <c r="AK33">
        <v>3</v>
      </c>
      <c r="AS33">
        <v>43</v>
      </c>
      <c r="AT33">
        <v>3</v>
      </c>
    </row>
    <row r="34" spans="1:46">
      <c r="A34" t="s">
        <v>16</v>
      </c>
      <c r="B34" t="s">
        <v>17</v>
      </c>
      <c r="C34" t="s">
        <v>18</v>
      </c>
      <c r="D34" t="str">
        <f t="shared" si="0"/>
        <v>Michelle Wong</v>
      </c>
      <c r="E34" t="s">
        <v>19</v>
      </c>
      <c r="F34" t="s">
        <v>20</v>
      </c>
      <c r="H34" s="1">
        <v>25579</v>
      </c>
      <c r="I34" t="s">
        <v>21</v>
      </c>
      <c r="J34" t="s">
        <v>38</v>
      </c>
      <c r="K34" t="s">
        <v>87</v>
      </c>
      <c r="L34" s="2">
        <v>43550.883333333331</v>
      </c>
      <c r="M34">
        <v>2</v>
      </c>
      <c r="N34" t="s">
        <v>90</v>
      </c>
      <c r="O34">
        <v>13</v>
      </c>
      <c r="P34">
        <f t="shared" si="1"/>
        <v>26</v>
      </c>
      <c r="R34" s="5" t="s">
        <v>59</v>
      </c>
      <c r="T34">
        <v>19</v>
      </c>
      <c r="X34">
        <v>19</v>
      </c>
      <c r="AG34">
        <v>2</v>
      </c>
      <c r="AK34">
        <v>2</v>
      </c>
      <c r="AS34">
        <v>19</v>
      </c>
      <c r="AT34">
        <v>2</v>
      </c>
    </row>
    <row r="35" spans="1:46">
      <c r="A35" t="s">
        <v>16</v>
      </c>
      <c r="B35" t="s">
        <v>17</v>
      </c>
      <c r="C35" t="s">
        <v>18</v>
      </c>
      <c r="D35" t="str">
        <f t="shared" si="0"/>
        <v>Michelle Wong</v>
      </c>
      <c r="E35" t="s">
        <v>19</v>
      </c>
      <c r="F35" t="s">
        <v>20</v>
      </c>
      <c r="H35" s="1">
        <v>25579</v>
      </c>
      <c r="I35" t="s">
        <v>21</v>
      </c>
      <c r="J35" t="s">
        <v>38</v>
      </c>
      <c r="K35" t="s">
        <v>91</v>
      </c>
      <c r="L35" s="2">
        <v>43557.863194444442</v>
      </c>
      <c r="M35">
        <v>1</v>
      </c>
      <c r="N35" t="s">
        <v>92</v>
      </c>
      <c r="O35">
        <v>17</v>
      </c>
      <c r="P35">
        <f t="shared" si="1"/>
        <v>17</v>
      </c>
      <c r="R35" s="5" t="s">
        <v>61</v>
      </c>
      <c r="W35">
        <v>145</v>
      </c>
      <c r="X35">
        <v>145</v>
      </c>
      <c r="AJ35">
        <v>4</v>
      </c>
      <c r="AK35">
        <v>4</v>
      </c>
      <c r="AS35">
        <v>145</v>
      </c>
      <c r="AT35">
        <v>4</v>
      </c>
    </row>
    <row r="36" spans="1:46">
      <c r="A36" t="s">
        <v>16</v>
      </c>
      <c r="B36" t="s">
        <v>17</v>
      </c>
      <c r="C36" t="s">
        <v>18</v>
      </c>
      <c r="D36" t="str">
        <f t="shared" si="0"/>
        <v>Michelle Wong</v>
      </c>
      <c r="E36" t="s">
        <v>19</v>
      </c>
      <c r="F36" t="s">
        <v>20</v>
      </c>
      <c r="H36" s="1">
        <v>25579</v>
      </c>
      <c r="I36" t="s">
        <v>21</v>
      </c>
      <c r="J36" t="s">
        <v>38</v>
      </c>
      <c r="K36" t="s">
        <v>91</v>
      </c>
      <c r="L36" s="2">
        <v>43557.863194444442</v>
      </c>
      <c r="M36">
        <v>1</v>
      </c>
      <c r="N36" t="s">
        <v>88</v>
      </c>
      <c r="O36">
        <v>16</v>
      </c>
      <c r="P36">
        <f t="shared" si="1"/>
        <v>16</v>
      </c>
      <c r="R36" s="5" t="s">
        <v>80</v>
      </c>
      <c r="W36">
        <v>60</v>
      </c>
      <c r="X36">
        <v>60</v>
      </c>
      <c r="AJ36">
        <v>2</v>
      </c>
      <c r="AK36">
        <v>2</v>
      </c>
      <c r="AS36">
        <v>60</v>
      </c>
      <c r="AT36">
        <v>2</v>
      </c>
    </row>
    <row r="37" spans="1:46">
      <c r="A37" t="s">
        <v>16</v>
      </c>
      <c r="B37" t="s">
        <v>17</v>
      </c>
      <c r="C37" t="s">
        <v>18</v>
      </c>
      <c r="D37" t="str">
        <f t="shared" si="0"/>
        <v>Michelle Wong</v>
      </c>
      <c r="E37" t="s">
        <v>19</v>
      </c>
      <c r="F37" t="s">
        <v>20</v>
      </c>
      <c r="H37" s="1">
        <v>25579</v>
      </c>
      <c r="I37" t="s">
        <v>21</v>
      </c>
      <c r="J37" t="s">
        <v>38</v>
      </c>
      <c r="K37" t="s">
        <v>91</v>
      </c>
      <c r="L37" s="2">
        <v>43557.863194444442</v>
      </c>
      <c r="M37">
        <v>1</v>
      </c>
      <c r="N37" t="s">
        <v>93</v>
      </c>
      <c r="O37">
        <v>30</v>
      </c>
      <c r="P37">
        <f t="shared" si="1"/>
        <v>30</v>
      </c>
      <c r="R37" s="5" t="s">
        <v>82</v>
      </c>
      <c r="AD37">
        <v>180</v>
      </c>
      <c r="AE37">
        <v>180</v>
      </c>
      <c r="AQ37">
        <v>1</v>
      </c>
      <c r="AR37">
        <v>1</v>
      </c>
      <c r="AS37">
        <v>180</v>
      </c>
      <c r="AT37">
        <v>1</v>
      </c>
    </row>
    <row r="38" spans="1:46">
      <c r="A38" t="s">
        <v>16</v>
      </c>
      <c r="B38" t="s">
        <v>17</v>
      </c>
      <c r="C38" t="s">
        <v>18</v>
      </c>
      <c r="D38" t="str">
        <f t="shared" si="0"/>
        <v>Michelle Wong</v>
      </c>
      <c r="E38" t="s">
        <v>19</v>
      </c>
      <c r="F38" t="s">
        <v>20</v>
      </c>
      <c r="H38" s="1">
        <v>25579</v>
      </c>
      <c r="I38" t="s">
        <v>21</v>
      </c>
      <c r="J38" t="s">
        <v>38</v>
      </c>
      <c r="K38" t="s">
        <v>91</v>
      </c>
      <c r="L38" s="2">
        <v>43557.863194444442</v>
      </c>
      <c r="M38">
        <v>1</v>
      </c>
      <c r="N38" t="s">
        <v>94</v>
      </c>
      <c r="O38">
        <v>37</v>
      </c>
      <c r="P38">
        <f t="shared" si="1"/>
        <v>37</v>
      </c>
      <c r="R38" s="5" t="s">
        <v>69</v>
      </c>
      <c r="AD38">
        <v>20</v>
      </c>
      <c r="AE38">
        <v>20</v>
      </c>
      <c r="AQ38">
        <v>1</v>
      </c>
      <c r="AR38">
        <v>1</v>
      </c>
      <c r="AS38">
        <v>20</v>
      </c>
      <c r="AT38">
        <v>1</v>
      </c>
    </row>
    <row r="39" spans="1:46">
      <c r="A39" t="s">
        <v>16</v>
      </c>
      <c r="B39" t="s">
        <v>17</v>
      </c>
      <c r="C39" t="s">
        <v>18</v>
      </c>
      <c r="D39" t="str">
        <f t="shared" si="0"/>
        <v>Michelle Wong</v>
      </c>
      <c r="E39" t="s">
        <v>19</v>
      </c>
      <c r="F39" t="s">
        <v>20</v>
      </c>
      <c r="H39" s="1">
        <v>25579</v>
      </c>
      <c r="I39" t="s">
        <v>21</v>
      </c>
      <c r="J39" t="s">
        <v>25</v>
      </c>
      <c r="K39" t="s">
        <v>95</v>
      </c>
      <c r="L39" s="2">
        <v>43559.85833333333</v>
      </c>
      <c r="M39">
        <v>1</v>
      </c>
      <c r="N39" t="s">
        <v>24</v>
      </c>
      <c r="O39">
        <v>12</v>
      </c>
      <c r="P39">
        <f t="shared" si="1"/>
        <v>12</v>
      </c>
      <c r="R39" s="5" t="s">
        <v>71</v>
      </c>
      <c r="AA39">
        <v>125</v>
      </c>
      <c r="AE39">
        <v>125</v>
      </c>
      <c r="AN39">
        <v>6</v>
      </c>
      <c r="AR39">
        <v>6</v>
      </c>
      <c r="AS39">
        <v>125</v>
      </c>
      <c r="AT39">
        <v>6</v>
      </c>
    </row>
    <row r="40" spans="1:46">
      <c r="A40" t="s">
        <v>16</v>
      </c>
      <c r="B40" t="s">
        <v>17</v>
      </c>
      <c r="C40" t="s">
        <v>18</v>
      </c>
      <c r="D40" t="str">
        <f t="shared" si="0"/>
        <v>Michelle Wong</v>
      </c>
      <c r="E40" t="s">
        <v>19</v>
      </c>
      <c r="F40" t="s">
        <v>20</v>
      </c>
      <c r="H40" s="1">
        <v>25579</v>
      </c>
      <c r="I40" t="s">
        <v>21</v>
      </c>
      <c r="J40" t="s">
        <v>38</v>
      </c>
      <c r="K40" t="s">
        <v>96</v>
      </c>
      <c r="L40" s="2">
        <v>43560.796527777777</v>
      </c>
      <c r="M40">
        <v>3</v>
      </c>
      <c r="N40" t="s">
        <v>97</v>
      </c>
      <c r="O40">
        <v>63</v>
      </c>
      <c r="P40">
        <f t="shared" si="1"/>
        <v>189</v>
      </c>
      <c r="R40" s="4" t="s">
        <v>98</v>
      </c>
      <c r="T40">
        <v>14</v>
      </c>
      <c r="U40">
        <v>415</v>
      </c>
      <c r="W40">
        <v>109</v>
      </c>
      <c r="X40">
        <v>538</v>
      </c>
      <c r="Y40">
        <v>53</v>
      </c>
      <c r="AA40">
        <v>25</v>
      </c>
      <c r="AC40">
        <v>42</v>
      </c>
      <c r="AE40">
        <v>120</v>
      </c>
      <c r="AG40">
        <v>1</v>
      </c>
      <c r="AH40">
        <v>9</v>
      </c>
      <c r="AJ40">
        <v>5</v>
      </c>
      <c r="AK40">
        <v>15</v>
      </c>
      <c r="AL40">
        <v>3</v>
      </c>
      <c r="AN40">
        <v>3</v>
      </c>
      <c r="AP40">
        <v>3</v>
      </c>
      <c r="AR40">
        <v>9</v>
      </c>
      <c r="AS40">
        <v>658</v>
      </c>
      <c r="AT40">
        <v>24</v>
      </c>
    </row>
    <row r="41" spans="1:46">
      <c r="A41" t="s">
        <v>16</v>
      </c>
      <c r="B41" t="s">
        <v>17</v>
      </c>
      <c r="C41" t="s">
        <v>18</v>
      </c>
      <c r="D41" t="str">
        <f t="shared" si="0"/>
        <v>Michelle Wong</v>
      </c>
      <c r="E41" t="s">
        <v>19</v>
      </c>
      <c r="F41" t="s">
        <v>20</v>
      </c>
      <c r="H41" s="1">
        <v>25579</v>
      </c>
      <c r="I41" t="s">
        <v>21</v>
      </c>
      <c r="J41" t="s">
        <v>38</v>
      </c>
      <c r="K41" t="s">
        <v>96</v>
      </c>
      <c r="L41" s="2">
        <v>43560.796527777777</v>
      </c>
      <c r="M41">
        <v>1</v>
      </c>
      <c r="N41" t="s">
        <v>99</v>
      </c>
      <c r="O41">
        <v>8</v>
      </c>
      <c r="P41">
        <f t="shared" si="1"/>
        <v>8</v>
      </c>
      <c r="R41" s="5" t="s">
        <v>52</v>
      </c>
      <c r="W41">
        <v>14</v>
      </c>
      <c r="X41">
        <v>14</v>
      </c>
      <c r="AJ41">
        <v>1</v>
      </c>
      <c r="AK41">
        <v>1</v>
      </c>
      <c r="AS41">
        <v>14</v>
      </c>
      <c r="AT41">
        <v>1</v>
      </c>
    </row>
    <row r="42" spans="1:46">
      <c r="A42" t="s">
        <v>16</v>
      </c>
      <c r="B42" t="s">
        <v>17</v>
      </c>
      <c r="C42" t="s">
        <v>18</v>
      </c>
      <c r="D42" t="str">
        <f t="shared" si="0"/>
        <v>Michelle Wong</v>
      </c>
      <c r="E42" t="s">
        <v>19</v>
      </c>
      <c r="F42" t="s">
        <v>20</v>
      </c>
      <c r="H42" s="1">
        <v>25579</v>
      </c>
      <c r="I42" t="s">
        <v>21</v>
      </c>
      <c r="J42" t="s">
        <v>38</v>
      </c>
      <c r="K42" t="s">
        <v>96</v>
      </c>
      <c r="L42" s="2">
        <v>43560.796527777777</v>
      </c>
      <c r="M42">
        <v>5</v>
      </c>
      <c r="N42" t="s">
        <v>40</v>
      </c>
      <c r="O42">
        <v>12</v>
      </c>
      <c r="P42">
        <f t="shared" si="1"/>
        <v>60</v>
      </c>
      <c r="R42" s="5" t="s">
        <v>54</v>
      </c>
      <c r="U42">
        <v>128</v>
      </c>
      <c r="W42">
        <v>47</v>
      </c>
      <c r="X42">
        <v>175</v>
      </c>
      <c r="AH42">
        <v>7</v>
      </c>
      <c r="AJ42">
        <v>3</v>
      </c>
      <c r="AK42">
        <v>10</v>
      </c>
      <c r="AS42">
        <v>175</v>
      </c>
      <c r="AT42">
        <v>10</v>
      </c>
    </row>
    <row r="43" spans="1:46">
      <c r="A43" t="s">
        <v>16</v>
      </c>
      <c r="B43" t="s">
        <v>17</v>
      </c>
      <c r="C43" t="s">
        <v>18</v>
      </c>
      <c r="D43" t="str">
        <f t="shared" si="0"/>
        <v>Michelle Wong</v>
      </c>
      <c r="E43" t="s">
        <v>19</v>
      </c>
      <c r="F43" t="s">
        <v>20</v>
      </c>
      <c r="H43" s="1">
        <v>25579</v>
      </c>
      <c r="I43" t="s">
        <v>21</v>
      </c>
      <c r="J43" t="s">
        <v>38</v>
      </c>
      <c r="K43" t="s">
        <v>96</v>
      </c>
      <c r="L43" s="2">
        <v>43560.796527777777</v>
      </c>
      <c r="M43">
        <v>7</v>
      </c>
      <c r="N43" t="s">
        <v>66</v>
      </c>
      <c r="O43">
        <v>6</v>
      </c>
      <c r="P43">
        <f t="shared" si="1"/>
        <v>42</v>
      </c>
      <c r="R43" s="5" t="s">
        <v>56</v>
      </c>
      <c r="W43">
        <v>48</v>
      </c>
      <c r="X43">
        <v>48</v>
      </c>
      <c r="AJ43">
        <v>1</v>
      </c>
      <c r="AK43">
        <v>1</v>
      </c>
      <c r="AS43">
        <v>48</v>
      </c>
      <c r="AT43">
        <v>1</v>
      </c>
    </row>
    <row r="44" spans="1:46">
      <c r="A44" t="s">
        <v>16</v>
      </c>
      <c r="B44" t="s">
        <v>17</v>
      </c>
      <c r="C44" t="s">
        <v>18</v>
      </c>
      <c r="D44" t="str">
        <f t="shared" si="0"/>
        <v>Michelle Wong</v>
      </c>
      <c r="E44" t="s">
        <v>19</v>
      </c>
      <c r="F44" t="s">
        <v>20</v>
      </c>
      <c r="H44" s="1">
        <v>25579</v>
      </c>
      <c r="I44" t="s">
        <v>21</v>
      </c>
      <c r="J44" t="s">
        <v>38</v>
      </c>
      <c r="K44" t="s">
        <v>96</v>
      </c>
      <c r="L44" s="2">
        <v>43560.796527777777</v>
      </c>
      <c r="M44">
        <v>1</v>
      </c>
      <c r="N44" t="s">
        <v>100</v>
      </c>
      <c r="O44">
        <v>28</v>
      </c>
      <c r="P44">
        <f t="shared" si="1"/>
        <v>28</v>
      </c>
      <c r="R44" s="5" t="s">
        <v>59</v>
      </c>
      <c r="U44">
        <v>260</v>
      </c>
      <c r="X44">
        <v>260</v>
      </c>
      <c r="AH44">
        <v>1</v>
      </c>
      <c r="AK44">
        <v>1</v>
      </c>
      <c r="AS44">
        <v>260</v>
      </c>
      <c r="AT44">
        <v>1</v>
      </c>
    </row>
    <row r="45" spans="1:46">
      <c r="A45" t="s">
        <v>16</v>
      </c>
      <c r="B45" t="s">
        <v>17</v>
      </c>
      <c r="C45" t="s">
        <v>18</v>
      </c>
      <c r="D45" t="str">
        <f t="shared" si="0"/>
        <v>Michelle Wong</v>
      </c>
      <c r="E45" t="s">
        <v>19</v>
      </c>
      <c r="F45" t="s">
        <v>20</v>
      </c>
      <c r="H45" s="1">
        <v>25579</v>
      </c>
      <c r="I45" t="s">
        <v>21</v>
      </c>
      <c r="J45" t="s">
        <v>38</v>
      </c>
      <c r="K45" t="s">
        <v>96</v>
      </c>
      <c r="L45" s="2">
        <v>43560.796527777777</v>
      </c>
      <c r="M45">
        <v>2</v>
      </c>
      <c r="N45" t="s">
        <v>85</v>
      </c>
      <c r="O45">
        <v>30</v>
      </c>
      <c r="P45">
        <f t="shared" si="1"/>
        <v>60</v>
      </c>
      <c r="R45" s="5" t="s">
        <v>61</v>
      </c>
      <c r="U45">
        <v>27</v>
      </c>
      <c r="X45">
        <v>27</v>
      </c>
      <c r="AH45">
        <v>1</v>
      </c>
      <c r="AK45">
        <v>1</v>
      </c>
      <c r="AS45">
        <v>27</v>
      </c>
      <c r="AT45">
        <v>1</v>
      </c>
    </row>
    <row r="46" spans="1:46">
      <c r="A46" t="s">
        <v>16</v>
      </c>
      <c r="B46" t="s">
        <v>17</v>
      </c>
      <c r="C46" t="s">
        <v>18</v>
      </c>
      <c r="D46" t="str">
        <f t="shared" si="0"/>
        <v>Michelle Wong</v>
      </c>
      <c r="E46" t="s">
        <v>19</v>
      </c>
      <c r="F46" t="s">
        <v>20</v>
      </c>
      <c r="H46" s="1">
        <v>25579</v>
      </c>
      <c r="I46" t="s">
        <v>21</v>
      </c>
      <c r="J46" t="s">
        <v>38</v>
      </c>
      <c r="K46" t="s">
        <v>96</v>
      </c>
      <c r="L46" s="2">
        <v>43560.796527777777</v>
      </c>
      <c r="M46">
        <v>1</v>
      </c>
      <c r="N46" t="s">
        <v>101</v>
      </c>
      <c r="O46">
        <v>68</v>
      </c>
      <c r="P46">
        <f t="shared" si="1"/>
        <v>68</v>
      </c>
      <c r="R46" s="5" t="s">
        <v>80</v>
      </c>
      <c r="T46">
        <v>14</v>
      </c>
      <c r="X46">
        <v>14</v>
      </c>
      <c r="AG46">
        <v>1</v>
      </c>
      <c r="AK46">
        <v>1</v>
      </c>
      <c r="AS46">
        <v>14</v>
      </c>
      <c r="AT46">
        <v>1</v>
      </c>
    </row>
    <row r="47" spans="1:46">
      <c r="A47" t="s">
        <v>16</v>
      </c>
      <c r="B47" t="s">
        <v>17</v>
      </c>
      <c r="C47" t="s">
        <v>18</v>
      </c>
      <c r="D47" t="str">
        <f t="shared" si="0"/>
        <v>Michelle Wong</v>
      </c>
      <c r="E47" t="s">
        <v>19</v>
      </c>
      <c r="F47" t="s">
        <v>20</v>
      </c>
      <c r="H47" s="1">
        <v>25579</v>
      </c>
      <c r="I47" t="s">
        <v>21</v>
      </c>
      <c r="J47" t="s">
        <v>38</v>
      </c>
      <c r="K47" t="s">
        <v>96</v>
      </c>
      <c r="L47" s="2">
        <v>43560.796527777777</v>
      </c>
      <c r="M47">
        <v>1</v>
      </c>
      <c r="N47" t="s">
        <v>102</v>
      </c>
      <c r="O47">
        <v>204</v>
      </c>
      <c r="P47">
        <f t="shared" si="1"/>
        <v>204</v>
      </c>
      <c r="R47" s="5" t="s">
        <v>82</v>
      </c>
      <c r="AC47">
        <v>42</v>
      </c>
      <c r="AE47">
        <v>42</v>
      </c>
      <c r="AP47">
        <v>3</v>
      </c>
      <c r="AR47">
        <v>3</v>
      </c>
      <c r="AS47">
        <v>42</v>
      </c>
      <c r="AT47">
        <v>3</v>
      </c>
    </row>
    <row r="48" spans="1:46">
      <c r="A48" t="s">
        <v>16</v>
      </c>
      <c r="B48" t="s">
        <v>17</v>
      </c>
      <c r="C48" t="s">
        <v>18</v>
      </c>
      <c r="D48" t="str">
        <f t="shared" si="0"/>
        <v>Michelle Wong</v>
      </c>
      <c r="E48" t="s">
        <v>19</v>
      </c>
      <c r="F48" t="s">
        <v>20</v>
      </c>
      <c r="H48" s="1">
        <v>25579</v>
      </c>
      <c r="I48" t="s">
        <v>21</v>
      </c>
      <c r="J48" t="s">
        <v>38</v>
      </c>
      <c r="K48" t="s">
        <v>96</v>
      </c>
      <c r="L48" s="2">
        <v>43560.796527777777</v>
      </c>
      <c r="M48">
        <v>2</v>
      </c>
      <c r="N48" t="s">
        <v>102</v>
      </c>
      <c r="O48">
        <v>240</v>
      </c>
      <c r="P48">
        <f t="shared" si="1"/>
        <v>480</v>
      </c>
      <c r="R48" s="5" t="s">
        <v>69</v>
      </c>
      <c r="AA48">
        <v>25</v>
      </c>
      <c r="AE48">
        <v>25</v>
      </c>
      <c r="AN48">
        <v>3</v>
      </c>
      <c r="AR48">
        <v>3</v>
      </c>
      <c r="AS48">
        <v>25</v>
      </c>
      <c r="AT48">
        <v>3</v>
      </c>
    </row>
    <row r="49" spans="1:46">
      <c r="A49" t="s">
        <v>16</v>
      </c>
      <c r="B49" t="s">
        <v>17</v>
      </c>
      <c r="C49" t="s">
        <v>18</v>
      </c>
      <c r="D49" t="str">
        <f t="shared" si="0"/>
        <v>Michelle Wong</v>
      </c>
      <c r="E49" t="s">
        <v>19</v>
      </c>
      <c r="F49" t="s">
        <v>20</v>
      </c>
      <c r="H49" s="1">
        <v>25579</v>
      </c>
      <c r="I49" t="s">
        <v>21</v>
      </c>
      <c r="J49" t="s">
        <v>38</v>
      </c>
      <c r="K49" t="s">
        <v>96</v>
      </c>
      <c r="L49" s="2">
        <v>43560.796527777777</v>
      </c>
      <c r="M49">
        <v>1</v>
      </c>
      <c r="N49" t="s">
        <v>68</v>
      </c>
      <c r="O49">
        <v>21</v>
      </c>
      <c r="P49">
        <f t="shared" si="1"/>
        <v>21</v>
      </c>
      <c r="R49" s="5" t="s">
        <v>71</v>
      </c>
      <c r="Y49">
        <v>53</v>
      </c>
      <c r="AE49">
        <v>53</v>
      </c>
      <c r="AL49">
        <v>3</v>
      </c>
      <c r="AR49">
        <v>3</v>
      </c>
      <c r="AS49">
        <v>53</v>
      </c>
      <c r="AT49">
        <v>3</v>
      </c>
    </row>
    <row r="50" spans="1:46">
      <c r="A50" t="s">
        <v>16</v>
      </c>
      <c r="B50" t="s">
        <v>17</v>
      </c>
      <c r="C50" t="s">
        <v>18</v>
      </c>
      <c r="D50" t="str">
        <f t="shared" si="0"/>
        <v>Michelle Wong</v>
      </c>
      <c r="E50" t="s">
        <v>19</v>
      </c>
      <c r="F50" t="s">
        <v>20</v>
      </c>
      <c r="H50" s="1">
        <v>25579</v>
      </c>
      <c r="I50" t="s">
        <v>21</v>
      </c>
      <c r="J50" t="s">
        <v>38</v>
      </c>
      <c r="K50" t="s">
        <v>96</v>
      </c>
      <c r="L50" s="2">
        <v>43560.796527777777</v>
      </c>
      <c r="M50">
        <v>2</v>
      </c>
      <c r="N50" t="s">
        <v>103</v>
      </c>
      <c r="O50">
        <v>18</v>
      </c>
      <c r="P50">
        <f t="shared" si="1"/>
        <v>36</v>
      </c>
      <c r="R50" s="4" t="s">
        <v>104</v>
      </c>
      <c r="T50">
        <v>129</v>
      </c>
      <c r="U50">
        <v>67</v>
      </c>
      <c r="W50">
        <v>47</v>
      </c>
      <c r="X50">
        <v>243</v>
      </c>
      <c r="Z50">
        <v>79</v>
      </c>
      <c r="AA50">
        <v>64</v>
      </c>
      <c r="AE50">
        <v>143</v>
      </c>
      <c r="AG50">
        <v>5</v>
      </c>
      <c r="AH50">
        <v>5</v>
      </c>
      <c r="AJ50">
        <v>4</v>
      </c>
      <c r="AK50">
        <v>14</v>
      </c>
      <c r="AM50">
        <v>5</v>
      </c>
      <c r="AN50">
        <v>3</v>
      </c>
      <c r="AR50">
        <v>8</v>
      </c>
      <c r="AS50">
        <v>386</v>
      </c>
      <c r="AT50">
        <v>22</v>
      </c>
    </row>
    <row r="51" spans="1:46">
      <c r="A51" t="s">
        <v>16</v>
      </c>
      <c r="B51" t="s">
        <v>17</v>
      </c>
      <c r="C51" t="s">
        <v>18</v>
      </c>
      <c r="D51" t="str">
        <f t="shared" si="0"/>
        <v>Michelle Wong</v>
      </c>
      <c r="E51" t="s">
        <v>19</v>
      </c>
      <c r="F51" t="s">
        <v>20</v>
      </c>
      <c r="H51" s="1">
        <v>25579</v>
      </c>
      <c r="I51" t="s">
        <v>21</v>
      </c>
      <c r="J51" t="s">
        <v>38</v>
      </c>
      <c r="K51" t="s">
        <v>96</v>
      </c>
      <c r="L51" s="2">
        <v>43560.796527777777</v>
      </c>
      <c r="M51">
        <v>1</v>
      </c>
      <c r="N51" t="s">
        <v>105</v>
      </c>
      <c r="O51">
        <v>16</v>
      </c>
      <c r="P51">
        <f t="shared" si="1"/>
        <v>16</v>
      </c>
      <c r="R51" s="5" t="s">
        <v>52</v>
      </c>
      <c r="W51">
        <v>24</v>
      </c>
      <c r="X51">
        <v>24</v>
      </c>
      <c r="AJ51">
        <v>2</v>
      </c>
      <c r="AK51">
        <v>2</v>
      </c>
      <c r="AS51">
        <v>24</v>
      </c>
      <c r="AT51">
        <v>2</v>
      </c>
    </row>
    <row r="52" spans="1:46">
      <c r="A52" t="s">
        <v>16</v>
      </c>
      <c r="B52" t="s">
        <v>17</v>
      </c>
      <c r="C52" t="s">
        <v>18</v>
      </c>
      <c r="D52" t="str">
        <f t="shared" si="0"/>
        <v>Michelle Wong</v>
      </c>
      <c r="E52" t="s">
        <v>19</v>
      </c>
      <c r="F52" t="s">
        <v>20</v>
      </c>
      <c r="H52" s="1">
        <v>25579</v>
      </c>
      <c r="I52" t="s">
        <v>21</v>
      </c>
      <c r="J52" t="s">
        <v>38</v>
      </c>
      <c r="K52" t="s">
        <v>96</v>
      </c>
      <c r="L52" s="2">
        <v>43560.796527777777</v>
      </c>
      <c r="M52">
        <v>1</v>
      </c>
      <c r="N52" t="s">
        <v>106</v>
      </c>
      <c r="O52">
        <v>20</v>
      </c>
      <c r="P52">
        <f t="shared" si="1"/>
        <v>20</v>
      </c>
      <c r="R52" s="5" t="s">
        <v>54</v>
      </c>
      <c r="T52">
        <v>72</v>
      </c>
      <c r="U52">
        <v>20</v>
      </c>
      <c r="X52">
        <v>92</v>
      </c>
      <c r="AG52">
        <v>1</v>
      </c>
      <c r="AH52">
        <v>1</v>
      </c>
      <c r="AK52">
        <v>2</v>
      </c>
      <c r="AS52">
        <v>92</v>
      </c>
      <c r="AT52">
        <v>2</v>
      </c>
    </row>
    <row r="53" spans="1:46">
      <c r="A53" t="s">
        <v>16</v>
      </c>
      <c r="B53" t="s">
        <v>17</v>
      </c>
      <c r="C53" t="s">
        <v>18</v>
      </c>
      <c r="D53" t="str">
        <f t="shared" si="0"/>
        <v>Michelle Wong</v>
      </c>
      <c r="E53" t="s">
        <v>19</v>
      </c>
      <c r="F53" t="s">
        <v>20</v>
      </c>
      <c r="H53" s="1">
        <v>25579</v>
      </c>
      <c r="I53" t="s">
        <v>21</v>
      </c>
      <c r="J53" t="s">
        <v>38</v>
      </c>
      <c r="K53" t="s">
        <v>96</v>
      </c>
      <c r="L53" s="2">
        <v>43560.796527777777</v>
      </c>
      <c r="M53">
        <v>1</v>
      </c>
      <c r="N53" t="s">
        <v>107</v>
      </c>
      <c r="O53">
        <v>59</v>
      </c>
      <c r="P53">
        <f t="shared" si="1"/>
        <v>59</v>
      </c>
      <c r="R53" s="5" t="s">
        <v>56</v>
      </c>
      <c r="W53">
        <v>23</v>
      </c>
      <c r="X53">
        <v>23</v>
      </c>
      <c r="AJ53">
        <v>2</v>
      </c>
      <c r="AK53">
        <v>2</v>
      </c>
      <c r="AS53">
        <v>23</v>
      </c>
      <c r="AT53">
        <v>2</v>
      </c>
    </row>
    <row r="54" spans="1:46">
      <c r="A54" t="s">
        <v>16</v>
      </c>
      <c r="B54" t="s">
        <v>17</v>
      </c>
      <c r="C54" t="s">
        <v>18</v>
      </c>
      <c r="D54" t="str">
        <f t="shared" si="0"/>
        <v>Michelle Wong</v>
      </c>
      <c r="E54" t="s">
        <v>19</v>
      </c>
      <c r="F54" t="s">
        <v>20</v>
      </c>
      <c r="H54" s="1">
        <v>25579</v>
      </c>
      <c r="I54" t="s">
        <v>21</v>
      </c>
      <c r="J54" t="s">
        <v>38</v>
      </c>
      <c r="K54" t="s">
        <v>96</v>
      </c>
      <c r="L54" s="2">
        <v>43560.796527777777</v>
      </c>
      <c r="M54">
        <v>2</v>
      </c>
      <c r="N54" t="s">
        <v>108</v>
      </c>
      <c r="O54">
        <v>12</v>
      </c>
      <c r="P54">
        <f t="shared" si="1"/>
        <v>24</v>
      </c>
      <c r="R54" s="5" t="s">
        <v>59</v>
      </c>
      <c r="T54">
        <v>29</v>
      </c>
      <c r="X54">
        <v>29</v>
      </c>
      <c r="AG54">
        <v>2</v>
      </c>
      <c r="AK54">
        <v>2</v>
      </c>
      <c r="AS54">
        <v>29</v>
      </c>
      <c r="AT54">
        <v>2</v>
      </c>
    </row>
    <row r="55" spans="1:46">
      <c r="A55" t="s">
        <v>16</v>
      </c>
      <c r="B55" t="s">
        <v>17</v>
      </c>
      <c r="C55" t="s">
        <v>18</v>
      </c>
      <c r="D55" t="str">
        <f t="shared" si="0"/>
        <v>Michelle Wong</v>
      </c>
      <c r="E55" t="s">
        <v>19</v>
      </c>
      <c r="F55" t="s">
        <v>20</v>
      </c>
      <c r="H55" s="1">
        <v>25579</v>
      </c>
      <c r="I55" t="s">
        <v>21</v>
      </c>
      <c r="J55" t="s">
        <v>38</v>
      </c>
      <c r="K55" t="s">
        <v>96</v>
      </c>
      <c r="L55" s="2">
        <v>43560.796527777777</v>
      </c>
      <c r="M55">
        <v>1</v>
      </c>
      <c r="N55" t="s">
        <v>109</v>
      </c>
      <c r="O55">
        <v>2</v>
      </c>
      <c r="P55">
        <f t="shared" si="1"/>
        <v>2</v>
      </c>
      <c r="R55" s="5" t="s">
        <v>61</v>
      </c>
      <c r="T55">
        <v>28</v>
      </c>
      <c r="X55">
        <v>28</v>
      </c>
      <c r="AG55">
        <v>2</v>
      </c>
      <c r="AK55">
        <v>2</v>
      </c>
      <c r="AS55">
        <v>28</v>
      </c>
      <c r="AT55">
        <v>2</v>
      </c>
    </row>
    <row r="56" spans="1:46">
      <c r="A56" t="s">
        <v>16</v>
      </c>
      <c r="B56" t="s">
        <v>110</v>
      </c>
      <c r="C56" t="s">
        <v>111</v>
      </c>
      <c r="D56" t="str">
        <f t="shared" si="0"/>
        <v>Jack Ho</v>
      </c>
      <c r="E56" t="s">
        <v>112</v>
      </c>
      <c r="F56" t="s">
        <v>113</v>
      </c>
      <c r="G56" t="s">
        <v>114</v>
      </c>
      <c r="H56" s="1">
        <v>20807</v>
      </c>
      <c r="I56" t="s">
        <v>21</v>
      </c>
      <c r="J56" t="s">
        <v>38</v>
      </c>
      <c r="K56" t="s">
        <v>115</v>
      </c>
      <c r="L56" s="2">
        <v>43532.744444444441</v>
      </c>
      <c r="M56">
        <v>1</v>
      </c>
      <c r="N56" t="s">
        <v>28</v>
      </c>
      <c r="O56">
        <v>14</v>
      </c>
      <c r="P56">
        <f t="shared" si="1"/>
        <v>14</v>
      </c>
      <c r="R56" s="5" t="s">
        <v>80</v>
      </c>
      <c r="U56">
        <v>47</v>
      </c>
      <c r="X56">
        <v>47</v>
      </c>
      <c r="AH56">
        <v>4</v>
      </c>
      <c r="AK56">
        <v>4</v>
      </c>
      <c r="AS56">
        <v>47</v>
      </c>
      <c r="AT56">
        <v>4</v>
      </c>
    </row>
    <row r="57" spans="1:46">
      <c r="A57" t="s">
        <v>16</v>
      </c>
      <c r="B57" t="s">
        <v>110</v>
      </c>
      <c r="C57" t="s">
        <v>111</v>
      </c>
      <c r="D57" t="str">
        <f t="shared" si="0"/>
        <v>Jack Ho</v>
      </c>
      <c r="E57" t="s">
        <v>112</v>
      </c>
      <c r="F57" t="s">
        <v>113</v>
      </c>
      <c r="G57" t="s">
        <v>114</v>
      </c>
      <c r="H57" s="1">
        <v>20807</v>
      </c>
      <c r="I57" t="s">
        <v>21</v>
      </c>
      <c r="J57" t="s">
        <v>31</v>
      </c>
      <c r="K57" t="s">
        <v>116</v>
      </c>
      <c r="L57" s="2">
        <v>43539.843055555553</v>
      </c>
      <c r="M57">
        <v>1</v>
      </c>
      <c r="N57" t="s">
        <v>40</v>
      </c>
      <c r="O57">
        <v>13</v>
      </c>
      <c r="P57">
        <f t="shared" si="1"/>
        <v>13</v>
      </c>
      <c r="R57" s="5" t="s">
        <v>82</v>
      </c>
      <c r="Z57">
        <v>37</v>
      </c>
      <c r="AE57">
        <v>37</v>
      </c>
      <c r="AM57">
        <v>2</v>
      </c>
      <c r="AR57">
        <v>2</v>
      </c>
      <c r="AS57">
        <v>37</v>
      </c>
      <c r="AT57">
        <v>2</v>
      </c>
    </row>
    <row r="58" spans="1:46">
      <c r="A58" t="s">
        <v>16</v>
      </c>
      <c r="B58" t="s">
        <v>110</v>
      </c>
      <c r="C58" t="s">
        <v>111</v>
      </c>
      <c r="D58" t="str">
        <f t="shared" si="0"/>
        <v>Jack Ho</v>
      </c>
      <c r="E58" t="s">
        <v>112</v>
      </c>
      <c r="F58" t="s">
        <v>113</v>
      </c>
      <c r="G58" t="s">
        <v>114</v>
      </c>
      <c r="H58" s="1">
        <v>20807</v>
      </c>
      <c r="I58" t="s">
        <v>21</v>
      </c>
      <c r="J58" t="s">
        <v>31</v>
      </c>
      <c r="K58" t="s">
        <v>116</v>
      </c>
      <c r="L58" s="2">
        <v>43539.843055555553</v>
      </c>
      <c r="M58">
        <v>1</v>
      </c>
      <c r="N58" t="s">
        <v>68</v>
      </c>
      <c r="O58">
        <v>23</v>
      </c>
      <c r="P58">
        <f t="shared" si="1"/>
        <v>23</v>
      </c>
      <c r="R58" s="5" t="s">
        <v>69</v>
      </c>
      <c r="Z58">
        <v>42</v>
      </c>
      <c r="AE58">
        <v>42</v>
      </c>
      <c r="AM58">
        <v>3</v>
      </c>
      <c r="AR58">
        <v>3</v>
      </c>
      <c r="AS58">
        <v>42</v>
      </c>
      <c r="AT58">
        <v>3</v>
      </c>
    </row>
    <row r="59" spans="1:46">
      <c r="A59" t="s">
        <v>16</v>
      </c>
      <c r="B59" t="s">
        <v>110</v>
      </c>
      <c r="C59" t="s">
        <v>111</v>
      </c>
      <c r="D59" t="str">
        <f t="shared" si="0"/>
        <v>Jack Ho</v>
      </c>
      <c r="E59" t="s">
        <v>112</v>
      </c>
      <c r="F59" t="s">
        <v>113</v>
      </c>
      <c r="G59" t="s">
        <v>114</v>
      </c>
      <c r="H59" s="1">
        <v>20807</v>
      </c>
      <c r="I59" t="s">
        <v>21</v>
      </c>
      <c r="J59" t="s">
        <v>31</v>
      </c>
      <c r="K59" t="s">
        <v>116</v>
      </c>
      <c r="L59" s="2">
        <v>43539.843055555553</v>
      </c>
      <c r="M59">
        <v>1</v>
      </c>
      <c r="N59" t="s">
        <v>105</v>
      </c>
      <c r="O59">
        <v>19</v>
      </c>
      <c r="P59">
        <f t="shared" si="1"/>
        <v>19</v>
      </c>
      <c r="R59" s="5" t="s">
        <v>71</v>
      </c>
      <c r="AA59">
        <v>64</v>
      </c>
      <c r="AE59">
        <v>64</v>
      </c>
      <c r="AN59">
        <v>3</v>
      </c>
      <c r="AR59">
        <v>3</v>
      </c>
      <c r="AS59">
        <v>64</v>
      </c>
      <c r="AT59">
        <v>3</v>
      </c>
    </row>
    <row r="60" spans="1:46">
      <c r="A60" t="s">
        <v>16</v>
      </c>
      <c r="B60" t="s">
        <v>110</v>
      </c>
      <c r="C60" t="s">
        <v>111</v>
      </c>
      <c r="D60" t="str">
        <f t="shared" si="0"/>
        <v>Jack Ho</v>
      </c>
      <c r="E60" t="s">
        <v>112</v>
      </c>
      <c r="F60" t="s">
        <v>113</v>
      </c>
      <c r="G60" t="s">
        <v>114</v>
      </c>
      <c r="H60" s="1">
        <v>20807</v>
      </c>
      <c r="I60" t="s">
        <v>21</v>
      </c>
      <c r="J60" t="s">
        <v>31</v>
      </c>
      <c r="K60" t="s">
        <v>116</v>
      </c>
      <c r="L60" s="2">
        <v>43539.843055555553</v>
      </c>
      <c r="M60">
        <v>1</v>
      </c>
      <c r="N60" t="s">
        <v>117</v>
      </c>
      <c r="O60">
        <v>39</v>
      </c>
      <c r="P60">
        <f t="shared" si="1"/>
        <v>39</v>
      </c>
      <c r="R60" s="4" t="s">
        <v>118</v>
      </c>
      <c r="S60">
        <v>16</v>
      </c>
      <c r="T60">
        <v>32</v>
      </c>
      <c r="W60">
        <v>333</v>
      </c>
      <c r="X60">
        <v>381</v>
      </c>
      <c r="Z60">
        <v>28</v>
      </c>
      <c r="AD60">
        <v>122</v>
      </c>
      <c r="AE60">
        <v>150</v>
      </c>
      <c r="AF60">
        <v>1</v>
      </c>
      <c r="AG60">
        <v>2</v>
      </c>
      <c r="AJ60">
        <v>14</v>
      </c>
      <c r="AK60">
        <v>17</v>
      </c>
      <c r="AM60">
        <v>2</v>
      </c>
      <c r="AQ60">
        <v>5</v>
      </c>
      <c r="AR60">
        <v>7</v>
      </c>
      <c r="AS60">
        <v>531</v>
      </c>
      <c r="AT60">
        <v>24</v>
      </c>
    </row>
    <row r="61" spans="1:46">
      <c r="A61" t="s">
        <v>16</v>
      </c>
      <c r="B61" t="s">
        <v>110</v>
      </c>
      <c r="C61" t="s">
        <v>111</v>
      </c>
      <c r="D61" t="str">
        <f t="shared" si="0"/>
        <v>Jack Ho</v>
      </c>
      <c r="E61" t="s">
        <v>112</v>
      </c>
      <c r="F61" t="s">
        <v>113</v>
      </c>
      <c r="G61" t="s">
        <v>114</v>
      </c>
      <c r="H61" s="1">
        <v>20807</v>
      </c>
      <c r="I61" t="s">
        <v>21</v>
      </c>
      <c r="J61" t="s">
        <v>31</v>
      </c>
      <c r="K61" t="s">
        <v>116</v>
      </c>
      <c r="L61" s="2">
        <v>43539.843055555553</v>
      </c>
      <c r="M61">
        <v>1</v>
      </c>
      <c r="N61" t="s">
        <v>108</v>
      </c>
      <c r="O61">
        <v>12</v>
      </c>
      <c r="P61">
        <f t="shared" si="1"/>
        <v>12</v>
      </c>
      <c r="R61" s="5" t="s">
        <v>52</v>
      </c>
      <c r="W61">
        <v>167</v>
      </c>
      <c r="X61">
        <v>167</v>
      </c>
      <c r="AJ61">
        <v>6</v>
      </c>
      <c r="AK61">
        <v>6</v>
      </c>
      <c r="AS61">
        <v>167</v>
      </c>
      <c r="AT61">
        <v>6</v>
      </c>
    </row>
    <row r="62" spans="1:46">
      <c r="A62" t="s">
        <v>16</v>
      </c>
      <c r="B62" t="s">
        <v>110</v>
      </c>
      <c r="C62" t="s">
        <v>111</v>
      </c>
      <c r="D62" t="str">
        <f t="shared" si="0"/>
        <v>Jack Ho</v>
      </c>
      <c r="E62" t="s">
        <v>112</v>
      </c>
      <c r="F62" t="s">
        <v>113</v>
      </c>
      <c r="G62" t="s">
        <v>114</v>
      </c>
      <c r="H62" s="1">
        <v>20807</v>
      </c>
      <c r="I62" t="s">
        <v>21</v>
      </c>
      <c r="J62" t="s">
        <v>31</v>
      </c>
      <c r="K62" t="s">
        <v>116</v>
      </c>
      <c r="L62" s="2">
        <v>43539.843055555553</v>
      </c>
      <c r="M62">
        <v>1</v>
      </c>
      <c r="N62" t="s">
        <v>119</v>
      </c>
      <c r="O62">
        <v>8</v>
      </c>
      <c r="P62">
        <f t="shared" si="1"/>
        <v>8</v>
      </c>
      <c r="R62" s="5" t="s">
        <v>54</v>
      </c>
      <c r="W62">
        <v>22</v>
      </c>
      <c r="X62">
        <v>22</v>
      </c>
      <c r="AJ62">
        <v>2</v>
      </c>
      <c r="AK62">
        <v>2</v>
      </c>
      <c r="AS62">
        <v>22</v>
      </c>
      <c r="AT62">
        <v>2</v>
      </c>
    </row>
    <row r="63" spans="1:46">
      <c r="A63" t="s">
        <v>16</v>
      </c>
      <c r="B63" t="s">
        <v>110</v>
      </c>
      <c r="C63" t="s">
        <v>111</v>
      </c>
      <c r="D63" t="str">
        <f t="shared" si="0"/>
        <v>Jack Ho</v>
      </c>
      <c r="E63" t="s">
        <v>112</v>
      </c>
      <c r="F63" t="s">
        <v>113</v>
      </c>
      <c r="G63" t="s">
        <v>114</v>
      </c>
      <c r="H63" s="1">
        <v>20807</v>
      </c>
      <c r="I63" t="s">
        <v>21</v>
      </c>
      <c r="J63" t="s">
        <v>31</v>
      </c>
      <c r="K63" t="s">
        <v>116</v>
      </c>
      <c r="L63" s="2">
        <v>43539.843055555553</v>
      </c>
      <c r="M63">
        <v>2</v>
      </c>
      <c r="N63" t="s">
        <v>70</v>
      </c>
      <c r="O63">
        <v>7</v>
      </c>
      <c r="P63">
        <f t="shared" si="1"/>
        <v>14</v>
      </c>
      <c r="R63" s="5" t="s">
        <v>56</v>
      </c>
      <c r="S63">
        <v>16</v>
      </c>
      <c r="W63">
        <v>80</v>
      </c>
      <c r="X63">
        <v>96</v>
      </c>
      <c r="AF63">
        <v>1</v>
      </c>
      <c r="AJ63">
        <v>1</v>
      </c>
      <c r="AK63">
        <v>2</v>
      </c>
      <c r="AS63">
        <v>96</v>
      </c>
      <c r="AT63">
        <v>2</v>
      </c>
    </row>
    <row r="64" spans="1:46">
      <c r="A64" t="s">
        <v>16</v>
      </c>
      <c r="B64" t="s">
        <v>110</v>
      </c>
      <c r="C64" t="s">
        <v>111</v>
      </c>
      <c r="D64" t="str">
        <f t="shared" si="0"/>
        <v>Jack Ho</v>
      </c>
      <c r="E64" t="s">
        <v>112</v>
      </c>
      <c r="F64" t="s">
        <v>113</v>
      </c>
      <c r="G64" t="s">
        <v>114</v>
      </c>
      <c r="H64" s="1">
        <v>20807</v>
      </c>
      <c r="I64" t="s">
        <v>21</v>
      </c>
      <c r="J64" t="s">
        <v>38</v>
      </c>
      <c r="K64" t="s">
        <v>120</v>
      </c>
      <c r="L64" s="2">
        <v>43539.988194444442</v>
      </c>
      <c r="M64">
        <v>1</v>
      </c>
      <c r="N64" t="s">
        <v>121</v>
      </c>
      <c r="O64">
        <v>13</v>
      </c>
      <c r="P64">
        <f t="shared" si="1"/>
        <v>13</v>
      </c>
      <c r="R64" s="5" t="s">
        <v>59</v>
      </c>
      <c r="T64">
        <v>14</v>
      </c>
      <c r="X64">
        <v>14</v>
      </c>
      <c r="AG64">
        <v>1</v>
      </c>
      <c r="AK64">
        <v>1</v>
      </c>
      <c r="AS64">
        <v>14</v>
      </c>
      <c r="AT64">
        <v>1</v>
      </c>
    </row>
    <row r="65" spans="1:46">
      <c r="A65" t="s">
        <v>16</v>
      </c>
      <c r="B65" t="s">
        <v>110</v>
      </c>
      <c r="C65" t="s">
        <v>111</v>
      </c>
      <c r="D65" t="str">
        <f t="shared" si="0"/>
        <v>Jack Ho</v>
      </c>
      <c r="E65" t="s">
        <v>112</v>
      </c>
      <c r="F65" t="s">
        <v>113</v>
      </c>
      <c r="G65" t="s">
        <v>114</v>
      </c>
      <c r="H65" s="1">
        <v>20807</v>
      </c>
      <c r="I65" t="s">
        <v>21</v>
      </c>
      <c r="J65" t="s">
        <v>38</v>
      </c>
      <c r="K65" t="s">
        <v>120</v>
      </c>
      <c r="L65" s="2">
        <v>43539.988194444442</v>
      </c>
      <c r="M65">
        <v>1</v>
      </c>
      <c r="N65" t="s">
        <v>122</v>
      </c>
      <c r="O65">
        <v>20</v>
      </c>
      <c r="P65">
        <f t="shared" si="1"/>
        <v>20</v>
      </c>
      <c r="R65" s="5" t="s">
        <v>64</v>
      </c>
      <c r="T65">
        <v>18</v>
      </c>
      <c r="X65">
        <v>18</v>
      </c>
      <c r="AG65">
        <v>1</v>
      </c>
      <c r="AK65">
        <v>1</v>
      </c>
      <c r="AS65">
        <v>18</v>
      </c>
      <c r="AT65">
        <v>1</v>
      </c>
    </row>
    <row r="66" spans="1:46">
      <c r="A66" t="s">
        <v>16</v>
      </c>
      <c r="B66" t="s">
        <v>110</v>
      </c>
      <c r="C66" t="s">
        <v>111</v>
      </c>
      <c r="D66" t="str">
        <f t="shared" si="0"/>
        <v>Jack Ho</v>
      </c>
      <c r="E66" t="s">
        <v>112</v>
      </c>
      <c r="F66" t="s">
        <v>113</v>
      </c>
      <c r="G66" t="s">
        <v>114</v>
      </c>
      <c r="H66" s="1">
        <v>20807</v>
      </c>
      <c r="I66" t="s">
        <v>21</v>
      </c>
      <c r="J66" t="s">
        <v>38</v>
      </c>
      <c r="K66" t="s">
        <v>120</v>
      </c>
      <c r="L66" s="2">
        <v>43539.988194444442</v>
      </c>
      <c r="M66">
        <v>1</v>
      </c>
      <c r="N66" t="s">
        <v>123</v>
      </c>
      <c r="O66">
        <v>14</v>
      </c>
      <c r="P66">
        <f t="shared" si="1"/>
        <v>14</v>
      </c>
      <c r="R66" s="5" t="s">
        <v>65</v>
      </c>
      <c r="W66">
        <v>64</v>
      </c>
      <c r="X66">
        <v>64</v>
      </c>
      <c r="AJ66">
        <v>5</v>
      </c>
      <c r="AK66">
        <v>5</v>
      </c>
      <c r="AS66">
        <v>64</v>
      </c>
      <c r="AT66">
        <v>5</v>
      </c>
    </row>
    <row r="67" spans="1:46">
      <c r="A67" t="s">
        <v>16</v>
      </c>
      <c r="B67" t="s">
        <v>110</v>
      </c>
      <c r="C67" t="s">
        <v>111</v>
      </c>
      <c r="D67" t="str">
        <f t="shared" ref="D67:D107" si="2">_xlfn.CONCAT(B67," ",C67)</f>
        <v>Jack Ho</v>
      </c>
      <c r="E67" t="s">
        <v>112</v>
      </c>
      <c r="F67" t="s">
        <v>113</v>
      </c>
      <c r="G67" t="s">
        <v>114</v>
      </c>
      <c r="H67" s="1">
        <v>20807</v>
      </c>
      <c r="I67" t="s">
        <v>21</v>
      </c>
      <c r="J67" t="s">
        <v>38</v>
      </c>
      <c r="K67" t="s">
        <v>124</v>
      </c>
      <c r="L67" s="2">
        <v>43540.888888888891</v>
      </c>
      <c r="M67">
        <v>2</v>
      </c>
      <c r="N67" t="s">
        <v>125</v>
      </c>
      <c r="O67">
        <v>24</v>
      </c>
      <c r="P67">
        <f t="shared" ref="P67:P130" si="3">(M67*O67)</f>
        <v>48</v>
      </c>
      <c r="R67" s="5" t="s">
        <v>67</v>
      </c>
      <c r="Z67">
        <v>28</v>
      </c>
      <c r="AE67">
        <v>28</v>
      </c>
      <c r="AM67">
        <v>2</v>
      </c>
      <c r="AR67">
        <v>2</v>
      </c>
      <c r="AS67">
        <v>28</v>
      </c>
      <c r="AT67">
        <v>2</v>
      </c>
    </row>
    <row r="68" spans="1:46">
      <c r="A68" t="s">
        <v>16</v>
      </c>
      <c r="B68" t="s">
        <v>110</v>
      </c>
      <c r="C68" t="s">
        <v>111</v>
      </c>
      <c r="D68" t="str">
        <f t="shared" si="2"/>
        <v>Jack Ho</v>
      </c>
      <c r="E68" t="s">
        <v>112</v>
      </c>
      <c r="F68" t="s">
        <v>113</v>
      </c>
      <c r="G68" t="s">
        <v>114</v>
      </c>
      <c r="H68" s="1">
        <v>20807</v>
      </c>
      <c r="I68" t="s">
        <v>21</v>
      </c>
      <c r="J68" t="s">
        <v>31</v>
      </c>
      <c r="K68" t="s">
        <v>126</v>
      </c>
      <c r="L68" s="2">
        <v>43547.928472222222</v>
      </c>
      <c r="M68">
        <v>1</v>
      </c>
      <c r="N68" t="s">
        <v>127</v>
      </c>
      <c r="O68">
        <v>260</v>
      </c>
      <c r="P68">
        <f t="shared" si="3"/>
        <v>260</v>
      </c>
      <c r="R68" s="5" t="s">
        <v>69</v>
      </c>
      <c r="AD68">
        <v>77</v>
      </c>
      <c r="AE68">
        <v>77</v>
      </c>
      <c r="AQ68">
        <v>4</v>
      </c>
      <c r="AR68">
        <v>4</v>
      </c>
      <c r="AS68">
        <v>77</v>
      </c>
      <c r="AT68">
        <v>4</v>
      </c>
    </row>
    <row r="69" spans="1:46">
      <c r="A69" t="s">
        <v>16</v>
      </c>
      <c r="B69" t="s">
        <v>110</v>
      </c>
      <c r="C69" t="s">
        <v>111</v>
      </c>
      <c r="D69" t="str">
        <f t="shared" si="2"/>
        <v>Jack Ho</v>
      </c>
      <c r="E69" t="s">
        <v>112</v>
      </c>
      <c r="F69" t="s">
        <v>113</v>
      </c>
      <c r="G69" t="s">
        <v>114</v>
      </c>
      <c r="H69" s="1">
        <v>20807</v>
      </c>
      <c r="I69" t="s">
        <v>21</v>
      </c>
      <c r="J69" t="s">
        <v>31</v>
      </c>
      <c r="K69" t="s">
        <v>128</v>
      </c>
      <c r="L69" s="2">
        <v>43548.909722222219</v>
      </c>
      <c r="M69">
        <v>1</v>
      </c>
      <c r="N69" t="s">
        <v>129</v>
      </c>
      <c r="O69">
        <v>27</v>
      </c>
      <c r="P69">
        <f t="shared" si="3"/>
        <v>27</v>
      </c>
      <c r="R69" s="5" t="s">
        <v>71</v>
      </c>
      <c r="AD69">
        <v>45</v>
      </c>
      <c r="AE69">
        <v>45</v>
      </c>
      <c r="AQ69">
        <v>1</v>
      </c>
      <c r="AR69">
        <v>1</v>
      </c>
      <c r="AS69">
        <v>45</v>
      </c>
      <c r="AT69">
        <v>1</v>
      </c>
    </row>
    <row r="70" spans="1:46">
      <c r="A70" t="s">
        <v>16</v>
      </c>
      <c r="B70" t="s">
        <v>110</v>
      </c>
      <c r="C70" t="s">
        <v>111</v>
      </c>
      <c r="D70" t="str">
        <f t="shared" si="2"/>
        <v>Jack Ho</v>
      </c>
      <c r="E70" t="s">
        <v>112</v>
      </c>
      <c r="F70" t="s">
        <v>113</v>
      </c>
      <c r="G70" t="s">
        <v>114</v>
      </c>
      <c r="H70" s="1">
        <v>20807</v>
      </c>
      <c r="I70" t="s">
        <v>21</v>
      </c>
      <c r="J70" t="s">
        <v>22</v>
      </c>
      <c r="K70" t="s">
        <v>130</v>
      </c>
      <c r="L70" s="2">
        <v>43550.927777777775</v>
      </c>
      <c r="M70">
        <v>1</v>
      </c>
      <c r="N70" t="s">
        <v>131</v>
      </c>
      <c r="O70">
        <v>14</v>
      </c>
      <c r="P70">
        <f t="shared" si="3"/>
        <v>14</v>
      </c>
      <c r="R70" s="4" t="s">
        <v>132</v>
      </c>
      <c r="T70">
        <v>28</v>
      </c>
      <c r="U70">
        <v>95</v>
      </c>
      <c r="V70">
        <v>14</v>
      </c>
      <c r="W70">
        <v>316</v>
      </c>
      <c r="X70">
        <v>453</v>
      </c>
      <c r="AG70">
        <v>1</v>
      </c>
      <c r="AH70">
        <v>3</v>
      </c>
      <c r="AI70">
        <v>1</v>
      </c>
      <c r="AJ70">
        <v>14</v>
      </c>
      <c r="AK70">
        <v>19</v>
      </c>
      <c r="AS70">
        <v>453</v>
      </c>
      <c r="AT70">
        <v>19</v>
      </c>
    </row>
    <row r="71" spans="1:46">
      <c r="A71" t="s">
        <v>16</v>
      </c>
      <c r="B71" t="s">
        <v>110</v>
      </c>
      <c r="C71" t="s">
        <v>111</v>
      </c>
      <c r="D71" t="str">
        <f t="shared" si="2"/>
        <v>Jack Ho</v>
      </c>
      <c r="E71" t="s">
        <v>112</v>
      </c>
      <c r="F71" t="s">
        <v>113</v>
      </c>
      <c r="G71" t="s">
        <v>114</v>
      </c>
      <c r="H71" s="1">
        <v>20807</v>
      </c>
      <c r="I71" t="s">
        <v>21</v>
      </c>
      <c r="J71" t="s">
        <v>47</v>
      </c>
      <c r="K71" t="s">
        <v>133</v>
      </c>
      <c r="L71" s="2">
        <v>43557.90347222222</v>
      </c>
      <c r="M71">
        <v>1</v>
      </c>
      <c r="N71" t="s">
        <v>134</v>
      </c>
      <c r="O71">
        <v>8</v>
      </c>
      <c r="P71">
        <f t="shared" si="3"/>
        <v>8</v>
      </c>
      <c r="R71" s="5" t="s">
        <v>52</v>
      </c>
      <c r="W71">
        <v>24</v>
      </c>
      <c r="X71">
        <v>24</v>
      </c>
      <c r="AJ71">
        <v>2</v>
      </c>
      <c r="AK71">
        <v>2</v>
      </c>
      <c r="AS71">
        <v>24</v>
      </c>
      <c r="AT71">
        <v>2</v>
      </c>
    </row>
    <row r="72" spans="1:46">
      <c r="A72" t="s">
        <v>16</v>
      </c>
      <c r="B72" t="s">
        <v>110</v>
      </c>
      <c r="C72" t="s">
        <v>111</v>
      </c>
      <c r="D72" t="str">
        <f t="shared" si="2"/>
        <v>Jack Ho</v>
      </c>
      <c r="E72" t="s">
        <v>112</v>
      </c>
      <c r="F72" t="s">
        <v>113</v>
      </c>
      <c r="G72" t="s">
        <v>114</v>
      </c>
      <c r="H72" s="1">
        <v>20807</v>
      </c>
      <c r="I72" t="s">
        <v>21</v>
      </c>
      <c r="J72" t="s">
        <v>47</v>
      </c>
      <c r="K72" t="s">
        <v>133</v>
      </c>
      <c r="L72" s="2">
        <v>43557.90347222222</v>
      </c>
      <c r="M72">
        <v>1</v>
      </c>
      <c r="N72" t="s">
        <v>135</v>
      </c>
      <c r="O72">
        <v>20</v>
      </c>
      <c r="P72">
        <f t="shared" si="3"/>
        <v>20</v>
      </c>
      <c r="R72" s="5" t="s">
        <v>54</v>
      </c>
      <c r="U72">
        <v>27</v>
      </c>
      <c r="W72">
        <v>85</v>
      </c>
      <c r="X72">
        <v>112</v>
      </c>
      <c r="AH72">
        <v>2</v>
      </c>
      <c r="AJ72">
        <v>2</v>
      </c>
      <c r="AK72">
        <v>4</v>
      </c>
      <c r="AS72">
        <v>112</v>
      </c>
      <c r="AT72">
        <v>4</v>
      </c>
    </row>
    <row r="73" spans="1:46">
      <c r="A73" t="s">
        <v>16</v>
      </c>
      <c r="B73" t="s">
        <v>110</v>
      </c>
      <c r="C73" t="s">
        <v>111</v>
      </c>
      <c r="D73" t="str">
        <f t="shared" si="2"/>
        <v>Jack Ho</v>
      </c>
      <c r="E73" t="s">
        <v>112</v>
      </c>
      <c r="F73" t="s">
        <v>113</v>
      </c>
      <c r="G73" t="s">
        <v>114</v>
      </c>
      <c r="H73" s="1">
        <v>20807</v>
      </c>
      <c r="I73" t="s">
        <v>21</v>
      </c>
      <c r="J73" t="s">
        <v>47</v>
      </c>
      <c r="K73" t="s">
        <v>133</v>
      </c>
      <c r="L73" s="2">
        <v>43557.90347222222</v>
      </c>
      <c r="M73">
        <v>1</v>
      </c>
      <c r="N73" t="s">
        <v>136</v>
      </c>
      <c r="O73">
        <v>14</v>
      </c>
      <c r="P73">
        <f t="shared" si="3"/>
        <v>14</v>
      </c>
      <c r="R73" s="5" t="s">
        <v>56</v>
      </c>
      <c r="T73">
        <v>28</v>
      </c>
      <c r="W73">
        <v>48</v>
      </c>
      <c r="X73">
        <v>76</v>
      </c>
      <c r="AG73">
        <v>1</v>
      </c>
      <c r="AJ73">
        <v>3</v>
      </c>
      <c r="AK73">
        <v>4</v>
      </c>
      <c r="AS73">
        <v>76</v>
      </c>
      <c r="AT73">
        <v>4</v>
      </c>
    </row>
    <row r="74" spans="1:46">
      <c r="A74" t="s">
        <v>16</v>
      </c>
      <c r="B74" t="s">
        <v>110</v>
      </c>
      <c r="C74" t="s">
        <v>111</v>
      </c>
      <c r="D74" t="str">
        <f t="shared" si="2"/>
        <v>Jack Ho</v>
      </c>
      <c r="E74" t="s">
        <v>112</v>
      </c>
      <c r="F74" t="s">
        <v>113</v>
      </c>
      <c r="G74" t="s">
        <v>114</v>
      </c>
      <c r="H74" s="1">
        <v>20807</v>
      </c>
      <c r="I74" t="s">
        <v>21</v>
      </c>
      <c r="J74" t="s">
        <v>31</v>
      </c>
      <c r="K74" t="s">
        <v>137</v>
      </c>
      <c r="L74" s="2">
        <v>43559.874305555553</v>
      </c>
      <c r="M74">
        <v>1</v>
      </c>
      <c r="N74" t="s">
        <v>24</v>
      </c>
      <c r="O74">
        <v>12</v>
      </c>
      <c r="P74">
        <f t="shared" si="3"/>
        <v>12</v>
      </c>
      <c r="R74" s="5" t="s">
        <v>59</v>
      </c>
      <c r="W74">
        <v>28</v>
      </c>
      <c r="X74">
        <v>28</v>
      </c>
      <c r="AJ74">
        <v>1</v>
      </c>
      <c r="AK74">
        <v>1</v>
      </c>
      <c r="AS74">
        <v>28</v>
      </c>
      <c r="AT74">
        <v>1</v>
      </c>
    </row>
    <row r="75" spans="1:46">
      <c r="A75" t="s">
        <v>16</v>
      </c>
      <c r="B75" t="s">
        <v>110</v>
      </c>
      <c r="C75" t="s">
        <v>111</v>
      </c>
      <c r="D75" t="str">
        <f t="shared" si="2"/>
        <v>Jack Ho</v>
      </c>
      <c r="E75" t="s">
        <v>112</v>
      </c>
      <c r="F75" t="s">
        <v>113</v>
      </c>
      <c r="G75" t="s">
        <v>114</v>
      </c>
      <c r="H75" s="1">
        <v>20807</v>
      </c>
      <c r="I75" t="s">
        <v>21</v>
      </c>
      <c r="J75" t="s">
        <v>31</v>
      </c>
      <c r="K75" t="s">
        <v>137</v>
      </c>
      <c r="L75" s="2">
        <v>43559.874305555553</v>
      </c>
      <c r="M75">
        <v>1</v>
      </c>
      <c r="N75" t="s">
        <v>66</v>
      </c>
      <c r="O75">
        <v>6</v>
      </c>
      <c r="P75">
        <f t="shared" si="3"/>
        <v>6</v>
      </c>
      <c r="R75" s="5" t="s">
        <v>61</v>
      </c>
      <c r="V75">
        <v>14</v>
      </c>
      <c r="W75">
        <v>28</v>
      </c>
      <c r="X75">
        <v>42</v>
      </c>
      <c r="AI75">
        <v>1</v>
      </c>
      <c r="AJ75">
        <v>1</v>
      </c>
      <c r="AK75">
        <v>2</v>
      </c>
      <c r="AS75">
        <v>42</v>
      </c>
      <c r="AT75">
        <v>2</v>
      </c>
    </row>
    <row r="76" spans="1:46">
      <c r="A76" t="s">
        <v>16</v>
      </c>
      <c r="B76" t="s">
        <v>110</v>
      </c>
      <c r="C76" t="s">
        <v>111</v>
      </c>
      <c r="D76" t="str">
        <f t="shared" si="2"/>
        <v>Jack Ho</v>
      </c>
      <c r="E76" t="s">
        <v>112</v>
      </c>
      <c r="F76" t="s">
        <v>113</v>
      </c>
      <c r="G76" t="s">
        <v>114</v>
      </c>
      <c r="H76" s="1">
        <v>20807</v>
      </c>
      <c r="I76" t="s">
        <v>21</v>
      </c>
      <c r="J76" t="s">
        <v>31</v>
      </c>
      <c r="K76" t="s">
        <v>137</v>
      </c>
      <c r="L76" s="2">
        <v>43559.874305555553</v>
      </c>
      <c r="M76">
        <v>1</v>
      </c>
      <c r="N76" t="s">
        <v>138</v>
      </c>
      <c r="O76">
        <v>7</v>
      </c>
      <c r="P76">
        <f t="shared" si="3"/>
        <v>7</v>
      </c>
      <c r="R76" s="5" t="s">
        <v>64</v>
      </c>
      <c r="U76">
        <v>68</v>
      </c>
      <c r="X76">
        <v>68</v>
      </c>
      <c r="AH76">
        <v>1</v>
      </c>
      <c r="AK76">
        <v>1</v>
      </c>
      <c r="AS76">
        <v>68</v>
      </c>
      <c r="AT76">
        <v>1</v>
      </c>
    </row>
    <row r="77" spans="1:46">
      <c r="A77" t="s">
        <v>16</v>
      </c>
      <c r="B77" t="s">
        <v>110</v>
      </c>
      <c r="C77" t="s">
        <v>111</v>
      </c>
      <c r="D77" t="str">
        <f t="shared" si="2"/>
        <v>Jack Ho</v>
      </c>
      <c r="E77" t="s">
        <v>112</v>
      </c>
      <c r="F77" t="s">
        <v>113</v>
      </c>
      <c r="G77" t="s">
        <v>114</v>
      </c>
      <c r="H77" s="1">
        <v>20807</v>
      </c>
      <c r="I77" t="s">
        <v>21</v>
      </c>
      <c r="J77" t="s">
        <v>25</v>
      </c>
      <c r="K77" t="s">
        <v>139</v>
      </c>
      <c r="L77" s="2">
        <v>43560.813888888886</v>
      </c>
      <c r="M77">
        <v>2</v>
      </c>
      <c r="N77" t="s">
        <v>140</v>
      </c>
      <c r="O77">
        <v>12</v>
      </c>
      <c r="P77">
        <f t="shared" si="3"/>
        <v>24</v>
      </c>
      <c r="R77" s="5" t="s">
        <v>65</v>
      </c>
      <c r="W77">
        <v>103</v>
      </c>
      <c r="X77">
        <v>103</v>
      </c>
      <c r="AJ77">
        <v>5</v>
      </c>
      <c r="AK77">
        <v>5</v>
      </c>
      <c r="AS77">
        <v>103</v>
      </c>
      <c r="AT77">
        <v>5</v>
      </c>
    </row>
    <row r="78" spans="1:46">
      <c r="A78" t="s">
        <v>16</v>
      </c>
      <c r="B78" t="s">
        <v>110</v>
      </c>
      <c r="C78" t="s">
        <v>111</v>
      </c>
      <c r="D78" t="str">
        <f t="shared" si="2"/>
        <v>Jack Ho</v>
      </c>
      <c r="E78" t="s">
        <v>112</v>
      </c>
      <c r="F78" t="s">
        <v>113</v>
      </c>
      <c r="G78" t="s">
        <v>114</v>
      </c>
      <c r="H78" s="1">
        <v>20807</v>
      </c>
      <c r="I78" t="s">
        <v>21</v>
      </c>
      <c r="J78" t="s">
        <v>25</v>
      </c>
      <c r="K78" t="s">
        <v>139</v>
      </c>
      <c r="L78" s="2">
        <v>43560.813888888886</v>
      </c>
      <c r="M78">
        <v>1</v>
      </c>
      <c r="N78" t="s">
        <v>68</v>
      </c>
      <c r="O78">
        <v>21</v>
      </c>
      <c r="P78">
        <f t="shared" si="3"/>
        <v>21</v>
      </c>
      <c r="R78" s="4" t="s">
        <v>141</v>
      </c>
      <c r="T78">
        <v>38</v>
      </c>
      <c r="W78">
        <v>242</v>
      </c>
      <c r="X78">
        <v>280</v>
      </c>
      <c r="AD78">
        <v>22</v>
      </c>
      <c r="AE78">
        <v>22</v>
      </c>
      <c r="AG78">
        <v>3</v>
      </c>
      <c r="AJ78">
        <v>4</v>
      </c>
      <c r="AK78">
        <v>7</v>
      </c>
      <c r="AQ78">
        <v>2</v>
      </c>
      <c r="AR78">
        <v>2</v>
      </c>
      <c r="AS78">
        <v>302</v>
      </c>
      <c r="AT78">
        <v>9</v>
      </c>
    </row>
    <row r="79" spans="1:46">
      <c r="A79" t="s">
        <v>16</v>
      </c>
      <c r="B79" t="s">
        <v>110</v>
      </c>
      <c r="C79" t="s">
        <v>111</v>
      </c>
      <c r="D79" t="str">
        <f t="shared" si="2"/>
        <v>Jack Ho</v>
      </c>
      <c r="E79" t="s">
        <v>112</v>
      </c>
      <c r="F79" t="s">
        <v>113</v>
      </c>
      <c r="G79" t="s">
        <v>114</v>
      </c>
      <c r="H79" s="1">
        <v>20807</v>
      </c>
      <c r="I79" t="s">
        <v>21</v>
      </c>
      <c r="J79" t="s">
        <v>25</v>
      </c>
      <c r="K79" t="s">
        <v>139</v>
      </c>
      <c r="L79" s="2">
        <v>43560.813888888886</v>
      </c>
      <c r="M79">
        <v>1</v>
      </c>
      <c r="N79" t="s">
        <v>119</v>
      </c>
      <c r="O79">
        <v>8</v>
      </c>
      <c r="P79">
        <f t="shared" si="3"/>
        <v>8</v>
      </c>
      <c r="R79" s="5" t="s">
        <v>52</v>
      </c>
      <c r="W79">
        <v>242</v>
      </c>
      <c r="X79">
        <v>242</v>
      </c>
      <c r="AJ79">
        <v>4</v>
      </c>
      <c r="AK79">
        <v>4</v>
      </c>
      <c r="AS79">
        <v>242</v>
      </c>
      <c r="AT79">
        <v>4</v>
      </c>
    </row>
    <row r="80" spans="1:46">
      <c r="A80" t="s">
        <v>16</v>
      </c>
      <c r="B80" t="s">
        <v>142</v>
      </c>
      <c r="C80" t="s">
        <v>143</v>
      </c>
      <c r="D80" t="str">
        <f t="shared" si="2"/>
        <v>John Dykes</v>
      </c>
      <c r="E80" t="s">
        <v>144</v>
      </c>
      <c r="F80" t="s">
        <v>145</v>
      </c>
      <c r="G80" t="s">
        <v>114</v>
      </c>
      <c r="H80" s="1">
        <v>23682</v>
      </c>
      <c r="I80" t="s">
        <v>21</v>
      </c>
      <c r="J80" t="s">
        <v>38</v>
      </c>
      <c r="K80" t="s">
        <v>146</v>
      </c>
      <c r="L80" s="2">
        <v>43532.759722222225</v>
      </c>
      <c r="M80">
        <v>1</v>
      </c>
      <c r="N80" t="s">
        <v>147</v>
      </c>
      <c r="O80">
        <v>15</v>
      </c>
      <c r="P80">
        <f t="shared" si="3"/>
        <v>15</v>
      </c>
      <c r="R80" s="5" t="s">
        <v>56</v>
      </c>
      <c r="T80">
        <v>31</v>
      </c>
      <c r="X80">
        <v>31</v>
      </c>
      <c r="AG80">
        <v>2</v>
      </c>
      <c r="AK80">
        <v>2</v>
      </c>
      <c r="AS80">
        <v>31</v>
      </c>
      <c r="AT80">
        <v>2</v>
      </c>
    </row>
    <row r="81" spans="1:46">
      <c r="A81" t="s">
        <v>16</v>
      </c>
      <c r="B81" t="s">
        <v>142</v>
      </c>
      <c r="C81" t="s">
        <v>143</v>
      </c>
      <c r="D81" t="str">
        <f t="shared" si="2"/>
        <v>John Dykes</v>
      </c>
      <c r="E81" t="s">
        <v>144</v>
      </c>
      <c r="F81" t="s">
        <v>145</v>
      </c>
      <c r="G81" t="s">
        <v>114</v>
      </c>
      <c r="H81" s="1">
        <v>23682</v>
      </c>
      <c r="I81" t="s">
        <v>21</v>
      </c>
      <c r="J81" t="s">
        <v>38</v>
      </c>
      <c r="K81" t="s">
        <v>146</v>
      </c>
      <c r="L81" s="2">
        <v>43532.759722222225</v>
      </c>
      <c r="M81">
        <v>1</v>
      </c>
      <c r="N81" t="s">
        <v>148</v>
      </c>
      <c r="O81">
        <v>9</v>
      </c>
      <c r="P81">
        <f t="shared" si="3"/>
        <v>9</v>
      </c>
      <c r="R81" s="5" t="s">
        <v>65</v>
      </c>
      <c r="T81">
        <v>7</v>
      </c>
      <c r="X81">
        <v>7</v>
      </c>
      <c r="AG81">
        <v>1</v>
      </c>
      <c r="AK81">
        <v>1</v>
      </c>
      <c r="AS81">
        <v>7</v>
      </c>
      <c r="AT81">
        <v>1</v>
      </c>
    </row>
    <row r="82" spans="1:46">
      <c r="A82" t="s">
        <v>16</v>
      </c>
      <c r="B82" t="s">
        <v>142</v>
      </c>
      <c r="C82" t="s">
        <v>143</v>
      </c>
      <c r="D82" t="str">
        <f t="shared" si="2"/>
        <v>John Dykes</v>
      </c>
      <c r="E82" t="s">
        <v>144</v>
      </c>
      <c r="F82" t="s">
        <v>145</v>
      </c>
      <c r="G82" t="s">
        <v>114</v>
      </c>
      <c r="H82" s="1">
        <v>23682</v>
      </c>
      <c r="I82" t="s">
        <v>21</v>
      </c>
      <c r="J82" t="s">
        <v>22</v>
      </c>
      <c r="K82" t="s">
        <v>149</v>
      </c>
      <c r="L82" s="2">
        <v>43539.844444444447</v>
      </c>
      <c r="M82">
        <v>4</v>
      </c>
      <c r="N82" t="s">
        <v>150</v>
      </c>
      <c r="O82">
        <v>18</v>
      </c>
      <c r="P82">
        <f t="shared" si="3"/>
        <v>72</v>
      </c>
      <c r="R82" s="5" t="s">
        <v>71</v>
      </c>
      <c r="AD82">
        <v>22</v>
      </c>
      <c r="AE82">
        <v>22</v>
      </c>
      <c r="AQ82">
        <v>2</v>
      </c>
      <c r="AR82">
        <v>2</v>
      </c>
      <c r="AS82">
        <v>22</v>
      </c>
      <c r="AT82">
        <v>2</v>
      </c>
    </row>
    <row r="83" spans="1:46">
      <c r="A83" t="s">
        <v>16</v>
      </c>
      <c r="B83" t="s">
        <v>142</v>
      </c>
      <c r="C83" t="s">
        <v>143</v>
      </c>
      <c r="D83" t="str">
        <f t="shared" si="2"/>
        <v>John Dykes</v>
      </c>
      <c r="E83" t="s">
        <v>144</v>
      </c>
      <c r="F83" t="s">
        <v>145</v>
      </c>
      <c r="G83" t="s">
        <v>114</v>
      </c>
      <c r="H83" s="1">
        <v>23682</v>
      </c>
      <c r="I83" t="s">
        <v>21</v>
      </c>
      <c r="J83" t="s">
        <v>31</v>
      </c>
      <c r="K83" t="s">
        <v>151</v>
      </c>
      <c r="L83" s="2">
        <v>43539.993055555555</v>
      </c>
      <c r="M83">
        <v>1</v>
      </c>
      <c r="N83" t="s">
        <v>152</v>
      </c>
      <c r="O83">
        <v>20</v>
      </c>
      <c r="P83">
        <f t="shared" si="3"/>
        <v>20</v>
      </c>
      <c r="R83" s="4" t="s">
        <v>153</v>
      </c>
      <c r="T83">
        <v>36</v>
      </c>
      <c r="W83">
        <v>168</v>
      </c>
      <c r="X83">
        <v>204</v>
      </c>
      <c r="Z83">
        <v>14</v>
      </c>
      <c r="AE83">
        <v>14</v>
      </c>
      <c r="AG83">
        <v>1</v>
      </c>
      <c r="AJ83">
        <v>2</v>
      </c>
      <c r="AK83">
        <v>3</v>
      </c>
      <c r="AM83">
        <v>1</v>
      </c>
      <c r="AR83">
        <v>1</v>
      </c>
      <c r="AS83">
        <v>218</v>
      </c>
      <c r="AT83">
        <v>4</v>
      </c>
    </row>
    <row r="84" spans="1:46">
      <c r="A84" t="s">
        <v>16</v>
      </c>
      <c r="B84" t="s">
        <v>142</v>
      </c>
      <c r="C84" t="s">
        <v>143</v>
      </c>
      <c r="D84" t="str">
        <f t="shared" si="2"/>
        <v>John Dykes</v>
      </c>
      <c r="E84" t="s">
        <v>144</v>
      </c>
      <c r="F84" t="s">
        <v>145</v>
      </c>
      <c r="G84" t="s">
        <v>114</v>
      </c>
      <c r="H84" s="1">
        <v>23682</v>
      </c>
      <c r="I84" t="s">
        <v>21</v>
      </c>
      <c r="J84" t="s">
        <v>38</v>
      </c>
      <c r="K84" t="s">
        <v>154</v>
      </c>
      <c r="L84" s="2">
        <v>43540.89166666667</v>
      </c>
      <c r="M84">
        <v>1</v>
      </c>
      <c r="N84" t="s">
        <v>119</v>
      </c>
      <c r="O84">
        <v>8</v>
      </c>
      <c r="P84">
        <f t="shared" si="3"/>
        <v>8</v>
      </c>
      <c r="R84" s="5" t="s">
        <v>52</v>
      </c>
      <c r="W84">
        <v>144</v>
      </c>
      <c r="X84">
        <v>144</v>
      </c>
      <c r="AJ84">
        <v>1</v>
      </c>
      <c r="AK84">
        <v>1</v>
      </c>
      <c r="AS84">
        <v>144</v>
      </c>
      <c r="AT84">
        <v>1</v>
      </c>
    </row>
    <row r="85" spans="1:46">
      <c r="A85" t="s">
        <v>16</v>
      </c>
      <c r="B85" t="s">
        <v>142</v>
      </c>
      <c r="C85" t="s">
        <v>143</v>
      </c>
      <c r="D85" t="str">
        <f t="shared" si="2"/>
        <v>John Dykes</v>
      </c>
      <c r="E85" t="s">
        <v>144</v>
      </c>
      <c r="F85" t="s">
        <v>145</v>
      </c>
      <c r="G85" t="s">
        <v>114</v>
      </c>
      <c r="H85" s="1">
        <v>23682</v>
      </c>
      <c r="I85" t="s">
        <v>21</v>
      </c>
      <c r="J85" t="s">
        <v>38</v>
      </c>
      <c r="K85" t="s">
        <v>154</v>
      </c>
      <c r="L85" s="2">
        <v>43540.89166666667</v>
      </c>
      <c r="M85">
        <v>1</v>
      </c>
      <c r="N85" t="s">
        <v>155</v>
      </c>
      <c r="O85">
        <v>15</v>
      </c>
      <c r="P85">
        <f t="shared" si="3"/>
        <v>15</v>
      </c>
      <c r="R85" s="5" t="s">
        <v>56</v>
      </c>
      <c r="W85">
        <v>24</v>
      </c>
      <c r="X85">
        <v>24</v>
      </c>
      <c r="AJ85">
        <v>1</v>
      </c>
      <c r="AK85">
        <v>1</v>
      </c>
      <c r="AS85">
        <v>24</v>
      </c>
      <c r="AT85">
        <v>1</v>
      </c>
    </row>
    <row r="86" spans="1:46">
      <c r="A86" t="s">
        <v>16</v>
      </c>
      <c r="B86" t="s">
        <v>142</v>
      </c>
      <c r="C86" t="s">
        <v>143</v>
      </c>
      <c r="D86" t="str">
        <f t="shared" si="2"/>
        <v>John Dykes</v>
      </c>
      <c r="E86" t="s">
        <v>144</v>
      </c>
      <c r="F86" t="s">
        <v>145</v>
      </c>
      <c r="G86" t="s">
        <v>114</v>
      </c>
      <c r="H86" s="1">
        <v>23682</v>
      </c>
      <c r="I86" t="s">
        <v>21</v>
      </c>
      <c r="J86" t="s">
        <v>22</v>
      </c>
      <c r="K86" t="s">
        <v>156</v>
      </c>
      <c r="L86" s="2">
        <v>43547.935416666667</v>
      </c>
      <c r="M86">
        <v>1</v>
      </c>
      <c r="N86" t="s">
        <v>157</v>
      </c>
      <c r="O86">
        <v>15</v>
      </c>
      <c r="P86">
        <f t="shared" si="3"/>
        <v>15</v>
      </c>
      <c r="R86" s="5" t="s">
        <v>65</v>
      </c>
      <c r="T86">
        <v>36</v>
      </c>
      <c r="X86">
        <v>36</v>
      </c>
      <c r="AG86">
        <v>1</v>
      </c>
      <c r="AK86">
        <v>1</v>
      </c>
      <c r="AS86">
        <v>36</v>
      </c>
      <c r="AT86">
        <v>1</v>
      </c>
    </row>
    <row r="87" spans="1:46">
      <c r="A87" t="s">
        <v>16</v>
      </c>
      <c r="B87" t="s">
        <v>142</v>
      </c>
      <c r="C87" t="s">
        <v>143</v>
      </c>
      <c r="D87" t="str">
        <f t="shared" si="2"/>
        <v>John Dykes</v>
      </c>
      <c r="E87" t="s">
        <v>144</v>
      </c>
      <c r="F87" t="s">
        <v>145</v>
      </c>
      <c r="G87" t="s">
        <v>114</v>
      </c>
      <c r="H87" s="1">
        <v>23682</v>
      </c>
      <c r="I87" t="s">
        <v>21</v>
      </c>
      <c r="J87" t="s">
        <v>22</v>
      </c>
      <c r="K87" t="s">
        <v>156</v>
      </c>
      <c r="L87" s="2">
        <v>43547.935416666667</v>
      </c>
      <c r="M87">
        <v>1</v>
      </c>
      <c r="N87" t="s">
        <v>45</v>
      </c>
      <c r="O87">
        <v>14</v>
      </c>
      <c r="P87">
        <f t="shared" si="3"/>
        <v>14</v>
      </c>
      <c r="R87" s="5" t="s">
        <v>71</v>
      </c>
      <c r="Z87">
        <v>14</v>
      </c>
      <c r="AE87">
        <v>14</v>
      </c>
      <c r="AM87">
        <v>1</v>
      </c>
      <c r="AR87">
        <v>1</v>
      </c>
      <c r="AS87">
        <v>14</v>
      </c>
      <c r="AT87">
        <v>1</v>
      </c>
    </row>
    <row r="88" spans="1:46">
      <c r="A88" t="s">
        <v>16</v>
      </c>
      <c r="B88" t="s">
        <v>142</v>
      </c>
      <c r="C88" t="s">
        <v>143</v>
      </c>
      <c r="D88" t="str">
        <f t="shared" si="2"/>
        <v>John Dykes</v>
      </c>
      <c r="E88" t="s">
        <v>144</v>
      </c>
      <c r="F88" t="s">
        <v>145</v>
      </c>
      <c r="G88" t="s">
        <v>114</v>
      </c>
      <c r="H88" s="1">
        <v>23682</v>
      </c>
      <c r="I88" t="s">
        <v>21</v>
      </c>
      <c r="J88" t="s">
        <v>22</v>
      </c>
      <c r="K88" t="s">
        <v>158</v>
      </c>
      <c r="L88" s="2">
        <v>43548.923611111109</v>
      </c>
      <c r="M88">
        <v>1</v>
      </c>
      <c r="N88" t="s">
        <v>159</v>
      </c>
      <c r="O88">
        <v>13</v>
      </c>
      <c r="P88">
        <f t="shared" si="3"/>
        <v>13</v>
      </c>
      <c r="R88" s="4" t="s">
        <v>160</v>
      </c>
      <c r="T88">
        <v>27</v>
      </c>
      <c r="U88">
        <v>135.5</v>
      </c>
      <c r="W88">
        <v>157</v>
      </c>
      <c r="X88">
        <v>319.5</v>
      </c>
      <c r="Z88">
        <v>87</v>
      </c>
      <c r="AC88">
        <v>22</v>
      </c>
      <c r="AD88">
        <v>88</v>
      </c>
      <c r="AE88">
        <v>197</v>
      </c>
      <c r="AG88">
        <v>2</v>
      </c>
      <c r="AH88">
        <v>10</v>
      </c>
      <c r="AJ88">
        <v>13</v>
      </c>
      <c r="AK88">
        <v>25</v>
      </c>
      <c r="AM88">
        <v>6</v>
      </c>
      <c r="AP88">
        <v>1</v>
      </c>
      <c r="AQ88">
        <v>3</v>
      </c>
      <c r="AR88">
        <v>10</v>
      </c>
      <c r="AS88">
        <v>516.5</v>
      </c>
      <c r="AT88">
        <v>35</v>
      </c>
    </row>
    <row r="89" spans="1:46">
      <c r="A89" t="s">
        <v>16</v>
      </c>
      <c r="B89" t="s">
        <v>142</v>
      </c>
      <c r="C89" t="s">
        <v>143</v>
      </c>
      <c r="D89" t="str">
        <f t="shared" si="2"/>
        <v>John Dykes</v>
      </c>
      <c r="E89" t="s">
        <v>144</v>
      </c>
      <c r="F89" t="s">
        <v>145</v>
      </c>
      <c r="G89" t="s">
        <v>114</v>
      </c>
      <c r="H89" s="1">
        <v>23682</v>
      </c>
      <c r="I89" t="s">
        <v>21</v>
      </c>
      <c r="J89" t="s">
        <v>22</v>
      </c>
      <c r="K89" t="s">
        <v>158</v>
      </c>
      <c r="L89" s="2">
        <v>43548.923611111109</v>
      </c>
      <c r="M89">
        <v>1</v>
      </c>
      <c r="N89" t="s">
        <v>55</v>
      </c>
      <c r="O89">
        <v>15</v>
      </c>
      <c r="P89">
        <f t="shared" si="3"/>
        <v>15</v>
      </c>
      <c r="R89" s="5" t="s">
        <v>52</v>
      </c>
      <c r="U89">
        <v>122.5</v>
      </c>
      <c r="X89">
        <v>122.5</v>
      </c>
      <c r="AH89">
        <v>9</v>
      </c>
      <c r="AK89">
        <v>9</v>
      </c>
      <c r="AS89">
        <v>122.5</v>
      </c>
      <c r="AT89">
        <v>9</v>
      </c>
    </row>
    <row r="90" spans="1:46">
      <c r="A90" t="s">
        <v>16</v>
      </c>
      <c r="B90" t="s">
        <v>142</v>
      </c>
      <c r="C90" t="s">
        <v>143</v>
      </c>
      <c r="D90" t="str">
        <f t="shared" si="2"/>
        <v>John Dykes</v>
      </c>
      <c r="E90" t="s">
        <v>144</v>
      </c>
      <c r="F90" t="s">
        <v>145</v>
      </c>
      <c r="G90" t="s">
        <v>114</v>
      </c>
      <c r="H90" s="1">
        <v>23682</v>
      </c>
      <c r="I90" t="s">
        <v>21</v>
      </c>
      <c r="J90" t="s">
        <v>31</v>
      </c>
      <c r="K90" t="s">
        <v>161</v>
      </c>
      <c r="L90" s="2">
        <v>43550.931944444441</v>
      </c>
      <c r="M90">
        <v>1</v>
      </c>
      <c r="N90" t="s">
        <v>162</v>
      </c>
      <c r="O90">
        <v>10</v>
      </c>
      <c r="P90">
        <f t="shared" si="3"/>
        <v>10</v>
      </c>
      <c r="R90" s="5" t="s">
        <v>54</v>
      </c>
      <c r="W90">
        <v>48</v>
      </c>
      <c r="X90">
        <v>48</v>
      </c>
      <c r="AJ90">
        <v>4</v>
      </c>
      <c r="AK90">
        <v>4</v>
      </c>
      <c r="AS90">
        <v>48</v>
      </c>
      <c r="AT90">
        <v>4</v>
      </c>
    </row>
    <row r="91" spans="1:46">
      <c r="A91" t="s">
        <v>16</v>
      </c>
      <c r="B91" t="s">
        <v>142</v>
      </c>
      <c r="C91" t="s">
        <v>143</v>
      </c>
      <c r="D91" t="str">
        <f t="shared" si="2"/>
        <v>John Dykes</v>
      </c>
      <c r="E91" t="s">
        <v>144</v>
      </c>
      <c r="F91" t="s">
        <v>145</v>
      </c>
      <c r="G91" t="s">
        <v>114</v>
      </c>
      <c r="H91" s="1">
        <v>23682</v>
      </c>
      <c r="I91" t="s">
        <v>21</v>
      </c>
      <c r="J91" t="s">
        <v>31</v>
      </c>
      <c r="K91" t="s">
        <v>161</v>
      </c>
      <c r="L91" s="2">
        <v>43550.931944444441</v>
      </c>
      <c r="M91">
        <v>1</v>
      </c>
      <c r="N91" t="s">
        <v>163</v>
      </c>
      <c r="O91">
        <v>5</v>
      </c>
      <c r="P91">
        <f t="shared" si="3"/>
        <v>5</v>
      </c>
      <c r="R91" s="5" t="s">
        <v>56</v>
      </c>
      <c r="T91">
        <v>27</v>
      </c>
      <c r="W91">
        <v>45</v>
      </c>
      <c r="X91">
        <v>72</v>
      </c>
      <c r="AG91">
        <v>2</v>
      </c>
      <c r="AJ91">
        <v>4</v>
      </c>
      <c r="AK91">
        <v>6</v>
      </c>
      <c r="AS91">
        <v>72</v>
      </c>
      <c r="AT91">
        <v>6</v>
      </c>
    </row>
    <row r="92" spans="1:46">
      <c r="A92" t="s">
        <v>16</v>
      </c>
      <c r="B92" t="s">
        <v>142</v>
      </c>
      <c r="C92" t="s">
        <v>143</v>
      </c>
      <c r="D92" t="str">
        <f t="shared" si="2"/>
        <v>John Dykes</v>
      </c>
      <c r="E92" t="s">
        <v>144</v>
      </c>
      <c r="F92" t="s">
        <v>145</v>
      </c>
      <c r="G92" t="s">
        <v>114</v>
      </c>
      <c r="H92" s="1">
        <v>23682</v>
      </c>
      <c r="I92" t="s">
        <v>21</v>
      </c>
      <c r="J92" t="s">
        <v>31</v>
      </c>
      <c r="K92" t="s">
        <v>161</v>
      </c>
      <c r="L92" s="2">
        <v>43550.931944444441</v>
      </c>
      <c r="M92">
        <v>1</v>
      </c>
      <c r="N92" t="s">
        <v>164</v>
      </c>
      <c r="O92">
        <v>18</v>
      </c>
      <c r="P92">
        <f t="shared" si="3"/>
        <v>18</v>
      </c>
      <c r="R92" s="5" t="s">
        <v>59</v>
      </c>
      <c r="U92">
        <v>13</v>
      </c>
      <c r="X92">
        <v>13</v>
      </c>
      <c r="AH92">
        <v>1</v>
      </c>
      <c r="AK92">
        <v>1</v>
      </c>
      <c r="AS92">
        <v>13</v>
      </c>
      <c r="AT92">
        <v>1</v>
      </c>
    </row>
    <row r="93" spans="1:46">
      <c r="A93" t="s">
        <v>16</v>
      </c>
      <c r="B93" t="s">
        <v>142</v>
      </c>
      <c r="C93" t="s">
        <v>143</v>
      </c>
      <c r="D93" t="str">
        <f t="shared" si="2"/>
        <v>John Dykes</v>
      </c>
      <c r="E93" t="s">
        <v>144</v>
      </c>
      <c r="F93" t="s">
        <v>145</v>
      </c>
      <c r="G93" t="s">
        <v>114</v>
      </c>
      <c r="H93" s="1">
        <v>23682</v>
      </c>
      <c r="I93" t="s">
        <v>21</v>
      </c>
      <c r="J93" t="s">
        <v>31</v>
      </c>
      <c r="K93" t="s">
        <v>161</v>
      </c>
      <c r="L93" s="2">
        <v>43550.931944444441</v>
      </c>
      <c r="M93">
        <v>1</v>
      </c>
      <c r="N93" t="s">
        <v>131</v>
      </c>
      <c r="O93">
        <v>14</v>
      </c>
      <c r="P93">
        <f t="shared" si="3"/>
        <v>14</v>
      </c>
      <c r="R93" s="5" t="s">
        <v>61</v>
      </c>
      <c r="W93">
        <v>16</v>
      </c>
      <c r="X93">
        <v>16</v>
      </c>
      <c r="AJ93">
        <v>1</v>
      </c>
      <c r="AK93">
        <v>1</v>
      </c>
      <c r="AS93">
        <v>16</v>
      </c>
      <c r="AT93">
        <v>1</v>
      </c>
    </row>
    <row r="94" spans="1:46">
      <c r="A94" t="s">
        <v>16</v>
      </c>
      <c r="B94" t="s">
        <v>142</v>
      </c>
      <c r="C94" t="s">
        <v>143</v>
      </c>
      <c r="D94" t="str">
        <f t="shared" si="2"/>
        <v>John Dykes</v>
      </c>
      <c r="E94" t="s">
        <v>144</v>
      </c>
      <c r="F94" t="s">
        <v>145</v>
      </c>
      <c r="G94" t="s">
        <v>114</v>
      </c>
      <c r="H94" s="1">
        <v>23682</v>
      </c>
      <c r="I94" t="s">
        <v>21</v>
      </c>
      <c r="J94" t="s">
        <v>22</v>
      </c>
      <c r="K94" t="s">
        <v>165</v>
      </c>
      <c r="L94" s="2">
        <v>43557.90902777778</v>
      </c>
      <c r="M94">
        <v>1</v>
      </c>
      <c r="N94" t="s">
        <v>166</v>
      </c>
      <c r="O94">
        <v>30</v>
      </c>
      <c r="P94">
        <f t="shared" si="3"/>
        <v>30</v>
      </c>
      <c r="R94" s="5" t="s">
        <v>80</v>
      </c>
      <c r="W94">
        <v>48</v>
      </c>
      <c r="X94">
        <v>48</v>
      </c>
      <c r="AJ94">
        <v>4</v>
      </c>
      <c r="AK94">
        <v>4</v>
      </c>
      <c r="AS94">
        <v>48</v>
      </c>
      <c r="AT94">
        <v>4</v>
      </c>
    </row>
    <row r="95" spans="1:46">
      <c r="A95" t="s">
        <v>16</v>
      </c>
      <c r="B95" t="s">
        <v>142</v>
      </c>
      <c r="C95" t="s">
        <v>143</v>
      </c>
      <c r="D95" t="str">
        <f t="shared" si="2"/>
        <v>John Dykes</v>
      </c>
      <c r="E95" t="s">
        <v>144</v>
      </c>
      <c r="F95" t="s">
        <v>145</v>
      </c>
      <c r="G95" t="s">
        <v>114</v>
      </c>
      <c r="H95" s="1">
        <v>23682</v>
      </c>
      <c r="I95" t="s">
        <v>21</v>
      </c>
      <c r="J95" t="s">
        <v>22</v>
      </c>
      <c r="K95" t="s">
        <v>165</v>
      </c>
      <c r="L95" s="2">
        <v>43557.90902777778</v>
      </c>
      <c r="M95">
        <v>1</v>
      </c>
      <c r="N95" t="s">
        <v>70</v>
      </c>
      <c r="O95">
        <v>7</v>
      </c>
      <c r="P95">
        <f t="shared" si="3"/>
        <v>7</v>
      </c>
      <c r="R95" s="5" t="s">
        <v>82</v>
      </c>
      <c r="AD95">
        <v>88</v>
      </c>
      <c r="AE95">
        <v>88</v>
      </c>
      <c r="AQ95">
        <v>3</v>
      </c>
      <c r="AR95">
        <v>3</v>
      </c>
      <c r="AS95">
        <v>88</v>
      </c>
      <c r="AT95">
        <v>3</v>
      </c>
    </row>
    <row r="96" spans="1:46">
      <c r="A96" t="s">
        <v>16</v>
      </c>
      <c r="B96" t="s">
        <v>142</v>
      </c>
      <c r="C96" t="s">
        <v>143</v>
      </c>
      <c r="D96" t="str">
        <f t="shared" si="2"/>
        <v>John Dykes</v>
      </c>
      <c r="E96" t="s">
        <v>144</v>
      </c>
      <c r="F96" t="s">
        <v>145</v>
      </c>
      <c r="G96" t="s">
        <v>114</v>
      </c>
      <c r="H96" s="1">
        <v>23682</v>
      </c>
      <c r="I96" t="s">
        <v>21</v>
      </c>
      <c r="J96" t="s">
        <v>22</v>
      </c>
      <c r="K96" t="s">
        <v>167</v>
      </c>
      <c r="L96" s="2">
        <v>43559.880555555559</v>
      </c>
      <c r="M96">
        <v>2</v>
      </c>
      <c r="N96" t="s">
        <v>163</v>
      </c>
      <c r="O96">
        <v>5</v>
      </c>
      <c r="P96">
        <f t="shared" si="3"/>
        <v>10</v>
      </c>
      <c r="R96" s="5" t="s">
        <v>69</v>
      </c>
      <c r="Z96">
        <v>87</v>
      </c>
      <c r="AE96">
        <v>87</v>
      </c>
      <c r="AM96">
        <v>6</v>
      </c>
      <c r="AR96">
        <v>6</v>
      </c>
      <c r="AS96">
        <v>87</v>
      </c>
      <c r="AT96">
        <v>6</v>
      </c>
    </row>
    <row r="97" spans="1:46">
      <c r="A97" t="s">
        <v>16</v>
      </c>
      <c r="B97" t="s">
        <v>142</v>
      </c>
      <c r="C97" t="s">
        <v>143</v>
      </c>
      <c r="D97" t="str">
        <f t="shared" si="2"/>
        <v>John Dykes</v>
      </c>
      <c r="E97" t="s">
        <v>144</v>
      </c>
      <c r="F97" t="s">
        <v>145</v>
      </c>
      <c r="G97" t="s">
        <v>114</v>
      </c>
      <c r="H97" s="1">
        <v>23682</v>
      </c>
      <c r="I97" t="s">
        <v>21</v>
      </c>
      <c r="J97" t="s">
        <v>22</v>
      </c>
      <c r="K97" t="s">
        <v>167</v>
      </c>
      <c r="L97" s="2">
        <v>43559.880555555559</v>
      </c>
      <c r="M97">
        <v>1</v>
      </c>
      <c r="N97" t="s">
        <v>63</v>
      </c>
      <c r="O97">
        <v>12</v>
      </c>
      <c r="P97">
        <f t="shared" si="3"/>
        <v>12</v>
      </c>
      <c r="R97" s="5" t="s">
        <v>71</v>
      </c>
      <c r="AC97">
        <v>22</v>
      </c>
      <c r="AE97">
        <v>22</v>
      </c>
      <c r="AP97">
        <v>1</v>
      </c>
      <c r="AR97">
        <v>1</v>
      </c>
      <c r="AS97">
        <v>22</v>
      </c>
      <c r="AT97">
        <v>1</v>
      </c>
    </row>
    <row r="98" spans="1:46">
      <c r="A98" t="s">
        <v>16</v>
      </c>
      <c r="B98" t="s">
        <v>142</v>
      </c>
      <c r="C98" t="s">
        <v>143</v>
      </c>
      <c r="D98" t="str">
        <f t="shared" si="2"/>
        <v>John Dykes</v>
      </c>
      <c r="E98" t="s">
        <v>144</v>
      </c>
      <c r="F98" t="s">
        <v>145</v>
      </c>
      <c r="G98" t="s">
        <v>114</v>
      </c>
      <c r="H98" s="1">
        <v>23682</v>
      </c>
      <c r="I98" t="s">
        <v>21</v>
      </c>
      <c r="J98" t="s">
        <v>22</v>
      </c>
      <c r="K98" t="s">
        <v>167</v>
      </c>
      <c r="L98" s="2">
        <v>43559.880555555559</v>
      </c>
      <c r="M98">
        <v>1</v>
      </c>
      <c r="N98" t="s">
        <v>168</v>
      </c>
      <c r="O98">
        <v>20</v>
      </c>
      <c r="P98">
        <f t="shared" si="3"/>
        <v>20</v>
      </c>
      <c r="R98" s="4" t="s">
        <v>169</v>
      </c>
      <c r="S98">
        <v>48</v>
      </c>
      <c r="T98">
        <v>187</v>
      </c>
      <c r="W98">
        <v>600</v>
      </c>
      <c r="X98">
        <v>835</v>
      </c>
      <c r="Z98">
        <v>5</v>
      </c>
      <c r="AA98">
        <v>61</v>
      </c>
      <c r="AD98">
        <v>84</v>
      </c>
      <c r="AE98">
        <v>150</v>
      </c>
      <c r="AF98">
        <v>1</v>
      </c>
      <c r="AG98">
        <v>1</v>
      </c>
      <c r="AJ98">
        <v>22</v>
      </c>
      <c r="AK98">
        <v>24</v>
      </c>
      <c r="AM98">
        <v>1</v>
      </c>
      <c r="AN98">
        <v>2</v>
      </c>
      <c r="AQ98">
        <v>6</v>
      </c>
      <c r="AR98">
        <v>9</v>
      </c>
      <c r="AS98">
        <v>985</v>
      </c>
      <c r="AT98">
        <v>33</v>
      </c>
    </row>
    <row r="99" spans="1:46">
      <c r="A99" t="s">
        <v>16</v>
      </c>
      <c r="B99" t="s">
        <v>142</v>
      </c>
      <c r="C99" t="s">
        <v>143</v>
      </c>
      <c r="D99" t="str">
        <f t="shared" si="2"/>
        <v>John Dykes</v>
      </c>
      <c r="E99" t="s">
        <v>144</v>
      </c>
      <c r="F99" t="s">
        <v>145</v>
      </c>
      <c r="G99" t="s">
        <v>114</v>
      </c>
      <c r="H99" s="1">
        <v>23682</v>
      </c>
      <c r="I99" t="s">
        <v>21</v>
      </c>
      <c r="J99" t="s">
        <v>31</v>
      </c>
      <c r="K99" t="s">
        <v>170</v>
      </c>
      <c r="L99" s="2">
        <v>43560.822916666664</v>
      </c>
      <c r="M99">
        <v>1</v>
      </c>
      <c r="N99" t="s">
        <v>119</v>
      </c>
      <c r="O99">
        <v>8</v>
      </c>
      <c r="P99">
        <f t="shared" si="3"/>
        <v>8</v>
      </c>
      <c r="R99" s="5" t="s">
        <v>52</v>
      </c>
      <c r="W99">
        <v>14</v>
      </c>
      <c r="X99">
        <v>14</v>
      </c>
      <c r="AJ99">
        <v>1</v>
      </c>
      <c r="AK99">
        <v>1</v>
      </c>
      <c r="AS99">
        <v>14</v>
      </c>
      <c r="AT99">
        <v>1</v>
      </c>
    </row>
    <row r="100" spans="1:46">
      <c r="A100" t="s">
        <v>16</v>
      </c>
      <c r="B100" t="s">
        <v>142</v>
      </c>
      <c r="C100" t="s">
        <v>143</v>
      </c>
      <c r="D100" t="str">
        <f t="shared" si="2"/>
        <v>John Dykes</v>
      </c>
      <c r="E100" t="s">
        <v>144</v>
      </c>
      <c r="F100" t="s">
        <v>145</v>
      </c>
      <c r="G100" t="s">
        <v>114</v>
      </c>
      <c r="H100" s="1">
        <v>23682</v>
      </c>
      <c r="I100" t="s">
        <v>21</v>
      </c>
      <c r="J100" t="s">
        <v>31</v>
      </c>
      <c r="K100" t="s">
        <v>170</v>
      </c>
      <c r="L100" s="2">
        <v>43560.822916666664</v>
      </c>
      <c r="M100">
        <v>1</v>
      </c>
      <c r="N100" t="s">
        <v>171</v>
      </c>
      <c r="O100">
        <v>28</v>
      </c>
      <c r="P100">
        <f t="shared" si="3"/>
        <v>28</v>
      </c>
      <c r="R100" s="5" t="s">
        <v>54</v>
      </c>
      <c r="W100">
        <v>141</v>
      </c>
      <c r="X100">
        <v>141</v>
      </c>
      <c r="AJ100">
        <v>7</v>
      </c>
      <c r="AK100">
        <v>7</v>
      </c>
      <c r="AS100">
        <v>141</v>
      </c>
      <c r="AT100">
        <v>7</v>
      </c>
    </row>
    <row r="101" spans="1:46">
      <c r="A101" t="s">
        <v>16</v>
      </c>
      <c r="B101" t="s">
        <v>142</v>
      </c>
      <c r="C101" t="s">
        <v>143</v>
      </c>
      <c r="D101" t="str">
        <f t="shared" si="2"/>
        <v>John Dykes</v>
      </c>
      <c r="E101" t="s">
        <v>144</v>
      </c>
      <c r="F101" t="s">
        <v>145</v>
      </c>
      <c r="G101" t="s">
        <v>114</v>
      </c>
      <c r="H101" s="1">
        <v>23682</v>
      </c>
      <c r="I101" t="s">
        <v>21</v>
      </c>
      <c r="J101" t="s">
        <v>31</v>
      </c>
      <c r="K101" t="s">
        <v>170</v>
      </c>
      <c r="L101" s="2">
        <v>43560.822916666664</v>
      </c>
      <c r="M101">
        <v>1</v>
      </c>
      <c r="N101" t="s">
        <v>100</v>
      </c>
      <c r="O101">
        <v>28</v>
      </c>
      <c r="P101">
        <f t="shared" si="3"/>
        <v>28</v>
      </c>
      <c r="R101" s="5" t="s">
        <v>56</v>
      </c>
      <c r="T101">
        <v>187</v>
      </c>
      <c r="W101">
        <v>76</v>
      </c>
      <c r="X101">
        <v>263</v>
      </c>
      <c r="AG101">
        <v>1</v>
      </c>
      <c r="AJ101">
        <v>6</v>
      </c>
      <c r="AK101">
        <v>7</v>
      </c>
      <c r="AS101">
        <v>263</v>
      </c>
      <c r="AT101">
        <v>7</v>
      </c>
    </row>
    <row r="102" spans="1:46">
      <c r="A102" t="s">
        <v>16</v>
      </c>
      <c r="B102" t="s">
        <v>172</v>
      </c>
      <c r="C102" t="s">
        <v>173</v>
      </c>
      <c r="D102" t="str">
        <f t="shared" si="2"/>
        <v>Chulaka Herath</v>
      </c>
      <c r="E102" t="s">
        <v>174</v>
      </c>
      <c r="F102" t="s">
        <v>175</v>
      </c>
      <c r="G102" t="s">
        <v>176</v>
      </c>
      <c r="H102" s="1">
        <v>31403</v>
      </c>
      <c r="I102" t="s">
        <v>21</v>
      </c>
      <c r="J102" t="s">
        <v>38</v>
      </c>
      <c r="K102" t="s">
        <v>177</v>
      </c>
      <c r="L102" s="2">
        <v>43532.762499999997</v>
      </c>
      <c r="M102">
        <v>4</v>
      </c>
      <c r="N102" t="s">
        <v>131</v>
      </c>
      <c r="O102">
        <v>12</v>
      </c>
      <c r="P102">
        <f t="shared" si="3"/>
        <v>48</v>
      </c>
      <c r="R102" s="5" t="s">
        <v>59</v>
      </c>
      <c r="W102">
        <v>27</v>
      </c>
      <c r="X102">
        <v>27</v>
      </c>
      <c r="AJ102">
        <v>1</v>
      </c>
      <c r="AK102">
        <v>1</v>
      </c>
      <c r="AS102">
        <v>27</v>
      </c>
      <c r="AT102">
        <v>1</v>
      </c>
    </row>
    <row r="103" spans="1:46">
      <c r="A103" t="s">
        <v>16</v>
      </c>
      <c r="B103" t="s">
        <v>172</v>
      </c>
      <c r="C103" t="s">
        <v>173</v>
      </c>
      <c r="D103" t="str">
        <f t="shared" si="2"/>
        <v>Chulaka Herath</v>
      </c>
      <c r="E103" t="s">
        <v>174</v>
      </c>
      <c r="F103" t="s">
        <v>175</v>
      </c>
      <c r="G103" t="s">
        <v>176</v>
      </c>
      <c r="H103" s="1">
        <v>31403</v>
      </c>
      <c r="I103" t="s">
        <v>21</v>
      </c>
      <c r="J103" t="s">
        <v>38</v>
      </c>
      <c r="K103" t="s">
        <v>177</v>
      </c>
      <c r="L103" s="2">
        <v>43532.762499999997</v>
      </c>
      <c r="M103">
        <v>2</v>
      </c>
      <c r="N103" t="s">
        <v>178</v>
      </c>
      <c r="O103">
        <v>21</v>
      </c>
      <c r="P103">
        <f t="shared" si="3"/>
        <v>42</v>
      </c>
      <c r="R103" s="5" t="s">
        <v>61</v>
      </c>
      <c r="S103">
        <v>48</v>
      </c>
      <c r="X103">
        <v>48</v>
      </c>
      <c r="AF103">
        <v>1</v>
      </c>
      <c r="AK103">
        <v>1</v>
      </c>
      <c r="AS103">
        <v>48</v>
      </c>
      <c r="AT103">
        <v>1</v>
      </c>
    </row>
    <row r="104" spans="1:46">
      <c r="A104" t="s">
        <v>16</v>
      </c>
      <c r="B104" t="s">
        <v>172</v>
      </c>
      <c r="C104" t="s">
        <v>173</v>
      </c>
      <c r="D104" t="str">
        <f t="shared" si="2"/>
        <v>Chulaka Herath</v>
      </c>
      <c r="E104" t="s">
        <v>174</v>
      </c>
      <c r="F104" t="s">
        <v>175</v>
      </c>
      <c r="G104" t="s">
        <v>176</v>
      </c>
      <c r="H104" s="1">
        <v>31403</v>
      </c>
      <c r="I104" t="s">
        <v>21</v>
      </c>
      <c r="J104" t="s">
        <v>38</v>
      </c>
      <c r="K104" t="s">
        <v>177</v>
      </c>
      <c r="L104" s="2">
        <v>43532.762499999997</v>
      </c>
      <c r="M104">
        <v>4</v>
      </c>
      <c r="N104" t="s">
        <v>66</v>
      </c>
      <c r="O104">
        <v>6</v>
      </c>
      <c r="P104">
        <f t="shared" si="3"/>
        <v>24</v>
      </c>
      <c r="R104" s="5" t="s">
        <v>80</v>
      </c>
      <c r="W104">
        <v>342</v>
      </c>
      <c r="X104">
        <v>342</v>
      </c>
      <c r="AJ104">
        <v>7</v>
      </c>
      <c r="AK104">
        <v>7</v>
      </c>
      <c r="AS104">
        <v>342</v>
      </c>
      <c r="AT104">
        <v>7</v>
      </c>
    </row>
    <row r="105" spans="1:46">
      <c r="A105" t="s">
        <v>16</v>
      </c>
      <c r="B105" t="s">
        <v>172</v>
      </c>
      <c r="C105" t="s">
        <v>173</v>
      </c>
      <c r="D105" t="str">
        <f t="shared" si="2"/>
        <v>Chulaka Herath</v>
      </c>
      <c r="E105" t="s">
        <v>174</v>
      </c>
      <c r="F105" t="s">
        <v>175</v>
      </c>
      <c r="G105" t="s">
        <v>176</v>
      </c>
      <c r="H105" s="1">
        <v>31403</v>
      </c>
      <c r="I105" t="s">
        <v>21</v>
      </c>
      <c r="J105" t="s">
        <v>38</v>
      </c>
      <c r="K105" t="s">
        <v>177</v>
      </c>
      <c r="L105" s="2">
        <v>43532.762499999997</v>
      </c>
      <c r="M105">
        <v>2</v>
      </c>
      <c r="N105" t="s">
        <v>75</v>
      </c>
      <c r="O105">
        <v>10</v>
      </c>
      <c r="P105">
        <f t="shared" si="3"/>
        <v>20</v>
      </c>
      <c r="R105" s="5" t="s">
        <v>82</v>
      </c>
      <c r="AA105">
        <v>61</v>
      </c>
      <c r="AE105">
        <v>61</v>
      </c>
      <c r="AN105">
        <v>2</v>
      </c>
      <c r="AR105">
        <v>2</v>
      </c>
      <c r="AS105">
        <v>61</v>
      </c>
      <c r="AT105">
        <v>2</v>
      </c>
    </row>
    <row r="106" spans="1:46">
      <c r="A106" t="s">
        <v>16</v>
      </c>
      <c r="B106" t="s">
        <v>172</v>
      </c>
      <c r="C106" t="s">
        <v>173</v>
      </c>
      <c r="D106" t="str">
        <f t="shared" si="2"/>
        <v>Chulaka Herath</v>
      </c>
      <c r="E106" t="s">
        <v>174</v>
      </c>
      <c r="F106" t="s">
        <v>175</v>
      </c>
      <c r="G106" t="s">
        <v>176</v>
      </c>
      <c r="H106" s="1">
        <v>31403</v>
      </c>
      <c r="I106" t="s">
        <v>21</v>
      </c>
      <c r="J106" t="s">
        <v>38</v>
      </c>
      <c r="K106" t="s">
        <v>177</v>
      </c>
      <c r="L106" s="2">
        <v>43532.762499999997</v>
      </c>
      <c r="M106">
        <v>2</v>
      </c>
      <c r="N106" t="s">
        <v>75</v>
      </c>
      <c r="O106">
        <v>14</v>
      </c>
      <c r="P106">
        <f t="shared" si="3"/>
        <v>28</v>
      </c>
      <c r="R106" s="5" t="s">
        <v>69</v>
      </c>
      <c r="Z106">
        <v>5</v>
      </c>
      <c r="AE106">
        <v>5</v>
      </c>
      <c r="AM106">
        <v>1</v>
      </c>
      <c r="AR106">
        <v>1</v>
      </c>
      <c r="AS106">
        <v>5</v>
      </c>
      <c r="AT106">
        <v>1</v>
      </c>
    </row>
    <row r="107" spans="1:46">
      <c r="A107" t="s">
        <v>16</v>
      </c>
      <c r="B107" t="s">
        <v>172</v>
      </c>
      <c r="C107" t="s">
        <v>173</v>
      </c>
      <c r="D107" t="str">
        <f t="shared" si="2"/>
        <v>Chulaka Herath</v>
      </c>
      <c r="E107" t="s">
        <v>174</v>
      </c>
      <c r="F107" t="s">
        <v>175</v>
      </c>
      <c r="G107" t="s">
        <v>176</v>
      </c>
      <c r="H107" s="1">
        <v>31403</v>
      </c>
      <c r="I107" t="s">
        <v>21</v>
      </c>
      <c r="J107" t="s">
        <v>38</v>
      </c>
      <c r="K107" t="s">
        <v>177</v>
      </c>
      <c r="L107" s="2">
        <v>43532.762499999997</v>
      </c>
      <c r="M107">
        <v>6</v>
      </c>
      <c r="N107" t="s">
        <v>179</v>
      </c>
      <c r="O107">
        <v>30</v>
      </c>
      <c r="P107">
        <f t="shared" si="3"/>
        <v>180</v>
      </c>
      <c r="R107" s="5" t="s">
        <v>71</v>
      </c>
      <c r="AD107">
        <v>84</v>
      </c>
      <c r="AE107">
        <v>84</v>
      </c>
      <c r="AQ107">
        <v>6</v>
      </c>
      <c r="AR107">
        <v>6</v>
      </c>
      <c r="AS107">
        <v>84</v>
      </c>
      <c r="AT107">
        <v>6</v>
      </c>
    </row>
    <row r="108" spans="1:46">
      <c r="A108" t="s">
        <v>16</v>
      </c>
      <c r="B108" t="s">
        <v>172</v>
      </c>
      <c r="C108" t="s">
        <v>173</v>
      </c>
      <c r="D108" t="str">
        <f t="shared" ref="D108:D137" si="4">_xlfn.CONCAT(B108," ",C108)</f>
        <v>Chulaka Herath</v>
      </c>
      <c r="E108" t="s">
        <v>174</v>
      </c>
      <c r="F108" t="s">
        <v>175</v>
      </c>
      <c r="G108" t="s">
        <v>176</v>
      </c>
      <c r="H108" s="1">
        <v>31403</v>
      </c>
      <c r="I108" t="s">
        <v>21</v>
      </c>
      <c r="J108" t="s">
        <v>38</v>
      </c>
      <c r="K108" t="s">
        <v>177</v>
      </c>
      <c r="L108" s="2">
        <v>43532.762499999997</v>
      </c>
      <c r="M108">
        <v>4</v>
      </c>
      <c r="N108" t="s">
        <v>166</v>
      </c>
      <c r="O108">
        <v>30</v>
      </c>
      <c r="P108">
        <f t="shared" si="3"/>
        <v>120</v>
      </c>
      <c r="R108" s="4" t="s">
        <v>180</v>
      </c>
      <c r="S108">
        <v>149</v>
      </c>
      <c r="T108">
        <v>128</v>
      </c>
      <c r="W108">
        <v>253</v>
      </c>
      <c r="X108">
        <v>530</v>
      </c>
      <c r="AC108">
        <v>113</v>
      </c>
      <c r="AD108">
        <v>62</v>
      </c>
      <c r="AE108">
        <v>175</v>
      </c>
      <c r="AF108">
        <v>9</v>
      </c>
      <c r="AG108">
        <v>3</v>
      </c>
      <c r="AJ108">
        <v>11</v>
      </c>
      <c r="AK108">
        <v>23</v>
      </c>
      <c r="AP108">
        <v>5</v>
      </c>
      <c r="AQ108">
        <v>3</v>
      </c>
      <c r="AR108">
        <v>8</v>
      </c>
      <c r="AS108">
        <v>705</v>
      </c>
      <c r="AT108">
        <v>31</v>
      </c>
    </row>
    <row r="109" spans="1:46">
      <c r="A109" t="s">
        <v>16</v>
      </c>
      <c r="B109" t="s">
        <v>172</v>
      </c>
      <c r="C109" t="s">
        <v>173</v>
      </c>
      <c r="D109" t="str">
        <f t="shared" si="4"/>
        <v>Chulaka Herath</v>
      </c>
      <c r="E109" t="s">
        <v>174</v>
      </c>
      <c r="F109" t="s">
        <v>175</v>
      </c>
      <c r="G109" t="s">
        <v>176</v>
      </c>
      <c r="H109" s="1">
        <v>31403</v>
      </c>
      <c r="I109" t="s">
        <v>21</v>
      </c>
      <c r="J109" t="s">
        <v>38</v>
      </c>
      <c r="K109" t="s">
        <v>177</v>
      </c>
      <c r="L109" s="2">
        <v>43532.762499999997</v>
      </c>
      <c r="M109">
        <v>6</v>
      </c>
      <c r="N109" t="s">
        <v>166</v>
      </c>
      <c r="O109">
        <v>36</v>
      </c>
      <c r="P109">
        <f t="shared" si="3"/>
        <v>216</v>
      </c>
      <c r="R109" s="5" t="s">
        <v>52</v>
      </c>
      <c r="S109">
        <v>121</v>
      </c>
      <c r="X109">
        <v>121</v>
      </c>
      <c r="AF109">
        <v>7</v>
      </c>
      <c r="AK109">
        <v>7</v>
      </c>
      <c r="AS109">
        <v>121</v>
      </c>
      <c r="AT109">
        <v>7</v>
      </c>
    </row>
    <row r="110" spans="1:46">
      <c r="A110" t="s">
        <v>16</v>
      </c>
      <c r="B110" t="s">
        <v>172</v>
      </c>
      <c r="C110" t="s">
        <v>173</v>
      </c>
      <c r="D110" t="str">
        <f t="shared" si="4"/>
        <v>Chulaka Herath</v>
      </c>
      <c r="E110" t="s">
        <v>174</v>
      </c>
      <c r="F110" t="s">
        <v>175</v>
      </c>
      <c r="G110" t="s">
        <v>176</v>
      </c>
      <c r="H110" s="1">
        <v>31403</v>
      </c>
      <c r="I110" t="s">
        <v>21</v>
      </c>
      <c r="J110" t="s">
        <v>38</v>
      </c>
      <c r="K110" t="s">
        <v>177</v>
      </c>
      <c r="L110" s="2">
        <v>43532.762499999997</v>
      </c>
      <c r="M110">
        <v>3</v>
      </c>
      <c r="N110" t="s">
        <v>181</v>
      </c>
      <c r="O110">
        <v>14</v>
      </c>
      <c r="P110">
        <f t="shared" si="3"/>
        <v>42</v>
      </c>
      <c r="R110" s="5" t="s">
        <v>54</v>
      </c>
      <c r="T110">
        <v>128</v>
      </c>
      <c r="X110">
        <v>128</v>
      </c>
      <c r="AG110">
        <v>3</v>
      </c>
      <c r="AK110">
        <v>3</v>
      </c>
      <c r="AS110">
        <v>128</v>
      </c>
      <c r="AT110">
        <v>3</v>
      </c>
    </row>
    <row r="111" spans="1:46">
      <c r="A111" t="s">
        <v>16</v>
      </c>
      <c r="B111" t="s">
        <v>172</v>
      </c>
      <c r="C111" t="s">
        <v>173</v>
      </c>
      <c r="D111" t="str">
        <f t="shared" si="4"/>
        <v>Chulaka Herath</v>
      </c>
      <c r="E111" t="s">
        <v>174</v>
      </c>
      <c r="F111" t="s">
        <v>175</v>
      </c>
      <c r="G111" t="s">
        <v>176</v>
      </c>
      <c r="H111" s="1">
        <v>31403</v>
      </c>
      <c r="I111" t="s">
        <v>21</v>
      </c>
      <c r="J111" t="s">
        <v>38</v>
      </c>
      <c r="K111" t="s">
        <v>177</v>
      </c>
      <c r="L111" s="2">
        <v>43532.762499999997</v>
      </c>
      <c r="M111">
        <v>1</v>
      </c>
      <c r="N111" t="s">
        <v>105</v>
      </c>
      <c r="O111">
        <v>19</v>
      </c>
      <c r="P111">
        <f t="shared" si="3"/>
        <v>19</v>
      </c>
      <c r="R111" s="5" t="s">
        <v>56</v>
      </c>
      <c r="W111">
        <v>98</v>
      </c>
      <c r="X111">
        <v>98</v>
      </c>
      <c r="AJ111">
        <v>4</v>
      </c>
      <c r="AK111">
        <v>4</v>
      </c>
      <c r="AS111">
        <v>98</v>
      </c>
      <c r="AT111">
        <v>4</v>
      </c>
    </row>
    <row r="112" spans="1:46">
      <c r="A112" t="s">
        <v>16</v>
      </c>
      <c r="B112" t="s">
        <v>172</v>
      </c>
      <c r="C112" t="s">
        <v>173</v>
      </c>
      <c r="D112" t="str">
        <f t="shared" si="4"/>
        <v>Chulaka Herath</v>
      </c>
      <c r="E112" t="s">
        <v>174</v>
      </c>
      <c r="F112" t="s">
        <v>175</v>
      </c>
      <c r="G112" t="s">
        <v>176</v>
      </c>
      <c r="H112" s="1">
        <v>31403</v>
      </c>
      <c r="I112" t="s">
        <v>21</v>
      </c>
      <c r="J112" t="s">
        <v>38</v>
      </c>
      <c r="K112" t="s">
        <v>177</v>
      </c>
      <c r="L112" s="2">
        <v>43532.762499999997</v>
      </c>
      <c r="M112">
        <v>1</v>
      </c>
      <c r="N112" t="s">
        <v>182</v>
      </c>
      <c r="O112">
        <v>16</v>
      </c>
      <c r="P112">
        <f t="shared" si="3"/>
        <v>16</v>
      </c>
      <c r="R112" s="5" t="s">
        <v>59</v>
      </c>
      <c r="S112">
        <v>28</v>
      </c>
      <c r="X112">
        <v>28</v>
      </c>
      <c r="AF112">
        <v>2</v>
      </c>
      <c r="AK112">
        <v>2</v>
      </c>
      <c r="AS112">
        <v>28</v>
      </c>
      <c r="AT112">
        <v>2</v>
      </c>
    </row>
    <row r="113" spans="1:46">
      <c r="A113" t="s">
        <v>16</v>
      </c>
      <c r="B113" t="s">
        <v>172</v>
      </c>
      <c r="C113" t="s">
        <v>173</v>
      </c>
      <c r="D113" t="str">
        <f t="shared" si="4"/>
        <v>Chulaka Herath</v>
      </c>
      <c r="E113" t="s">
        <v>174</v>
      </c>
      <c r="F113" t="s">
        <v>175</v>
      </c>
      <c r="G113" t="s">
        <v>176</v>
      </c>
      <c r="H113" s="1">
        <v>31403</v>
      </c>
      <c r="I113" t="s">
        <v>21</v>
      </c>
      <c r="J113" t="s">
        <v>38</v>
      </c>
      <c r="K113" t="s">
        <v>177</v>
      </c>
      <c r="L113" s="2">
        <v>43532.762499999997</v>
      </c>
      <c r="M113">
        <v>1</v>
      </c>
      <c r="N113" t="s">
        <v>119</v>
      </c>
      <c r="O113">
        <v>8</v>
      </c>
      <c r="P113">
        <f t="shared" si="3"/>
        <v>8</v>
      </c>
      <c r="R113" s="5" t="s">
        <v>61</v>
      </c>
      <c r="W113">
        <v>110</v>
      </c>
      <c r="X113">
        <v>110</v>
      </c>
      <c r="AJ113">
        <v>4</v>
      </c>
      <c r="AK113">
        <v>4</v>
      </c>
      <c r="AS113">
        <v>110</v>
      </c>
      <c r="AT113">
        <v>4</v>
      </c>
    </row>
    <row r="114" spans="1:46">
      <c r="A114" t="s">
        <v>16</v>
      </c>
      <c r="B114" t="s">
        <v>172</v>
      </c>
      <c r="C114" t="s">
        <v>173</v>
      </c>
      <c r="D114" t="str">
        <f t="shared" si="4"/>
        <v>Chulaka Herath</v>
      </c>
      <c r="E114" t="s">
        <v>174</v>
      </c>
      <c r="F114" t="s">
        <v>175</v>
      </c>
      <c r="G114" t="s">
        <v>176</v>
      </c>
      <c r="H114" s="1">
        <v>31403</v>
      </c>
      <c r="I114" t="s">
        <v>21</v>
      </c>
      <c r="J114" t="s">
        <v>31</v>
      </c>
      <c r="K114" t="s">
        <v>183</v>
      </c>
      <c r="L114" s="2">
        <v>43539.845138888886</v>
      </c>
      <c r="M114">
        <v>1</v>
      </c>
      <c r="N114" t="s">
        <v>184</v>
      </c>
      <c r="O114">
        <v>12</v>
      </c>
      <c r="P114">
        <f t="shared" si="3"/>
        <v>12</v>
      </c>
      <c r="R114" s="5" t="s">
        <v>80</v>
      </c>
      <c r="W114">
        <v>45</v>
      </c>
      <c r="X114">
        <v>45</v>
      </c>
      <c r="AJ114">
        <v>3</v>
      </c>
      <c r="AK114">
        <v>3</v>
      </c>
      <c r="AS114">
        <v>45</v>
      </c>
      <c r="AT114">
        <v>3</v>
      </c>
    </row>
    <row r="115" spans="1:46">
      <c r="A115" t="s">
        <v>16</v>
      </c>
      <c r="B115" t="s">
        <v>172</v>
      </c>
      <c r="C115" t="s">
        <v>173</v>
      </c>
      <c r="D115" t="str">
        <f t="shared" si="4"/>
        <v>Chulaka Herath</v>
      </c>
      <c r="E115" t="s">
        <v>174</v>
      </c>
      <c r="F115" t="s">
        <v>175</v>
      </c>
      <c r="G115" t="s">
        <v>176</v>
      </c>
      <c r="H115" s="1">
        <v>31403</v>
      </c>
      <c r="I115" t="s">
        <v>21</v>
      </c>
      <c r="J115" t="s">
        <v>31</v>
      </c>
      <c r="K115" t="s">
        <v>183</v>
      </c>
      <c r="L115" s="2">
        <v>43539.845138888886</v>
      </c>
      <c r="M115">
        <v>1</v>
      </c>
      <c r="N115" t="s">
        <v>185</v>
      </c>
      <c r="O115">
        <v>12</v>
      </c>
      <c r="P115">
        <f t="shared" si="3"/>
        <v>12</v>
      </c>
      <c r="R115" s="5" t="s">
        <v>82</v>
      </c>
      <c r="AD115">
        <v>42</v>
      </c>
      <c r="AE115">
        <v>42</v>
      </c>
      <c r="AQ115">
        <v>1</v>
      </c>
      <c r="AR115">
        <v>1</v>
      </c>
      <c r="AS115">
        <v>42</v>
      </c>
      <c r="AT115">
        <v>1</v>
      </c>
    </row>
    <row r="116" spans="1:46">
      <c r="A116" t="s">
        <v>16</v>
      </c>
      <c r="B116" t="s">
        <v>172</v>
      </c>
      <c r="C116" t="s">
        <v>173</v>
      </c>
      <c r="D116" t="str">
        <f t="shared" si="4"/>
        <v>Chulaka Herath</v>
      </c>
      <c r="E116" t="s">
        <v>174</v>
      </c>
      <c r="F116" t="s">
        <v>175</v>
      </c>
      <c r="G116" t="s">
        <v>176</v>
      </c>
      <c r="H116" s="1">
        <v>31403</v>
      </c>
      <c r="I116" t="s">
        <v>21</v>
      </c>
      <c r="J116" t="s">
        <v>31</v>
      </c>
      <c r="K116" t="s">
        <v>183</v>
      </c>
      <c r="L116" s="2">
        <v>43539.845138888886</v>
      </c>
      <c r="M116">
        <v>1</v>
      </c>
      <c r="N116" t="s">
        <v>186</v>
      </c>
      <c r="O116">
        <v>13</v>
      </c>
      <c r="P116">
        <f t="shared" si="3"/>
        <v>13</v>
      </c>
      <c r="R116" s="5" t="s">
        <v>69</v>
      </c>
      <c r="AD116">
        <v>20</v>
      </c>
      <c r="AE116">
        <v>20</v>
      </c>
      <c r="AQ116">
        <v>2</v>
      </c>
      <c r="AR116">
        <v>2</v>
      </c>
      <c r="AS116">
        <v>20</v>
      </c>
      <c r="AT116">
        <v>2</v>
      </c>
    </row>
    <row r="117" spans="1:46">
      <c r="A117" t="s">
        <v>16</v>
      </c>
      <c r="B117" t="s">
        <v>172</v>
      </c>
      <c r="C117" t="s">
        <v>173</v>
      </c>
      <c r="D117" t="str">
        <f t="shared" si="4"/>
        <v>Chulaka Herath</v>
      </c>
      <c r="E117" t="s">
        <v>174</v>
      </c>
      <c r="F117" t="s">
        <v>175</v>
      </c>
      <c r="G117" t="s">
        <v>176</v>
      </c>
      <c r="H117" s="1">
        <v>31403</v>
      </c>
      <c r="I117" t="s">
        <v>21</v>
      </c>
      <c r="J117" t="s">
        <v>31</v>
      </c>
      <c r="K117" t="s">
        <v>183</v>
      </c>
      <c r="L117" s="2">
        <v>43539.845138888886</v>
      </c>
      <c r="M117">
        <v>1</v>
      </c>
      <c r="N117" t="s">
        <v>187</v>
      </c>
      <c r="O117">
        <v>23</v>
      </c>
      <c r="P117">
        <f t="shared" si="3"/>
        <v>23</v>
      </c>
      <c r="R117" s="5" t="s">
        <v>71</v>
      </c>
      <c r="AC117">
        <v>113</v>
      </c>
      <c r="AE117">
        <v>113</v>
      </c>
      <c r="AP117">
        <v>5</v>
      </c>
      <c r="AR117">
        <v>5</v>
      </c>
      <c r="AS117">
        <v>113</v>
      </c>
      <c r="AT117">
        <v>5</v>
      </c>
    </row>
    <row r="118" spans="1:46">
      <c r="A118" t="s">
        <v>16</v>
      </c>
      <c r="B118" t="s">
        <v>172</v>
      </c>
      <c r="C118" t="s">
        <v>173</v>
      </c>
      <c r="D118" t="str">
        <f t="shared" si="4"/>
        <v>Chulaka Herath</v>
      </c>
      <c r="E118" t="s">
        <v>174</v>
      </c>
      <c r="F118" t="s">
        <v>175</v>
      </c>
      <c r="G118" t="s">
        <v>176</v>
      </c>
      <c r="H118" s="1">
        <v>31403</v>
      </c>
      <c r="I118" t="s">
        <v>21</v>
      </c>
      <c r="J118" t="s">
        <v>38</v>
      </c>
      <c r="K118" t="s">
        <v>188</v>
      </c>
      <c r="L118" s="2">
        <v>43539.995833333334</v>
      </c>
      <c r="M118">
        <v>2</v>
      </c>
      <c r="N118" t="s">
        <v>189</v>
      </c>
      <c r="O118">
        <v>11</v>
      </c>
      <c r="P118">
        <f t="shared" si="3"/>
        <v>22</v>
      </c>
      <c r="R118" s="4" t="s">
        <v>190</v>
      </c>
      <c r="T118">
        <v>78</v>
      </c>
      <c r="W118">
        <v>292</v>
      </c>
      <c r="X118">
        <v>370</v>
      </c>
      <c r="Y118">
        <v>59</v>
      </c>
      <c r="Z118">
        <v>44</v>
      </c>
      <c r="AD118">
        <v>175</v>
      </c>
      <c r="AE118">
        <v>278</v>
      </c>
      <c r="AG118">
        <v>7</v>
      </c>
      <c r="AJ118">
        <v>14</v>
      </c>
      <c r="AK118">
        <v>21</v>
      </c>
      <c r="AL118">
        <v>1</v>
      </c>
      <c r="AM118">
        <v>2</v>
      </c>
      <c r="AQ118">
        <v>11</v>
      </c>
      <c r="AR118">
        <v>14</v>
      </c>
      <c r="AS118">
        <v>648</v>
      </c>
      <c r="AT118">
        <v>35</v>
      </c>
    </row>
    <row r="119" spans="1:46">
      <c r="A119" t="s">
        <v>16</v>
      </c>
      <c r="B119" t="s">
        <v>172</v>
      </c>
      <c r="C119" t="s">
        <v>173</v>
      </c>
      <c r="D119" t="str">
        <f t="shared" si="4"/>
        <v>Chulaka Herath</v>
      </c>
      <c r="E119" t="s">
        <v>174</v>
      </c>
      <c r="F119" t="s">
        <v>175</v>
      </c>
      <c r="G119" t="s">
        <v>176</v>
      </c>
      <c r="H119" s="1">
        <v>31403</v>
      </c>
      <c r="I119" t="s">
        <v>21</v>
      </c>
      <c r="J119" t="s">
        <v>38</v>
      </c>
      <c r="K119" t="s">
        <v>188</v>
      </c>
      <c r="L119" s="2">
        <v>43539.995833333334</v>
      </c>
      <c r="M119">
        <v>3</v>
      </c>
      <c r="N119" t="s">
        <v>189</v>
      </c>
      <c r="O119">
        <v>9</v>
      </c>
      <c r="P119">
        <f t="shared" si="3"/>
        <v>27</v>
      </c>
      <c r="R119" s="5" t="s">
        <v>52</v>
      </c>
      <c r="T119">
        <v>49</v>
      </c>
      <c r="X119">
        <v>49</v>
      </c>
      <c r="AG119">
        <v>5</v>
      </c>
      <c r="AK119">
        <v>5</v>
      </c>
      <c r="AS119">
        <v>49</v>
      </c>
      <c r="AT119">
        <v>5</v>
      </c>
    </row>
    <row r="120" spans="1:46">
      <c r="A120" t="s">
        <v>16</v>
      </c>
      <c r="B120" t="s">
        <v>172</v>
      </c>
      <c r="C120" t="s">
        <v>173</v>
      </c>
      <c r="D120" t="str">
        <f t="shared" si="4"/>
        <v>Chulaka Herath</v>
      </c>
      <c r="E120" t="s">
        <v>174</v>
      </c>
      <c r="F120" t="s">
        <v>175</v>
      </c>
      <c r="G120" t="s">
        <v>176</v>
      </c>
      <c r="H120" s="1">
        <v>31403</v>
      </c>
      <c r="I120" t="s">
        <v>21</v>
      </c>
      <c r="J120" t="s">
        <v>38</v>
      </c>
      <c r="K120" t="s">
        <v>188</v>
      </c>
      <c r="L120" s="2">
        <v>43539.995833333334</v>
      </c>
      <c r="M120">
        <v>3</v>
      </c>
      <c r="N120" t="s">
        <v>191</v>
      </c>
      <c r="O120">
        <v>14</v>
      </c>
      <c r="P120">
        <f t="shared" si="3"/>
        <v>42</v>
      </c>
      <c r="R120" s="5" t="s">
        <v>54</v>
      </c>
      <c r="W120">
        <v>57</v>
      </c>
      <c r="X120">
        <v>57</v>
      </c>
      <c r="AJ120">
        <v>6</v>
      </c>
      <c r="AK120">
        <v>6</v>
      </c>
      <c r="AS120">
        <v>57</v>
      </c>
      <c r="AT120">
        <v>6</v>
      </c>
    </row>
    <row r="121" spans="1:46">
      <c r="A121" t="s">
        <v>16</v>
      </c>
      <c r="B121" t="s">
        <v>172</v>
      </c>
      <c r="C121" t="s">
        <v>173</v>
      </c>
      <c r="D121" t="str">
        <f t="shared" si="4"/>
        <v>Chulaka Herath</v>
      </c>
      <c r="E121" t="s">
        <v>174</v>
      </c>
      <c r="F121" t="s">
        <v>175</v>
      </c>
      <c r="G121" t="s">
        <v>176</v>
      </c>
      <c r="H121" s="1">
        <v>31403</v>
      </c>
      <c r="I121" t="s">
        <v>21</v>
      </c>
      <c r="J121" t="s">
        <v>38</v>
      </c>
      <c r="K121" t="s">
        <v>188</v>
      </c>
      <c r="L121" s="2">
        <v>43539.995833333334</v>
      </c>
      <c r="M121">
        <v>1</v>
      </c>
      <c r="N121" t="s">
        <v>192</v>
      </c>
      <c r="O121">
        <v>12</v>
      </c>
      <c r="P121">
        <f t="shared" si="3"/>
        <v>12</v>
      </c>
      <c r="R121" s="5" t="s">
        <v>56</v>
      </c>
      <c r="W121">
        <v>208</v>
      </c>
      <c r="X121">
        <v>208</v>
      </c>
      <c r="AJ121">
        <v>6</v>
      </c>
      <c r="AK121">
        <v>6</v>
      </c>
      <c r="AS121">
        <v>208</v>
      </c>
      <c r="AT121">
        <v>6</v>
      </c>
    </row>
    <row r="122" spans="1:46">
      <c r="A122" t="s">
        <v>16</v>
      </c>
      <c r="B122" t="s">
        <v>172</v>
      </c>
      <c r="C122" t="s">
        <v>173</v>
      </c>
      <c r="D122" t="str">
        <f t="shared" si="4"/>
        <v>Chulaka Herath</v>
      </c>
      <c r="E122" t="s">
        <v>174</v>
      </c>
      <c r="F122" t="s">
        <v>175</v>
      </c>
      <c r="G122" t="s">
        <v>176</v>
      </c>
      <c r="H122" s="1">
        <v>31403</v>
      </c>
      <c r="I122" t="s">
        <v>21</v>
      </c>
      <c r="J122" t="s">
        <v>31</v>
      </c>
      <c r="K122" t="s">
        <v>193</v>
      </c>
      <c r="L122" s="2">
        <v>43540.893055555556</v>
      </c>
      <c r="M122">
        <v>1</v>
      </c>
      <c r="N122" t="s">
        <v>125</v>
      </c>
      <c r="O122">
        <v>24</v>
      </c>
      <c r="P122">
        <f t="shared" si="3"/>
        <v>24</v>
      </c>
      <c r="R122" s="5" t="s">
        <v>59</v>
      </c>
      <c r="W122">
        <v>27</v>
      </c>
      <c r="X122">
        <v>27</v>
      </c>
      <c r="AJ122">
        <v>2</v>
      </c>
      <c r="AK122">
        <v>2</v>
      </c>
      <c r="AS122">
        <v>27</v>
      </c>
      <c r="AT122">
        <v>2</v>
      </c>
    </row>
    <row r="123" spans="1:46">
      <c r="A123" t="s">
        <v>16</v>
      </c>
      <c r="B123" t="s">
        <v>172</v>
      </c>
      <c r="C123" t="s">
        <v>173</v>
      </c>
      <c r="D123" t="str">
        <f t="shared" si="4"/>
        <v>Chulaka Herath</v>
      </c>
      <c r="E123" t="s">
        <v>174</v>
      </c>
      <c r="F123" t="s">
        <v>175</v>
      </c>
      <c r="G123" t="s">
        <v>176</v>
      </c>
      <c r="H123" s="1">
        <v>31403</v>
      </c>
      <c r="I123" t="s">
        <v>21</v>
      </c>
      <c r="J123" t="s">
        <v>31</v>
      </c>
      <c r="K123" t="s">
        <v>193</v>
      </c>
      <c r="L123" s="2">
        <v>43540.893055555556</v>
      </c>
      <c r="M123">
        <v>1</v>
      </c>
      <c r="N123" t="s">
        <v>194</v>
      </c>
      <c r="O123">
        <v>13</v>
      </c>
      <c r="P123">
        <f t="shared" si="3"/>
        <v>13</v>
      </c>
      <c r="R123" s="5" t="s">
        <v>64</v>
      </c>
      <c r="T123">
        <v>12</v>
      </c>
      <c r="X123">
        <v>12</v>
      </c>
      <c r="AG123">
        <v>1</v>
      </c>
      <c r="AK123">
        <v>1</v>
      </c>
      <c r="AS123">
        <v>12</v>
      </c>
      <c r="AT123">
        <v>1</v>
      </c>
    </row>
    <row r="124" spans="1:46">
      <c r="A124" t="s">
        <v>16</v>
      </c>
      <c r="B124" t="s">
        <v>172</v>
      </c>
      <c r="C124" t="s">
        <v>173</v>
      </c>
      <c r="D124" t="str">
        <f t="shared" si="4"/>
        <v>Chulaka Herath</v>
      </c>
      <c r="E124" t="s">
        <v>174</v>
      </c>
      <c r="F124" t="s">
        <v>175</v>
      </c>
      <c r="G124" t="s">
        <v>176</v>
      </c>
      <c r="H124" s="1">
        <v>31403</v>
      </c>
      <c r="I124" t="s">
        <v>21</v>
      </c>
      <c r="J124" t="s">
        <v>31</v>
      </c>
      <c r="K124" t="s">
        <v>193</v>
      </c>
      <c r="L124" s="2">
        <v>43540.893055555556</v>
      </c>
      <c r="M124">
        <v>1</v>
      </c>
      <c r="N124" t="s">
        <v>195</v>
      </c>
      <c r="O124">
        <v>20</v>
      </c>
      <c r="P124">
        <f t="shared" si="3"/>
        <v>20</v>
      </c>
      <c r="R124" s="5" t="s">
        <v>80</v>
      </c>
      <c r="T124">
        <v>17</v>
      </c>
      <c r="X124">
        <v>17</v>
      </c>
      <c r="AG124">
        <v>1</v>
      </c>
      <c r="AK124">
        <v>1</v>
      </c>
      <c r="AS124">
        <v>17</v>
      </c>
      <c r="AT124">
        <v>1</v>
      </c>
    </row>
    <row r="125" spans="1:46">
      <c r="A125" t="s">
        <v>16</v>
      </c>
      <c r="B125" t="s">
        <v>172</v>
      </c>
      <c r="C125" t="s">
        <v>173</v>
      </c>
      <c r="D125" t="str">
        <f t="shared" si="4"/>
        <v>Chulaka Herath</v>
      </c>
      <c r="E125" t="s">
        <v>174</v>
      </c>
      <c r="F125" t="s">
        <v>175</v>
      </c>
      <c r="G125" t="s">
        <v>176</v>
      </c>
      <c r="H125" s="1">
        <v>31403</v>
      </c>
      <c r="I125" t="s">
        <v>21</v>
      </c>
      <c r="J125" t="s">
        <v>31</v>
      </c>
      <c r="K125" t="s">
        <v>193</v>
      </c>
      <c r="L125" s="2">
        <v>43540.893055555556</v>
      </c>
      <c r="M125">
        <v>2</v>
      </c>
      <c r="N125" t="s">
        <v>119</v>
      </c>
      <c r="O125">
        <v>8</v>
      </c>
      <c r="P125">
        <f t="shared" si="3"/>
        <v>16</v>
      </c>
      <c r="R125" s="5" t="s">
        <v>67</v>
      </c>
      <c r="Z125">
        <v>44</v>
      </c>
      <c r="AE125">
        <v>44</v>
      </c>
      <c r="AM125">
        <v>2</v>
      </c>
      <c r="AR125">
        <v>2</v>
      </c>
      <c r="AS125">
        <v>44</v>
      </c>
      <c r="AT125">
        <v>2</v>
      </c>
    </row>
    <row r="126" spans="1:46">
      <c r="A126" t="s">
        <v>16</v>
      </c>
      <c r="B126" t="s">
        <v>172</v>
      </c>
      <c r="C126" t="s">
        <v>173</v>
      </c>
      <c r="D126" t="str">
        <f t="shared" si="4"/>
        <v>Chulaka Herath</v>
      </c>
      <c r="E126" t="s">
        <v>174</v>
      </c>
      <c r="F126" t="s">
        <v>175</v>
      </c>
      <c r="G126" t="s">
        <v>176</v>
      </c>
      <c r="H126" s="1">
        <v>31403</v>
      </c>
      <c r="I126" t="s">
        <v>21</v>
      </c>
      <c r="J126" t="s">
        <v>22</v>
      </c>
      <c r="K126" t="s">
        <v>196</v>
      </c>
      <c r="L126" s="2">
        <v>43547.935416666667</v>
      </c>
      <c r="M126">
        <v>2</v>
      </c>
      <c r="N126" t="s">
        <v>197</v>
      </c>
      <c r="O126">
        <v>15</v>
      </c>
      <c r="P126">
        <f t="shared" si="3"/>
        <v>30</v>
      </c>
      <c r="R126" s="5" t="s">
        <v>69</v>
      </c>
      <c r="Y126">
        <v>59</v>
      </c>
      <c r="AE126">
        <v>59</v>
      </c>
      <c r="AL126">
        <v>1</v>
      </c>
      <c r="AR126">
        <v>1</v>
      </c>
      <c r="AS126">
        <v>59</v>
      </c>
      <c r="AT126">
        <v>1</v>
      </c>
    </row>
    <row r="127" spans="1:46">
      <c r="A127" t="s">
        <v>16</v>
      </c>
      <c r="B127" t="s">
        <v>172</v>
      </c>
      <c r="C127" t="s">
        <v>173</v>
      </c>
      <c r="D127" t="str">
        <f t="shared" si="4"/>
        <v>Chulaka Herath</v>
      </c>
      <c r="E127" t="s">
        <v>174</v>
      </c>
      <c r="F127" t="s">
        <v>175</v>
      </c>
      <c r="G127" t="s">
        <v>176</v>
      </c>
      <c r="H127" s="1">
        <v>31403</v>
      </c>
      <c r="I127" t="s">
        <v>21</v>
      </c>
      <c r="J127" t="s">
        <v>38</v>
      </c>
      <c r="K127" t="s">
        <v>198</v>
      </c>
      <c r="L127" s="2">
        <v>43548.924305555556</v>
      </c>
      <c r="M127">
        <v>1</v>
      </c>
      <c r="N127" t="s">
        <v>119</v>
      </c>
      <c r="O127">
        <v>8</v>
      </c>
      <c r="P127">
        <f t="shared" si="3"/>
        <v>8</v>
      </c>
      <c r="R127" s="5" t="s">
        <v>71</v>
      </c>
      <c r="AD127">
        <v>175</v>
      </c>
      <c r="AE127">
        <v>175</v>
      </c>
      <c r="AQ127">
        <v>11</v>
      </c>
      <c r="AR127">
        <v>11</v>
      </c>
      <c r="AS127">
        <v>175</v>
      </c>
      <c r="AT127">
        <v>11</v>
      </c>
    </row>
    <row r="128" spans="1:46">
      <c r="A128" t="s">
        <v>16</v>
      </c>
      <c r="B128" t="s">
        <v>172</v>
      </c>
      <c r="C128" t="s">
        <v>173</v>
      </c>
      <c r="D128" t="str">
        <f t="shared" si="4"/>
        <v>Chulaka Herath</v>
      </c>
      <c r="E128" t="s">
        <v>174</v>
      </c>
      <c r="F128" t="s">
        <v>175</v>
      </c>
      <c r="G128" t="s">
        <v>176</v>
      </c>
      <c r="H128" s="1">
        <v>31403</v>
      </c>
      <c r="I128" t="s">
        <v>21</v>
      </c>
      <c r="J128" t="s">
        <v>38</v>
      </c>
      <c r="K128" t="s">
        <v>198</v>
      </c>
      <c r="L128" s="2">
        <v>43548.924305555556</v>
      </c>
      <c r="M128">
        <v>1</v>
      </c>
      <c r="N128" t="s">
        <v>199</v>
      </c>
      <c r="O128">
        <v>59</v>
      </c>
      <c r="P128">
        <f t="shared" si="3"/>
        <v>59</v>
      </c>
      <c r="R128" s="4" t="s">
        <v>200</v>
      </c>
      <c r="S128">
        <v>223</v>
      </c>
      <c r="U128">
        <v>38</v>
      </c>
      <c r="W128">
        <v>369</v>
      </c>
      <c r="X128">
        <v>630</v>
      </c>
      <c r="Y128">
        <v>86</v>
      </c>
      <c r="Z128">
        <v>20</v>
      </c>
      <c r="AA128">
        <v>102</v>
      </c>
      <c r="AE128">
        <v>208</v>
      </c>
      <c r="AF128">
        <v>2</v>
      </c>
      <c r="AH128">
        <v>2</v>
      </c>
      <c r="AJ128">
        <v>18</v>
      </c>
      <c r="AK128">
        <v>22</v>
      </c>
      <c r="AL128">
        <v>3</v>
      </c>
      <c r="AM128">
        <v>2</v>
      </c>
      <c r="AN128">
        <v>6</v>
      </c>
      <c r="AR128">
        <v>11</v>
      </c>
      <c r="AS128">
        <v>838</v>
      </c>
      <c r="AT128">
        <v>33</v>
      </c>
    </row>
    <row r="129" spans="1:46">
      <c r="A129" t="s">
        <v>16</v>
      </c>
      <c r="B129" t="s">
        <v>172</v>
      </c>
      <c r="C129" t="s">
        <v>173</v>
      </c>
      <c r="D129" t="str">
        <f t="shared" si="4"/>
        <v>Chulaka Herath</v>
      </c>
      <c r="E129" t="s">
        <v>174</v>
      </c>
      <c r="F129" t="s">
        <v>175</v>
      </c>
      <c r="G129" t="s">
        <v>176</v>
      </c>
      <c r="H129" s="1">
        <v>31403</v>
      </c>
      <c r="I129" t="s">
        <v>21</v>
      </c>
      <c r="J129" t="s">
        <v>22</v>
      </c>
      <c r="K129" t="s">
        <v>201</v>
      </c>
      <c r="L129" s="2">
        <v>43550.932638888888</v>
      </c>
      <c r="M129">
        <v>1</v>
      </c>
      <c r="N129" t="s">
        <v>202</v>
      </c>
      <c r="O129">
        <v>17</v>
      </c>
      <c r="P129">
        <f t="shared" si="3"/>
        <v>17</v>
      </c>
      <c r="R129" s="5" t="s">
        <v>52</v>
      </c>
      <c r="W129">
        <v>263</v>
      </c>
      <c r="X129">
        <v>263</v>
      </c>
      <c r="AJ129">
        <v>12</v>
      </c>
      <c r="AK129">
        <v>12</v>
      </c>
      <c r="AS129">
        <v>263</v>
      </c>
      <c r="AT129">
        <v>12</v>
      </c>
    </row>
    <row r="130" spans="1:46">
      <c r="A130" t="s">
        <v>16</v>
      </c>
      <c r="B130" t="s">
        <v>172</v>
      </c>
      <c r="C130" t="s">
        <v>173</v>
      </c>
      <c r="D130" t="str">
        <f t="shared" si="4"/>
        <v>Chulaka Herath</v>
      </c>
      <c r="E130" t="s">
        <v>174</v>
      </c>
      <c r="F130" t="s">
        <v>175</v>
      </c>
      <c r="G130" t="s">
        <v>176</v>
      </c>
      <c r="H130" s="1">
        <v>31403</v>
      </c>
      <c r="I130" t="s">
        <v>21</v>
      </c>
      <c r="J130" t="s">
        <v>22</v>
      </c>
      <c r="K130" t="s">
        <v>203</v>
      </c>
      <c r="L130" s="2">
        <v>43557.911805555559</v>
      </c>
      <c r="M130">
        <v>1</v>
      </c>
      <c r="N130" t="s">
        <v>204</v>
      </c>
      <c r="O130">
        <v>13</v>
      </c>
      <c r="P130">
        <f t="shared" si="3"/>
        <v>13</v>
      </c>
      <c r="R130" s="5" t="s">
        <v>54</v>
      </c>
      <c r="W130">
        <v>24</v>
      </c>
      <c r="X130">
        <v>24</v>
      </c>
      <c r="AJ130">
        <v>1</v>
      </c>
      <c r="AK130">
        <v>1</v>
      </c>
      <c r="AS130">
        <v>24</v>
      </c>
      <c r="AT130">
        <v>1</v>
      </c>
    </row>
    <row r="131" spans="1:46">
      <c r="A131" t="s">
        <v>16</v>
      </c>
      <c r="B131" t="s">
        <v>172</v>
      </c>
      <c r="C131" t="s">
        <v>173</v>
      </c>
      <c r="D131" t="str">
        <f t="shared" si="4"/>
        <v>Chulaka Herath</v>
      </c>
      <c r="E131" t="s">
        <v>174</v>
      </c>
      <c r="F131" t="s">
        <v>175</v>
      </c>
      <c r="G131" t="s">
        <v>176</v>
      </c>
      <c r="H131" s="1">
        <v>31403</v>
      </c>
      <c r="I131" t="s">
        <v>21</v>
      </c>
      <c r="J131" t="s">
        <v>22</v>
      </c>
      <c r="K131" t="s">
        <v>205</v>
      </c>
      <c r="L131" s="2">
        <v>43559.881944444445</v>
      </c>
      <c r="M131">
        <v>1</v>
      </c>
      <c r="N131" t="s">
        <v>206</v>
      </c>
      <c r="O131">
        <v>12</v>
      </c>
      <c r="P131">
        <f t="shared" ref="P131:P194" si="5">(M131*O131)</f>
        <v>12</v>
      </c>
      <c r="R131" s="5" t="s">
        <v>56</v>
      </c>
      <c r="U131">
        <v>38</v>
      </c>
      <c r="W131">
        <v>30</v>
      </c>
      <c r="X131">
        <v>68</v>
      </c>
      <c r="AH131">
        <v>2</v>
      </c>
      <c r="AJ131">
        <v>1</v>
      </c>
      <c r="AK131">
        <v>3</v>
      </c>
      <c r="AS131">
        <v>68</v>
      </c>
      <c r="AT131">
        <v>3</v>
      </c>
    </row>
    <row r="132" spans="1:46">
      <c r="A132" t="s">
        <v>16</v>
      </c>
      <c r="B132" t="s">
        <v>172</v>
      </c>
      <c r="C132" t="s">
        <v>173</v>
      </c>
      <c r="D132" t="str">
        <f t="shared" si="4"/>
        <v>Chulaka Herath</v>
      </c>
      <c r="E132" t="s">
        <v>174</v>
      </c>
      <c r="F132" t="s">
        <v>175</v>
      </c>
      <c r="G132" t="s">
        <v>176</v>
      </c>
      <c r="H132" s="1">
        <v>31403</v>
      </c>
      <c r="I132" t="s">
        <v>21</v>
      </c>
      <c r="J132" t="s">
        <v>22</v>
      </c>
      <c r="K132" t="s">
        <v>205</v>
      </c>
      <c r="L132" s="2">
        <v>43559.881944444445</v>
      </c>
      <c r="M132">
        <v>1</v>
      </c>
      <c r="N132" t="s">
        <v>207</v>
      </c>
      <c r="O132">
        <v>18</v>
      </c>
      <c r="P132">
        <f t="shared" si="5"/>
        <v>18</v>
      </c>
      <c r="R132" s="5" t="s">
        <v>59</v>
      </c>
      <c r="W132">
        <v>52</v>
      </c>
      <c r="X132">
        <v>52</v>
      </c>
      <c r="AJ132">
        <v>4</v>
      </c>
      <c r="AK132">
        <v>4</v>
      </c>
      <c r="AS132">
        <v>52</v>
      </c>
      <c r="AT132">
        <v>4</v>
      </c>
    </row>
    <row r="133" spans="1:46">
      <c r="A133" t="s">
        <v>16</v>
      </c>
      <c r="B133" t="s">
        <v>172</v>
      </c>
      <c r="C133" t="s">
        <v>173</v>
      </c>
      <c r="D133" t="str">
        <f t="shared" si="4"/>
        <v>Chulaka Herath</v>
      </c>
      <c r="E133" t="s">
        <v>174</v>
      </c>
      <c r="F133" t="s">
        <v>175</v>
      </c>
      <c r="G133" t="s">
        <v>176</v>
      </c>
      <c r="H133" s="1">
        <v>31403</v>
      </c>
      <c r="I133" t="s">
        <v>21</v>
      </c>
      <c r="J133" t="s">
        <v>31</v>
      </c>
      <c r="K133" t="s">
        <v>208</v>
      </c>
      <c r="L133" s="2">
        <v>43560.822916666664</v>
      </c>
      <c r="M133">
        <v>1</v>
      </c>
      <c r="N133" t="s">
        <v>40</v>
      </c>
      <c r="O133">
        <v>12</v>
      </c>
      <c r="P133">
        <f t="shared" si="5"/>
        <v>12</v>
      </c>
      <c r="R133" s="5" t="s">
        <v>64</v>
      </c>
      <c r="S133">
        <v>36</v>
      </c>
      <c r="X133">
        <v>36</v>
      </c>
      <c r="AF133">
        <v>1</v>
      </c>
      <c r="AK133">
        <v>1</v>
      </c>
      <c r="AS133">
        <v>36</v>
      </c>
      <c r="AT133">
        <v>1</v>
      </c>
    </row>
    <row r="134" spans="1:46">
      <c r="A134" t="s">
        <v>16</v>
      </c>
      <c r="B134" t="s">
        <v>172</v>
      </c>
      <c r="C134" t="s">
        <v>173</v>
      </c>
      <c r="D134" t="str">
        <f t="shared" si="4"/>
        <v>Chulaka Herath</v>
      </c>
      <c r="E134" t="s">
        <v>174</v>
      </c>
      <c r="F134" t="s">
        <v>175</v>
      </c>
      <c r="G134" t="s">
        <v>176</v>
      </c>
      <c r="H134" s="1">
        <v>31403</v>
      </c>
      <c r="I134" t="s">
        <v>21</v>
      </c>
      <c r="J134" t="s">
        <v>31</v>
      </c>
      <c r="K134" t="s">
        <v>208</v>
      </c>
      <c r="L134" s="2">
        <v>43560.822916666664</v>
      </c>
      <c r="M134">
        <v>1</v>
      </c>
      <c r="N134" t="s">
        <v>187</v>
      </c>
      <c r="O134">
        <v>21</v>
      </c>
      <c r="P134">
        <f t="shared" si="5"/>
        <v>21</v>
      </c>
      <c r="R134" s="5" t="s">
        <v>65</v>
      </c>
      <c r="S134">
        <v>187</v>
      </c>
      <c r="X134">
        <v>187</v>
      </c>
      <c r="AF134">
        <v>1</v>
      </c>
      <c r="AK134">
        <v>1</v>
      </c>
      <c r="AS134">
        <v>187</v>
      </c>
      <c r="AT134">
        <v>1</v>
      </c>
    </row>
    <row r="135" spans="1:46">
      <c r="A135" t="s">
        <v>16</v>
      </c>
      <c r="B135" t="s">
        <v>172</v>
      </c>
      <c r="C135" t="s">
        <v>173</v>
      </c>
      <c r="D135" t="str">
        <f t="shared" si="4"/>
        <v>Chulaka Herath</v>
      </c>
      <c r="E135" t="s">
        <v>174</v>
      </c>
      <c r="F135" t="s">
        <v>175</v>
      </c>
      <c r="G135" t="s">
        <v>176</v>
      </c>
      <c r="H135" s="1">
        <v>31403</v>
      </c>
      <c r="I135" t="s">
        <v>21</v>
      </c>
      <c r="J135" t="s">
        <v>31</v>
      </c>
      <c r="K135" t="s">
        <v>208</v>
      </c>
      <c r="L135" s="2">
        <v>43560.822916666664</v>
      </c>
      <c r="M135">
        <v>1</v>
      </c>
      <c r="N135" t="s">
        <v>168</v>
      </c>
      <c r="O135">
        <v>20</v>
      </c>
      <c r="P135">
        <f t="shared" si="5"/>
        <v>20</v>
      </c>
      <c r="R135" s="5" t="s">
        <v>67</v>
      </c>
      <c r="Z135">
        <v>20</v>
      </c>
      <c r="AE135">
        <v>20</v>
      </c>
      <c r="AM135">
        <v>2</v>
      </c>
      <c r="AR135">
        <v>2</v>
      </c>
      <c r="AS135">
        <v>20</v>
      </c>
      <c r="AT135">
        <v>2</v>
      </c>
    </row>
    <row r="136" spans="1:46">
      <c r="A136" t="s">
        <v>16</v>
      </c>
      <c r="B136" t="s">
        <v>172</v>
      </c>
      <c r="C136" t="s">
        <v>173</v>
      </c>
      <c r="D136" t="str">
        <f t="shared" si="4"/>
        <v>Chulaka Herath</v>
      </c>
      <c r="E136" t="s">
        <v>174</v>
      </c>
      <c r="F136" t="s">
        <v>175</v>
      </c>
      <c r="G136" t="s">
        <v>176</v>
      </c>
      <c r="H136" s="1">
        <v>31403</v>
      </c>
      <c r="I136" t="s">
        <v>21</v>
      </c>
      <c r="J136" t="s">
        <v>31</v>
      </c>
      <c r="K136" t="s">
        <v>208</v>
      </c>
      <c r="L136" s="2">
        <v>43560.822916666664</v>
      </c>
      <c r="M136">
        <v>1</v>
      </c>
      <c r="N136" t="s">
        <v>119</v>
      </c>
      <c r="O136">
        <v>8</v>
      </c>
      <c r="P136">
        <f t="shared" si="5"/>
        <v>8</v>
      </c>
      <c r="R136" s="5" t="s">
        <v>69</v>
      </c>
      <c r="AA136">
        <v>102</v>
      </c>
      <c r="AE136">
        <v>102</v>
      </c>
      <c r="AN136">
        <v>6</v>
      </c>
      <c r="AR136">
        <v>6</v>
      </c>
      <c r="AS136">
        <v>102</v>
      </c>
      <c r="AT136">
        <v>6</v>
      </c>
    </row>
    <row r="137" spans="1:46">
      <c r="A137" t="s">
        <v>16</v>
      </c>
      <c r="B137" t="s">
        <v>172</v>
      </c>
      <c r="C137" t="s">
        <v>173</v>
      </c>
      <c r="D137" t="str">
        <f t="shared" si="4"/>
        <v>Chulaka Herath</v>
      </c>
      <c r="E137" t="s">
        <v>174</v>
      </c>
      <c r="F137" t="s">
        <v>175</v>
      </c>
      <c r="G137" t="s">
        <v>176</v>
      </c>
      <c r="H137" s="1">
        <v>31403</v>
      </c>
      <c r="I137" t="s">
        <v>21</v>
      </c>
      <c r="J137" t="s">
        <v>31</v>
      </c>
      <c r="K137" t="s">
        <v>208</v>
      </c>
      <c r="L137" s="2">
        <v>43560.822916666664</v>
      </c>
      <c r="M137">
        <v>1</v>
      </c>
      <c r="N137" t="s">
        <v>209</v>
      </c>
      <c r="O137">
        <v>59</v>
      </c>
      <c r="P137">
        <f t="shared" si="5"/>
        <v>59</v>
      </c>
      <c r="R137" s="5" t="s">
        <v>71</v>
      </c>
      <c r="Y137">
        <v>86</v>
      </c>
      <c r="AE137">
        <v>86</v>
      </c>
      <c r="AL137">
        <v>3</v>
      </c>
      <c r="AR137">
        <v>3</v>
      </c>
      <c r="AS137">
        <v>86</v>
      </c>
      <c r="AT137">
        <v>3</v>
      </c>
    </row>
    <row r="138" spans="1:46">
      <c r="A138" t="s">
        <v>16</v>
      </c>
      <c r="B138" t="s">
        <v>210</v>
      </c>
      <c r="C138" t="s">
        <v>211</v>
      </c>
      <c r="D138" t="str">
        <f t="shared" ref="D138:D199" si="6">_xlfn.CONCAT(B138," ",C138)</f>
        <v>Linn tun Nyan</v>
      </c>
      <c r="E138" t="s">
        <v>212</v>
      </c>
      <c r="F138" t="s">
        <v>213</v>
      </c>
      <c r="G138" t="s">
        <v>114</v>
      </c>
      <c r="H138" s="1">
        <v>33862</v>
      </c>
      <c r="I138" t="s">
        <v>21</v>
      </c>
      <c r="J138" t="s">
        <v>38</v>
      </c>
      <c r="K138" t="s">
        <v>214</v>
      </c>
      <c r="L138" s="2">
        <v>43532.773611111108</v>
      </c>
      <c r="M138">
        <v>1</v>
      </c>
      <c r="N138" t="s">
        <v>215</v>
      </c>
      <c r="O138">
        <v>14</v>
      </c>
      <c r="P138">
        <f t="shared" si="5"/>
        <v>14</v>
      </c>
      <c r="R138" s="4" t="s">
        <v>216</v>
      </c>
      <c r="S138">
        <v>41</v>
      </c>
      <c r="T138">
        <v>13</v>
      </c>
      <c r="U138">
        <v>564</v>
      </c>
      <c r="W138">
        <v>588</v>
      </c>
      <c r="X138">
        <v>1206</v>
      </c>
      <c r="Y138">
        <v>12</v>
      </c>
      <c r="AD138">
        <v>1417</v>
      </c>
      <c r="AE138">
        <v>1429</v>
      </c>
      <c r="AF138">
        <v>3</v>
      </c>
      <c r="AG138">
        <v>1</v>
      </c>
      <c r="AH138">
        <v>3</v>
      </c>
      <c r="AJ138">
        <v>26</v>
      </c>
      <c r="AK138">
        <v>33</v>
      </c>
      <c r="AL138">
        <v>1</v>
      </c>
      <c r="AQ138">
        <v>20</v>
      </c>
      <c r="AR138">
        <v>21</v>
      </c>
      <c r="AS138">
        <v>2635</v>
      </c>
      <c r="AT138">
        <v>54</v>
      </c>
    </row>
    <row r="139" spans="1:46">
      <c r="A139" t="s">
        <v>16</v>
      </c>
      <c r="B139" t="s">
        <v>210</v>
      </c>
      <c r="C139" t="s">
        <v>211</v>
      </c>
      <c r="D139" t="str">
        <f t="shared" si="6"/>
        <v>Linn tun Nyan</v>
      </c>
      <c r="E139" t="s">
        <v>212</v>
      </c>
      <c r="F139" t="s">
        <v>213</v>
      </c>
      <c r="G139" t="s">
        <v>114</v>
      </c>
      <c r="H139" s="1">
        <v>33862</v>
      </c>
      <c r="I139" t="s">
        <v>21</v>
      </c>
      <c r="J139" t="s">
        <v>38</v>
      </c>
      <c r="K139" t="s">
        <v>217</v>
      </c>
      <c r="L139" s="2">
        <v>43539.852777777778</v>
      </c>
      <c r="M139">
        <v>1</v>
      </c>
      <c r="N139" t="s">
        <v>105</v>
      </c>
      <c r="O139">
        <v>19</v>
      </c>
      <c r="P139">
        <f t="shared" si="5"/>
        <v>19</v>
      </c>
      <c r="R139" s="5" t="s">
        <v>52</v>
      </c>
      <c r="T139">
        <v>13</v>
      </c>
      <c r="X139">
        <v>13</v>
      </c>
      <c r="AG139">
        <v>1</v>
      </c>
      <c r="AK139">
        <v>1</v>
      </c>
      <c r="AS139">
        <v>13</v>
      </c>
      <c r="AT139">
        <v>1</v>
      </c>
    </row>
    <row r="140" spans="1:46">
      <c r="A140" t="s">
        <v>16</v>
      </c>
      <c r="B140" t="s">
        <v>210</v>
      </c>
      <c r="C140" t="s">
        <v>211</v>
      </c>
      <c r="D140" t="str">
        <f t="shared" si="6"/>
        <v>Linn tun Nyan</v>
      </c>
      <c r="E140" t="s">
        <v>212</v>
      </c>
      <c r="F140" t="s">
        <v>213</v>
      </c>
      <c r="G140" t="s">
        <v>114</v>
      </c>
      <c r="H140" s="1">
        <v>33862</v>
      </c>
      <c r="I140" t="s">
        <v>21</v>
      </c>
      <c r="J140" t="s">
        <v>38</v>
      </c>
      <c r="K140" t="s">
        <v>217</v>
      </c>
      <c r="L140" s="2">
        <v>43539.852777777778</v>
      </c>
      <c r="M140">
        <v>2</v>
      </c>
      <c r="N140" t="s">
        <v>162</v>
      </c>
      <c r="O140">
        <v>10</v>
      </c>
      <c r="P140">
        <f t="shared" si="5"/>
        <v>20</v>
      </c>
      <c r="R140" s="5" t="s">
        <v>54</v>
      </c>
      <c r="S140">
        <v>41</v>
      </c>
      <c r="U140">
        <v>550</v>
      </c>
      <c r="X140">
        <v>591</v>
      </c>
      <c r="AF140">
        <v>3</v>
      </c>
      <c r="AH140">
        <v>1</v>
      </c>
      <c r="AK140">
        <v>4</v>
      </c>
      <c r="AS140">
        <v>591</v>
      </c>
      <c r="AT140">
        <v>4</v>
      </c>
    </row>
    <row r="141" spans="1:46">
      <c r="A141" t="s">
        <v>16</v>
      </c>
      <c r="B141" t="s">
        <v>210</v>
      </c>
      <c r="C141" t="s">
        <v>211</v>
      </c>
      <c r="D141" t="str">
        <f t="shared" si="6"/>
        <v>Linn tun Nyan</v>
      </c>
      <c r="E141" t="s">
        <v>212</v>
      </c>
      <c r="F141" t="s">
        <v>213</v>
      </c>
      <c r="G141" t="s">
        <v>114</v>
      </c>
      <c r="H141" s="1">
        <v>33862</v>
      </c>
      <c r="I141" t="s">
        <v>21</v>
      </c>
      <c r="J141" t="s">
        <v>38</v>
      </c>
      <c r="K141" t="s">
        <v>217</v>
      </c>
      <c r="L141" s="2">
        <v>43539.852777777778</v>
      </c>
      <c r="M141">
        <v>1</v>
      </c>
      <c r="N141" t="s">
        <v>125</v>
      </c>
      <c r="O141">
        <v>24</v>
      </c>
      <c r="P141">
        <f t="shared" si="5"/>
        <v>24</v>
      </c>
      <c r="R141" s="5" t="s">
        <v>56</v>
      </c>
      <c r="W141">
        <v>159</v>
      </c>
      <c r="X141">
        <v>159</v>
      </c>
      <c r="AJ141">
        <v>6</v>
      </c>
      <c r="AK141">
        <v>6</v>
      </c>
      <c r="AS141">
        <v>159</v>
      </c>
      <c r="AT141">
        <v>6</v>
      </c>
    </row>
    <row r="142" spans="1:46">
      <c r="A142" t="s">
        <v>16</v>
      </c>
      <c r="B142" t="s">
        <v>210</v>
      </c>
      <c r="C142" t="s">
        <v>211</v>
      </c>
      <c r="D142" t="str">
        <f t="shared" si="6"/>
        <v>Linn tun Nyan</v>
      </c>
      <c r="E142" t="s">
        <v>212</v>
      </c>
      <c r="F142" t="s">
        <v>213</v>
      </c>
      <c r="G142" t="s">
        <v>114</v>
      </c>
      <c r="H142" s="1">
        <v>33862</v>
      </c>
      <c r="I142" t="s">
        <v>21</v>
      </c>
      <c r="J142" t="s">
        <v>38</v>
      </c>
      <c r="K142" t="s">
        <v>217</v>
      </c>
      <c r="L142" s="2">
        <v>43539.852777777778</v>
      </c>
      <c r="M142">
        <v>1</v>
      </c>
      <c r="N142" t="s">
        <v>218</v>
      </c>
      <c r="O142">
        <v>5</v>
      </c>
      <c r="P142">
        <f t="shared" si="5"/>
        <v>5</v>
      </c>
      <c r="R142" s="5" t="s">
        <v>59</v>
      </c>
      <c r="U142">
        <v>14</v>
      </c>
      <c r="X142">
        <v>14</v>
      </c>
      <c r="AH142">
        <v>2</v>
      </c>
      <c r="AK142">
        <v>2</v>
      </c>
      <c r="AS142">
        <v>14</v>
      </c>
      <c r="AT142">
        <v>2</v>
      </c>
    </row>
    <row r="143" spans="1:46">
      <c r="A143" t="s">
        <v>16</v>
      </c>
      <c r="B143" t="s">
        <v>210</v>
      </c>
      <c r="C143" t="s">
        <v>211</v>
      </c>
      <c r="D143" t="str">
        <f t="shared" si="6"/>
        <v>Linn tun Nyan</v>
      </c>
      <c r="E143" t="s">
        <v>212</v>
      </c>
      <c r="F143" t="s">
        <v>213</v>
      </c>
      <c r="G143" t="s">
        <v>114</v>
      </c>
      <c r="H143" s="1">
        <v>33862</v>
      </c>
      <c r="I143" t="s">
        <v>21</v>
      </c>
      <c r="J143" t="s">
        <v>38</v>
      </c>
      <c r="K143" t="s">
        <v>217</v>
      </c>
      <c r="L143" s="2">
        <v>43539.852777777778</v>
      </c>
      <c r="M143">
        <v>1</v>
      </c>
      <c r="N143" t="s">
        <v>219</v>
      </c>
      <c r="O143">
        <v>68</v>
      </c>
      <c r="P143">
        <f t="shared" si="5"/>
        <v>68</v>
      </c>
      <c r="R143" s="5" t="s">
        <v>61</v>
      </c>
      <c r="W143">
        <v>355</v>
      </c>
      <c r="X143">
        <v>355</v>
      </c>
      <c r="AJ143">
        <v>16</v>
      </c>
      <c r="AK143">
        <v>16</v>
      </c>
      <c r="AS143">
        <v>355</v>
      </c>
      <c r="AT143">
        <v>16</v>
      </c>
    </row>
    <row r="144" spans="1:46">
      <c r="A144" t="s">
        <v>16</v>
      </c>
      <c r="B144" t="s">
        <v>210</v>
      </c>
      <c r="C144" t="s">
        <v>211</v>
      </c>
      <c r="D144" t="str">
        <f t="shared" si="6"/>
        <v>Linn tun Nyan</v>
      </c>
      <c r="E144" t="s">
        <v>212</v>
      </c>
      <c r="F144" t="s">
        <v>213</v>
      </c>
      <c r="G144" t="s">
        <v>114</v>
      </c>
      <c r="H144" s="1">
        <v>33862</v>
      </c>
      <c r="I144" t="s">
        <v>21</v>
      </c>
      <c r="J144" t="s">
        <v>38</v>
      </c>
      <c r="K144" t="s">
        <v>217</v>
      </c>
      <c r="L144" s="2">
        <v>43539.852777777778</v>
      </c>
      <c r="M144">
        <v>1</v>
      </c>
      <c r="N144" t="s">
        <v>220</v>
      </c>
      <c r="O144">
        <v>3</v>
      </c>
      <c r="P144">
        <f t="shared" si="5"/>
        <v>3</v>
      </c>
      <c r="R144" s="5" t="s">
        <v>80</v>
      </c>
      <c r="W144">
        <v>74</v>
      </c>
      <c r="X144">
        <v>74</v>
      </c>
      <c r="AJ144">
        <v>4</v>
      </c>
      <c r="AK144">
        <v>4</v>
      </c>
      <c r="AS144">
        <v>74</v>
      </c>
      <c r="AT144">
        <v>4</v>
      </c>
    </row>
    <row r="145" spans="1:46">
      <c r="A145" t="s">
        <v>16</v>
      </c>
      <c r="B145" t="s">
        <v>210</v>
      </c>
      <c r="C145" t="s">
        <v>211</v>
      </c>
      <c r="D145" t="str">
        <f t="shared" si="6"/>
        <v>Linn tun Nyan</v>
      </c>
      <c r="E145" t="s">
        <v>212</v>
      </c>
      <c r="F145" t="s">
        <v>213</v>
      </c>
      <c r="G145" t="s">
        <v>114</v>
      </c>
      <c r="H145" s="1">
        <v>33862</v>
      </c>
      <c r="I145" t="s">
        <v>21</v>
      </c>
      <c r="J145" t="s">
        <v>38</v>
      </c>
      <c r="K145" t="s">
        <v>217</v>
      </c>
      <c r="L145" s="2">
        <v>43539.852777777778</v>
      </c>
      <c r="M145">
        <v>1</v>
      </c>
      <c r="N145" t="s">
        <v>221</v>
      </c>
      <c r="O145">
        <v>2</v>
      </c>
      <c r="P145">
        <f t="shared" si="5"/>
        <v>2</v>
      </c>
      <c r="R145" s="5" t="s">
        <v>82</v>
      </c>
      <c r="AD145">
        <v>100</v>
      </c>
      <c r="AE145">
        <v>100</v>
      </c>
      <c r="AQ145">
        <v>4</v>
      </c>
      <c r="AR145">
        <v>4</v>
      </c>
      <c r="AS145">
        <v>100</v>
      </c>
      <c r="AT145">
        <v>4</v>
      </c>
    </row>
    <row r="146" spans="1:46">
      <c r="A146" t="s">
        <v>16</v>
      </c>
      <c r="B146" t="s">
        <v>210</v>
      </c>
      <c r="C146" t="s">
        <v>211</v>
      </c>
      <c r="D146" t="str">
        <f t="shared" si="6"/>
        <v>Linn tun Nyan</v>
      </c>
      <c r="E146" t="s">
        <v>212</v>
      </c>
      <c r="F146" t="s">
        <v>213</v>
      </c>
      <c r="G146" t="s">
        <v>114</v>
      </c>
      <c r="H146" s="1">
        <v>33862</v>
      </c>
      <c r="I146" t="s">
        <v>21</v>
      </c>
      <c r="J146" t="s">
        <v>22</v>
      </c>
      <c r="K146" t="s">
        <v>222</v>
      </c>
      <c r="L146" s="2">
        <v>43540.001388888886</v>
      </c>
      <c r="M146">
        <v>1</v>
      </c>
      <c r="N146" t="s">
        <v>223</v>
      </c>
      <c r="O146">
        <v>187</v>
      </c>
      <c r="P146">
        <f t="shared" si="5"/>
        <v>187</v>
      </c>
      <c r="R146" s="5" t="s">
        <v>69</v>
      </c>
      <c r="Y146">
        <v>12</v>
      </c>
      <c r="AE146">
        <v>12</v>
      </c>
      <c r="AL146">
        <v>1</v>
      </c>
      <c r="AR146">
        <v>1</v>
      </c>
      <c r="AS146">
        <v>12</v>
      </c>
      <c r="AT146">
        <v>1</v>
      </c>
    </row>
    <row r="147" spans="1:46">
      <c r="A147" t="s">
        <v>16</v>
      </c>
      <c r="B147" t="s">
        <v>210</v>
      </c>
      <c r="C147" t="s">
        <v>211</v>
      </c>
      <c r="D147" t="str">
        <f t="shared" si="6"/>
        <v>Linn tun Nyan</v>
      </c>
      <c r="E147" t="s">
        <v>212</v>
      </c>
      <c r="F147" t="s">
        <v>213</v>
      </c>
      <c r="G147" t="s">
        <v>114</v>
      </c>
      <c r="H147" s="1">
        <v>33862</v>
      </c>
      <c r="I147" t="s">
        <v>21</v>
      </c>
      <c r="J147" t="s">
        <v>38</v>
      </c>
      <c r="K147" t="s">
        <v>224</v>
      </c>
      <c r="L147" s="2">
        <v>43540.899305555555</v>
      </c>
      <c r="M147">
        <v>1</v>
      </c>
      <c r="N147" t="s">
        <v>225</v>
      </c>
      <c r="O147">
        <v>12</v>
      </c>
      <c r="P147">
        <f t="shared" si="5"/>
        <v>12</v>
      </c>
      <c r="R147" s="5" t="s">
        <v>71</v>
      </c>
      <c r="AD147">
        <v>1317</v>
      </c>
      <c r="AE147">
        <v>1317</v>
      </c>
      <c r="AQ147">
        <v>16</v>
      </c>
      <c r="AR147">
        <v>16</v>
      </c>
      <c r="AS147">
        <v>1317</v>
      </c>
      <c r="AT147">
        <v>16</v>
      </c>
    </row>
    <row r="148" spans="1:46">
      <c r="A148" t="s">
        <v>16</v>
      </c>
      <c r="B148" t="s">
        <v>210</v>
      </c>
      <c r="C148" t="s">
        <v>211</v>
      </c>
      <c r="D148" t="str">
        <f t="shared" si="6"/>
        <v>Linn tun Nyan</v>
      </c>
      <c r="E148" t="s">
        <v>212</v>
      </c>
      <c r="F148" t="s">
        <v>213</v>
      </c>
      <c r="G148" t="s">
        <v>114</v>
      </c>
      <c r="H148" s="1">
        <v>33862</v>
      </c>
      <c r="I148" t="s">
        <v>21</v>
      </c>
      <c r="J148" t="s">
        <v>38</v>
      </c>
      <c r="K148" t="s">
        <v>224</v>
      </c>
      <c r="L148" s="2">
        <v>43540.899305555555</v>
      </c>
      <c r="M148">
        <v>1</v>
      </c>
      <c r="N148" t="s">
        <v>191</v>
      </c>
      <c r="O148">
        <v>17</v>
      </c>
      <c r="P148">
        <f t="shared" si="5"/>
        <v>17</v>
      </c>
      <c r="R148" s="4" t="s">
        <v>226</v>
      </c>
      <c r="S148">
        <v>29</v>
      </c>
      <c r="T148">
        <v>22</v>
      </c>
      <c r="U148">
        <v>111</v>
      </c>
      <c r="W148">
        <v>366</v>
      </c>
      <c r="X148">
        <v>528</v>
      </c>
      <c r="Y148">
        <v>40</v>
      </c>
      <c r="AA148">
        <v>79</v>
      </c>
      <c r="AD148">
        <v>22</v>
      </c>
      <c r="AE148">
        <v>141</v>
      </c>
      <c r="AF148">
        <v>2</v>
      </c>
      <c r="AG148">
        <v>1</v>
      </c>
      <c r="AH148">
        <v>7</v>
      </c>
      <c r="AJ148">
        <v>12</v>
      </c>
      <c r="AK148">
        <v>22</v>
      </c>
      <c r="AL148">
        <v>2</v>
      </c>
      <c r="AN148">
        <v>1</v>
      </c>
      <c r="AQ148">
        <v>2</v>
      </c>
      <c r="AR148">
        <v>5</v>
      </c>
      <c r="AS148">
        <v>669</v>
      </c>
      <c r="AT148">
        <v>27</v>
      </c>
    </row>
    <row r="149" spans="1:46">
      <c r="A149" t="s">
        <v>16</v>
      </c>
      <c r="B149" t="s">
        <v>210</v>
      </c>
      <c r="C149" t="s">
        <v>211</v>
      </c>
      <c r="D149" t="str">
        <f t="shared" si="6"/>
        <v>Linn tun Nyan</v>
      </c>
      <c r="E149" t="s">
        <v>212</v>
      </c>
      <c r="F149" t="s">
        <v>213</v>
      </c>
      <c r="G149" t="s">
        <v>114</v>
      </c>
      <c r="H149" s="1">
        <v>33862</v>
      </c>
      <c r="I149" t="s">
        <v>21</v>
      </c>
      <c r="J149" t="s">
        <v>38</v>
      </c>
      <c r="K149" t="s">
        <v>224</v>
      </c>
      <c r="L149" s="2">
        <v>43540.899305555555</v>
      </c>
      <c r="M149">
        <v>1</v>
      </c>
      <c r="N149" t="s">
        <v>40</v>
      </c>
      <c r="O149">
        <v>13</v>
      </c>
      <c r="P149">
        <f t="shared" si="5"/>
        <v>13</v>
      </c>
      <c r="R149" s="5" t="s">
        <v>52</v>
      </c>
      <c r="U149">
        <v>77</v>
      </c>
      <c r="X149">
        <v>77</v>
      </c>
      <c r="AH149">
        <v>5</v>
      </c>
      <c r="AK149">
        <v>5</v>
      </c>
      <c r="AS149">
        <v>77</v>
      </c>
      <c r="AT149">
        <v>5</v>
      </c>
    </row>
    <row r="150" spans="1:46">
      <c r="A150" t="s">
        <v>16</v>
      </c>
      <c r="B150" t="s">
        <v>210</v>
      </c>
      <c r="C150" t="s">
        <v>211</v>
      </c>
      <c r="D150" t="str">
        <f t="shared" si="6"/>
        <v>Linn tun Nyan</v>
      </c>
      <c r="E150" t="s">
        <v>212</v>
      </c>
      <c r="F150" t="s">
        <v>213</v>
      </c>
      <c r="G150" t="s">
        <v>114</v>
      </c>
      <c r="H150" s="1">
        <v>33862</v>
      </c>
      <c r="I150" t="s">
        <v>21</v>
      </c>
      <c r="J150" t="s">
        <v>38</v>
      </c>
      <c r="K150" t="s">
        <v>224</v>
      </c>
      <c r="L150" s="2">
        <v>43540.899305555555</v>
      </c>
      <c r="M150">
        <v>1</v>
      </c>
      <c r="N150" t="s">
        <v>162</v>
      </c>
      <c r="O150">
        <v>10</v>
      </c>
      <c r="P150">
        <f t="shared" si="5"/>
        <v>10</v>
      </c>
      <c r="R150" s="5" t="s">
        <v>54</v>
      </c>
      <c r="U150">
        <v>34</v>
      </c>
      <c r="X150">
        <v>34</v>
      </c>
      <c r="AH150">
        <v>2</v>
      </c>
      <c r="AK150">
        <v>2</v>
      </c>
      <c r="AS150">
        <v>34</v>
      </c>
      <c r="AT150">
        <v>2</v>
      </c>
    </row>
    <row r="151" spans="1:46">
      <c r="A151" t="s">
        <v>16</v>
      </c>
      <c r="B151" t="s">
        <v>210</v>
      </c>
      <c r="C151" t="s">
        <v>211</v>
      </c>
      <c r="D151" t="str">
        <f t="shared" si="6"/>
        <v>Linn tun Nyan</v>
      </c>
      <c r="E151" t="s">
        <v>212</v>
      </c>
      <c r="F151" t="s">
        <v>213</v>
      </c>
      <c r="G151" t="s">
        <v>114</v>
      </c>
      <c r="H151" s="1">
        <v>33862</v>
      </c>
      <c r="I151" t="s">
        <v>21</v>
      </c>
      <c r="J151" t="s">
        <v>38</v>
      </c>
      <c r="K151" t="s">
        <v>224</v>
      </c>
      <c r="L151" s="2">
        <v>43540.899305555555</v>
      </c>
      <c r="M151">
        <v>1</v>
      </c>
      <c r="N151" t="s">
        <v>227</v>
      </c>
      <c r="O151">
        <v>14</v>
      </c>
      <c r="P151">
        <f t="shared" si="5"/>
        <v>14</v>
      </c>
      <c r="R151" s="5" t="s">
        <v>56</v>
      </c>
      <c r="S151">
        <v>29</v>
      </c>
      <c r="W151">
        <v>106</v>
      </c>
      <c r="X151">
        <v>135</v>
      </c>
      <c r="AF151">
        <v>2</v>
      </c>
      <c r="AJ151">
        <v>3</v>
      </c>
      <c r="AK151">
        <v>5</v>
      </c>
      <c r="AS151">
        <v>135</v>
      </c>
      <c r="AT151">
        <v>5</v>
      </c>
    </row>
    <row r="152" spans="1:46">
      <c r="A152" t="s">
        <v>16</v>
      </c>
      <c r="B152" t="s">
        <v>210</v>
      </c>
      <c r="C152" t="s">
        <v>211</v>
      </c>
      <c r="D152" t="str">
        <f t="shared" si="6"/>
        <v>Linn tun Nyan</v>
      </c>
      <c r="E152" t="s">
        <v>212</v>
      </c>
      <c r="F152" t="s">
        <v>213</v>
      </c>
      <c r="G152" t="s">
        <v>114</v>
      </c>
      <c r="H152" s="1">
        <v>33862</v>
      </c>
      <c r="I152" t="s">
        <v>21</v>
      </c>
      <c r="J152" t="s">
        <v>38</v>
      </c>
      <c r="K152" t="s">
        <v>224</v>
      </c>
      <c r="L152" s="2">
        <v>43540.899305555555</v>
      </c>
      <c r="M152">
        <v>1</v>
      </c>
      <c r="N152" t="s">
        <v>228</v>
      </c>
      <c r="O152">
        <v>10</v>
      </c>
      <c r="P152">
        <f t="shared" si="5"/>
        <v>10</v>
      </c>
      <c r="R152" s="5" t="s">
        <v>59</v>
      </c>
      <c r="W152">
        <v>51</v>
      </c>
      <c r="X152">
        <v>51</v>
      </c>
      <c r="AJ152">
        <v>4</v>
      </c>
      <c r="AK152">
        <v>4</v>
      </c>
      <c r="AS152">
        <v>51</v>
      </c>
      <c r="AT152">
        <v>4</v>
      </c>
    </row>
    <row r="153" spans="1:46">
      <c r="A153" t="s">
        <v>16</v>
      </c>
      <c r="B153" t="s">
        <v>210</v>
      </c>
      <c r="C153" t="s">
        <v>211</v>
      </c>
      <c r="D153" t="str">
        <f t="shared" si="6"/>
        <v>Linn tun Nyan</v>
      </c>
      <c r="E153" t="s">
        <v>212</v>
      </c>
      <c r="F153" t="s">
        <v>213</v>
      </c>
      <c r="G153" t="s">
        <v>114</v>
      </c>
      <c r="H153" s="1">
        <v>33862</v>
      </c>
      <c r="I153" t="s">
        <v>21</v>
      </c>
      <c r="J153" t="s">
        <v>38</v>
      </c>
      <c r="K153" t="s">
        <v>229</v>
      </c>
      <c r="L153" s="2">
        <v>43547.947222222225</v>
      </c>
      <c r="M153">
        <v>1</v>
      </c>
      <c r="N153" t="s">
        <v>129</v>
      </c>
      <c r="O153">
        <v>27</v>
      </c>
      <c r="P153">
        <f t="shared" si="5"/>
        <v>27</v>
      </c>
      <c r="R153" s="5" t="s">
        <v>61</v>
      </c>
      <c r="W153">
        <v>209</v>
      </c>
      <c r="X153">
        <v>209</v>
      </c>
      <c r="AJ153">
        <v>5</v>
      </c>
      <c r="AK153">
        <v>5</v>
      </c>
      <c r="AS153">
        <v>209</v>
      </c>
      <c r="AT153">
        <v>5</v>
      </c>
    </row>
    <row r="154" spans="1:46">
      <c r="A154" t="s">
        <v>16</v>
      </c>
      <c r="B154" t="s">
        <v>210</v>
      </c>
      <c r="C154" t="s">
        <v>211</v>
      </c>
      <c r="D154" t="str">
        <f t="shared" si="6"/>
        <v>Linn tun Nyan</v>
      </c>
      <c r="E154" t="s">
        <v>212</v>
      </c>
      <c r="F154" t="s">
        <v>213</v>
      </c>
      <c r="G154" t="s">
        <v>114</v>
      </c>
      <c r="H154" s="1">
        <v>33862</v>
      </c>
      <c r="I154" t="s">
        <v>21</v>
      </c>
      <c r="J154" t="s">
        <v>25</v>
      </c>
      <c r="K154" t="s">
        <v>230</v>
      </c>
      <c r="L154" s="2">
        <v>43548.952777777777</v>
      </c>
      <c r="M154">
        <v>2</v>
      </c>
      <c r="N154" t="s">
        <v>125</v>
      </c>
      <c r="O154">
        <v>24</v>
      </c>
      <c r="P154">
        <f t="shared" si="5"/>
        <v>48</v>
      </c>
      <c r="R154" s="5" t="s">
        <v>80</v>
      </c>
      <c r="T154">
        <v>22</v>
      </c>
      <c r="X154">
        <v>22</v>
      </c>
      <c r="AG154">
        <v>1</v>
      </c>
      <c r="AK154">
        <v>1</v>
      </c>
      <c r="AS154">
        <v>22</v>
      </c>
      <c r="AT154">
        <v>1</v>
      </c>
    </row>
    <row r="155" spans="1:46">
      <c r="A155" t="s">
        <v>16</v>
      </c>
      <c r="B155" t="s">
        <v>210</v>
      </c>
      <c r="C155" t="s">
        <v>211</v>
      </c>
      <c r="D155" t="str">
        <f t="shared" si="6"/>
        <v>Linn tun Nyan</v>
      </c>
      <c r="E155" t="s">
        <v>212</v>
      </c>
      <c r="F155" t="s">
        <v>213</v>
      </c>
      <c r="G155" t="s">
        <v>114</v>
      </c>
      <c r="H155" s="1">
        <v>33862</v>
      </c>
      <c r="I155" t="s">
        <v>21</v>
      </c>
      <c r="J155" t="s">
        <v>38</v>
      </c>
      <c r="K155" t="s">
        <v>231</v>
      </c>
      <c r="L155" s="2">
        <v>43550.943749999999</v>
      </c>
      <c r="M155">
        <v>1</v>
      </c>
      <c r="N155" t="s">
        <v>40</v>
      </c>
      <c r="O155">
        <v>13</v>
      </c>
      <c r="P155">
        <f t="shared" si="5"/>
        <v>13</v>
      </c>
      <c r="R155" s="5" t="s">
        <v>82</v>
      </c>
      <c r="AA155">
        <v>79</v>
      </c>
      <c r="AE155">
        <v>79</v>
      </c>
      <c r="AN155">
        <v>1</v>
      </c>
      <c r="AR155">
        <v>1</v>
      </c>
      <c r="AS155">
        <v>79</v>
      </c>
      <c r="AT155">
        <v>1</v>
      </c>
    </row>
    <row r="156" spans="1:46">
      <c r="A156" t="s">
        <v>16</v>
      </c>
      <c r="B156" t="s">
        <v>210</v>
      </c>
      <c r="C156" t="s">
        <v>211</v>
      </c>
      <c r="D156" t="str">
        <f t="shared" si="6"/>
        <v>Linn tun Nyan</v>
      </c>
      <c r="E156" t="s">
        <v>212</v>
      </c>
      <c r="F156" t="s">
        <v>213</v>
      </c>
      <c r="G156" t="s">
        <v>114</v>
      </c>
      <c r="H156" s="1">
        <v>33862</v>
      </c>
      <c r="I156" t="s">
        <v>21</v>
      </c>
      <c r="J156" t="s">
        <v>38</v>
      </c>
      <c r="K156" t="s">
        <v>231</v>
      </c>
      <c r="L156" s="2">
        <v>43550.943749999999</v>
      </c>
      <c r="M156">
        <v>1</v>
      </c>
      <c r="N156" t="s">
        <v>232</v>
      </c>
      <c r="O156">
        <v>8</v>
      </c>
      <c r="P156">
        <f t="shared" si="5"/>
        <v>8</v>
      </c>
      <c r="R156" s="5" t="s">
        <v>69</v>
      </c>
      <c r="Y156">
        <v>40</v>
      </c>
      <c r="AE156">
        <v>40</v>
      </c>
      <c r="AL156">
        <v>2</v>
      </c>
      <c r="AR156">
        <v>2</v>
      </c>
      <c r="AS156">
        <v>40</v>
      </c>
      <c r="AT156">
        <v>2</v>
      </c>
    </row>
    <row r="157" spans="1:46">
      <c r="A157" t="s">
        <v>16</v>
      </c>
      <c r="B157" t="s">
        <v>210</v>
      </c>
      <c r="C157" t="s">
        <v>211</v>
      </c>
      <c r="D157" t="str">
        <f t="shared" si="6"/>
        <v>Linn tun Nyan</v>
      </c>
      <c r="E157" t="s">
        <v>212</v>
      </c>
      <c r="F157" t="s">
        <v>213</v>
      </c>
      <c r="G157" t="s">
        <v>114</v>
      </c>
      <c r="H157" s="1">
        <v>33862</v>
      </c>
      <c r="I157" t="s">
        <v>21</v>
      </c>
      <c r="J157" t="s">
        <v>38</v>
      </c>
      <c r="K157" t="s">
        <v>231</v>
      </c>
      <c r="L157" s="2">
        <v>43550.943749999999</v>
      </c>
      <c r="M157">
        <v>1</v>
      </c>
      <c r="N157" t="s">
        <v>106</v>
      </c>
      <c r="O157">
        <v>22</v>
      </c>
      <c r="P157">
        <f t="shared" si="5"/>
        <v>22</v>
      </c>
      <c r="R157" s="5" t="s">
        <v>71</v>
      </c>
      <c r="AD157">
        <v>22</v>
      </c>
      <c r="AE157">
        <v>22</v>
      </c>
      <c r="AQ157">
        <v>2</v>
      </c>
      <c r="AR157">
        <v>2</v>
      </c>
      <c r="AS157">
        <v>22</v>
      </c>
      <c r="AT157">
        <v>2</v>
      </c>
    </row>
    <row r="158" spans="1:46">
      <c r="A158" t="s">
        <v>16</v>
      </c>
      <c r="B158" t="s">
        <v>210</v>
      </c>
      <c r="C158" t="s">
        <v>211</v>
      </c>
      <c r="D158" t="str">
        <f t="shared" si="6"/>
        <v>Linn tun Nyan</v>
      </c>
      <c r="E158" t="s">
        <v>212</v>
      </c>
      <c r="F158" t="s">
        <v>213</v>
      </c>
      <c r="G158" t="s">
        <v>114</v>
      </c>
      <c r="H158" s="1">
        <v>33862</v>
      </c>
      <c r="I158" t="s">
        <v>21</v>
      </c>
      <c r="J158" t="s">
        <v>38</v>
      </c>
      <c r="K158" t="s">
        <v>231</v>
      </c>
      <c r="L158" s="2">
        <v>43550.943749999999</v>
      </c>
      <c r="M158">
        <v>1</v>
      </c>
      <c r="N158" t="s">
        <v>233</v>
      </c>
      <c r="O158">
        <v>16</v>
      </c>
      <c r="P158">
        <f t="shared" si="5"/>
        <v>16</v>
      </c>
      <c r="R158" s="4" t="s">
        <v>234</v>
      </c>
      <c r="S158">
        <v>30</v>
      </c>
      <c r="T158">
        <v>31</v>
      </c>
      <c r="U158">
        <v>231</v>
      </c>
      <c r="W158">
        <v>192</v>
      </c>
      <c r="X158">
        <v>484</v>
      </c>
      <c r="Y158">
        <v>53</v>
      </c>
      <c r="AA158">
        <v>114</v>
      </c>
      <c r="AE158">
        <v>167</v>
      </c>
      <c r="AF158">
        <v>2</v>
      </c>
      <c r="AG158">
        <v>2</v>
      </c>
      <c r="AH158">
        <v>7</v>
      </c>
      <c r="AJ158">
        <v>11</v>
      </c>
      <c r="AK158">
        <v>22</v>
      </c>
      <c r="AL158">
        <v>3</v>
      </c>
      <c r="AN158">
        <v>5</v>
      </c>
      <c r="AR158">
        <v>8</v>
      </c>
      <c r="AS158">
        <v>651</v>
      </c>
      <c r="AT158">
        <v>30</v>
      </c>
    </row>
    <row r="159" spans="1:46">
      <c r="A159" t="s">
        <v>16</v>
      </c>
      <c r="B159" t="s">
        <v>210</v>
      </c>
      <c r="C159" t="s">
        <v>211</v>
      </c>
      <c r="D159" t="str">
        <f t="shared" si="6"/>
        <v>Linn tun Nyan</v>
      </c>
      <c r="E159" t="s">
        <v>212</v>
      </c>
      <c r="F159" t="s">
        <v>213</v>
      </c>
      <c r="G159" t="s">
        <v>114</v>
      </c>
      <c r="H159" s="1">
        <v>33862</v>
      </c>
      <c r="I159" t="s">
        <v>21</v>
      </c>
      <c r="J159" t="s">
        <v>38</v>
      </c>
      <c r="K159" t="s">
        <v>231</v>
      </c>
      <c r="L159" s="2">
        <v>43550.943749999999</v>
      </c>
      <c r="M159">
        <v>1</v>
      </c>
      <c r="N159" t="s">
        <v>235</v>
      </c>
      <c r="O159">
        <v>5</v>
      </c>
      <c r="P159">
        <f t="shared" si="5"/>
        <v>5</v>
      </c>
      <c r="R159" s="5" t="s">
        <v>52</v>
      </c>
      <c r="W159">
        <v>85</v>
      </c>
      <c r="X159">
        <v>85</v>
      </c>
      <c r="AJ159">
        <v>6</v>
      </c>
      <c r="AK159">
        <v>6</v>
      </c>
      <c r="AS159">
        <v>85</v>
      </c>
      <c r="AT159">
        <v>6</v>
      </c>
    </row>
    <row r="160" spans="1:46">
      <c r="A160" t="s">
        <v>16</v>
      </c>
      <c r="B160" t="s">
        <v>210</v>
      </c>
      <c r="C160" t="s">
        <v>211</v>
      </c>
      <c r="D160" t="str">
        <f t="shared" si="6"/>
        <v>Linn tun Nyan</v>
      </c>
      <c r="E160" t="s">
        <v>212</v>
      </c>
      <c r="F160" t="s">
        <v>213</v>
      </c>
      <c r="G160" t="s">
        <v>114</v>
      </c>
      <c r="H160" s="1">
        <v>33862</v>
      </c>
      <c r="I160" t="s">
        <v>21</v>
      </c>
      <c r="J160" t="s">
        <v>38</v>
      </c>
      <c r="K160" t="s">
        <v>231</v>
      </c>
      <c r="L160" s="2">
        <v>43550.943749999999</v>
      </c>
      <c r="M160">
        <v>2</v>
      </c>
      <c r="N160" t="s">
        <v>199</v>
      </c>
      <c r="O160">
        <v>59</v>
      </c>
      <c r="P160">
        <f t="shared" si="5"/>
        <v>118</v>
      </c>
      <c r="R160" s="5" t="s">
        <v>54</v>
      </c>
      <c r="S160">
        <v>30</v>
      </c>
      <c r="X160">
        <v>30</v>
      </c>
      <c r="AF160">
        <v>2</v>
      </c>
      <c r="AK160">
        <v>2</v>
      </c>
      <c r="AS160">
        <v>30</v>
      </c>
      <c r="AT160">
        <v>2</v>
      </c>
    </row>
    <row r="161" spans="1:46">
      <c r="A161" t="s">
        <v>16</v>
      </c>
      <c r="B161" t="s">
        <v>210</v>
      </c>
      <c r="C161" t="s">
        <v>211</v>
      </c>
      <c r="D161" t="str">
        <f t="shared" si="6"/>
        <v>Linn tun Nyan</v>
      </c>
      <c r="E161" t="s">
        <v>212</v>
      </c>
      <c r="F161" t="s">
        <v>213</v>
      </c>
      <c r="G161" t="s">
        <v>114</v>
      </c>
      <c r="H161" s="1">
        <v>33862</v>
      </c>
      <c r="I161" t="s">
        <v>21</v>
      </c>
      <c r="J161" t="s">
        <v>38</v>
      </c>
      <c r="K161" t="s">
        <v>231</v>
      </c>
      <c r="L161" s="2">
        <v>43550.943749999999</v>
      </c>
      <c r="M161">
        <v>10</v>
      </c>
      <c r="N161" t="s">
        <v>89</v>
      </c>
      <c r="O161">
        <v>16</v>
      </c>
      <c r="P161">
        <f t="shared" si="5"/>
        <v>160</v>
      </c>
      <c r="R161" s="5" t="s">
        <v>56</v>
      </c>
      <c r="U161">
        <v>172</v>
      </c>
      <c r="X161">
        <v>172</v>
      </c>
      <c r="AH161">
        <v>4</v>
      </c>
      <c r="AK161">
        <v>4</v>
      </c>
      <c r="AS161">
        <v>172</v>
      </c>
      <c r="AT161">
        <v>4</v>
      </c>
    </row>
    <row r="162" spans="1:46">
      <c r="A162" t="s">
        <v>16</v>
      </c>
      <c r="B162" t="s">
        <v>210</v>
      </c>
      <c r="C162" t="s">
        <v>211</v>
      </c>
      <c r="D162" t="str">
        <f t="shared" si="6"/>
        <v>Linn tun Nyan</v>
      </c>
      <c r="E162" t="s">
        <v>212</v>
      </c>
      <c r="F162" t="s">
        <v>213</v>
      </c>
      <c r="G162" t="s">
        <v>114</v>
      </c>
      <c r="H162" s="1">
        <v>33862</v>
      </c>
      <c r="I162" t="s">
        <v>21</v>
      </c>
      <c r="J162" t="s">
        <v>31</v>
      </c>
      <c r="K162" t="s">
        <v>236</v>
      </c>
      <c r="L162" s="2">
        <v>43557.927083333336</v>
      </c>
      <c r="M162">
        <v>1</v>
      </c>
      <c r="N162" t="s">
        <v>131</v>
      </c>
      <c r="O162">
        <v>13</v>
      </c>
      <c r="P162">
        <f t="shared" si="5"/>
        <v>13</v>
      </c>
      <c r="R162" s="5" t="s">
        <v>59</v>
      </c>
      <c r="T162">
        <v>31</v>
      </c>
      <c r="X162">
        <v>31</v>
      </c>
      <c r="AG162">
        <v>2</v>
      </c>
      <c r="AK162">
        <v>2</v>
      </c>
      <c r="AS162">
        <v>31</v>
      </c>
      <c r="AT162">
        <v>2</v>
      </c>
    </row>
    <row r="163" spans="1:46">
      <c r="A163" t="s">
        <v>16</v>
      </c>
      <c r="B163" t="s">
        <v>210</v>
      </c>
      <c r="C163" t="s">
        <v>211</v>
      </c>
      <c r="D163" t="str">
        <f t="shared" si="6"/>
        <v>Linn tun Nyan</v>
      </c>
      <c r="E163" t="s">
        <v>212</v>
      </c>
      <c r="F163" t="s">
        <v>213</v>
      </c>
      <c r="G163" t="s">
        <v>114</v>
      </c>
      <c r="H163" s="1">
        <v>33862</v>
      </c>
      <c r="I163" t="s">
        <v>21</v>
      </c>
      <c r="J163" t="s">
        <v>31</v>
      </c>
      <c r="K163" t="s">
        <v>236</v>
      </c>
      <c r="L163" s="2">
        <v>43557.927083333336</v>
      </c>
      <c r="M163">
        <v>3</v>
      </c>
      <c r="N163" t="s">
        <v>237</v>
      </c>
      <c r="O163">
        <v>16</v>
      </c>
      <c r="P163">
        <f t="shared" si="5"/>
        <v>48</v>
      </c>
      <c r="R163" s="5" t="s">
        <v>64</v>
      </c>
      <c r="U163">
        <v>59</v>
      </c>
      <c r="X163">
        <v>59</v>
      </c>
      <c r="AH163">
        <v>3</v>
      </c>
      <c r="AK163">
        <v>3</v>
      </c>
      <c r="AS163">
        <v>59</v>
      </c>
      <c r="AT163">
        <v>3</v>
      </c>
    </row>
    <row r="164" spans="1:46">
      <c r="A164" t="s">
        <v>16</v>
      </c>
      <c r="B164" t="s">
        <v>210</v>
      </c>
      <c r="C164" t="s">
        <v>211</v>
      </c>
      <c r="D164" t="str">
        <f t="shared" si="6"/>
        <v>Linn tun Nyan</v>
      </c>
      <c r="E164" t="s">
        <v>212</v>
      </c>
      <c r="F164" t="s">
        <v>213</v>
      </c>
      <c r="G164" t="s">
        <v>114</v>
      </c>
      <c r="H164" s="1">
        <v>33862</v>
      </c>
      <c r="I164" t="s">
        <v>21</v>
      </c>
      <c r="J164" t="s">
        <v>22</v>
      </c>
      <c r="K164" t="s">
        <v>238</v>
      </c>
      <c r="L164" s="2">
        <v>43559.886111111111</v>
      </c>
      <c r="M164">
        <v>1</v>
      </c>
      <c r="N164" t="s">
        <v>239</v>
      </c>
      <c r="O164">
        <v>5</v>
      </c>
      <c r="P164">
        <f t="shared" si="5"/>
        <v>5</v>
      </c>
      <c r="R164" s="5" t="s">
        <v>65</v>
      </c>
      <c r="W164">
        <v>107</v>
      </c>
      <c r="X164">
        <v>107</v>
      </c>
      <c r="AJ164">
        <v>5</v>
      </c>
      <c r="AK164">
        <v>5</v>
      </c>
      <c r="AS164">
        <v>107</v>
      </c>
      <c r="AT164">
        <v>5</v>
      </c>
    </row>
    <row r="165" spans="1:46">
      <c r="A165" t="s">
        <v>16</v>
      </c>
      <c r="B165" t="s">
        <v>210</v>
      </c>
      <c r="C165" t="s">
        <v>211</v>
      </c>
      <c r="D165" t="str">
        <f t="shared" si="6"/>
        <v>Linn tun Nyan</v>
      </c>
      <c r="E165" t="s">
        <v>212</v>
      </c>
      <c r="F165" t="s">
        <v>213</v>
      </c>
      <c r="G165" t="s">
        <v>114</v>
      </c>
      <c r="H165" s="1">
        <v>33862</v>
      </c>
      <c r="I165" t="s">
        <v>21</v>
      </c>
      <c r="J165" t="s">
        <v>38</v>
      </c>
      <c r="K165" t="s">
        <v>240</v>
      </c>
      <c r="L165" s="2">
        <v>43560.834722222222</v>
      </c>
      <c r="M165">
        <v>1</v>
      </c>
      <c r="N165" t="s">
        <v>40</v>
      </c>
      <c r="O165">
        <v>12</v>
      </c>
      <c r="P165">
        <f t="shared" si="5"/>
        <v>12</v>
      </c>
      <c r="R165" s="5" t="s">
        <v>67</v>
      </c>
      <c r="Y165">
        <v>53</v>
      </c>
      <c r="AE165">
        <v>53</v>
      </c>
      <c r="AL165">
        <v>3</v>
      </c>
      <c r="AR165">
        <v>3</v>
      </c>
      <c r="AS165">
        <v>53</v>
      </c>
      <c r="AT165">
        <v>3</v>
      </c>
    </row>
    <row r="166" spans="1:46">
      <c r="A166" t="s">
        <v>16</v>
      </c>
      <c r="B166" t="s">
        <v>210</v>
      </c>
      <c r="C166" t="s">
        <v>211</v>
      </c>
      <c r="D166" t="str">
        <f t="shared" si="6"/>
        <v>Linn tun Nyan</v>
      </c>
      <c r="E166" t="s">
        <v>212</v>
      </c>
      <c r="F166" t="s">
        <v>213</v>
      </c>
      <c r="G166" t="s">
        <v>114</v>
      </c>
      <c r="H166" s="1">
        <v>33862</v>
      </c>
      <c r="I166" t="s">
        <v>21</v>
      </c>
      <c r="J166" t="s">
        <v>38</v>
      </c>
      <c r="K166" t="s">
        <v>240</v>
      </c>
      <c r="L166" s="2">
        <v>43560.834722222222</v>
      </c>
      <c r="M166">
        <v>1</v>
      </c>
      <c r="N166" t="s">
        <v>70</v>
      </c>
      <c r="O166">
        <v>7</v>
      </c>
      <c r="P166">
        <f t="shared" si="5"/>
        <v>7</v>
      </c>
      <c r="R166" s="5" t="s">
        <v>69</v>
      </c>
      <c r="AA166">
        <v>30</v>
      </c>
      <c r="AE166">
        <v>30</v>
      </c>
      <c r="AN166">
        <v>1</v>
      </c>
      <c r="AR166">
        <v>1</v>
      </c>
      <c r="AS166">
        <v>30</v>
      </c>
      <c r="AT166">
        <v>1</v>
      </c>
    </row>
    <row r="167" spans="1:46">
      <c r="A167" t="s">
        <v>16</v>
      </c>
      <c r="B167" t="s">
        <v>210</v>
      </c>
      <c r="C167" t="s">
        <v>211</v>
      </c>
      <c r="D167" t="str">
        <f t="shared" si="6"/>
        <v>Linn tun Nyan</v>
      </c>
      <c r="E167" t="s">
        <v>212</v>
      </c>
      <c r="F167" t="s">
        <v>213</v>
      </c>
      <c r="G167" t="s">
        <v>114</v>
      </c>
      <c r="H167" s="1">
        <v>33862</v>
      </c>
      <c r="I167" t="s">
        <v>21</v>
      </c>
      <c r="J167" t="s">
        <v>38</v>
      </c>
      <c r="K167" t="s">
        <v>240</v>
      </c>
      <c r="L167" s="2">
        <v>43560.834722222222</v>
      </c>
      <c r="M167">
        <v>1</v>
      </c>
      <c r="N167" t="s">
        <v>241</v>
      </c>
      <c r="O167">
        <v>7</v>
      </c>
      <c r="P167">
        <f t="shared" si="5"/>
        <v>7</v>
      </c>
      <c r="R167" s="5" t="s">
        <v>71</v>
      </c>
      <c r="AA167">
        <v>84</v>
      </c>
      <c r="AE167">
        <v>84</v>
      </c>
      <c r="AN167">
        <v>4</v>
      </c>
      <c r="AR167">
        <v>4</v>
      </c>
      <c r="AS167">
        <v>84</v>
      </c>
      <c r="AT167">
        <v>4</v>
      </c>
    </row>
    <row r="168" spans="1:46">
      <c r="A168" t="s">
        <v>16</v>
      </c>
      <c r="B168" t="s">
        <v>210</v>
      </c>
      <c r="C168" t="s">
        <v>211</v>
      </c>
      <c r="D168" t="str">
        <f t="shared" si="6"/>
        <v>Linn tun Nyan</v>
      </c>
      <c r="E168" t="s">
        <v>212</v>
      </c>
      <c r="F168" t="s">
        <v>213</v>
      </c>
      <c r="G168" t="s">
        <v>114</v>
      </c>
      <c r="H168" s="1">
        <v>33862</v>
      </c>
      <c r="I168" t="s">
        <v>21</v>
      </c>
      <c r="J168" t="s">
        <v>38</v>
      </c>
      <c r="K168" t="s">
        <v>240</v>
      </c>
      <c r="L168" s="2">
        <v>43560.834722222222</v>
      </c>
      <c r="M168">
        <v>1</v>
      </c>
      <c r="N168" t="s">
        <v>195</v>
      </c>
      <c r="O168">
        <v>20</v>
      </c>
      <c r="P168">
        <f t="shared" si="5"/>
        <v>20</v>
      </c>
      <c r="R168" s="4" t="s">
        <v>242</v>
      </c>
      <c r="T168">
        <v>102</v>
      </c>
      <c r="U168">
        <v>75</v>
      </c>
      <c r="W168">
        <v>194</v>
      </c>
      <c r="X168">
        <v>371</v>
      </c>
      <c r="Z168">
        <v>10</v>
      </c>
      <c r="AA168">
        <v>44</v>
      </c>
      <c r="AD168">
        <v>239</v>
      </c>
      <c r="AE168">
        <v>293</v>
      </c>
      <c r="AG168">
        <v>5</v>
      </c>
      <c r="AH168">
        <v>5</v>
      </c>
      <c r="AJ168">
        <v>7</v>
      </c>
      <c r="AK168">
        <v>17</v>
      </c>
      <c r="AM168">
        <v>1</v>
      </c>
      <c r="AN168">
        <v>2</v>
      </c>
      <c r="AQ168">
        <v>8</v>
      </c>
      <c r="AR168">
        <v>11</v>
      </c>
      <c r="AS168">
        <v>664</v>
      </c>
      <c r="AT168">
        <v>28</v>
      </c>
    </row>
    <row r="169" spans="1:46">
      <c r="A169" t="s">
        <v>16</v>
      </c>
      <c r="B169" t="s">
        <v>210</v>
      </c>
      <c r="C169" t="s">
        <v>211</v>
      </c>
      <c r="D169" t="str">
        <f t="shared" si="6"/>
        <v>Linn tun Nyan</v>
      </c>
      <c r="E169" t="s">
        <v>212</v>
      </c>
      <c r="F169" t="s">
        <v>213</v>
      </c>
      <c r="G169" t="s">
        <v>114</v>
      </c>
      <c r="H169" s="1">
        <v>33862</v>
      </c>
      <c r="I169" t="s">
        <v>21</v>
      </c>
      <c r="J169" t="s">
        <v>38</v>
      </c>
      <c r="K169" t="s">
        <v>240</v>
      </c>
      <c r="L169" s="2">
        <v>43560.834722222222</v>
      </c>
      <c r="M169">
        <v>1</v>
      </c>
      <c r="N169" t="s">
        <v>84</v>
      </c>
      <c r="O169">
        <v>16</v>
      </c>
      <c r="P169">
        <f t="shared" si="5"/>
        <v>16</v>
      </c>
      <c r="R169" s="5" t="s">
        <v>52</v>
      </c>
      <c r="W169">
        <v>36</v>
      </c>
      <c r="X169">
        <v>36</v>
      </c>
      <c r="AJ169">
        <v>1</v>
      </c>
      <c r="AK169">
        <v>1</v>
      </c>
      <c r="AS169">
        <v>36</v>
      </c>
      <c r="AT169">
        <v>1</v>
      </c>
    </row>
    <row r="170" spans="1:46">
      <c r="A170" t="s">
        <v>16</v>
      </c>
      <c r="B170" t="s">
        <v>210</v>
      </c>
      <c r="C170" t="s">
        <v>211</v>
      </c>
      <c r="D170" t="str">
        <f t="shared" si="6"/>
        <v>Linn tun Nyan</v>
      </c>
      <c r="E170" t="s">
        <v>212</v>
      </c>
      <c r="F170" t="s">
        <v>213</v>
      </c>
      <c r="G170" t="s">
        <v>114</v>
      </c>
      <c r="H170" s="1">
        <v>33862</v>
      </c>
      <c r="I170" t="s">
        <v>21</v>
      </c>
      <c r="J170" t="s">
        <v>38</v>
      </c>
      <c r="K170" t="s">
        <v>240</v>
      </c>
      <c r="L170" s="2">
        <v>43560.834722222222</v>
      </c>
      <c r="M170">
        <v>2</v>
      </c>
      <c r="N170" t="s">
        <v>243</v>
      </c>
      <c r="O170">
        <v>11</v>
      </c>
      <c r="P170">
        <f t="shared" si="5"/>
        <v>22</v>
      </c>
      <c r="R170" s="5" t="s">
        <v>54</v>
      </c>
      <c r="T170">
        <v>64</v>
      </c>
      <c r="W170">
        <v>22</v>
      </c>
      <c r="X170">
        <v>86</v>
      </c>
      <c r="AG170">
        <v>3</v>
      </c>
      <c r="AJ170">
        <v>1</v>
      </c>
      <c r="AK170">
        <v>4</v>
      </c>
      <c r="AS170">
        <v>86</v>
      </c>
      <c r="AT170">
        <v>4</v>
      </c>
    </row>
    <row r="171" spans="1:46">
      <c r="A171" t="s">
        <v>16</v>
      </c>
      <c r="B171" t="s">
        <v>244</v>
      </c>
      <c r="C171" t="s">
        <v>245</v>
      </c>
      <c r="D171" t="str">
        <f t="shared" si="6"/>
        <v>Law Cindy</v>
      </c>
      <c r="E171" t="s">
        <v>246</v>
      </c>
      <c r="F171" t="s">
        <v>247</v>
      </c>
      <c r="G171" t="s">
        <v>176</v>
      </c>
      <c r="H171" s="1">
        <v>27226</v>
      </c>
      <c r="I171" t="s">
        <v>21</v>
      </c>
      <c r="J171" t="s">
        <v>31</v>
      </c>
      <c r="K171" t="s">
        <v>248</v>
      </c>
      <c r="L171" s="2">
        <v>43532.773611111108</v>
      </c>
      <c r="M171">
        <v>1</v>
      </c>
      <c r="N171" t="s">
        <v>40</v>
      </c>
      <c r="O171">
        <v>13</v>
      </c>
      <c r="P171">
        <f t="shared" si="5"/>
        <v>13</v>
      </c>
      <c r="R171" s="5" t="s">
        <v>56</v>
      </c>
      <c r="T171">
        <v>14</v>
      </c>
      <c r="W171">
        <v>68</v>
      </c>
      <c r="X171">
        <v>82</v>
      </c>
      <c r="AG171">
        <v>1</v>
      </c>
      <c r="AJ171">
        <v>1</v>
      </c>
      <c r="AK171">
        <v>2</v>
      </c>
      <c r="AS171">
        <v>82</v>
      </c>
      <c r="AT171">
        <v>2</v>
      </c>
    </row>
    <row r="172" spans="1:46">
      <c r="A172" t="s">
        <v>16</v>
      </c>
      <c r="B172" t="s">
        <v>244</v>
      </c>
      <c r="C172" t="s">
        <v>245</v>
      </c>
      <c r="D172" t="str">
        <f t="shared" si="6"/>
        <v>Law Cindy</v>
      </c>
      <c r="E172" t="s">
        <v>246</v>
      </c>
      <c r="F172" t="s">
        <v>247</v>
      </c>
      <c r="G172" t="s">
        <v>176</v>
      </c>
      <c r="H172" s="1">
        <v>27226</v>
      </c>
      <c r="I172" t="s">
        <v>21</v>
      </c>
      <c r="J172" t="s">
        <v>31</v>
      </c>
      <c r="K172" t="s">
        <v>248</v>
      </c>
      <c r="L172" s="2">
        <v>43532.773611111108</v>
      </c>
      <c r="M172">
        <v>1</v>
      </c>
      <c r="N172" t="s">
        <v>249</v>
      </c>
      <c r="O172">
        <v>18</v>
      </c>
      <c r="P172">
        <f t="shared" si="5"/>
        <v>18</v>
      </c>
      <c r="R172" s="5" t="s">
        <v>59</v>
      </c>
      <c r="T172">
        <v>24</v>
      </c>
      <c r="X172">
        <v>24</v>
      </c>
      <c r="AG172">
        <v>1</v>
      </c>
      <c r="AK172">
        <v>1</v>
      </c>
      <c r="AS172">
        <v>24</v>
      </c>
      <c r="AT172">
        <v>1</v>
      </c>
    </row>
    <row r="173" spans="1:46">
      <c r="A173" t="s">
        <v>16</v>
      </c>
      <c r="B173" t="s">
        <v>244</v>
      </c>
      <c r="C173" t="s">
        <v>245</v>
      </c>
      <c r="D173" t="str">
        <f t="shared" si="6"/>
        <v>Law Cindy</v>
      </c>
      <c r="E173" t="s">
        <v>246</v>
      </c>
      <c r="F173" t="s">
        <v>247</v>
      </c>
      <c r="G173" t="s">
        <v>176</v>
      </c>
      <c r="H173" s="1">
        <v>27226</v>
      </c>
      <c r="I173" t="s">
        <v>21</v>
      </c>
      <c r="J173" t="s">
        <v>31</v>
      </c>
      <c r="K173" t="s">
        <v>248</v>
      </c>
      <c r="L173" s="2">
        <v>43532.773611111108</v>
      </c>
      <c r="M173">
        <v>1</v>
      </c>
      <c r="N173" t="s">
        <v>250</v>
      </c>
      <c r="O173">
        <v>19</v>
      </c>
      <c r="P173">
        <f t="shared" si="5"/>
        <v>19</v>
      </c>
      <c r="R173" s="5" t="s">
        <v>61</v>
      </c>
      <c r="U173">
        <v>51</v>
      </c>
      <c r="W173">
        <v>40</v>
      </c>
      <c r="X173">
        <v>91</v>
      </c>
      <c r="AH173">
        <v>4</v>
      </c>
      <c r="AJ173">
        <v>1</v>
      </c>
      <c r="AK173">
        <v>5</v>
      </c>
      <c r="AS173">
        <v>91</v>
      </c>
      <c r="AT173">
        <v>5</v>
      </c>
    </row>
    <row r="174" spans="1:46">
      <c r="A174" t="s">
        <v>16</v>
      </c>
      <c r="B174" t="s">
        <v>244</v>
      </c>
      <c r="C174" t="s">
        <v>245</v>
      </c>
      <c r="D174" t="str">
        <f t="shared" si="6"/>
        <v>Law Cindy</v>
      </c>
      <c r="E174" t="s">
        <v>246</v>
      </c>
      <c r="F174" t="s">
        <v>247</v>
      </c>
      <c r="G174" t="s">
        <v>176</v>
      </c>
      <c r="H174" s="1">
        <v>27226</v>
      </c>
      <c r="I174" t="s">
        <v>21</v>
      </c>
      <c r="J174" t="s">
        <v>31</v>
      </c>
      <c r="K174" t="s">
        <v>248</v>
      </c>
      <c r="L174" s="2">
        <v>43532.773611111108</v>
      </c>
      <c r="M174">
        <v>2</v>
      </c>
      <c r="N174" t="s">
        <v>251</v>
      </c>
      <c r="O174">
        <v>7</v>
      </c>
      <c r="P174">
        <f t="shared" si="5"/>
        <v>14</v>
      </c>
      <c r="R174" s="5" t="s">
        <v>64</v>
      </c>
      <c r="W174">
        <v>28</v>
      </c>
      <c r="X174">
        <v>28</v>
      </c>
      <c r="AJ174">
        <v>3</v>
      </c>
      <c r="AK174">
        <v>3</v>
      </c>
      <c r="AS174">
        <v>28</v>
      </c>
      <c r="AT174">
        <v>3</v>
      </c>
    </row>
    <row r="175" spans="1:46">
      <c r="A175" t="s">
        <v>16</v>
      </c>
      <c r="B175" t="s">
        <v>244</v>
      </c>
      <c r="C175" t="s">
        <v>245</v>
      </c>
      <c r="D175" t="str">
        <f t="shared" si="6"/>
        <v>Law Cindy</v>
      </c>
      <c r="E175" t="s">
        <v>246</v>
      </c>
      <c r="F175" t="s">
        <v>247</v>
      </c>
      <c r="G175" t="s">
        <v>176</v>
      </c>
      <c r="H175" s="1">
        <v>27226</v>
      </c>
      <c r="I175" t="s">
        <v>21</v>
      </c>
      <c r="J175" t="s">
        <v>31</v>
      </c>
      <c r="K175" t="s">
        <v>248</v>
      </c>
      <c r="L175" s="2">
        <v>43532.773611111108</v>
      </c>
      <c r="M175">
        <v>1</v>
      </c>
      <c r="N175" t="s">
        <v>53</v>
      </c>
      <c r="O175">
        <v>11</v>
      </c>
      <c r="P175">
        <f t="shared" si="5"/>
        <v>11</v>
      </c>
      <c r="R175" s="5" t="s">
        <v>65</v>
      </c>
      <c r="U175">
        <v>24</v>
      </c>
      <c r="X175">
        <v>24</v>
      </c>
      <c r="AH175">
        <v>1</v>
      </c>
      <c r="AK175">
        <v>1</v>
      </c>
      <c r="AS175">
        <v>24</v>
      </c>
      <c r="AT175">
        <v>1</v>
      </c>
    </row>
    <row r="176" spans="1:46">
      <c r="A176" t="s">
        <v>16</v>
      </c>
      <c r="B176" t="s">
        <v>244</v>
      </c>
      <c r="C176" t="s">
        <v>245</v>
      </c>
      <c r="D176" t="str">
        <f t="shared" si="6"/>
        <v>Law Cindy</v>
      </c>
      <c r="E176" t="s">
        <v>246</v>
      </c>
      <c r="F176" t="s">
        <v>247</v>
      </c>
      <c r="G176" t="s">
        <v>176</v>
      </c>
      <c r="H176" s="1">
        <v>27226</v>
      </c>
      <c r="I176" t="s">
        <v>21</v>
      </c>
      <c r="J176" t="s">
        <v>31</v>
      </c>
      <c r="K176" t="s">
        <v>248</v>
      </c>
      <c r="L176" s="2">
        <v>43532.773611111108</v>
      </c>
      <c r="M176">
        <v>1</v>
      </c>
      <c r="N176" t="s">
        <v>252</v>
      </c>
      <c r="O176">
        <v>10.5</v>
      </c>
      <c r="P176">
        <f t="shared" si="5"/>
        <v>10.5</v>
      </c>
      <c r="R176" s="5" t="s">
        <v>67</v>
      </c>
      <c r="AD176">
        <v>239</v>
      </c>
      <c r="AE176">
        <v>239</v>
      </c>
      <c r="AQ176">
        <v>8</v>
      </c>
      <c r="AR176">
        <v>8</v>
      </c>
      <c r="AS176">
        <v>239</v>
      </c>
      <c r="AT176">
        <v>8</v>
      </c>
    </row>
    <row r="177" spans="1:46">
      <c r="A177" t="s">
        <v>16</v>
      </c>
      <c r="B177" t="s">
        <v>244</v>
      </c>
      <c r="C177" t="s">
        <v>245</v>
      </c>
      <c r="D177" t="str">
        <f t="shared" si="6"/>
        <v>Law Cindy</v>
      </c>
      <c r="E177" t="s">
        <v>246</v>
      </c>
      <c r="F177" t="s">
        <v>247</v>
      </c>
      <c r="G177" t="s">
        <v>176</v>
      </c>
      <c r="H177" s="1">
        <v>27226</v>
      </c>
      <c r="I177" t="s">
        <v>21</v>
      </c>
      <c r="J177" t="s">
        <v>31</v>
      </c>
      <c r="K177" t="s">
        <v>248</v>
      </c>
      <c r="L177" s="2">
        <v>43532.773611111108</v>
      </c>
      <c r="M177">
        <v>1</v>
      </c>
      <c r="N177" t="s">
        <v>253</v>
      </c>
      <c r="O177">
        <v>7</v>
      </c>
      <c r="P177">
        <f t="shared" si="5"/>
        <v>7</v>
      </c>
      <c r="R177" s="5" t="s">
        <v>69</v>
      </c>
      <c r="Z177">
        <v>10</v>
      </c>
      <c r="AA177">
        <v>24</v>
      </c>
      <c r="AE177">
        <v>34</v>
      </c>
      <c r="AM177">
        <v>1</v>
      </c>
      <c r="AN177">
        <v>1</v>
      </c>
      <c r="AR177">
        <v>2</v>
      </c>
      <c r="AS177">
        <v>34</v>
      </c>
      <c r="AT177">
        <v>2</v>
      </c>
    </row>
    <row r="178" spans="1:46">
      <c r="A178" t="s">
        <v>16</v>
      </c>
      <c r="B178" t="s">
        <v>244</v>
      </c>
      <c r="C178" t="s">
        <v>245</v>
      </c>
      <c r="D178" t="str">
        <f t="shared" si="6"/>
        <v>Law Cindy</v>
      </c>
      <c r="E178" t="s">
        <v>246</v>
      </c>
      <c r="F178" t="s">
        <v>247</v>
      </c>
      <c r="G178" t="s">
        <v>176</v>
      </c>
      <c r="H178" s="1">
        <v>27226</v>
      </c>
      <c r="I178" t="s">
        <v>21</v>
      </c>
      <c r="J178" t="s">
        <v>31</v>
      </c>
      <c r="K178" t="s">
        <v>248</v>
      </c>
      <c r="L178" s="2">
        <v>43532.773611111108</v>
      </c>
      <c r="M178">
        <v>1</v>
      </c>
      <c r="N178" t="s">
        <v>68</v>
      </c>
      <c r="O178">
        <v>23</v>
      </c>
      <c r="P178">
        <f t="shared" si="5"/>
        <v>23</v>
      </c>
      <c r="R178" s="5" t="s">
        <v>71</v>
      </c>
      <c r="AA178">
        <v>20</v>
      </c>
      <c r="AE178">
        <v>20</v>
      </c>
      <c r="AN178">
        <v>1</v>
      </c>
      <c r="AR178">
        <v>1</v>
      </c>
      <c r="AS178">
        <v>20</v>
      </c>
      <c r="AT178">
        <v>1</v>
      </c>
    </row>
    <row r="179" spans="1:46">
      <c r="A179" t="s">
        <v>16</v>
      </c>
      <c r="B179" t="s">
        <v>244</v>
      </c>
      <c r="C179" t="s">
        <v>245</v>
      </c>
      <c r="D179" t="str">
        <f t="shared" si="6"/>
        <v>Law Cindy</v>
      </c>
      <c r="E179" t="s">
        <v>246</v>
      </c>
      <c r="F179" t="s">
        <v>247</v>
      </c>
      <c r="G179" t="s">
        <v>176</v>
      </c>
      <c r="H179" s="1">
        <v>27226</v>
      </c>
      <c r="I179" t="s">
        <v>21</v>
      </c>
      <c r="J179" t="s">
        <v>31</v>
      </c>
      <c r="K179" t="s">
        <v>248</v>
      </c>
      <c r="L179" s="2">
        <v>43532.773611111108</v>
      </c>
      <c r="M179">
        <v>1</v>
      </c>
      <c r="N179" t="s">
        <v>70</v>
      </c>
      <c r="O179">
        <v>7</v>
      </c>
      <c r="P179">
        <f t="shared" si="5"/>
        <v>7</v>
      </c>
      <c r="R179" s="4" t="s">
        <v>254</v>
      </c>
      <c r="T179">
        <v>102</v>
      </c>
      <c r="U179">
        <v>31</v>
      </c>
      <c r="W179">
        <v>331</v>
      </c>
      <c r="X179">
        <v>464</v>
      </c>
      <c r="Z179">
        <v>22</v>
      </c>
      <c r="AA179">
        <v>49</v>
      </c>
      <c r="AD179">
        <v>30</v>
      </c>
      <c r="AE179">
        <v>101</v>
      </c>
      <c r="AG179">
        <v>4</v>
      </c>
      <c r="AH179">
        <v>3</v>
      </c>
      <c r="AJ179">
        <v>8</v>
      </c>
      <c r="AK179">
        <v>15</v>
      </c>
      <c r="AM179">
        <v>1</v>
      </c>
      <c r="AN179">
        <v>2</v>
      </c>
      <c r="AQ179">
        <v>1</v>
      </c>
      <c r="AR179">
        <v>4</v>
      </c>
      <c r="AS179">
        <v>565</v>
      </c>
      <c r="AT179">
        <v>19</v>
      </c>
    </row>
    <row r="180" spans="1:46">
      <c r="A180" t="s">
        <v>16</v>
      </c>
      <c r="B180" t="s">
        <v>244</v>
      </c>
      <c r="C180" t="s">
        <v>245</v>
      </c>
      <c r="D180" t="str">
        <f t="shared" si="6"/>
        <v>Law Cindy</v>
      </c>
      <c r="E180" t="s">
        <v>246</v>
      </c>
      <c r="F180" t="s">
        <v>247</v>
      </c>
      <c r="G180" t="s">
        <v>176</v>
      </c>
      <c r="H180" s="1">
        <v>27226</v>
      </c>
      <c r="I180" t="s">
        <v>21</v>
      </c>
      <c r="J180" t="s">
        <v>38</v>
      </c>
      <c r="K180" t="s">
        <v>255</v>
      </c>
      <c r="L180" s="2">
        <v>43539.856249999997</v>
      </c>
      <c r="M180">
        <v>1</v>
      </c>
      <c r="N180" t="s">
        <v>256</v>
      </c>
      <c r="O180">
        <v>9</v>
      </c>
      <c r="P180">
        <f t="shared" si="5"/>
        <v>9</v>
      </c>
      <c r="R180" s="5" t="s">
        <v>52</v>
      </c>
      <c r="W180">
        <v>95</v>
      </c>
      <c r="X180">
        <v>95</v>
      </c>
      <c r="AJ180">
        <v>2</v>
      </c>
      <c r="AK180">
        <v>2</v>
      </c>
      <c r="AS180">
        <v>95</v>
      </c>
      <c r="AT180">
        <v>2</v>
      </c>
    </row>
    <row r="181" spans="1:46">
      <c r="A181" t="s">
        <v>16</v>
      </c>
      <c r="B181" t="s">
        <v>244</v>
      </c>
      <c r="C181" t="s">
        <v>245</v>
      </c>
      <c r="D181" t="str">
        <f t="shared" si="6"/>
        <v>Law Cindy</v>
      </c>
      <c r="E181" t="s">
        <v>246</v>
      </c>
      <c r="F181" t="s">
        <v>247</v>
      </c>
      <c r="G181" t="s">
        <v>176</v>
      </c>
      <c r="H181" s="1">
        <v>27226</v>
      </c>
      <c r="I181" t="s">
        <v>21</v>
      </c>
      <c r="J181" t="s">
        <v>38</v>
      </c>
      <c r="K181" t="s">
        <v>255</v>
      </c>
      <c r="L181" s="2">
        <v>43539.856249999997</v>
      </c>
      <c r="M181">
        <v>1</v>
      </c>
      <c r="N181" t="s">
        <v>29</v>
      </c>
      <c r="O181">
        <v>9</v>
      </c>
      <c r="P181">
        <f t="shared" si="5"/>
        <v>9</v>
      </c>
      <c r="R181" s="5" t="s">
        <v>54</v>
      </c>
      <c r="T181">
        <v>71</v>
      </c>
      <c r="X181">
        <v>71</v>
      </c>
      <c r="AG181">
        <v>2</v>
      </c>
      <c r="AK181">
        <v>2</v>
      </c>
      <c r="AS181">
        <v>71</v>
      </c>
      <c r="AT181">
        <v>2</v>
      </c>
    </row>
    <row r="182" spans="1:46">
      <c r="A182" t="s">
        <v>16</v>
      </c>
      <c r="B182" t="s">
        <v>244</v>
      </c>
      <c r="C182" t="s">
        <v>245</v>
      </c>
      <c r="D182" t="str">
        <f t="shared" si="6"/>
        <v>Law Cindy</v>
      </c>
      <c r="E182" t="s">
        <v>246</v>
      </c>
      <c r="F182" t="s">
        <v>247</v>
      </c>
      <c r="G182" t="s">
        <v>176</v>
      </c>
      <c r="H182" s="1">
        <v>27226</v>
      </c>
      <c r="I182" t="s">
        <v>21</v>
      </c>
      <c r="J182" t="s">
        <v>38</v>
      </c>
      <c r="K182" t="s">
        <v>255</v>
      </c>
      <c r="L182" s="2">
        <v>43539.856249999997</v>
      </c>
      <c r="M182">
        <v>1</v>
      </c>
      <c r="N182" t="s">
        <v>257</v>
      </c>
      <c r="O182">
        <v>17</v>
      </c>
      <c r="P182">
        <f t="shared" si="5"/>
        <v>17</v>
      </c>
      <c r="R182" s="5" t="s">
        <v>56</v>
      </c>
      <c r="T182">
        <v>17</v>
      </c>
      <c r="U182">
        <v>31</v>
      </c>
      <c r="X182">
        <v>48</v>
      </c>
      <c r="AG182">
        <v>1</v>
      </c>
      <c r="AH182">
        <v>3</v>
      </c>
      <c r="AK182">
        <v>4</v>
      </c>
      <c r="AS182">
        <v>48</v>
      </c>
      <c r="AT182">
        <v>4</v>
      </c>
    </row>
    <row r="183" spans="1:46">
      <c r="A183" t="s">
        <v>16</v>
      </c>
      <c r="B183" t="s">
        <v>244</v>
      </c>
      <c r="C183" t="s">
        <v>245</v>
      </c>
      <c r="D183" t="str">
        <f t="shared" si="6"/>
        <v>Law Cindy</v>
      </c>
      <c r="E183" t="s">
        <v>246</v>
      </c>
      <c r="F183" t="s">
        <v>247</v>
      </c>
      <c r="G183" t="s">
        <v>176</v>
      </c>
      <c r="H183" s="1">
        <v>27226</v>
      </c>
      <c r="I183" t="s">
        <v>21</v>
      </c>
      <c r="J183" t="s">
        <v>38</v>
      </c>
      <c r="K183" t="s">
        <v>255</v>
      </c>
      <c r="L183" s="2">
        <v>43539.856249999997</v>
      </c>
      <c r="M183">
        <v>1</v>
      </c>
      <c r="N183" t="s">
        <v>258</v>
      </c>
      <c r="O183">
        <v>13</v>
      </c>
      <c r="P183">
        <f t="shared" si="5"/>
        <v>13</v>
      </c>
      <c r="R183" s="5" t="s">
        <v>59</v>
      </c>
      <c r="T183">
        <v>14</v>
      </c>
      <c r="X183">
        <v>14</v>
      </c>
      <c r="AG183">
        <v>1</v>
      </c>
      <c r="AK183">
        <v>1</v>
      </c>
      <c r="AS183">
        <v>14</v>
      </c>
      <c r="AT183">
        <v>1</v>
      </c>
    </row>
    <row r="184" spans="1:46">
      <c r="A184" t="s">
        <v>16</v>
      </c>
      <c r="B184" t="s">
        <v>244</v>
      </c>
      <c r="C184" t="s">
        <v>245</v>
      </c>
      <c r="D184" t="str">
        <f t="shared" si="6"/>
        <v>Law Cindy</v>
      </c>
      <c r="E184" t="s">
        <v>246</v>
      </c>
      <c r="F184" t="s">
        <v>247</v>
      </c>
      <c r="G184" t="s">
        <v>176</v>
      </c>
      <c r="H184" s="1">
        <v>27226</v>
      </c>
      <c r="I184" t="s">
        <v>21</v>
      </c>
      <c r="J184" t="s">
        <v>22</v>
      </c>
      <c r="K184" t="s">
        <v>259</v>
      </c>
      <c r="L184" s="2">
        <v>43540.001388888886</v>
      </c>
      <c r="M184">
        <v>1</v>
      </c>
      <c r="N184" t="s">
        <v>260</v>
      </c>
      <c r="O184">
        <v>13</v>
      </c>
      <c r="P184">
        <f t="shared" si="5"/>
        <v>13</v>
      </c>
      <c r="R184" s="5" t="s">
        <v>64</v>
      </c>
      <c r="W184">
        <v>104</v>
      </c>
      <c r="X184">
        <v>104</v>
      </c>
      <c r="AJ184">
        <v>4</v>
      </c>
      <c r="AK184">
        <v>4</v>
      </c>
      <c r="AS184">
        <v>104</v>
      </c>
      <c r="AT184">
        <v>4</v>
      </c>
    </row>
    <row r="185" spans="1:46">
      <c r="A185" t="s">
        <v>16</v>
      </c>
      <c r="B185" t="s">
        <v>244</v>
      </c>
      <c r="C185" t="s">
        <v>245</v>
      </c>
      <c r="D185" t="str">
        <f t="shared" si="6"/>
        <v>Law Cindy</v>
      </c>
      <c r="E185" t="s">
        <v>246</v>
      </c>
      <c r="F185" t="s">
        <v>247</v>
      </c>
      <c r="G185" t="s">
        <v>176</v>
      </c>
      <c r="H185" s="1">
        <v>27226</v>
      </c>
      <c r="I185" t="s">
        <v>21</v>
      </c>
      <c r="J185" t="s">
        <v>22</v>
      </c>
      <c r="K185" t="s">
        <v>259</v>
      </c>
      <c r="L185" s="2">
        <v>43540.001388888886</v>
      </c>
      <c r="M185">
        <v>1</v>
      </c>
      <c r="N185" t="s">
        <v>261</v>
      </c>
      <c r="O185">
        <v>14</v>
      </c>
      <c r="P185">
        <f t="shared" si="5"/>
        <v>14</v>
      </c>
      <c r="R185" s="5" t="s">
        <v>80</v>
      </c>
      <c r="W185">
        <v>132</v>
      </c>
      <c r="X185">
        <v>132</v>
      </c>
      <c r="AJ185">
        <v>2</v>
      </c>
      <c r="AK185">
        <v>2</v>
      </c>
      <c r="AS185">
        <v>132</v>
      </c>
      <c r="AT185">
        <v>2</v>
      </c>
    </row>
    <row r="186" spans="1:46">
      <c r="A186" t="s">
        <v>16</v>
      </c>
      <c r="B186" t="s">
        <v>244</v>
      </c>
      <c r="C186" t="s">
        <v>245</v>
      </c>
      <c r="D186" t="str">
        <f t="shared" si="6"/>
        <v>Law Cindy</v>
      </c>
      <c r="E186" t="s">
        <v>246</v>
      </c>
      <c r="F186" t="s">
        <v>247</v>
      </c>
      <c r="G186" t="s">
        <v>176</v>
      </c>
      <c r="H186" s="1">
        <v>27226</v>
      </c>
      <c r="I186" t="s">
        <v>21</v>
      </c>
      <c r="J186" t="s">
        <v>38</v>
      </c>
      <c r="K186" t="s">
        <v>262</v>
      </c>
      <c r="L186" s="2">
        <v>43540.900694444441</v>
      </c>
      <c r="M186">
        <v>1</v>
      </c>
      <c r="N186" t="s">
        <v>225</v>
      </c>
      <c r="O186">
        <v>12</v>
      </c>
      <c r="P186">
        <f t="shared" si="5"/>
        <v>12</v>
      </c>
      <c r="R186" s="5" t="s">
        <v>67</v>
      </c>
      <c r="AD186">
        <v>30</v>
      </c>
      <c r="AE186">
        <v>30</v>
      </c>
      <c r="AQ186">
        <v>1</v>
      </c>
      <c r="AR186">
        <v>1</v>
      </c>
      <c r="AS186">
        <v>30</v>
      </c>
      <c r="AT186">
        <v>1</v>
      </c>
    </row>
    <row r="187" spans="1:46">
      <c r="A187" t="s">
        <v>16</v>
      </c>
      <c r="B187" t="s">
        <v>244</v>
      </c>
      <c r="C187" t="s">
        <v>245</v>
      </c>
      <c r="D187" t="str">
        <f t="shared" si="6"/>
        <v>Law Cindy</v>
      </c>
      <c r="E187" t="s">
        <v>246</v>
      </c>
      <c r="F187" t="s">
        <v>247</v>
      </c>
      <c r="G187" t="s">
        <v>176</v>
      </c>
      <c r="H187" s="1">
        <v>27226</v>
      </c>
      <c r="I187" t="s">
        <v>21</v>
      </c>
      <c r="J187" t="s">
        <v>38</v>
      </c>
      <c r="K187" t="s">
        <v>262</v>
      </c>
      <c r="L187" s="2">
        <v>43540.900694444441</v>
      </c>
      <c r="M187">
        <v>1</v>
      </c>
      <c r="N187" t="s">
        <v>131</v>
      </c>
      <c r="O187">
        <v>14</v>
      </c>
      <c r="P187">
        <f t="shared" si="5"/>
        <v>14</v>
      </c>
      <c r="R187" s="5" t="s">
        <v>69</v>
      </c>
      <c r="AA187">
        <v>49</v>
      </c>
      <c r="AE187">
        <v>49</v>
      </c>
      <c r="AN187">
        <v>2</v>
      </c>
      <c r="AR187">
        <v>2</v>
      </c>
      <c r="AS187">
        <v>49</v>
      </c>
      <c r="AT187">
        <v>2</v>
      </c>
    </row>
    <row r="188" spans="1:46">
      <c r="A188" t="s">
        <v>16</v>
      </c>
      <c r="B188" t="s">
        <v>244</v>
      </c>
      <c r="C188" t="s">
        <v>245</v>
      </c>
      <c r="D188" t="str">
        <f t="shared" si="6"/>
        <v>Law Cindy</v>
      </c>
      <c r="E188" t="s">
        <v>246</v>
      </c>
      <c r="F188" t="s">
        <v>247</v>
      </c>
      <c r="G188" t="s">
        <v>176</v>
      </c>
      <c r="H188" s="1">
        <v>27226</v>
      </c>
      <c r="I188" t="s">
        <v>21</v>
      </c>
      <c r="J188" t="s">
        <v>38</v>
      </c>
      <c r="K188" t="s">
        <v>262</v>
      </c>
      <c r="L188" s="2">
        <v>43540.900694444441</v>
      </c>
      <c r="M188">
        <v>1</v>
      </c>
      <c r="N188" t="s">
        <v>40</v>
      </c>
      <c r="O188">
        <v>13</v>
      </c>
      <c r="P188">
        <f t="shared" si="5"/>
        <v>13</v>
      </c>
      <c r="R188" s="5" t="s">
        <v>71</v>
      </c>
      <c r="Z188">
        <v>22</v>
      </c>
      <c r="AE188">
        <v>22</v>
      </c>
      <c r="AM188">
        <v>1</v>
      </c>
      <c r="AR188">
        <v>1</v>
      </c>
      <c r="AS188">
        <v>22</v>
      </c>
      <c r="AT188">
        <v>1</v>
      </c>
    </row>
    <row r="189" spans="1:46">
      <c r="A189" t="s">
        <v>16</v>
      </c>
      <c r="B189" t="s">
        <v>244</v>
      </c>
      <c r="C189" t="s">
        <v>245</v>
      </c>
      <c r="D189" t="str">
        <f t="shared" si="6"/>
        <v>Law Cindy</v>
      </c>
      <c r="E189" t="s">
        <v>246</v>
      </c>
      <c r="F189" t="s">
        <v>247</v>
      </c>
      <c r="G189" t="s">
        <v>176</v>
      </c>
      <c r="H189" s="1">
        <v>27226</v>
      </c>
      <c r="I189" t="s">
        <v>21</v>
      </c>
      <c r="J189" t="s">
        <v>38</v>
      </c>
      <c r="K189" t="s">
        <v>262</v>
      </c>
      <c r="L189" s="2">
        <v>43540.900694444441</v>
      </c>
      <c r="M189">
        <v>1</v>
      </c>
      <c r="N189" t="s">
        <v>66</v>
      </c>
      <c r="O189">
        <v>6</v>
      </c>
      <c r="P189">
        <f t="shared" si="5"/>
        <v>6</v>
      </c>
      <c r="R189" s="4" t="s">
        <v>263</v>
      </c>
      <c r="S189">
        <v>44</v>
      </c>
      <c r="T189">
        <v>35</v>
      </c>
      <c r="U189">
        <v>24</v>
      </c>
      <c r="W189">
        <v>422</v>
      </c>
      <c r="X189">
        <v>525</v>
      </c>
      <c r="AA189">
        <v>243</v>
      </c>
      <c r="AD189">
        <v>117</v>
      </c>
      <c r="AE189">
        <v>360</v>
      </c>
      <c r="AF189">
        <v>4</v>
      </c>
      <c r="AG189">
        <v>4</v>
      </c>
      <c r="AH189">
        <v>1</v>
      </c>
      <c r="AJ189">
        <v>5</v>
      </c>
      <c r="AK189">
        <v>14</v>
      </c>
      <c r="AN189">
        <v>8</v>
      </c>
      <c r="AQ189">
        <v>7</v>
      </c>
      <c r="AR189">
        <v>15</v>
      </c>
      <c r="AS189">
        <v>885</v>
      </c>
      <c r="AT189">
        <v>29</v>
      </c>
    </row>
    <row r="190" spans="1:46">
      <c r="A190" t="s">
        <v>16</v>
      </c>
      <c r="B190" t="s">
        <v>244</v>
      </c>
      <c r="C190" t="s">
        <v>245</v>
      </c>
      <c r="D190" t="str">
        <f t="shared" si="6"/>
        <v>Law Cindy</v>
      </c>
      <c r="E190" t="s">
        <v>246</v>
      </c>
      <c r="F190" t="s">
        <v>247</v>
      </c>
      <c r="G190" t="s">
        <v>176</v>
      </c>
      <c r="H190" s="1">
        <v>27226</v>
      </c>
      <c r="I190" t="s">
        <v>21</v>
      </c>
      <c r="J190" t="s">
        <v>31</v>
      </c>
      <c r="K190" t="s">
        <v>264</v>
      </c>
      <c r="L190" s="2">
        <v>43547.947222222225</v>
      </c>
      <c r="M190">
        <v>1</v>
      </c>
      <c r="N190" t="s">
        <v>265</v>
      </c>
      <c r="O190">
        <v>13</v>
      </c>
      <c r="P190">
        <f t="shared" si="5"/>
        <v>13</v>
      </c>
      <c r="R190" s="5" t="s">
        <v>52</v>
      </c>
      <c r="W190">
        <v>27</v>
      </c>
      <c r="X190">
        <v>27</v>
      </c>
      <c r="AJ190">
        <v>2</v>
      </c>
      <c r="AK190">
        <v>2</v>
      </c>
      <c r="AS190">
        <v>27</v>
      </c>
      <c r="AT190">
        <v>2</v>
      </c>
    </row>
    <row r="191" spans="1:46">
      <c r="A191" t="s">
        <v>16</v>
      </c>
      <c r="B191" t="s">
        <v>244</v>
      </c>
      <c r="C191" t="s">
        <v>245</v>
      </c>
      <c r="D191" t="str">
        <f t="shared" si="6"/>
        <v>Law Cindy</v>
      </c>
      <c r="E191" t="s">
        <v>246</v>
      </c>
      <c r="F191" t="s">
        <v>247</v>
      </c>
      <c r="G191" t="s">
        <v>176</v>
      </c>
      <c r="H191" s="1">
        <v>27226</v>
      </c>
      <c r="I191" t="s">
        <v>21</v>
      </c>
      <c r="J191" t="s">
        <v>38</v>
      </c>
      <c r="K191" t="s">
        <v>266</v>
      </c>
      <c r="L191" s="2">
        <v>43548.953472222223</v>
      </c>
      <c r="M191">
        <v>1</v>
      </c>
      <c r="N191" t="s">
        <v>267</v>
      </c>
      <c r="O191">
        <v>16</v>
      </c>
      <c r="P191">
        <f t="shared" si="5"/>
        <v>16</v>
      </c>
      <c r="R191" s="5" t="s">
        <v>54</v>
      </c>
      <c r="T191">
        <v>14</v>
      </c>
      <c r="X191">
        <v>14</v>
      </c>
      <c r="AG191">
        <v>1</v>
      </c>
      <c r="AK191">
        <v>1</v>
      </c>
      <c r="AS191">
        <v>14</v>
      </c>
      <c r="AT191">
        <v>1</v>
      </c>
    </row>
    <row r="192" spans="1:46">
      <c r="A192" t="s">
        <v>16</v>
      </c>
      <c r="B192" t="s">
        <v>244</v>
      </c>
      <c r="C192" t="s">
        <v>245</v>
      </c>
      <c r="D192" t="str">
        <f t="shared" si="6"/>
        <v>Law Cindy</v>
      </c>
      <c r="E192" t="s">
        <v>246</v>
      </c>
      <c r="F192" t="s">
        <v>247</v>
      </c>
      <c r="G192" t="s">
        <v>176</v>
      </c>
      <c r="H192" s="1">
        <v>27226</v>
      </c>
      <c r="I192" t="s">
        <v>21</v>
      </c>
      <c r="J192" t="s">
        <v>38</v>
      </c>
      <c r="K192" t="s">
        <v>268</v>
      </c>
      <c r="L192" s="2">
        <v>43550.945833333331</v>
      </c>
      <c r="M192">
        <v>1</v>
      </c>
      <c r="N192" t="s">
        <v>40</v>
      </c>
      <c r="O192">
        <v>13</v>
      </c>
      <c r="P192">
        <f t="shared" si="5"/>
        <v>13</v>
      </c>
      <c r="R192" s="5" t="s">
        <v>56</v>
      </c>
      <c r="S192">
        <v>31</v>
      </c>
      <c r="U192">
        <v>24</v>
      </c>
      <c r="X192">
        <v>55</v>
      </c>
      <c r="AF192">
        <v>3</v>
      </c>
      <c r="AH192">
        <v>1</v>
      </c>
      <c r="AK192">
        <v>4</v>
      </c>
      <c r="AS192">
        <v>55</v>
      </c>
      <c r="AT192">
        <v>4</v>
      </c>
    </row>
    <row r="193" spans="1:46">
      <c r="A193" t="s">
        <v>16</v>
      </c>
      <c r="B193" t="s">
        <v>244</v>
      </c>
      <c r="C193" t="s">
        <v>245</v>
      </c>
      <c r="D193" t="str">
        <f t="shared" si="6"/>
        <v>Law Cindy</v>
      </c>
      <c r="E193" t="s">
        <v>246</v>
      </c>
      <c r="F193" t="s">
        <v>247</v>
      </c>
      <c r="G193" t="s">
        <v>176</v>
      </c>
      <c r="H193" s="1">
        <v>27226</v>
      </c>
      <c r="I193" t="s">
        <v>21</v>
      </c>
      <c r="J193" t="s">
        <v>38</v>
      </c>
      <c r="K193" t="s">
        <v>268</v>
      </c>
      <c r="L193" s="2">
        <v>43550.945833333331</v>
      </c>
      <c r="M193">
        <v>1</v>
      </c>
      <c r="N193" t="s">
        <v>269</v>
      </c>
      <c r="O193">
        <v>13</v>
      </c>
      <c r="P193">
        <f t="shared" si="5"/>
        <v>13</v>
      </c>
      <c r="R193" s="5" t="s">
        <v>59</v>
      </c>
      <c r="S193">
        <v>13</v>
      </c>
      <c r="X193">
        <v>13</v>
      </c>
      <c r="AF193">
        <v>1</v>
      </c>
      <c r="AK193">
        <v>1</v>
      </c>
      <c r="AS193">
        <v>13</v>
      </c>
      <c r="AT193">
        <v>1</v>
      </c>
    </row>
    <row r="194" spans="1:46">
      <c r="A194" t="s">
        <v>16</v>
      </c>
      <c r="B194" t="s">
        <v>244</v>
      </c>
      <c r="C194" t="s">
        <v>245</v>
      </c>
      <c r="D194" t="str">
        <f t="shared" si="6"/>
        <v>Law Cindy</v>
      </c>
      <c r="E194" t="s">
        <v>246</v>
      </c>
      <c r="F194" t="s">
        <v>247</v>
      </c>
      <c r="G194" t="s">
        <v>176</v>
      </c>
      <c r="H194" s="1">
        <v>27226</v>
      </c>
      <c r="I194" t="s">
        <v>21</v>
      </c>
      <c r="J194" t="s">
        <v>38</v>
      </c>
      <c r="K194" t="s">
        <v>268</v>
      </c>
      <c r="L194" s="2">
        <v>43550.945833333331</v>
      </c>
      <c r="M194">
        <v>1</v>
      </c>
      <c r="N194" t="s">
        <v>75</v>
      </c>
      <c r="O194">
        <v>14</v>
      </c>
      <c r="P194">
        <f t="shared" si="5"/>
        <v>14</v>
      </c>
      <c r="R194" s="5" t="s">
        <v>64</v>
      </c>
      <c r="W194">
        <v>395</v>
      </c>
      <c r="X194">
        <v>395</v>
      </c>
      <c r="AJ194">
        <v>3</v>
      </c>
      <c r="AK194">
        <v>3</v>
      </c>
      <c r="AS194">
        <v>395</v>
      </c>
      <c r="AT194">
        <v>3</v>
      </c>
    </row>
    <row r="195" spans="1:46">
      <c r="A195" t="s">
        <v>16</v>
      </c>
      <c r="B195" t="s">
        <v>244</v>
      </c>
      <c r="C195" t="s">
        <v>245</v>
      </c>
      <c r="D195" t="str">
        <f t="shared" si="6"/>
        <v>Law Cindy</v>
      </c>
      <c r="E195" t="s">
        <v>246</v>
      </c>
      <c r="F195" t="s">
        <v>247</v>
      </c>
      <c r="G195" t="s">
        <v>176</v>
      </c>
      <c r="H195" s="1">
        <v>27226</v>
      </c>
      <c r="I195" t="s">
        <v>21</v>
      </c>
      <c r="J195" t="s">
        <v>38</v>
      </c>
      <c r="K195" t="s">
        <v>268</v>
      </c>
      <c r="L195" s="2">
        <v>43550.945833333331</v>
      </c>
      <c r="M195">
        <v>1</v>
      </c>
      <c r="N195" t="s">
        <v>119</v>
      </c>
      <c r="O195">
        <v>8</v>
      </c>
      <c r="P195">
        <f t="shared" ref="P195:P258" si="7">(M195*O195)</f>
        <v>8</v>
      </c>
      <c r="R195" s="5" t="s">
        <v>65</v>
      </c>
      <c r="T195">
        <v>21</v>
      </c>
      <c r="X195">
        <v>21</v>
      </c>
      <c r="AG195">
        <v>3</v>
      </c>
      <c r="AK195">
        <v>3</v>
      </c>
      <c r="AS195">
        <v>21</v>
      </c>
      <c r="AT195">
        <v>3</v>
      </c>
    </row>
    <row r="196" spans="1:46">
      <c r="A196" t="s">
        <v>16</v>
      </c>
      <c r="B196" t="s">
        <v>244</v>
      </c>
      <c r="C196" t="s">
        <v>245</v>
      </c>
      <c r="D196" t="str">
        <f t="shared" si="6"/>
        <v>Law Cindy</v>
      </c>
      <c r="E196" t="s">
        <v>246</v>
      </c>
      <c r="F196" t="s">
        <v>247</v>
      </c>
      <c r="G196" t="s">
        <v>176</v>
      </c>
      <c r="H196" s="1">
        <v>27226</v>
      </c>
      <c r="I196" t="s">
        <v>21</v>
      </c>
      <c r="J196" t="s">
        <v>38</v>
      </c>
      <c r="K196" t="s">
        <v>270</v>
      </c>
      <c r="L196" s="2">
        <v>43557.935416666667</v>
      </c>
      <c r="M196">
        <v>1</v>
      </c>
      <c r="N196" t="s">
        <v>271</v>
      </c>
      <c r="O196">
        <v>16</v>
      </c>
      <c r="P196">
        <f t="shared" si="7"/>
        <v>16</v>
      </c>
      <c r="R196" s="5" t="s">
        <v>67</v>
      </c>
      <c r="AA196">
        <v>243</v>
      </c>
      <c r="AE196">
        <v>243</v>
      </c>
      <c r="AN196">
        <v>8</v>
      </c>
      <c r="AR196">
        <v>8</v>
      </c>
      <c r="AS196">
        <v>243</v>
      </c>
      <c r="AT196">
        <v>8</v>
      </c>
    </row>
    <row r="197" spans="1:46">
      <c r="A197" t="s">
        <v>16</v>
      </c>
      <c r="B197" t="s">
        <v>244</v>
      </c>
      <c r="C197" t="s">
        <v>245</v>
      </c>
      <c r="D197" t="str">
        <f t="shared" si="6"/>
        <v>Law Cindy</v>
      </c>
      <c r="E197" t="s">
        <v>246</v>
      </c>
      <c r="F197" t="s">
        <v>247</v>
      </c>
      <c r="G197" t="s">
        <v>176</v>
      </c>
      <c r="H197" s="1">
        <v>27226</v>
      </c>
      <c r="I197" t="s">
        <v>21</v>
      </c>
      <c r="J197" t="s">
        <v>38</v>
      </c>
      <c r="K197" t="s">
        <v>270</v>
      </c>
      <c r="L197" s="2">
        <v>43557.935416666667</v>
      </c>
      <c r="M197">
        <v>1</v>
      </c>
      <c r="N197" t="s">
        <v>182</v>
      </c>
      <c r="O197">
        <v>13</v>
      </c>
      <c r="P197">
        <f t="shared" si="7"/>
        <v>13</v>
      </c>
      <c r="R197" s="5" t="s">
        <v>69</v>
      </c>
      <c r="AD197">
        <v>33</v>
      </c>
      <c r="AE197">
        <v>33</v>
      </c>
      <c r="AQ197">
        <v>3</v>
      </c>
      <c r="AR197">
        <v>3</v>
      </c>
      <c r="AS197">
        <v>33</v>
      </c>
      <c r="AT197">
        <v>3</v>
      </c>
    </row>
    <row r="198" spans="1:46">
      <c r="A198" t="s">
        <v>16</v>
      </c>
      <c r="B198" t="s">
        <v>244</v>
      </c>
      <c r="C198" t="s">
        <v>245</v>
      </c>
      <c r="D198" t="str">
        <f t="shared" si="6"/>
        <v>Law Cindy</v>
      </c>
      <c r="E198" t="s">
        <v>246</v>
      </c>
      <c r="F198" t="s">
        <v>247</v>
      </c>
      <c r="G198" t="s">
        <v>176</v>
      </c>
      <c r="H198" s="1">
        <v>27226</v>
      </c>
      <c r="I198" t="s">
        <v>21</v>
      </c>
      <c r="J198" t="s">
        <v>38</v>
      </c>
      <c r="K198" t="s">
        <v>270</v>
      </c>
      <c r="L198" s="2">
        <v>43557.935416666667</v>
      </c>
      <c r="M198">
        <v>1</v>
      </c>
      <c r="N198" t="s">
        <v>272</v>
      </c>
      <c r="O198">
        <v>59</v>
      </c>
      <c r="P198">
        <f t="shared" si="7"/>
        <v>59</v>
      </c>
      <c r="R198" s="5" t="s">
        <v>71</v>
      </c>
      <c r="AD198">
        <v>84</v>
      </c>
      <c r="AE198">
        <v>84</v>
      </c>
      <c r="AQ198">
        <v>4</v>
      </c>
      <c r="AR198">
        <v>4</v>
      </c>
      <c r="AS198">
        <v>84</v>
      </c>
      <c r="AT198">
        <v>4</v>
      </c>
    </row>
    <row r="199" spans="1:46">
      <c r="A199" t="s">
        <v>16</v>
      </c>
      <c r="B199" t="s">
        <v>244</v>
      </c>
      <c r="C199" t="s">
        <v>245</v>
      </c>
      <c r="D199" t="str">
        <f t="shared" si="6"/>
        <v>Law Cindy</v>
      </c>
      <c r="E199" t="s">
        <v>246</v>
      </c>
      <c r="F199" t="s">
        <v>247</v>
      </c>
      <c r="G199" t="s">
        <v>176</v>
      </c>
      <c r="H199" s="1">
        <v>27226</v>
      </c>
      <c r="I199" t="s">
        <v>21</v>
      </c>
      <c r="J199" t="s">
        <v>22</v>
      </c>
      <c r="K199" t="s">
        <v>273</v>
      </c>
      <c r="L199" s="2">
        <v>43559.886805555558</v>
      </c>
      <c r="M199">
        <v>1</v>
      </c>
      <c r="N199" t="s">
        <v>40</v>
      </c>
      <c r="O199">
        <v>12</v>
      </c>
      <c r="P199">
        <f t="shared" si="7"/>
        <v>12</v>
      </c>
      <c r="R199" s="4" t="s">
        <v>274</v>
      </c>
      <c r="T199">
        <v>19</v>
      </c>
      <c r="U199">
        <v>68</v>
      </c>
      <c r="W199">
        <v>162</v>
      </c>
      <c r="X199">
        <v>249</v>
      </c>
      <c r="AA199">
        <v>20</v>
      </c>
      <c r="AD199">
        <v>208</v>
      </c>
      <c r="AE199">
        <v>228</v>
      </c>
      <c r="AG199">
        <v>2</v>
      </c>
      <c r="AH199">
        <v>5</v>
      </c>
      <c r="AJ199">
        <v>7</v>
      </c>
      <c r="AK199">
        <v>14</v>
      </c>
      <c r="AN199">
        <v>2</v>
      </c>
      <c r="AQ199">
        <v>12</v>
      </c>
      <c r="AR199">
        <v>14</v>
      </c>
      <c r="AS199">
        <v>477</v>
      </c>
      <c r="AT199">
        <v>28</v>
      </c>
    </row>
    <row r="200" spans="1:46">
      <c r="A200" t="s">
        <v>16</v>
      </c>
      <c r="B200" t="s">
        <v>244</v>
      </c>
      <c r="C200" t="s">
        <v>245</v>
      </c>
      <c r="D200" t="str">
        <f t="shared" ref="D200:D258" si="8">_xlfn.CONCAT(B200," ",C200)</f>
        <v>Law Cindy</v>
      </c>
      <c r="E200" t="s">
        <v>246</v>
      </c>
      <c r="F200" t="s">
        <v>247</v>
      </c>
      <c r="G200" t="s">
        <v>176</v>
      </c>
      <c r="H200" s="1">
        <v>27226</v>
      </c>
      <c r="I200" t="s">
        <v>21</v>
      </c>
      <c r="J200" t="s">
        <v>22</v>
      </c>
      <c r="K200" t="s">
        <v>273</v>
      </c>
      <c r="L200" s="2">
        <v>43559.886805555558</v>
      </c>
      <c r="M200">
        <v>1</v>
      </c>
      <c r="N200" t="s">
        <v>187</v>
      </c>
      <c r="O200">
        <v>21</v>
      </c>
      <c r="P200">
        <f t="shared" si="7"/>
        <v>21</v>
      </c>
      <c r="R200" s="5" t="s">
        <v>52</v>
      </c>
      <c r="U200">
        <v>54</v>
      </c>
      <c r="X200">
        <v>54</v>
      </c>
      <c r="AH200">
        <v>4</v>
      </c>
      <c r="AK200">
        <v>4</v>
      </c>
      <c r="AS200">
        <v>54</v>
      </c>
      <c r="AT200">
        <v>4</v>
      </c>
    </row>
    <row r="201" spans="1:46">
      <c r="A201" t="s">
        <v>16</v>
      </c>
      <c r="B201" t="s">
        <v>244</v>
      </c>
      <c r="C201" t="s">
        <v>245</v>
      </c>
      <c r="D201" t="str">
        <f t="shared" si="8"/>
        <v>Law Cindy</v>
      </c>
      <c r="E201" t="s">
        <v>246</v>
      </c>
      <c r="F201" t="s">
        <v>247</v>
      </c>
      <c r="G201" t="s">
        <v>176</v>
      </c>
      <c r="H201" s="1">
        <v>27226</v>
      </c>
      <c r="I201" t="s">
        <v>21</v>
      </c>
      <c r="J201" t="s">
        <v>22</v>
      </c>
      <c r="K201" t="s">
        <v>273</v>
      </c>
      <c r="L201" s="2">
        <v>43559.886805555558</v>
      </c>
      <c r="M201">
        <v>1</v>
      </c>
      <c r="N201" t="s">
        <v>119</v>
      </c>
      <c r="O201">
        <v>8</v>
      </c>
      <c r="P201">
        <f t="shared" si="7"/>
        <v>8</v>
      </c>
      <c r="R201" s="5" t="s">
        <v>54</v>
      </c>
      <c r="U201">
        <v>14</v>
      </c>
      <c r="X201">
        <v>14</v>
      </c>
      <c r="AH201">
        <v>1</v>
      </c>
      <c r="AK201">
        <v>1</v>
      </c>
      <c r="AS201">
        <v>14</v>
      </c>
      <c r="AT201">
        <v>1</v>
      </c>
    </row>
    <row r="202" spans="1:46">
      <c r="A202" t="s">
        <v>16</v>
      </c>
      <c r="B202" t="s">
        <v>244</v>
      </c>
      <c r="C202" t="s">
        <v>245</v>
      </c>
      <c r="D202" t="str">
        <f t="shared" si="8"/>
        <v>Law Cindy</v>
      </c>
      <c r="E202" t="s">
        <v>246</v>
      </c>
      <c r="F202" t="s">
        <v>247</v>
      </c>
      <c r="G202" t="s">
        <v>176</v>
      </c>
      <c r="H202" s="1">
        <v>27226</v>
      </c>
      <c r="I202" t="s">
        <v>21</v>
      </c>
      <c r="J202" t="s">
        <v>22</v>
      </c>
      <c r="K202" t="s">
        <v>273</v>
      </c>
      <c r="L202" s="2">
        <v>43559.886805555558</v>
      </c>
      <c r="M202">
        <v>1</v>
      </c>
      <c r="N202" t="s">
        <v>55</v>
      </c>
      <c r="O202">
        <v>15</v>
      </c>
      <c r="P202">
        <f t="shared" si="7"/>
        <v>15</v>
      </c>
      <c r="R202" s="5" t="s">
        <v>56</v>
      </c>
      <c r="W202">
        <v>41</v>
      </c>
      <c r="X202">
        <v>41</v>
      </c>
      <c r="AJ202">
        <v>3</v>
      </c>
      <c r="AK202">
        <v>3</v>
      </c>
      <c r="AS202">
        <v>41</v>
      </c>
      <c r="AT202">
        <v>3</v>
      </c>
    </row>
    <row r="203" spans="1:46">
      <c r="A203" t="s">
        <v>16</v>
      </c>
      <c r="B203" t="s">
        <v>244</v>
      </c>
      <c r="C203" t="s">
        <v>245</v>
      </c>
      <c r="D203" t="str">
        <f t="shared" si="8"/>
        <v>Law Cindy</v>
      </c>
      <c r="E203" t="s">
        <v>246</v>
      </c>
      <c r="F203" t="s">
        <v>247</v>
      </c>
      <c r="G203" t="s">
        <v>176</v>
      </c>
      <c r="H203" s="1">
        <v>27226</v>
      </c>
      <c r="I203" t="s">
        <v>21</v>
      </c>
      <c r="J203" t="s">
        <v>22</v>
      </c>
      <c r="K203" t="s">
        <v>273</v>
      </c>
      <c r="L203" s="2">
        <v>43559.886805555558</v>
      </c>
      <c r="M203">
        <v>1</v>
      </c>
      <c r="N203" t="s">
        <v>275</v>
      </c>
      <c r="O203">
        <v>16</v>
      </c>
      <c r="P203">
        <f t="shared" si="7"/>
        <v>16</v>
      </c>
      <c r="R203" s="5" t="s">
        <v>59</v>
      </c>
      <c r="W203">
        <v>32</v>
      </c>
      <c r="X203">
        <v>32</v>
      </c>
      <c r="AJ203">
        <v>1</v>
      </c>
      <c r="AK203">
        <v>1</v>
      </c>
      <c r="AS203">
        <v>32</v>
      </c>
      <c r="AT203">
        <v>1</v>
      </c>
    </row>
    <row r="204" spans="1:46">
      <c r="A204" t="s">
        <v>16</v>
      </c>
      <c r="B204" t="s">
        <v>244</v>
      </c>
      <c r="C204" t="s">
        <v>245</v>
      </c>
      <c r="D204" t="str">
        <f t="shared" si="8"/>
        <v>Law Cindy</v>
      </c>
      <c r="E204" t="s">
        <v>246</v>
      </c>
      <c r="F204" t="s">
        <v>247</v>
      </c>
      <c r="G204" t="s">
        <v>176</v>
      </c>
      <c r="H204" s="1">
        <v>27226</v>
      </c>
      <c r="I204" t="s">
        <v>21</v>
      </c>
      <c r="J204" t="s">
        <v>22</v>
      </c>
      <c r="K204" t="s">
        <v>273</v>
      </c>
      <c r="L204" s="2">
        <v>43559.886805555558</v>
      </c>
      <c r="M204">
        <v>1</v>
      </c>
      <c r="N204" t="s">
        <v>276</v>
      </c>
      <c r="O204">
        <v>15</v>
      </c>
      <c r="P204">
        <f t="shared" si="7"/>
        <v>15</v>
      </c>
      <c r="R204" s="5" t="s">
        <v>64</v>
      </c>
      <c r="T204">
        <v>19</v>
      </c>
      <c r="X204">
        <v>19</v>
      </c>
      <c r="AG204">
        <v>2</v>
      </c>
      <c r="AK204">
        <v>2</v>
      </c>
      <c r="AS204">
        <v>19</v>
      </c>
      <c r="AT204">
        <v>2</v>
      </c>
    </row>
    <row r="205" spans="1:46">
      <c r="A205" t="s">
        <v>16</v>
      </c>
      <c r="B205" t="s">
        <v>244</v>
      </c>
      <c r="C205" t="s">
        <v>245</v>
      </c>
      <c r="D205" t="str">
        <f t="shared" si="8"/>
        <v>Law Cindy</v>
      </c>
      <c r="E205" t="s">
        <v>246</v>
      </c>
      <c r="F205" t="s">
        <v>247</v>
      </c>
      <c r="G205" t="s">
        <v>176</v>
      </c>
      <c r="H205" s="1">
        <v>27226</v>
      </c>
      <c r="I205" t="s">
        <v>21</v>
      </c>
      <c r="J205" t="s">
        <v>47</v>
      </c>
      <c r="K205" t="s">
        <v>277</v>
      </c>
      <c r="L205" s="2">
        <v>43560.838194444441</v>
      </c>
      <c r="M205">
        <v>2</v>
      </c>
      <c r="N205" t="s">
        <v>243</v>
      </c>
      <c r="O205">
        <v>11</v>
      </c>
      <c r="P205">
        <f t="shared" si="7"/>
        <v>22</v>
      </c>
      <c r="R205" s="5" t="s">
        <v>65</v>
      </c>
      <c r="W205">
        <v>89</v>
      </c>
      <c r="X205">
        <v>89</v>
      </c>
      <c r="AJ205">
        <v>3</v>
      </c>
      <c r="AK205">
        <v>3</v>
      </c>
      <c r="AS205">
        <v>89</v>
      </c>
      <c r="AT205">
        <v>3</v>
      </c>
    </row>
    <row r="206" spans="1:46">
      <c r="A206" t="s">
        <v>16</v>
      </c>
      <c r="B206" t="s">
        <v>278</v>
      </c>
      <c r="C206" t="s">
        <v>279</v>
      </c>
      <c r="D206" t="str">
        <f t="shared" si="8"/>
        <v>Ivan Lim</v>
      </c>
      <c r="E206" t="s">
        <v>280</v>
      </c>
      <c r="F206" t="s">
        <v>281</v>
      </c>
      <c r="G206" t="s">
        <v>176</v>
      </c>
      <c r="H206" s="1">
        <v>31892</v>
      </c>
      <c r="I206" t="s">
        <v>21</v>
      </c>
      <c r="J206" t="s">
        <v>31</v>
      </c>
      <c r="K206" t="s">
        <v>282</v>
      </c>
      <c r="L206" s="2">
        <v>43532.775000000001</v>
      </c>
      <c r="M206">
        <v>1</v>
      </c>
      <c r="N206" t="s">
        <v>283</v>
      </c>
      <c r="O206">
        <v>10</v>
      </c>
      <c r="P206">
        <f t="shared" si="7"/>
        <v>10</v>
      </c>
      <c r="R206" s="5" t="s">
        <v>67</v>
      </c>
      <c r="AA206">
        <v>20</v>
      </c>
      <c r="AE206">
        <v>20</v>
      </c>
      <c r="AN206">
        <v>2</v>
      </c>
      <c r="AR206">
        <v>2</v>
      </c>
      <c r="AS206">
        <v>20</v>
      </c>
      <c r="AT206">
        <v>2</v>
      </c>
    </row>
    <row r="207" spans="1:46">
      <c r="A207" t="s">
        <v>16</v>
      </c>
      <c r="B207" t="s">
        <v>278</v>
      </c>
      <c r="C207" t="s">
        <v>279</v>
      </c>
      <c r="D207" t="str">
        <f t="shared" si="8"/>
        <v>Ivan Lim</v>
      </c>
      <c r="E207" t="s">
        <v>280</v>
      </c>
      <c r="F207" t="s">
        <v>281</v>
      </c>
      <c r="G207" t="s">
        <v>176</v>
      </c>
      <c r="H207" s="1">
        <v>31892</v>
      </c>
      <c r="I207" t="s">
        <v>21</v>
      </c>
      <c r="J207" t="s">
        <v>31</v>
      </c>
      <c r="K207" t="s">
        <v>282</v>
      </c>
      <c r="L207" s="2">
        <v>43532.775000000001</v>
      </c>
      <c r="M207">
        <v>1</v>
      </c>
      <c r="N207" t="s">
        <v>40</v>
      </c>
      <c r="O207">
        <v>13</v>
      </c>
      <c r="P207">
        <f t="shared" si="7"/>
        <v>13</v>
      </c>
      <c r="R207" s="5" t="s">
        <v>69</v>
      </c>
      <c r="AD207">
        <v>126</v>
      </c>
      <c r="AE207">
        <v>126</v>
      </c>
      <c r="AQ207">
        <v>6</v>
      </c>
      <c r="AR207">
        <v>6</v>
      </c>
      <c r="AS207">
        <v>126</v>
      </c>
      <c r="AT207">
        <v>6</v>
      </c>
    </row>
    <row r="208" spans="1:46">
      <c r="A208" t="s">
        <v>16</v>
      </c>
      <c r="B208" t="s">
        <v>278</v>
      </c>
      <c r="C208" t="s">
        <v>279</v>
      </c>
      <c r="D208" t="str">
        <f t="shared" si="8"/>
        <v>Ivan Lim</v>
      </c>
      <c r="E208" t="s">
        <v>280</v>
      </c>
      <c r="F208" t="s">
        <v>281</v>
      </c>
      <c r="G208" t="s">
        <v>176</v>
      </c>
      <c r="H208" s="1">
        <v>31892</v>
      </c>
      <c r="I208" t="s">
        <v>21</v>
      </c>
      <c r="J208" t="s">
        <v>31</v>
      </c>
      <c r="K208" t="s">
        <v>282</v>
      </c>
      <c r="L208" s="2">
        <v>43532.775000000001</v>
      </c>
      <c r="M208">
        <v>1</v>
      </c>
      <c r="N208" t="s">
        <v>284</v>
      </c>
      <c r="O208">
        <v>10</v>
      </c>
      <c r="P208">
        <f t="shared" si="7"/>
        <v>10</v>
      </c>
      <c r="R208" s="5" t="s">
        <v>71</v>
      </c>
      <c r="AD208">
        <v>82</v>
      </c>
      <c r="AE208">
        <v>82</v>
      </c>
      <c r="AQ208">
        <v>6</v>
      </c>
      <c r="AR208">
        <v>6</v>
      </c>
      <c r="AS208">
        <v>82</v>
      </c>
      <c r="AT208">
        <v>6</v>
      </c>
    </row>
    <row r="209" spans="1:46">
      <c r="A209" t="s">
        <v>16</v>
      </c>
      <c r="B209" t="s">
        <v>278</v>
      </c>
      <c r="C209" t="s">
        <v>279</v>
      </c>
      <c r="D209" t="str">
        <f t="shared" si="8"/>
        <v>Ivan Lim</v>
      </c>
      <c r="E209" t="s">
        <v>280</v>
      </c>
      <c r="F209" t="s">
        <v>281</v>
      </c>
      <c r="G209" t="s">
        <v>176</v>
      </c>
      <c r="H209" s="1">
        <v>31892</v>
      </c>
      <c r="I209" t="s">
        <v>21</v>
      </c>
      <c r="J209" t="s">
        <v>31</v>
      </c>
      <c r="K209" t="s">
        <v>282</v>
      </c>
      <c r="L209" s="2">
        <v>43532.775000000001</v>
      </c>
      <c r="M209">
        <v>1</v>
      </c>
      <c r="N209" t="s">
        <v>285</v>
      </c>
      <c r="O209">
        <v>7</v>
      </c>
      <c r="P209">
        <f t="shared" si="7"/>
        <v>7</v>
      </c>
      <c r="R209" s="4" t="s">
        <v>286</v>
      </c>
      <c r="S209">
        <v>648</v>
      </c>
      <c r="T209">
        <v>1230</v>
      </c>
      <c r="U209">
        <v>2150.5</v>
      </c>
      <c r="V209">
        <v>14</v>
      </c>
      <c r="W209">
        <v>6510</v>
      </c>
      <c r="X209">
        <v>10552.5</v>
      </c>
      <c r="Y209">
        <v>303</v>
      </c>
      <c r="Z209">
        <v>352</v>
      </c>
      <c r="AA209">
        <v>1064</v>
      </c>
      <c r="AB209">
        <v>32</v>
      </c>
      <c r="AC209">
        <v>177</v>
      </c>
      <c r="AD209">
        <v>2943</v>
      </c>
      <c r="AE209">
        <v>4871</v>
      </c>
      <c r="AF209">
        <v>25</v>
      </c>
      <c r="AG209">
        <v>56</v>
      </c>
      <c r="AH209">
        <v>78</v>
      </c>
      <c r="AI209">
        <v>1</v>
      </c>
      <c r="AJ209">
        <v>234</v>
      </c>
      <c r="AK209">
        <v>394</v>
      </c>
      <c r="AL209">
        <v>13</v>
      </c>
      <c r="AM209">
        <v>24</v>
      </c>
      <c r="AN209">
        <v>47</v>
      </c>
      <c r="AO209">
        <v>1</v>
      </c>
      <c r="AP209">
        <v>9</v>
      </c>
      <c r="AQ209">
        <v>89</v>
      </c>
      <c r="AR209">
        <v>183</v>
      </c>
      <c r="AS209">
        <v>15423.5</v>
      </c>
      <c r="AT209">
        <v>577</v>
      </c>
    </row>
    <row r="210" spans="1:46">
      <c r="A210" t="s">
        <v>16</v>
      </c>
      <c r="B210" t="s">
        <v>278</v>
      </c>
      <c r="C210" t="s">
        <v>279</v>
      </c>
      <c r="D210" t="str">
        <f t="shared" si="8"/>
        <v>Ivan Lim</v>
      </c>
      <c r="E210" t="s">
        <v>280</v>
      </c>
      <c r="F210" t="s">
        <v>281</v>
      </c>
      <c r="G210" t="s">
        <v>176</v>
      </c>
      <c r="H210" s="1">
        <v>31892</v>
      </c>
      <c r="I210" t="s">
        <v>21</v>
      </c>
      <c r="J210" t="s">
        <v>31</v>
      </c>
      <c r="K210" t="s">
        <v>282</v>
      </c>
      <c r="L210" s="2">
        <v>43532.775000000001</v>
      </c>
      <c r="M210">
        <v>1</v>
      </c>
      <c r="N210" t="s">
        <v>256</v>
      </c>
      <c r="O210">
        <v>9</v>
      </c>
      <c r="P210">
        <f t="shared" si="7"/>
        <v>9</v>
      </c>
    </row>
    <row r="211" spans="1:46">
      <c r="A211" t="s">
        <v>16</v>
      </c>
      <c r="B211" t="s">
        <v>278</v>
      </c>
      <c r="C211" t="s">
        <v>279</v>
      </c>
      <c r="D211" t="str">
        <f t="shared" si="8"/>
        <v>Ivan Lim</v>
      </c>
      <c r="E211" t="s">
        <v>280</v>
      </c>
      <c r="F211" t="s">
        <v>281</v>
      </c>
      <c r="G211" t="s">
        <v>176</v>
      </c>
      <c r="H211" s="1">
        <v>31892</v>
      </c>
      <c r="I211" t="s">
        <v>21</v>
      </c>
      <c r="J211" t="s">
        <v>22</v>
      </c>
      <c r="K211" t="s">
        <v>287</v>
      </c>
      <c r="L211" s="2">
        <v>43539.856944444444</v>
      </c>
      <c r="M211">
        <v>6</v>
      </c>
      <c r="N211" t="s">
        <v>288</v>
      </c>
      <c r="O211">
        <v>9</v>
      </c>
      <c r="P211">
        <f t="shared" si="7"/>
        <v>54</v>
      </c>
    </row>
    <row r="212" spans="1:46">
      <c r="A212" t="s">
        <v>16</v>
      </c>
      <c r="B212" t="s">
        <v>278</v>
      </c>
      <c r="C212" t="s">
        <v>279</v>
      </c>
      <c r="D212" t="str">
        <f t="shared" si="8"/>
        <v>Ivan Lim</v>
      </c>
      <c r="E212" t="s">
        <v>280</v>
      </c>
      <c r="F212" t="s">
        <v>281</v>
      </c>
      <c r="G212" t="s">
        <v>176</v>
      </c>
      <c r="H212" s="1">
        <v>31892</v>
      </c>
      <c r="I212" t="s">
        <v>21</v>
      </c>
      <c r="J212" t="s">
        <v>22</v>
      </c>
      <c r="K212" t="s">
        <v>287</v>
      </c>
      <c r="L212" s="2">
        <v>43539.856944444444</v>
      </c>
      <c r="M212">
        <v>3</v>
      </c>
      <c r="N212" t="s">
        <v>253</v>
      </c>
      <c r="O212">
        <v>7</v>
      </c>
      <c r="P212">
        <f t="shared" si="7"/>
        <v>21</v>
      </c>
    </row>
    <row r="213" spans="1:46">
      <c r="A213" t="s">
        <v>16</v>
      </c>
      <c r="B213" t="s">
        <v>278</v>
      </c>
      <c r="C213" t="s">
        <v>279</v>
      </c>
      <c r="D213" t="str">
        <f t="shared" si="8"/>
        <v>Ivan Lim</v>
      </c>
      <c r="E213" t="s">
        <v>280</v>
      </c>
      <c r="F213" t="s">
        <v>281</v>
      </c>
      <c r="G213" t="s">
        <v>176</v>
      </c>
      <c r="H213" s="1">
        <v>31892</v>
      </c>
      <c r="I213" t="s">
        <v>21</v>
      </c>
      <c r="J213" t="s">
        <v>22</v>
      </c>
      <c r="K213" t="s">
        <v>289</v>
      </c>
      <c r="L213" s="2">
        <v>43540.004166666666</v>
      </c>
      <c r="M213">
        <v>1</v>
      </c>
      <c r="N213" t="s">
        <v>192</v>
      </c>
      <c r="O213">
        <v>14</v>
      </c>
      <c r="P213">
        <f t="shared" si="7"/>
        <v>14</v>
      </c>
    </row>
    <row r="214" spans="1:46">
      <c r="A214" t="s">
        <v>16</v>
      </c>
      <c r="B214" t="s">
        <v>278</v>
      </c>
      <c r="C214" t="s">
        <v>279</v>
      </c>
      <c r="D214" t="str">
        <f t="shared" si="8"/>
        <v>Ivan Lim</v>
      </c>
      <c r="E214" t="s">
        <v>280</v>
      </c>
      <c r="F214" t="s">
        <v>281</v>
      </c>
      <c r="G214" t="s">
        <v>176</v>
      </c>
      <c r="H214" s="1">
        <v>31892</v>
      </c>
      <c r="I214" t="s">
        <v>21</v>
      </c>
      <c r="J214" t="s">
        <v>22</v>
      </c>
      <c r="K214" t="s">
        <v>290</v>
      </c>
      <c r="L214" s="2">
        <v>43540.902777777781</v>
      </c>
      <c r="M214">
        <v>1</v>
      </c>
      <c r="N214" t="s">
        <v>24</v>
      </c>
      <c r="O214">
        <v>16</v>
      </c>
      <c r="P214">
        <f t="shared" si="7"/>
        <v>16</v>
      </c>
    </row>
    <row r="215" spans="1:46">
      <c r="A215" t="s">
        <v>16</v>
      </c>
      <c r="B215" t="s">
        <v>278</v>
      </c>
      <c r="C215" t="s">
        <v>279</v>
      </c>
      <c r="D215" t="str">
        <f t="shared" si="8"/>
        <v>Ivan Lim</v>
      </c>
      <c r="E215" t="s">
        <v>280</v>
      </c>
      <c r="F215" t="s">
        <v>281</v>
      </c>
      <c r="G215" t="s">
        <v>176</v>
      </c>
      <c r="H215" s="1">
        <v>31892</v>
      </c>
      <c r="I215" t="s">
        <v>21</v>
      </c>
      <c r="J215" t="s">
        <v>22</v>
      </c>
      <c r="K215" t="s">
        <v>290</v>
      </c>
      <c r="L215" s="2">
        <v>43540.902777777781</v>
      </c>
      <c r="M215">
        <v>1</v>
      </c>
      <c r="N215" t="s">
        <v>121</v>
      </c>
      <c r="O215">
        <v>13</v>
      </c>
      <c r="P215">
        <f t="shared" si="7"/>
        <v>13</v>
      </c>
    </row>
    <row r="216" spans="1:46">
      <c r="A216" t="s">
        <v>16</v>
      </c>
      <c r="B216" t="s">
        <v>278</v>
      </c>
      <c r="C216" t="s">
        <v>279</v>
      </c>
      <c r="D216" t="str">
        <f t="shared" si="8"/>
        <v>Ivan Lim</v>
      </c>
      <c r="E216" t="s">
        <v>280</v>
      </c>
      <c r="F216" t="s">
        <v>281</v>
      </c>
      <c r="G216" t="s">
        <v>176</v>
      </c>
      <c r="H216" s="1">
        <v>31892</v>
      </c>
      <c r="I216" t="s">
        <v>21</v>
      </c>
      <c r="J216" t="s">
        <v>22</v>
      </c>
      <c r="K216" t="s">
        <v>291</v>
      </c>
      <c r="L216" s="2">
        <v>43547.948611111111</v>
      </c>
      <c r="M216">
        <v>1</v>
      </c>
      <c r="N216" t="s">
        <v>292</v>
      </c>
      <c r="O216">
        <v>14</v>
      </c>
      <c r="P216">
        <f t="shared" si="7"/>
        <v>14</v>
      </c>
    </row>
    <row r="217" spans="1:46">
      <c r="A217" t="s">
        <v>16</v>
      </c>
      <c r="B217" t="s">
        <v>278</v>
      </c>
      <c r="C217" t="s">
        <v>279</v>
      </c>
      <c r="D217" t="str">
        <f t="shared" si="8"/>
        <v>Ivan Lim</v>
      </c>
      <c r="E217" t="s">
        <v>280</v>
      </c>
      <c r="F217" t="s">
        <v>281</v>
      </c>
      <c r="G217" t="s">
        <v>176</v>
      </c>
      <c r="H217" s="1">
        <v>31892</v>
      </c>
      <c r="I217" t="s">
        <v>21</v>
      </c>
      <c r="J217" t="s">
        <v>22</v>
      </c>
      <c r="K217" t="s">
        <v>291</v>
      </c>
      <c r="L217" s="2">
        <v>43547.948611111111</v>
      </c>
      <c r="M217">
        <v>1</v>
      </c>
      <c r="N217" t="s">
        <v>293</v>
      </c>
      <c r="O217">
        <v>5</v>
      </c>
      <c r="P217">
        <f t="shared" si="7"/>
        <v>5</v>
      </c>
    </row>
    <row r="218" spans="1:46">
      <c r="A218" t="s">
        <v>16</v>
      </c>
      <c r="B218" t="s">
        <v>278</v>
      </c>
      <c r="C218" t="s">
        <v>279</v>
      </c>
      <c r="D218" t="str">
        <f t="shared" si="8"/>
        <v>Ivan Lim</v>
      </c>
      <c r="E218" t="s">
        <v>280</v>
      </c>
      <c r="F218" t="s">
        <v>281</v>
      </c>
      <c r="G218" t="s">
        <v>176</v>
      </c>
      <c r="H218" s="1">
        <v>31892</v>
      </c>
      <c r="I218" t="s">
        <v>21</v>
      </c>
      <c r="J218" t="s">
        <v>38</v>
      </c>
      <c r="K218" t="s">
        <v>294</v>
      </c>
      <c r="L218" s="2">
        <v>43548.955555555556</v>
      </c>
      <c r="M218">
        <v>1</v>
      </c>
      <c r="N218" t="s">
        <v>295</v>
      </c>
      <c r="O218">
        <v>16</v>
      </c>
      <c r="P218">
        <f t="shared" si="7"/>
        <v>16</v>
      </c>
    </row>
    <row r="219" spans="1:46">
      <c r="A219" t="s">
        <v>16</v>
      </c>
      <c r="B219" t="s">
        <v>278</v>
      </c>
      <c r="C219" t="s">
        <v>279</v>
      </c>
      <c r="D219" t="str">
        <f t="shared" si="8"/>
        <v>Ivan Lim</v>
      </c>
      <c r="E219" t="s">
        <v>280</v>
      </c>
      <c r="F219" t="s">
        <v>281</v>
      </c>
      <c r="G219" t="s">
        <v>176</v>
      </c>
      <c r="H219" s="1">
        <v>31892</v>
      </c>
      <c r="I219" t="s">
        <v>21</v>
      </c>
      <c r="J219" t="s">
        <v>38</v>
      </c>
      <c r="K219" t="s">
        <v>294</v>
      </c>
      <c r="L219" s="2">
        <v>43548.955555555556</v>
      </c>
      <c r="M219">
        <v>1</v>
      </c>
      <c r="N219" t="s">
        <v>45</v>
      </c>
      <c r="O219">
        <v>14</v>
      </c>
      <c r="P219">
        <f t="shared" si="7"/>
        <v>14</v>
      </c>
    </row>
    <row r="220" spans="1:46">
      <c r="A220" t="s">
        <v>16</v>
      </c>
      <c r="B220" t="s">
        <v>278</v>
      </c>
      <c r="C220" t="s">
        <v>279</v>
      </c>
      <c r="D220" t="str">
        <f t="shared" si="8"/>
        <v>Ivan Lim</v>
      </c>
      <c r="E220" t="s">
        <v>280</v>
      </c>
      <c r="F220" t="s">
        <v>281</v>
      </c>
      <c r="G220" t="s">
        <v>176</v>
      </c>
      <c r="H220" s="1">
        <v>31892</v>
      </c>
      <c r="I220" t="s">
        <v>21</v>
      </c>
      <c r="J220" t="s">
        <v>38</v>
      </c>
      <c r="K220" t="s">
        <v>294</v>
      </c>
      <c r="L220" s="2">
        <v>43548.955555555556</v>
      </c>
      <c r="M220">
        <v>3</v>
      </c>
      <c r="N220" t="s">
        <v>296</v>
      </c>
      <c r="O220">
        <v>17</v>
      </c>
      <c r="P220">
        <f t="shared" si="7"/>
        <v>51</v>
      </c>
    </row>
    <row r="221" spans="1:46">
      <c r="A221" t="s">
        <v>16</v>
      </c>
      <c r="B221" t="s">
        <v>278</v>
      </c>
      <c r="C221" t="s">
        <v>279</v>
      </c>
      <c r="D221" t="str">
        <f t="shared" si="8"/>
        <v>Ivan Lim</v>
      </c>
      <c r="E221" t="s">
        <v>280</v>
      </c>
      <c r="F221" t="s">
        <v>281</v>
      </c>
      <c r="G221" t="s">
        <v>176</v>
      </c>
      <c r="H221" s="1">
        <v>31892</v>
      </c>
      <c r="I221" t="s">
        <v>21</v>
      </c>
      <c r="J221" t="s">
        <v>38</v>
      </c>
      <c r="K221" t="s">
        <v>294</v>
      </c>
      <c r="L221" s="2">
        <v>43548.955555555556</v>
      </c>
      <c r="M221">
        <v>4</v>
      </c>
      <c r="N221" t="s">
        <v>297</v>
      </c>
      <c r="O221">
        <v>16</v>
      </c>
      <c r="P221">
        <f t="shared" si="7"/>
        <v>64</v>
      </c>
    </row>
    <row r="222" spans="1:46">
      <c r="A222" t="s">
        <v>16</v>
      </c>
      <c r="B222" t="s">
        <v>278</v>
      </c>
      <c r="C222" t="s">
        <v>279</v>
      </c>
      <c r="D222" t="str">
        <f t="shared" si="8"/>
        <v>Ivan Lim</v>
      </c>
      <c r="E222" t="s">
        <v>280</v>
      </c>
      <c r="F222" t="s">
        <v>281</v>
      </c>
      <c r="G222" t="s">
        <v>176</v>
      </c>
      <c r="H222" s="1">
        <v>31892</v>
      </c>
      <c r="I222" t="s">
        <v>21</v>
      </c>
      <c r="J222" t="s">
        <v>38</v>
      </c>
      <c r="K222" t="s">
        <v>298</v>
      </c>
      <c r="L222" s="2">
        <v>43550.947222222225</v>
      </c>
      <c r="M222">
        <v>2</v>
      </c>
      <c r="N222" t="s">
        <v>24</v>
      </c>
      <c r="O222">
        <v>16</v>
      </c>
      <c r="P222">
        <f t="shared" si="7"/>
        <v>32</v>
      </c>
    </row>
    <row r="223" spans="1:46">
      <c r="A223" t="s">
        <v>16</v>
      </c>
      <c r="B223" t="s">
        <v>278</v>
      </c>
      <c r="C223" t="s">
        <v>279</v>
      </c>
      <c r="D223" t="str">
        <f t="shared" si="8"/>
        <v>Ivan Lim</v>
      </c>
      <c r="E223" t="s">
        <v>280</v>
      </c>
      <c r="F223" t="s">
        <v>281</v>
      </c>
      <c r="G223" t="s">
        <v>176</v>
      </c>
      <c r="H223" s="1">
        <v>31892</v>
      </c>
      <c r="I223" t="s">
        <v>21</v>
      </c>
      <c r="J223" t="s">
        <v>38</v>
      </c>
      <c r="K223" t="s">
        <v>298</v>
      </c>
      <c r="L223" s="2">
        <v>43550.947222222225</v>
      </c>
      <c r="M223">
        <v>2</v>
      </c>
      <c r="N223" t="s">
        <v>75</v>
      </c>
      <c r="O223">
        <v>14</v>
      </c>
      <c r="P223">
        <f t="shared" si="7"/>
        <v>28</v>
      </c>
    </row>
    <row r="224" spans="1:46">
      <c r="A224" t="s">
        <v>16</v>
      </c>
      <c r="B224" t="s">
        <v>278</v>
      </c>
      <c r="C224" t="s">
        <v>279</v>
      </c>
      <c r="D224" t="str">
        <f t="shared" si="8"/>
        <v>Ivan Lim</v>
      </c>
      <c r="E224" t="s">
        <v>280</v>
      </c>
      <c r="F224" t="s">
        <v>281</v>
      </c>
      <c r="G224" t="s">
        <v>176</v>
      </c>
      <c r="H224" s="1">
        <v>31892</v>
      </c>
      <c r="I224" t="s">
        <v>21</v>
      </c>
      <c r="J224" t="s">
        <v>38</v>
      </c>
      <c r="K224" t="s">
        <v>299</v>
      </c>
      <c r="L224" s="2">
        <v>43557.9375</v>
      </c>
      <c r="M224">
        <v>1</v>
      </c>
      <c r="N224" t="s">
        <v>127</v>
      </c>
      <c r="O224">
        <v>180</v>
      </c>
      <c r="P224">
        <f t="shared" si="7"/>
        <v>180</v>
      </c>
    </row>
    <row r="225" spans="1:16">
      <c r="A225" t="s">
        <v>16</v>
      </c>
      <c r="B225" t="s">
        <v>278</v>
      </c>
      <c r="C225" t="s">
        <v>279</v>
      </c>
      <c r="D225" t="str">
        <f t="shared" si="8"/>
        <v>Ivan Lim</v>
      </c>
      <c r="E225" t="s">
        <v>280</v>
      </c>
      <c r="F225" t="s">
        <v>281</v>
      </c>
      <c r="G225" t="s">
        <v>176</v>
      </c>
      <c r="H225" s="1">
        <v>31892</v>
      </c>
      <c r="I225" t="s">
        <v>21</v>
      </c>
      <c r="J225" t="s">
        <v>38</v>
      </c>
      <c r="K225" t="s">
        <v>300</v>
      </c>
      <c r="L225" s="2">
        <v>43559.888888888891</v>
      </c>
      <c r="M225">
        <v>1</v>
      </c>
      <c r="N225" t="s">
        <v>135</v>
      </c>
      <c r="O225">
        <v>20</v>
      </c>
      <c r="P225">
        <f t="shared" si="7"/>
        <v>20</v>
      </c>
    </row>
    <row r="226" spans="1:16">
      <c r="A226" t="s">
        <v>16</v>
      </c>
      <c r="B226" t="s">
        <v>278</v>
      </c>
      <c r="C226" t="s">
        <v>279</v>
      </c>
      <c r="D226" t="str">
        <f t="shared" si="8"/>
        <v>Ivan Lim</v>
      </c>
      <c r="E226" t="s">
        <v>280</v>
      </c>
      <c r="F226" t="s">
        <v>281</v>
      </c>
      <c r="G226" t="s">
        <v>176</v>
      </c>
      <c r="H226" s="1">
        <v>31892</v>
      </c>
      <c r="I226" t="s">
        <v>21</v>
      </c>
      <c r="J226" t="s">
        <v>31</v>
      </c>
      <c r="K226" t="s">
        <v>301</v>
      </c>
      <c r="L226" s="2">
        <v>43560.840277777781</v>
      </c>
      <c r="M226">
        <v>1</v>
      </c>
      <c r="N226" t="s">
        <v>182</v>
      </c>
      <c r="O226">
        <v>13</v>
      </c>
      <c r="P226">
        <f t="shared" si="7"/>
        <v>13</v>
      </c>
    </row>
    <row r="227" spans="1:16">
      <c r="A227" t="s">
        <v>16</v>
      </c>
      <c r="B227" t="s">
        <v>278</v>
      </c>
      <c r="C227" t="s">
        <v>279</v>
      </c>
      <c r="D227" t="str">
        <f t="shared" si="8"/>
        <v>Ivan Lim</v>
      </c>
      <c r="E227" t="s">
        <v>280</v>
      </c>
      <c r="F227" t="s">
        <v>281</v>
      </c>
      <c r="G227" t="s">
        <v>176</v>
      </c>
      <c r="H227" s="1">
        <v>31892</v>
      </c>
      <c r="I227" t="s">
        <v>21</v>
      </c>
      <c r="J227" t="s">
        <v>31</v>
      </c>
      <c r="K227" t="s">
        <v>301</v>
      </c>
      <c r="L227" s="2">
        <v>43560.840277777781</v>
      </c>
      <c r="M227">
        <v>1</v>
      </c>
      <c r="N227" t="s">
        <v>302</v>
      </c>
      <c r="O227">
        <v>20</v>
      </c>
      <c r="P227">
        <f t="shared" si="7"/>
        <v>20</v>
      </c>
    </row>
    <row r="228" spans="1:16">
      <c r="A228" t="s">
        <v>16</v>
      </c>
      <c r="B228" t="s">
        <v>278</v>
      </c>
      <c r="C228" t="s">
        <v>279</v>
      </c>
      <c r="D228" t="str">
        <f t="shared" si="8"/>
        <v>Ivan Lim</v>
      </c>
      <c r="E228" t="s">
        <v>280</v>
      </c>
      <c r="F228" t="s">
        <v>281</v>
      </c>
      <c r="G228" t="s">
        <v>176</v>
      </c>
      <c r="H228" s="1">
        <v>31892</v>
      </c>
      <c r="I228" t="s">
        <v>21</v>
      </c>
      <c r="J228" t="s">
        <v>31</v>
      </c>
      <c r="K228" t="s">
        <v>301</v>
      </c>
      <c r="L228" s="2">
        <v>43560.840277777781</v>
      </c>
      <c r="M228">
        <v>2</v>
      </c>
      <c r="N228" t="s">
        <v>90</v>
      </c>
      <c r="O228">
        <v>9</v>
      </c>
      <c r="P228">
        <f t="shared" si="7"/>
        <v>18</v>
      </c>
    </row>
    <row r="229" spans="1:16">
      <c r="A229" t="s">
        <v>16</v>
      </c>
      <c r="B229" t="s">
        <v>278</v>
      </c>
      <c r="C229" t="s">
        <v>279</v>
      </c>
      <c r="D229" t="str">
        <f t="shared" si="8"/>
        <v>Ivan Lim</v>
      </c>
      <c r="E229" t="s">
        <v>280</v>
      </c>
      <c r="F229" t="s">
        <v>281</v>
      </c>
      <c r="G229" t="s">
        <v>176</v>
      </c>
      <c r="H229" s="1">
        <v>31892</v>
      </c>
      <c r="I229" t="s">
        <v>21</v>
      </c>
      <c r="J229" t="s">
        <v>31</v>
      </c>
      <c r="K229" t="s">
        <v>301</v>
      </c>
      <c r="L229" s="2">
        <v>43560.840277777781</v>
      </c>
      <c r="M229">
        <v>2</v>
      </c>
      <c r="N229" t="s">
        <v>90</v>
      </c>
      <c r="O229">
        <v>13</v>
      </c>
      <c r="P229">
        <f t="shared" si="7"/>
        <v>26</v>
      </c>
    </row>
    <row r="230" spans="1:16">
      <c r="A230" t="s">
        <v>16</v>
      </c>
      <c r="B230" t="s">
        <v>278</v>
      </c>
      <c r="C230" t="s">
        <v>279</v>
      </c>
      <c r="D230" t="str">
        <f t="shared" si="8"/>
        <v>Ivan Lim</v>
      </c>
      <c r="E230" t="s">
        <v>280</v>
      </c>
      <c r="F230" t="s">
        <v>281</v>
      </c>
      <c r="G230" t="s">
        <v>176</v>
      </c>
      <c r="H230" s="1">
        <v>31892</v>
      </c>
      <c r="I230" t="s">
        <v>21</v>
      </c>
      <c r="J230" t="s">
        <v>31</v>
      </c>
      <c r="K230" t="s">
        <v>301</v>
      </c>
      <c r="L230" s="2">
        <v>43560.840277777781</v>
      </c>
      <c r="M230">
        <v>2</v>
      </c>
      <c r="N230" t="s">
        <v>303</v>
      </c>
      <c r="O230">
        <v>15</v>
      </c>
      <c r="P230">
        <f t="shared" si="7"/>
        <v>30</v>
      </c>
    </row>
    <row r="231" spans="1:16">
      <c r="A231" t="s">
        <v>16</v>
      </c>
      <c r="B231" t="s">
        <v>278</v>
      </c>
      <c r="C231" t="s">
        <v>279</v>
      </c>
      <c r="D231" t="str">
        <f t="shared" si="8"/>
        <v>Ivan Lim</v>
      </c>
      <c r="E231" t="s">
        <v>280</v>
      </c>
      <c r="F231" t="s">
        <v>281</v>
      </c>
      <c r="G231" t="s">
        <v>176</v>
      </c>
      <c r="H231" s="1">
        <v>31892</v>
      </c>
      <c r="I231" t="s">
        <v>21</v>
      </c>
      <c r="J231" t="s">
        <v>31</v>
      </c>
      <c r="K231" t="s">
        <v>301</v>
      </c>
      <c r="L231" s="2">
        <v>43560.840277777781</v>
      </c>
      <c r="M231">
        <v>2</v>
      </c>
      <c r="N231" t="s">
        <v>304</v>
      </c>
      <c r="O231">
        <v>9</v>
      </c>
      <c r="P231">
        <f t="shared" si="7"/>
        <v>18</v>
      </c>
    </row>
    <row r="232" spans="1:16">
      <c r="A232" t="s">
        <v>16</v>
      </c>
      <c r="B232" t="s">
        <v>305</v>
      </c>
      <c r="C232" t="s">
        <v>306</v>
      </c>
      <c r="D232" t="str">
        <f t="shared" si="8"/>
        <v>min yi quek</v>
      </c>
      <c r="E232" t="s">
        <v>307</v>
      </c>
      <c r="G232" t="s">
        <v>176</v>
      </c>
      <c r="H232" s="1">
        <v>33407</v>
      </c>
      <c r="I232" t="s">
        <v>21</v>
      </c>
      <c r="J232" t="s">
        <v>31</v>
      </c>
      <c r="K232" t="s">
        <v>308</v>
      </c>
      <c r="L232" s="2">
        <v>43532.775694444441</v>
      </c>
      <c r="M232">
        <v>1</v>
      </c>
      <c r="N232" t="s">
        <v>40</v>
      </c>
      <c r="O232">
        <v>13</v>
      </c>
      <c r="P232">
        <f t="shared" si="7"/>
        <v>13</v>
      </c>
    </row>
    <row r="233" spans="1:16">
      <c r="A233" t="s">
        <v>16</v>
      </c>
      <c r="B233" t="s">
        <v>305</v>
      </c>
      <c r="C233" t="s">
        <v>306</v>
      </c>
      <c r="D233" t="str">
        <f t="shared" si="8"/>
        <v>min yi quek</v>
      </c>
      <c r="E233" t="s">
        <v>307</v>
      </c>
      <c r="G233" t="s">
        <v>176</v>
      </c>
      <c r="H233" s="1">
        <v>33407</v>
      </c>
      <c r="I233" t="s">
        <v>21</v>
      </c>
      <c r="J233" t="s">
        <v>31</v>
      </c>
      <c r="K233" t="s">
        <v>308</v>
      </c>
      <c r="L233" s="2">
        <v>43532.775694444441</v>
      </c>
      <c r="M233">
        <v>1</v>
      </c>
      <c r="N233" t="s">
        <v>162</v>
      </c>
      <c r="O233">
        <v>10</v>
      </c>
      <c r="P233">
        <f t="shared" si="7"/>
        <v>10</v>
      </c>
    </row>
    <row r="234" spans="1:16">
      <c r="A234" t="s">
        <v>16</v>
      </c>
      <c r="B234" t="s">
        <v>305</v>
      </c>
      <c r="C234" t="s">
        <v>306</v>
      </c>
      <c r="D234" t="str">
        <f t="shared" si="8"/>
        <v>min yi quek</v>
      </c>
      <c r="E234" t="s">
        <v>307</v>
      </c>
      <c r="G234" t="s">
        <v>176</v>
      </c>
      <c r="H234" s="1">
        <v>33407</v>
      </c>
      <c r="I234" t="s">
        <v>21</v>
      </c>
      <c r="J234" t="s">
        <v>31</v>
      </c>
      <c r="K234" t="s">
        <v>308</v>
      </c>
      <c r="L234" s="2">
        <v>43532.775694444441</v>
      </c>
      <c r="M234">
        <v>1</v>
      </c>
      <c r="N234" t="s">
        <v>125</v>
      </c>
      <c r="O234">
        <v>24</v>
      </c>
      <c r="P234">
        <f t="shared" si="7"/>
        <v>24</v>
      </c>
    </row>
    <row r="235" spans="1:16">
      <c r="A235" t="s">
        <v>16</v>
      </c>
      <c r="B235" t="s">
        <v>305</v>
      </c>
      <c r="C235" t="s">
        <v>306</v>
      </c>
      <c r="D235" t="str">
        <f t="shared" si="8"/>
        <v>min yi quek</v>
      </c>
      <c r="E235" t="s">
        <v>307</v>
      </c>
      <c r="G235" t="s">
        <v>176</v>
      </c>
      <c r="H235" s="1">
        <v>33407</v>
      </c>
      <c r="I235" t="s">
        <v>21</v>
      </c>
      <c r="J235" t="s">
        <v>31</v>
      </c>
      <c r="K235" t="s">
        <v>308</v>
      </c>
      <c r="L235" s="2">
        <v>43532.775694444441</v>
      </c>
      <c r="M235">
        <v>1</v>
      </c>
      <c r="N235" t="s">
        <v>309</v>
      </c>
      <c r="O235">
        <v>14</v>
      </c>
      <c r="P235">
        <f t="shared" si="7"/>
        <v>14</v>
      </c>
    </row>
    <row r="236" spans="1:16">
      <c r="A236" t="s">
        <v>16</v>
      </c>
      <c r="B236" t="s">
        <v>305</v>
      </c>
      <c r="C236" t="s">
        <v>306</v>
      </c>
      <c r="D236" t="str">
        <f t="shared" si="8"/>
        <v>min yi quek</v>
      </c>
      <c r="E236" t="s">
        <v>307</v>
      </c>
      <c r="G236" t="s">
        <v>176</v>
      </c>
      <c r="H236" s="1">
        <v>33407</v>
      </c>
      <c r="I236" t="s">
        <v>21</v>
      </c>
      <c r="J236" t="s">
        <v>31</v>
      </c>
      <c r="K236" t="s">
        <v>308</v>
      </c>
      <c r="L236" s="2">
        <v>43532.775694444441</v>
      </c>
      <c r="M236">
        <v>1</v>
      </c>
      <c r="N236" t="s">
        <v>310</v>
      </c>
      <c r="O236">
        <v>16</v>
      </c>
      <c r="P236">
        <f t="shared" si="7"/>
        <v>16</v>
      </c>
    </row>
    <row r="237" spans="1:16">
      <c r="A237" t="s">
        <v>16</v>
      </c>
      <c r="B237" t="s">
        <v>305</v>
      </c>
      <c r="C237" t="s">
        <v>306</v>
      </c>
      <c r="D237" t="str">
        <f t="shared" si="8"/>
        <v>min yi quek</v>
      </c>
      <c r="E237" t="s">
        <v>307</v>
      </c>
      <c r="G237" t="s">
        <v>176</v>
      </c>
      <c r="H237" s="1">
        <v>33407</v>
      </c>
      <c r="I237" t="s">
        <v>21</v>
      </c>
      <c r="J237" t="s">
        <v>31</v>
      </c>
      <c r="K237" t="s">
        <v>311</v>
      </c>
      <c r="L237" s="2">
        <v>43539.856944444444</v>
      </c>
      <c r="M237">
        <v>1</v>
      </c>
      <c r="N237" t="s">
        <v>125</v>
      </c>
      <c r="O237">
        <v>24</v>
      </c>
      <c r="P237">
        <f t="shared" si="7"/>
        <v>24</v>
      </c>
    </row>
    <row r="238" spans="1:16">
      <c r="A238" t="s">
        <v>16</v>
      </c>
      <c r="B238" t="s">
        <v>305</v>
      </c>
      <c r="C238" t="s">
        <v>306</v>
      </c>
      <c r="D238" t="str">
        <f t="shared" si="8"/>
        <v>min yi quek</v>
      </c>
      <c r="E238" t="s">
        <v>307</v>
      </c>
      <c r="G238" t="s">
        <v>176</v>
      </c>
      <c r="H238" s="1">
        <v>33407</v>
      </c>
      <c r="I238" t="s">
        <v>21</v>
      </c>
      <c r="J238" t="s">
        <v>31</v>
      </c>
      <c r="K238" t="s">
        <v>311</v>
      </c>
      <c r="L238" s="2">
        <v>43539.856944444444</v>
      </c>
      <c r="M238">
        <v>1</v>
      </c>
      <c r="N238" t="s">
        <v>312</v>
      </c>
      <c r="O238">
        <v>10</v>
      </c>
      <c r="P238">
        <f t="shared" si="7"/>
        <v>10</v>
      </c>
    </row>
    <row r="239" spans="1:16">
      <c r="A239" t="s">
        <v>16</v>
      </c>
      <c r="B239" t="s">
        <v>305</v>
      </c>
      <c r="C239" t="s">
        <v>306</v>
      </c>
      <c r="D239" t="str">
        <f t="shared" si="8"/>
        <v>min yi quek</v>
      </c>
      <c r="E239" t="s">
        <v>307</v>
      </c>
      <c r="G239" t="s">
        <v>176</v>
      </c>
      <c r="H239" s="1">
        <v>33407</v>
      </c>
      <c r="I239" t="s">
        <v>21</v>
      </c>
      <c r="J239" t="s">
        <v>25</v>
      </c>
      <c r="K239" t="s">
        <v>313</v>
      </c>
      <c r="L239" s="2">
        <v>43540.006944444445</v>
      </c>
      <c r="M239">
        <v>1</v>
      </c>
      <c r="N239" t="s">
        <v>314</v>
      </c>
      <c r="O239">
        <v>14</v>
      </c>
      <c r="P239">
        <f t="shared" si="7"/>
        <v>14</v>
      </c>
    </row>
    <row r="240" spans="1:16">
      <c r="A240" t="s">
        <v>16</v>
      </c>
      <c r="B240" t="s">
        <v>305</v>
      </c>
      <c r="C240" t="s">
        <v>306</v>
      </c>
      <c r="D240" t="str">
        <f t="shared" si="8"/>
        <v>min yi quek</v>
      </c>
      <c r="E240" t="s">
        <v>307</v>
      </c>
      <c r="G240" t="s">
        <v>176</v>
      </c>
      <c r="H240" s="1">
        <v>33407</v>
      </c>
      <c r="I240" t="s">
        <v>21</v>
      </c>
      <c r="J240" t="s">
        <v>25</v>
      </c>
      <c r="K240" t="s">
        <v>313</v>
      </c>
      <c r="L240" s="2">
        <v>43540.006944444445</v>
      </c>
      <c r="M240">
        <v>1</v>
      </c>
      <c r="N240" t="s">
        <v>315</v>
      </c>
      <c r="O240">
        <v>15</v>
      </c>
      <c r="P240">
        <f t="shared" si="7"/>
        <v>15</v>
      </c>
    </row>
    <row r="241" spans="1:16">
      <c r="A241" t="s">
        <v>16</v>
      </c>
      <c r="B241" t="s">
        <v>305</v>
      </c>
      <c r="C241" t="s">
        <v>306</v>
      </c>
      <c r="D241" t="str">
        <f t="shared" si="8"/>
        <v>min yi quek</v>
      </c>
      <c r="E241" t="s">
        <v>307</v>
      </c>
      <c r="G241" t="s">
        <v>176</v>
      </c>
      <c r="H241" s="1">
        <v>33407</v>
      </c>
      <c r="I241" t="s">
        <v>21</v>
      </c>
      <c r="J241" t="s">
        <v>38</v>
      </c>
      <c r="K241" t="s">
        <v>316</v>
      </c>
      <c r="L241" s="2">
        <v>43540.904166666667</v>
      </c>
      <c r="M241">
        <v>5</v>
      </c>
      <c r="N241" t="s">
        <v>24</v>
      </c>
      <c r="O241">
        <v>16</v>
      </c>
      <c r="P241">
        <f t="shared" si="7"/>
        <v>80</v>
      </c>
    </row>
    <row r="242" spans="1:16">
      <c r="A242" t="s">
        <v>16</v>
      </c>
      <c r="B242" t="s">
        <v>305</v>
      </c>
      <c r="C242" t="s">
        <v>306</v>
      </c>
      <c r="D242" t="str">
        <f t="shared" si="8"/>
        <v>min yi quek</v>
      </c>
      <c r="E242" t="s">
        <v>307</v>
      </c>
      <c r="G242" t="s">
        <v>176</v>
      </c>
      <c r="H242" s="1">
        <v>33407</v>
      </c>
      <c r="I242" t="s">
        <v>21</v>
      </c>
      <c r="J242" t="s">
        <v>38</v>
      </c>
      <c r="K242" t="s">
        <v>316</v>
      </c>
      <c r="L242" s="2">
        <v>43540.904166666667</v>
      </c>
      <c r="M242">
        <v>1</v>
      </c>
      <c r="N242" t="s">
        <v>295</v>
      </c>
      <c r="O242">
        <v>16</v>
      </c>
      <c r="P242">
        <f t="shared" si="7"/>
        <v>16</v>
      </c>
    </row>
    <row r="243" spans="1:16">
      <c r="A243" t="s">
        <v>16</v>
      </c>
      <c r="B243" t="s">
        <v>305</v>
      </c>
      <c r="C243" t="s">
        <v>306</v>
      </c>
      <c r="D243" t="str">
        <f t="shared" si="8"/>
        <v>min yi quek</v>
      </c>
      <c r="E243" t="s">
        <v>307</v>
      </c>
      <c r="G243" t="s">
        <v>176</v>
      </c>
      <c r="H243" s="1">
        <v>33407</v>
      </c>
      <c r="I243" t="s">
        <v>21</v>
      </c>
      <c r="J243" t="s">
        <v>38</v>
      </c>
      <c r="K243" t="s">
        <v>316</v>
      </c>
      <c r="L243" s="2">
        <v>43540.904166666667</v>
      </c>
      <c r="M243">
        <v>1</v>
      </c>
      <c r="N243" t="s">
        <v>228</v>
      </c>
      <c r="O243">
        <v>10</v>
      </c>
      <c r="P243">
        <f t="shared" si="7"/>
        <v>10</v>
      </c>
    </row>
    <row r="244" spans="1:16">
      <c r="A244" t="s">
        <v>16</v>
      </c>
      <c r="B244" t="s">
        <v>305</v>
      </c>
      <c r="C244" t="s">
        <v>306</v>
      </c>
      <c r="D244" t="str">
        <f t="shared" si="8"/>
        <v>min yi quek</v>
      </c>
      <c r="E244" t="s">
        <v>307</v>
      </c>
      <c r="G244" t="s">
        <v>176</v>
      </c>
      <c r="H244" s="1">
        <v>33407</v>
      </c>
      <c r="I244" t="s">
        <v>21</v>
      </c>
      <c r="J244" t="s">
        <v>38</v>
      </c>
      <c r="K244" t="s">
        <v>317</v>
      </c>
      <c r="L244" s="2">
        <v>43547.949305555558</v>
      </c>
      <c r="M244">
        <v>1</v>
      </c>
      <c r="N244" t="s">
        <v>131</v>
      </c>
      <c r="O244">
        <v>14</v>
      </c>
      <c r="P244">
        <f t="shared" si="7"/>
        <v>14</v>
      </c>
    </row>
    <row r="245" spans="1:16">
      <c r="A245" t="s">
        <v>16</v>
      </c>
      <c r="B245" t="s">
        <v>305</v>
      </c>
      <c r="C245" t="s">
        <v>306</v>
      </c>
      <c r="D245" t="str">
        <f t="shared" si="8"/>
        <v>min yi quek</v>
      </c>
      <c r="E245" t="s">
        <v>307</v>
      </c>
      <c r="G245" t="s">
        <v>176</v>
      </c>
      <c r="H245" s="1">
        <v>33407</v>
      </c>
      <c r="I245" t="s">
        <v>21</v>
      </c>
      <c r="J245" t="s">
        <v>38</v>
      </c>
      <c r="K245" t="s">
        <v>317</v>
      </c>
      <c r="L245" s="2">
        <v>43547.949305555558</v>
      </c>
      <c r="M245">
        <v>1</v>
      </c>
      <c r="N245" t="s">
        <v>24</v>
      </c>
      <c r="O245">
        <v>16</v>
      </c>
      <c r="P245">
        <f t="shared" si="7"/>
        <v>16</v>
      </c>
    </row>
    <row r="246" spans="1:16">
      <c r="A246" t="s">
        <v>16</v>
      </c>
      <c r="B246" t="s">
        <v>305</v>
      </c>
      <c r="C246" t="s">
        <v>306</v>
      </c>
      <c r="D246" t="str">
        <f t="shared" si="8"/>
        <v>min yi quek</v>
      </c>
      <c r="E246" t="s">
        <v>307</v>
      </c>
      <c r="G246" t="s">
        <v>176</v>
      </c>
      <c r="H246" s="1">
        <v>33407</v>
      </c>
      <c r="I246" t="s">
        <v>21</v>
      </c>
      <c r="J246" t="s">
        <v>38</v>
      </c>
      <c r="K246" t="s">
        <v>317</v>
      </c>
      <c r="L246" s="2">
        <v>43547.949305555558</v>
      </c>
      <c r="M246">
        <v>1</v>
      </c>
      <c r="N246" t="s">
        <v>66</v>
      </c>
      <c r="O246">
        <v>6</v>
      </c>
      <c r="P246">
        <f t="shared" si="7"/>
        <v>6</v>
      </c>
    </row>
    <row r="247" spans="1:16">
      <c r="A247" t="s">
        <v>16</v>
      </c>
      <c r="B247" t="s">
        <v>305</v>
      </c>
      <c r="C247" t="s">
        <v>306</v>
      </c>
      <c r="D247" t="str">
        <f t="shared" si="8"/>
        <v>min yi quek</v>
      </c>
      <c r="E247" t="s">
        <v>307</v>
      </c>
      <c r="G247" t="s">
        <v>176</v>
      </c>
      <c r="H247" s="1">
        <v>33407</v>
      </c>
      <c r="I247" t="s">
        <v>21</v>
      </c>
      <c r="J247" t="s">
        <v>38</v>
      </c>
      <c r="K247" t="s">
        <v>317</v>
      </c>
      <c r="L247" s="2">
        <v>43547.949305555558</v>
      </c>
      <c r="M247">
        <v>1</v>
      </c>
      <c r="N247" t="s">
        <v>157</v>
      </c>
      <c r="O247">
        <v>15</v>
      </c>
      <c r="P247">
        <f t="shared" si="7"/>
        <v>15</v>
      </c>
    </row>
    <row r="248" spans="1:16">
      <c r="A248" t="s">
        <v>16</v>
      </c>
      <c r="B248" t="s">
        <v>305</v>
      </c>
      <c r="C248" t="s">
        <v>306</v>
      </c>
      <c r="D248" t="str">
        <f t="shared" si="8"/>
        <v>min yi quek</v>
      </c>
      <c r="E248" t="s">
        <v>307</v>
      </c>
      <c r="G248" t="s">
        <v>176</v>
      </c>
      <c r="H248" s="1">
        <v>33407</v>
      </c>
      <c r="I248" t="s">
        <v>21</v>
      </c>
      <c r="J248" t="s">
        <v>38</v>
      </c>
      <c r="K248" t="s">
        <v>318</v>
      </c>
      <c r="L248" s="2">
        <v>43548.955555555556</v>
      </c>
      <c r="M248">
        <v>1</v>
      </c>
      <c r="N248" t="s">
        <v>168</v>
      </c>
      <c r="O248">
        <v>21</v>
      </c>
      <c r="P248">
        <f t="shared" si="7"/>
        <v>21</v>
      </c>
    </row>
    <row r="249" spans="1:16">
      <c r="A249" t="s">
        <v>16</v>
      </c>
      <c r="B249" t="s">
        <v>305</v>
      </c>
      <c r="C249" t="s">
        <v>306</v>
      </c>
      <c r="D249" t="str">
        <f t="shared" si="8"/>
        <v>min yi quek</v>
      </c>
      <c r="E249" t="s">
        <v>307</v>
      </c>
      <c r="G249" t="s">
        <v>176</v>
      </c>
      <c r="H249" s="1">
        <v>33407</v>
      </c>
      <c r="I249" t="s">
        <v>21</v>
      </c>
      <c r="J249" t="s">
        <v>38</v>
      </c>
      <c r="K249" t="s">
        <v>318</v>
      </c>
      <c r="L249" s="2">
        <v>43548.955555555556</v>
      </c>
      <c r="M249">
        <v>1</v>
      </c>
      <c r="N249" t="s">
        <v>74</v>
      </c>
      <c r="O249">
        <v>14</v>
      </c>
      <c r="P249">
        <f t="shared" si="7"/>
        <v>14</v>
      </c>
    </row>
    <row r="250" spans="1:16">
      <c r="A250" t="s">
        <v>16</v>
      </c>
      <c r="B250" t="s">
        <v>305</v>
      </c>
      <c r="C250" t="s">
        <v>306</v>
      </c>
      <c r="D250" t="str">
        <f t="shared" si="8"/>
        <v>min yi quek</v>
      </c>
      <c r="E250" t="s">
        <v>307</v>
      </c>
      <c r="G250" t="s">
        <v>176</v>
      </c>
      <c r="H250" s="1">
        <v>33407</v>
      </c>
      <c r="I250" t="s">
        <v>21</v>
      </c>
      <c r="J250" t="s">
        <v>38</v>
      </c>
      <c r="K250" t="s">
        <v>318</v>
      </c>
      <c r="L250" s="2">
        <v>43548.955555555556</v>
      </c>
      <c r="M250">
        <v>2</v>
      </c>
      <c r="N250" t="s">
        <v>215</v>
      </c>
      <c r="O250">
        <v>17</v>
      </c>
      <c r="P250">
        <f t="shared" si="7"/>
        <v>34</v>
      </c>
    </row>
    <row r="251" spans="1:16">
      <c r="A251" t="s">
        <v>16</v>
      </c>
      <c r="B251" t="s">
        <v>305</v>
      </c>
      <c r="C251" t="s">
        <v>306</v>
      </c>
      <c r="D251" t="str">
        <f t="shared" si="8"/>
        <v>min yi quek</v>
      </c>
      <c r="E251" t="s">
        <v>307</v>
      </c>
      <c r="G251" t="s">
        <v>176</v>
      </c>
      <c r="H251" s="1">
        <v>33407</v>
      </c>
      <c r="I251" t="s">
        <v>21</v>
      </c>
      <c r="J251" t="s">
        <v>38</v>
      </c>
      <c r="K251" t="s">
        <v>318</v>
      </c>
      <c r="L251" s="2">
        <v>43548.955555555556</v>
      </c>
      <c r="M251">
        <v>3</v>
      </c>
      <c r="N251" t="s">
        <v>319</v>
      </c>
      <c r="O251">
        <v>14</v>
      </c>
      <c r="P251">
        <f t="shared" si="7"/>
        <v>42</v>
      </c>
    </row>
    <row r="252" spans="1:16">
      <c r="A252" t="s">
        <v>16</v>
      </c>
      <c r="B252" t="s">
        <v>305</v>
      </c>
      <c r="C252" t="s">
        <v>306</v>
      </c>
      <c r="D252" t="str">
        <f t="shared" si="8"/>
        <v>min yi quek</v>
      </c>
      <c r="E252" t="s">
        <v>307</v>
      </c>
      <c r="G252" t="s">
        <v>176</v>
      </c>
      <c r="H252" s="1">
        <v>33407</v>
      </c>
      <c r="I252" t="s">
        <v>21</v>
      </c>
      <c r="J252" t="s">
        <v>38</v>
      </c>
      <c r="K252" t="s">
        <v>318</v>
      </c>
      <c r="L252" s="2">
        <v>43548.955555555556</v>
      </c>
      <c r="M252">
        <v>7</v>
      </c>
      <c r="N252" t="s">
        <v>319</v>
      </c>
      <c r="O252">
        <v>14</v>
      </c>
      <c r="P252">
        <f t="shared" si="7"/>
        <v>98</v>
      </c>
    </row>
    <row r="253" spans="1:16">
      <c r="A253" t="s">
        <v>16</v>
      </c>
      <c r="B253" t="s">
        <v>305</v>
      </c>
      <c r="C253" t="s">
        <v>306</v>
      </c>
      <c r="D253" t="str">
        <f t="shared" si="8"/>
        <v>min yi quek</v>
      </c>
      <c r="E253" t="s">
        <v>307</v>
      </c>
      <c r="G253" t="s">
        <v>176</v>
      </c>
      <c r="H253" s="1">
        <v>33407</v>
      </c>
      <c r="I253" t="s">
        <v>21</v>
      </c>
      <c r="J253" t="s">
        <v>22</v>
      </c>
      <c r="K253" t="s">
        <v>320</v>
      </c>
      <c r="L253" s="2">
        <v>43550.949305555558</v>
      </c>
      <c r="M253">
        <v>1</v>
      </c>
      <c r="N253" t="s">
        <v>150</v>
      </c>
      <c r="O253">
        <v>22</v>
      </c>
      <c r="P253">
        <f t="shared" si="7"/>
        <v>22</v>
      </c>
    </row>
    <row r="254" spans="1:16">
      <c r="A254" t="s">
        <v>16</v>
      </c>
      <c r="B254" t="s">
        <v>305</v>
      </c>
      <c r="C254" t="s">
        <v>306</v>
      </c>
      <c r="D254" t="str">
        <f t="shared" si="8"/>
        <v>min yi quek</v>
      </c>
      <c r="E254" t="s">
        <v>307</v>
      </c>
      <c r="G254" t="s">
        <v>176</v>
      </c>
      <c r="H254" s="1">
        <v>33407</v>
      </c>
      <c r="I254" t="s">
        <v>21</v>
      </c>
      <c r="J254" t="s">
        <v>31</v>
      </c>
      <c r="K254" t="s">
        <v>321</v>
      </c>
      <c r="L254" s="2">
        <v>43557.943055555559</v>
      </c>
      <c r="M254">
        <v>1</v>
      </c>
      <c r="N254" t="s">
        <v>322</v>
      </c>
      <c r="O254">
        <v>79</v>
      </c>
      <c r="P254">
        <f t="shared" si="7"/>
        <v>79</v>
      </c>
    </row>
    <row r="255" spans="1:16">
      <c r="A255" t="s">
        <v>16</v>
      </c>
      <c r="B255" t="s">
        <v>305</v>
      </c>
      <c r="C255" t="s">
        <v>306</v>
      </c>
      <c r="D255" t="str">
        <f t="shared" si="8"/>
        <v>min yi quek</v>
      </c>
      <c r="E255" t="s">
        <v>307</v>
      </c>
      <c r="G255" t="s">
        <v>176</v>
      </c>
      <c r="H255" s="1">
        <v>33407</v>
      </c>
      <c r="I255" t="s">
        <v>21</v>
      </c>
      <c r="J255" t="s">
        <v>25</v>
      </c>
      <c r="K255" t="s">
        <v>323</v>
      </c>
      <c r="L255" s="2">
        <v>43559.888888888891</v>
      </c>
      <c r="M255">
        <v>1</v>
      </c>
      <c r="N255" t="s">
        <v>302</v>
      </c>
      <c r="O255">
        <v>20</v>
      </c>
      <c r="P255">
        <f t="shared" si="7"/>
        <v>20</v>
      </c>
    </row>
    <row r="256" spans="1:16">
      <c r="A256" t="s">
        <v>16</v>
      </c>
      <c r="B256" t="s">
        <v>305</v>
      </c>
      <c r="C256" t="s">
        <v>306</v>
      </c>
      <c r="D256" t="str">
        <f t="shared" si="8"/>
        <v>min yi quek</v>
      </c>
      <c r="E256" t="s">
        <v>307</v>
      </c>
      <c r="G256" t="s">
        <v>176</v>
      </c>
      <c r="H256" s="1">
        <v>33407</v>
      </c>
      <c r="I256" t="s">
        <v>21</v>
      </c>
      <c r="J256" t="s">
        <v>25</v>
      </c>
      <c r="K256" t="s">
        <v>323</v>
      </c>
      <c r="L256" s="2">
        <v>43559.888888888891</v>
      </c>
      <c r="M256">
        <v>1</v>
      </c>
      <c r="N256" t="s">
        <v>135</v>
      </c>
      <c r="O256">
        <v>20</v>
      </c>
      <c r="P256">
        <f t="shared" si="7"/>
        <v>20</v>
      </c>
    </row>
    <row r="257" spans="1:16">
      <c r="A257" t="s">
        <v>16</v>
      </c>
      <c r="B257" t="s">
        <v>305</v>
      </c>
      <c r="C257" t="s">
        <v>306</v>
      </c>
      <c r="D257" t="str">
        <f t="shared" si="8"/>
        <v>min yi quek</v>
      </c>
      <c r="E257" t="s">
        <v>307</v>
      </c>
      <c r="G257" t="s">
        <v>176</v>
      </c>
      <c r="H257" s="1">
        <v>33407</v>
      </c>
      <c r="I257" t="s">
        <v>21</v>
      </c>
      <c r="J257" t="s">
        <v>38</v>
      </c>
      <c r="K257" t="s">
        <v>324</v>
      </c>
      <c r="L257" s="2">
        <v>43560.84097222222</v>
      </c>
      <c r="M257">
        <v>1</v>
      </c>
      <c r="N257" t="s">
        <v>75</v>
      </c>
      <c r="O257">
        <v>10</v>
      </c>
      <c r="P257">
        <f t="shared" si="7"/>
        <v>10</v>
      </c>
    </row>
    <row r="258" spans="1:16">
      <c r="A258" t="s">
        <v>16</v>
      </c>
      <c r="B258" t="s">
        <v>305</v>
      </c>
      <c r="C258" t="s">
        <v>306</v>
      </c>
      <c r="D258" t="str">
        <f t="shared" si="8"/>
        <v>min yi quek</v>
      </c>
      <c r="E258" t="s">
        <v>307</v>
      </c>
      <c r="G258" t="s">
        <v>176</v>
      </c>
      <c r="H258" s="1">
        <v>33407</v>
      </c>
      <c r="I258" t="s">
        <v>21</v>
      </c>
      <c r="J258" t="s">
        <v>38</v>
      </c>
      <c r="K258" t="s">
        <v>324</v>
      </c>
      <c r="L258" s="2">
        <v>43560.84097222222</v>
      </c>
      <c r="M258">
        <v>1</v>
      </c>
      <c r="N258" t="s">
        <v>325</v>
      </c>
      <c r="O258">
        <v>12</v>
      </c>
      <c r="P258">
        <f t="shared" si="7"/>
        <v>12</v>
      </c>
    </row>
    <row r="259" spans="1:16">
      <c r="A259" t="s">
        <v>16</v>
      </c>
      <c r="B259" t="s">
        <v>326</v>
      </c>
      <c r="C259" t="s">
        <v>327</v>
      </c>
      <c r="D259" t="str">
        <f t="shared" ref="D259:D289" si="9">_xlfn.CONCAT(B259," ",C259)</f>
        <v>Marcus Chua</v>
      </c>
      <c r="E259" t="s">
        <v>328</v>
      </c>
      <c r="F259" t="s">
        <v>329</v>
      </c>
      <c r="G259" t="s">
        <v>176</v>
      </c>
      <c r="H259" s="1">
        <v>34540</v>
      </c>
      <c r="I259" t="s">
        <v>21</v>
      </c>
      <c r="J259" t="s">
        <v>25</v>
      </c>
      <c r="K259" t="s">
        <v>330</v>
      </c>
      <c r="L259" s="2">
        <v>43532.781944444447</v>
      </c>
      <c r="M259">
        <v>1</v>
      </c>
      <c r="N259" t="s">
        <v>331</v>
      </c>
      <c r="O259">
        <v>10</v>
      </c>
      <c r="P259">
        <f t="shared" ref="P259:P322" si="10">(M259*O259)</f>
        <v>10</v>
      </c>
    </row>
    <row r="260" spans="1:16">
      <c r="A260" t="s">
        <v>16</v>
      </c>
      <c r="B260" t="s">
        <v>326</v>
      </c>
      <c r="C260" t="s">
        <v>327</v>
      </c>
      <c r="D260" t="str">
        <f t="shared" si="9"/>
        <v>Marcus Chua</v>
      </c>
      <c r="E260" t="s">
        <v>328</v>
      </c>
      <c r="F260" t="s">
        <v>329</v>
      </c>
      <c r="G260" t="s">
        <v>176</v>
      </c>
      <c r="H260" s="1">
        <v>34540</v>
      </c>
      <c r="I260" t="s">
        <v>21</v>
      </c>
      <c r="J260" t="s">
        <v>25</v>
      </c>
      <c r="K260" t="s">
        <v>330</v>
      </c>
      <c r="L260" s="2">
        <v>43532.781944444447</v>
      </c>
      <c r="M260">
        <v>1</v>
      </c>
      <c r="N260" t="s">
        <v>332</v>
      </c>
      <c r="O260">
        <v>14</v>
      </c>
      <c r="P260">
        <f t="shared" si="10"/>
        <v>14</v>
      </c>
    </row>
    <row r="261" spans="1:16">
      <c r="A261" t="s">
        <v>16</v>
      </c>
      <c r="B261" t="s">
        <v>326</v>
      </c>
      <c r="C261" t="s">
        <v>327</v>
      </c>
      <c r="D261" t="str">
        <f t="shared" si="9"/>
        <v>Marcus Chua</v>
      </c>
      <c r="E261" t="s">
        <v>328</v>
      </c>
      <c r="F261" t="s">
        <v>329</v>
      </c>
      <c r="G261" t="s">
        <v>176</v>
      </c>
      <c r="H261" s="1">
        <v>34540</v>
      </c>
      <c r="I261" t="s">
        <v>21</v>
      </c>
      <c r="J261" t="s">
        <v>25</v>
      </c>
      <c r="K261" t="s">
        <v>330</v>
      </c>
      <c r="L261" s="2">
        <v>43532.781944444447</v>
      </c>
      <c r="M261">
        <v>1</v>
      </c>
      <c r="N261" t="s">
        <v>191</v>
      </c>
      <c r="O261">
        <v>14</v>
      </c>
      <c r="P261">
        <f t="shared" si="10"/>
        <v>14</v>
      </c>
    </row>
    <row r="262" spans="1:16">
      <c r="A262" t="s">
        <v>16</v>
      </c>
      <c r="B262" t="s">
        <v>326</v>
      </c>
      <c r="C262" t="s">
        <v>327</v>
      </c>
      <c r="D262" t="str">
        <f t="shared" si="9"/>
        <v>Marcus Chua</v>
      </c>
      <c r="E262" t="s">
        <v>328</v>
      </c>
      <c r="F262" t="s">
        <v>329</v>
      </c>
      <c r="G262" t="s">
        <v>176</v>
      </c>
      <c r="H262" s="1">
        <v>34540</v>
      </c>
      <c r="I262" t="s">
        <v>21</v>
      </c>
      <c r="J262" t="s">
        <v>25</v>
      </c>
      <c r="K262" t="s">
        <v>330</v>
      </c>
      <c r="L262" s="2">
        <v>43532.781944444447</v>
      </c>
      <c r="M262">
        <v>2</v>
      </c>
      <c r="N262" t="s">
        <v>215</v>
      </c>
      <c r="O262">
        <v>17</v>
      </c>
      <c r="P262">
        <f t="shared" si="10"/>
        <v>34</v>
      </c>
    </row>
    <row r="263" spans="1:16">
      <c r="A263" t="s">
        <v>16</v>
      </c>
      <c r="B263" t="s">
        <v>326</v>
      </c>
      <c r="C263" t="s">
        <v>327</v>
      </c>
      <c r="D263" t="str">
        <f t="shared" si="9"/>
        <v>Marcus Chua</v>
      </c>
      <c r="E263" t="s">
        <v>328</v>
      </c>
      <c r="F263" t="s">
        <v>329</v>
      </c>
      <c r="G263" t="s">
        <v>176</v>
      </c>
      <c r="H263" s="1">
        <v>34540</v>
      </c>
      <c r="I263" t="s">
        <v>21</v>
      </c>
      <c r="J263" t="s">
        <v>25</v>
      </c>
      <c r="K263" t="s">
        <v>330</v>
      </c>
      <c r="L263" s="2">
        <v>43532.781944444447</v>
      </c>
      <c r="M263">
        <v>2</v>
      </c>
      <c r="N263" t="s">
        <v>309</v>
      </c>
      <c r="O263">
        <v>14</v>
      </c>
      <c r="P263">
        <f t="shared" si="10"/>
        <v>28</v>
      </c>
    </row>
    <row r="264" spans="1:16">
      <c r="A264" t="s">
        <v>16</v>
      </c>
      <c r="B264" t="s">
        <v>326</v>
      </c>
      <c r="C264" t="s">
        <v>327</v>
      </c>
      <c r="D264" t="str">
        <f t="shared" si="9"/>
        <v>Marcus Chua</v>
      </c>
      <c r="E264" t="s">
        <v>328</v>
      </c>
      <c r="F264" t="s">
        <v>329</v>
      </c>
      <c r="G264" t="s">
        <v>176</v>
      </c>
      <c r="H264" s="1">
        <v>34540</v>
      </c>
      <c r="I264" t="s">
        <v>21</v>
      </c>
      <c r="J264" t="s">
        <v>25</v>
      </c>
      <c r="K264" t="s">
        <v>330</v>
      </c>
      <c r="L264" s="2">
        <v>43532.781944444447</v>
      </c>
      <c r="M264">
        <v>1</v>
      </c>
      <c r="N264" t="s">
        <v>70</v>
      </c>
      <c r="O264">
        <v>7</v>
      </c>
      <c r="P264">
        <f t="shared" si="10"/>
        <v>7</v>
      </c>
    </row>
    <row r="265" spans="1:16">
      <c r="A265" t="s">
        <v>16</v>
      </c>
      <c r="B265" t="s">
        <v>326</v>
      </c>
      <c r="C265" t="s">
        <v>327</v>
      </c>
      <c r="D265" t="str">
        <f t="shared" si="9"/>
        <v>Marcus Chua</v>
      </c>
      <c r="E265" t="s">
        <v>328</v>
      </c>
      <c r="F265" t="s">
        <v>329</v>
      </c>
      <c r="G265" t="s">
        <v>176</v>
      </c>
      <c r="H265" s="1">
        <v>34540</v>
      </c>
      <c r="I265" t="s">
        <v>21</v>
      </c>
      <c r="J265" t="s">
        <v>25</v>
      </c>
      <c r="K265" t="s">
        <v>330</v>
      </c>
      <c r="L265" s="2">
        <v>43532.781944444447</v>
      </c>
      <c r="M265">
        <v>1</v>
      </c>
      <c r="N265" t="s">
        <v>333</v>
      </c>
      <c r="O265">
        <v>14</v>
      </c>
      <c r="P265">
        <f t="shared" si="10"/>
        <v>14</v>
      </c>
    </row>
    <row r="266" spans="1:16">
      <c r="A266" t="s">
        <v>16</v>
      </c>
      <c r="B266" t="s">
        <v>326</v>
      </c>
      <c r="C266" t="s">
        <v>327</v>
      </c>
      <c r="D266" t="str">
        <f t="shared" si="9"/>
        <v>Marcus Chua</v>
      </c>
      <c r="E266" t="s">
        <v>328</v>
      </c>
      <c r="F266" t="s">
        <v>329</v>
      </c>
      <c r="G266" t="s">
        <v>176</v>
      </c>
      <c r="H266" s="1">
        <v>34540</v>
      </c>
      <c r="I266" t="s">
        <v>21</v>
      </c>
      <c r="J266" t="s">
        <v>22</v>
      </c>
      <c r="K266" t="s">
        <v>334</v>
      </c>
      <c r="L266" s="2">
        <v>43539.859722222223</v>
      </c>
      <c r="M266">
        <v>1</v>
      </c>
      <c r="N266" t="s">
        <v>253</v>
      </c>
      <c r="O266">
        <v>13</v>
      </c>
      <c r="P266">
        <f t="shared" si="10"/>
        <v>13</v>
      </c>
    </row>
    <row r="267" spans="1:16">
      <c r="A267" t="s">
        <v>16</v>
      </c>
      <c r="B267" t="s">
        <v>326</v>
      </c>
      <c r="C267" t="s">
        <v>327</v>
      </c>
      <c r="D267" t="str">
        <f t="shared" si="9"/>
        <v>Marcus Chua</v>
      </c>
      <c r="E267" t="s">
        <v>328</v>
      </c>
      <c r="F267" t="s">
        <v>329</v>
      </c>
      <c r="G267" t="s">
        <v>176</v>
      </c>
      <c r="H267" s="1">
        <v>34540</v>
      </c>
      <c r="I267" t="s">
        <v>21</v>
      </c>
      <c r="J267" t="s">
        <v>22</v>
      </c>
      <c r="K267" t="s">
        <v>334</v>
      </c>
      <c r="L267" s="2">
        <v>43539.859722222223</v>
      </c>
      <c r="M267">
        <v>9</v>
      </c>
      <c r="N267" t="s">
        <v>253</v>
      </c>
      <c r="O267">
        <v>7</v>
      </c>
      <c r="P267">
        <f t="shared" si="10"/>
        <v>63</v>
      </c>
    </row>
    <row r="268" spans="1:16">
      <c r="A268" t="s">
        <v>16</v>
      </c>
      <c r="B268" t="s">
        <v>326</v>
      </c>
      <c r="C268" t="s">
        <v>327</v>
      </c>
      <c r="D268" t="str">
        <f t="shared" si="9"/>
        <v>Marcus Chua</v>
      </c>
      <c r="E268" t="s">
        <v>328</v>
      </c>
      <c r="F268" t="s">
        <v>329</v>
      </c>
      <c r="G268" t="s">
        <v>176</v>
      </c>
      <c r="H268" s="1">
        <v>34540</v>
      </c>
      <c r="I268" t="s">
        <v>21</v>
      </c>
      <c r="J268" t="s">
        <v>22</v>
      </c>
      <c r="K268" t="s">
        <v>334</v>
      </c>
      <c r="L268" s="2">
        <v>43539.859722222223</v>
      </c>
      <c r="M268">
        <v>4</v>
      </c>
      <c r="N268" t="s">
        <v>335</v>
      </c>
      <c r="O268">
        <v>13</v>
      </c>
      <c r="P268">
        <f t="shared" si="10"/>
        <v>52</v>
      </c>
    </row>
    <row r="269" spans="1:16">
      <c r="A269" t="s">
        <v>16</v>
      </c>
      <c r="B269" t="s">
        <v>326</v>
      </c>
      <c r="C269" t="s">
        <v>327</v>
      </c>
      <c r="D269" t="str">
        <f t="shared" si="9"/>
        <v>Marcus Chua</v>
      </c>
      <c r="E269" t="s">
        <v>328</v>
      </c>
      <c r="F269" t="s">
        <v>329</v>
      </c>
      <c r="G269" t="s">
        <v>176</v>
      </c>
      <c r="H269" s="1">
        <v>34540</v>
      </c>
      <c r="I269" t="s">
        <v>21</v>
      </c>
      <c r="J269" t="s">
        <v>38</v>
      </c>
      <c r="K269" t="s">
        <v>336</v>
      </c>
      <c r="L269" s="2">
        <v>43540.013888888891</v>
      </c>
      <c r="M269">
        <v>1</v>
      </c>
      <c r="N269" t="s">
        <v>261</v>
      </c>
      <c r="O269">
        <v>14</v>
      </c>
      <c r="P269">
        <f t="shared" si="10"/>
        <v>14</v>
      </c>
    </row>
    <row r="270" spans="1:16">
      <c r="A270" t="s">
        <v>16</v>
      </c>
      <c r="B270" t="s">
        <v>326</v>
      </c>
      <c r="C270" t="s">
        <v>327</v>
      </c>
      <c r="D270" t="str">
        <f t="shared" si="9"/>
        <v>Marcus Chua</v>
      </c>
      <c r="E270" t="s">
        <v>328</v>
      </c>
      <c r="F270" t="s">
        <v>329</v>
      </c>
      <c r="G270" t="s">
        <v>176</v>
      </c>
      <c r="H270" s="1">
        <v>34540</v>
      </c>
      <c r="I270" t="s">
        <v>21</v>
      </c>
      <c r="J270" t="s">
        <v>38</v>
      </c>
      <c r="K270" t="s">
        <v>337</v>
      </c>
      <c r="L270" s="2">
        <v>43540.910416666666</v>
      </c>
      <c r="M270">
        <v>2</v>
      </c>
      <c r="N270" t="s">
        <v>228</v>
      </c>
      <c r="O270">
        <v>10</v>
      </c>
      <c r="P270">
        <f t="shared" si="10"/>
        <v>20</v>
      </c>
    </row>
    <row r="271" spans="1:16">
      <c r="A271" t="s">
        <v>16</v>
      </c>
      <c r="B271" t="s">
        <v>326</v>
      </c>
      <c r="C271" t="s">
        <v>327</v>
      </c>
      <c r="D271" t="str">
        <f t="shared" si="9"/>
        <v>Marcus Chua</v>
      </c>
      <c r="E271" t="s">
        <v>328</v>
      </c>
      <c r="F271" t="s">
        <v>329</v>
      </c>
      <c r="G271" t="s">
        <v>176</v>
      </c>
      <c r="H271" s="1">
        <v>34540</v>
      </c>
      <c r="I271" t="s">
        <v>21</v>
      </c>
      <c r="J271" t="s">
        <v>38</v>
      </c>
      <c r="K271" t="s">
        <v>337</v>
      </c>
      <c r="L271" s="2">
        <v>43540.910416666666</v>
      </c>
      <c r="M271">
        <v>1</v>
      </c>
      <c r="N271" t="s">
        <v>24</v>
      </c>
      <c r="O271">
        <v>16</v>
      </c>
      <c r="P271">
        <f t="shared" si="10"/>
        <v>16</v>
      </c>
    </row>
    <row r="272" spans="1:16">
      <c r="A272" t="s">
        <v>16</v>
      </c>
      <c r="B272" t="s">
        <v>326</v>
      </c>
      <c r="C272" t="s">
        <v>327</v>
      </c>
      <c r="D272" t="str">
        <f t="shared" si="9"/>
        <v>Marcus Chua</v>
      </c>
      <c r="E272" t="s">
        <v>328</v>
      </c>
      <c r="F272" t="s">
        <v>329</v>
      </c>
      <c r="G272" t="s">
        <v>176</v>
      </c>
      <c r="H272" s="1">
        <v>34540</v>
      </c>
      <c r="I272" t="s">
        <v>21</v>
      </c>
      <c r="J272" t="s">
        <v>38</v>
      </c>
      <c r="K272" t="s">
        <v>337</v>
      </c>
      <c r="L272" s="2">
        <v>43540.910416666666</v>
      </c>
      <c r="M272">
        <v>2</v>
      </c>
      <c r="N272" t="s">
        <v>125</v>
      </c>
      <c r="O272">
        <v>24</v>
      </c>
      <c r="P272">
        <f t="shared" si="10"/>
        <v>48</v>
      </c>
    </row>
    <row r="273" spans="1:16">
      <c r="A273" t="s">
        <v>16</v>
      </c>
      <c r="B273" t="s">
        <v>326</v>
      </c>
      <c r="C273" t="s">
        <v>327</v>
      </c>
      <c r="D273" t="str">
        <f t="shared" si="9"/>
        <v>Marcus Chua</v>
      </c>
      <c r="E273" t="s">
        <v>328</v>
      </c>
      <c r="F273" t="s">
        <v>329</v>
      </c>
      <c r="G273" t="s">
        <v>176</v>
      </c>
      <c r="H273" s="1">
        <v>34540</v>
      </c>
      <c r="I273" t="s">
        <v>21</v>
      </c>
      <c r="J273" t="s">
        <v>25</v>
      </c>
      <c r="K273" t="s">
        <v>338</v>
      </c>
      <c r="L273" s="2">
        <v>43547.957638888889</v>
      </c>
      <c r="M273">
        <v>1</v>
      </c>
      <c r="N273" t="s">
        <v>90</v>
      </c>
      <c r="O273">
        <v>13</v>
      </c>
      <c r="P273">
        <f t="shared" si="10"/>
        <v>13</v>
      </c>
    </row>
    <row r="274" spans="1:16">
      <c r="A274" t="s">
        <v>16</v>
      </c>
      <c r="B274" t="s">
        <v>326</v>
      </c>
      <c r="C274" t="s">
        <v>327</v>
      </c>
      <c r="D274" t="str">
        <f t="shared" si="9"/>
        <v>Marcus Chua</v>
      </c>
      <c r="E274" t="s">
        <v>328</v>
      </c>
      <c r="F274" t="s">
        <v>329</v>
      </c>
      <c r="G274" t="s">
        <v>176</v>
      </c>
      <c r="H274" s="1">
        <v>34540</v>
      </c>
      <c r="I274" t="s">
        <v>21</v>
      </c>
      <c r="J274" t="s">
        <v>25</v>
      </c>
      <c r="K274" t="s">
        <v>338</v>
      </c>
      <c r="L274" s="2">
        <v>43547.957638888889</v>
      </c>
      <c r="M274">
        <v>1</v>
      </c>
      <c r="N274" t="s">
        <v>339</v>
      </c>
      <c r="O274">
        <v>15</v>
      </c>
      <c r="P274">
        <f t="shared" si="10"/>
        <v>15</v>
      </c>
    </row>
    <row r="275" spans="1:16">
      <c r="A275" t="s">
        <v>16</v>
      </c>
      <c r="B275" t="s">
        <v>326</v>
      </c>
      <c r="C275" t="s">
        <v>327</v>
      </c>
      <c r="D275" t="str">
        <f t="shared" si="9"/>
        <v>Marcus Chua</v>
      </c>
      <c r="E275" t="s">
        <v>328</v>
      </c>
      <c r="F275" t="s">
        <v>329</v>
      </c>
      <c r="G275" t="s">
        <v>176</v>
      </c>
      <c r="H275" s="1">
        <v>34540</v>
      </c>
      <c r="I275" t="s">
        <v>21</v>
      </c>
      <c r="J275" t="s">
        <v>38</v>
      </c>
      <c r="K275" t="s">
        <v>340</v>
      </c>
      <c r="L275" s="2">
        <v>43548.989583333336</v>
      </c>
      <c r="M275">
        <v>1</v>
      </c>
      <c r="N275" t="s">
        <v>341</v>
      </c>
      <c r="O275">
        <v>20</v>
      </c>
      <c r="P275">
        <f t="shared" si="10"/>
        <v>20</v>
      </c>
    </row>
    <row r="276" spans="1:16">
      <c r="A276" t="s">
        <v>16</v>
      </c>
      <c r="B276" t="s">
        <v>326</v>
      </c>
      <c r="C276" t="s">
        <v>327</v>
      </c>
      <c r="D276" t="str">
        <f t="shared" si="9"/>
        <v>Marcus Chua</v>
      </c>
      <c r="E276" t="s">
        <v>328</v>
      </c>
      <c r="F276" t="s">
        <v>329</v>
      </c>
      <c r="G276" t="s">
        <v>176</v>
      </c>
      <c r="H276" s="1">
        <v>34540</v>
      </c>
      <c r="I276" t="s">
        <v>21</v>
      </c>
      <c r="J276" t="s">
        <v>38</v>
      </c>
      <c r="K276" t="s">
        <v>340</v>
      </c>
      <c r="L276" s="2">
        <v>43548.989583333336</v>
      </c>
      <c r="M276">
        <v>1</v>
      </c>
      <c r="N276" t="s">
        <v>125</v>
      </c>
      <c r="O276">
        <v>24</v>
      </c>
      <c r="P276">
        <f t="shared" si="10"/>
        <v>24</v>
      </c>
    </row>
    <row r="277" spans="1:16">
      <c r="A277" t="s">
        <v>16</v>
      </c>
      <c r="B277" t="s">
        <v>326</v>
      </c>
      <c r="C277" t="s">
        <v>327</v>
      </c>
      <c r="D277" t="str">
        <f t="shared" si="9"/>
        <v>Marcus Chua</v>
      </c>
      <c r="E277" t="s">
        <v>328</v>
      </c>
      <c r="F277" t="s">
        <v>329</v>
      </c>
      <c r="G277" t="s">
        <v>176</v>
      </c>
      <c r="H277" s="1">
        <v>34540</v>
      </c>
      <c r="I277" t="s">
        <v>21</v>
      </c>
      <c r="J277" t="s">
        <v>38</v>
      </c>
      <c r="K277" t="s">
        <v>340</v>
      </c>
      <c r="L277" s="2">
        <v>43548.989583333336</v>
      </c>
      <c r="M277">
        <v>2</v>
      </c>
      <c r="N277" t="s">
        <v>342</v>
      </c>
      <c r="O277">
        <v>20</v>
      </c>
      <c r="P277">
        <f t="shared" si="10"/>
        <v>40</v>
      </c>
    </row>
    <row r="278" spans="1:16">
      <c r="A278" t="s">
        <v>16</v>
      </c>
      <c r="B278" t="s">
        <v>326</v>
      </c>
      <c r="C278" t="s">
        <v>327</v>
      </c>
      <c r="D278" t="str">
        <f t="shared" si="9"/>
        <v>Marcus Chua</v>
      </c>
      <c r="E278" t="s">
        <v>328</v>
      </c>
      <c r="F278" t="s">
        <v>329</v>
      </c>
      <c r="G278" t="s">
        <v>176</v>
      </c>
      <c r="H278" s="1">
        <v>34540</v>
      </c>
      <c r="I278" t="s">
        <v>21</v>
      </c>
      <c r="J278" t="s">
        <v>38</v>
      </c>
      <c r="K278" t="s">
        <v>340</v>
      </c>
      <c r="L278" s="2">
        <v>43548.989583333336</v>
      </c>
      <c r="M278">
        <v>2</v>
      </c>
      <c r="N278" t="s">
        <v>343</v>
      </c>
      <c r="O278">
        <v>13</v>
      </c>
      <c r="P278">
        <f t="shared" si="10"/>
        <v>26</v>
      </c>
    </row>
    <row r="279" spans="1:16">
      <c r="A279" t="s">
        <v>16</v>
      </c>
      <c r="B279" t="s">
        <v>326</v>
      </c>
      <c r="C279" t="s">
        <v>327</v>
      </c>
      <c r="D279" t="str">
        <f t="shared" si="9"/>
        <v>Marcus Chua</v>
      </c>
      <c r="E279" t="s">
        <v>328</v>
      </c>
      <c r="F279" t="s">
        <v>329</v>
      </c>
      <c r="G279" t="s">
        <v>176</v>
      </c>
      <c r="H279" s="1">
        <v>34540</v>
      </c>
      <c r="I279" t="s">
        <v>21</v>
      </c>
      <c r="J279" t="s">
        <v>38</v>
      </c>
      <c r="K279" t="s">
        <v>344</v>
      </c>
      <c r="L279" s="2">
        <v>43550.956944444442</v>
      </c>
      <c r="M279">
        <v>1</v>
      </c>
      <c r="N279" t="s">
        <v>92</v>
      </c>
      <c r="O279">
        <v>17</v>
      </c>
      <c r="P279">
        <f t="shared" si="10"/>
        <v>17</v>
      </c>
    </row>
    <row r="280" spans="1:16">
      <c r="A280" t="s">
        <v>16</v>
      </c>
      <c r="B280" t="s">
        <v>326</v>
      </c>
      <c r="C280" t="s">
        <v>327</v>
      </c>
      <c r="D280" t="str">
        <f t="shared" si="9"/>
        <v>Marcus Chua</v>
      </c>
      <c r="E280" t="s">
        <v>328</v>
      </c>
      <c r="F280" t="s">
        <v>329</v>
      </c>
      <c r="G280" t="s">
        <v>176</v>
      </c>
      <c r="H280" s="1">
        <v>34540</v>
      </c>
      <c r="I280" t="s">
        <v>21</v>
      </c>
      <c r="J280" t="s">
        <v>38</v>
      </c>
      <c r="K280" t="s">
        <v>344</v>
      </c>
      <c r="L280" s="2">
        <v>43550.956944444442</v>
      </c>
      <c r="M280">
        <v>1</v>
      </c>
      <c r="N280" t="s">
        <v>78</v>
      </c>
      <c r="O280">
        <v>14</v>
      </c>
      <c r="P280">
        <f t="shared" si="10"/>
        <v>14</v>
      </c>
    </row>
    <row r="281" spans="1:16">
      <c r="A281" t="s">
        <v>16</v>
      </c>
      <c r="B281" t="s">
        <v>326</v>
      </c>
      <c r="C281" t="s">
        <v>327</v>
      </c>
      <c r="D281" t="str">
        <f t="shared" si="9"/>
        <v>Marcus Chua</v>
      </c>
      <c r="E281" t="s">
        <v>328</v>
      </c>
      <c r="F281" t="s">
        <v>329</v>
      </c>
      <c r="G281" t="s">
        <v>176</v>
      </c>
      <c r="H281" s="1">
        <v>34540</v>
      </c>
      <c r="I281" t="s">
        <v>21</v>
      </c>
      <c r="J281" t="s">
        <v>38</v>
      </c>
      <c r="K281" t="s">
        <v>344</v>
      </c>
      <c r="L281" s="2">
        <v>43550.956944444442</v>
      </c>
      <c r="M281">
        <v>1</v>
      </c>
      <c r="N281" t="s">
        <v>227</v>
      </c>
      <c r="O281">
        <v>14</v>
      </c>
      <c r="P281">
        <f t="shared" si="10"/>
        <v>14</v>
      </c>
    </row>
    <row r="282" spans="1:16">
      <c r="A282" t="s">
        <v>16</v>
      </c>
      <c r="B282" t="s">
        <v>326</v>
      </c>
      <c r="C282" t="s">
        <v>327</v>
      </c>
      <c r="D282" t="str">
        <f t="shared" si="9"/>
        <v>Marcus Chua</v>
      </c>
      <c r="E282" t="s">
        <v>328</v>
      </c>
      <c r="F282" t="s">
        <v>329</v>
      </c>
      <c r="G282" t="s">
        <v>176</v>
      </c>
      <c r="H282" s="1">
        <v>34540</v>
      </c>
      <c r="I282" t="s">
        <v>21</v>
      </c>
      <c r="J282" t="s">
        <v>38</v>
      </c>
      <c r="K282" t="s">
        <v>345</v>
      </c>
      <c r="L282" s="2">
        <v>43557.989583333336</v>
      </c>
      <c r="M282">
        <v>1</v>
      </c>
      <c r="N282" t="s">
        <v>346</v>
      </c>
      <c r="O282">
        <v>42</v>
      </c>
      <c r="P282">
        <f t="shared" si="10"/>
        <v>42</v>
      </c>
    </row>
    <row r="283" spans="1:16">
      <c r="A283" t="s">
        <v>16</v>
      </c>
      <c r="B283" t="s">
        <v>326</v>
      </c>
      <c r="C283" t="s">
        <v>327</v>
      </c>
      <c r="D283" t="str">
        <f t="shared" si="9"/>
        <v>Marcus Chua</v>
      </c>
      <c r="E283" t="s">
        <v>328</v>
      </c>
      <c r="F283" t="s">
        <v>329</v>
      </c>
      <c r="G283" t="s">
        <v>176</v>
      </c>
      <c r="H283" s="1">
        <v>34540</v>
      </c>
      <c r="I283" t="s">
        <v>21</v>
      </c>
      <c r="J283" t="s">
        <v>38</v>
      </c>
      <c r="K283" t="s">
        <v>347</v>
      </c>
      <c r="L283" s="2">
        <v>43559.897916666669</v>
      </c>
      <c r="M283">
        <v>1</v>
      </c>
      <c r="N283" t="s">
        <v>348</v>
      </c>
      <c r="O283">
        <v>7</v>
      </c>
      <c r="P283">
        <f t="shared" si="10"/>
        <v>7</v>
      </c>
    </row>
    <row r="284" spans="1:16">
      <c r="A284" t="s">
        <v>16</v>
      </c>
      <c r="B284" t="s">
        <v>326</v>
      </c>
      <c r="C284" t="s">
        <v>327</v>
      </c>
      <c r="D284" t="str">
        <f t="shared" si="9"/>
        <v>Marcus Chua</v>
      </c>
      <c r="E284" t="s">
        <v>328</v>
      </c>
      <c r="F284" t="s">
        <v>329</v>
      </c>
      <c r="G284" t="s">
        <v>176</v>
      </c>
      <c r="H284" s="1">
        <v>34540</v>
      </c>
      <c r="I284" t="s">
        <v>21</v>
      </c>
      <c r="J284" t="s">
        <v>38</v>
      </c>
      <c r="K284" t="s">
        <v>347</v>
      </c>
      <c r="L284" s="2">
        <v>43559.897916666669</v>
      </c>
      <c r="M284">
        <v>1</v>
      </c>
      <c r="N284" t="s">
        <v>258</v>
      </c>
      <c r="O284">
        <v>13</v>
      </c>
      <c r="P284">
        <f t="shared" si="10"/>
        <v>13</v>
      </c>
    </row>
    <row r="285" spans="1:16">
      <c r="A285" t="s">
        <v>16</v>
      </c>
      <c r="B285" t="s">
        <v>326</v>
      </c>
      <c r="C285" t="s">
        <v>327</v>
      </c>
      <c r="D285" t="str">
        <f t="shared" si="9"/>
        <v>Marcus Chua</v>
      </c>
      <c r="E285" t="s">
        <v>328</v>
      </c>
      <c r="F285" t="s">
        <v>329</v>
      </c>
      <c r="G285" t="s">
        <v>176</v>
      </c>
      <c r="H285" s="1">
        <v>34540</v>
      </c>
      <c r="I285" t="s">
        <v>21</v>
      </c>
      <c r="J285" t="s">
        <v>47</v>
      </c>
      <c r="K285" t="s">
        <v>349</v>
      </c>
      <c r="L285" s="2">
        <v>43560.84652777778</v>
      </c>
      <c r="M285">
        <v>1</v>
      </c>
      <c r="N285" t="s">
        <v>237</v>
      </c>
      <c r="O285">
        <v>16</v>
      </c>
      <c r="P285">
        <f t="shared" si="10"/>
        <v>16</v>
      </c>
    </row>
    <row r="286" spans="1:16">
      <c r="A286" t="s">
        <v>16</v>
      </c>
      <c r="B286" t="s">
        <v>326</v>
      </c>
      <c r="C286" t="s">
        <v>327</v>
      </c>
      <c r="D286" t="str">
        <f t="shared" si="9"/>
        <v>Marcus Chua</v>
      </c>
      <c r="E286" t="s">
        <v>328</v>
      </c>
      <c r="F286" t="s">
        <v>329</v>
      </c>
      <c r="G286" t="s">
        <v>176</v>
      </c>
      <c r="H286" s="1">
        <v>34540</v>
      </c>
      <c r="I286" t="s">
        <v>21</v>
      </c>
      <c r="J286" t="s">
        <v>47</v>
      </c>
      <c r="K286" t="s">
        <v>349</v>
      </c>
      <c r="L286" s="2">
        <v>43560.84652777778</v>
      </c>
      <c r="M286">
        <v>1</v>
      </c>
      <c r="N286" t="s">
        <v>241</v>
      </c>
      <c r="O286">
        <v>13</v>
      </c>
      <c r="P286">
        <f t="shared" si="10"/>
        <v>13</v>
      </c>
    </row>
    <row r="287" spans="1:16">
      <c r="A287" t="s">
        <v>16</v>
      </c>
      <c r="B287" t="s">
        <v>326</v>
      </c>
      <c r="C287" t="s">
        <v>327</v>
      </c>
      <c r="D287" t="str">
        <f t="shared" si="9"/>
        <v>Marcus Chua</v>
      </c>
      <c r="E287" t="s">
        <v>328</v>
      </c>
      <c r="F287" t="s">
        <v>329</v>
      </c>
      <c r="G287" t="s">
        <v>176</v>
      </c>
      <c r="H287" s="1">
        <v>34540</v>
      </c>
      <c r="I287" t="s">
        <v>21</v>
      </c>
      <c r="J287" t="s">
        <v>47</v>
      </c>
      <c r="K287" t="s">
        <v>349</v>
      </c>
      <c r="L287" s="2">
        <v>43560.84652777778</v>
      </c>
      <c r="M287">
        <v>2</v>
      </c>
      <c r="N287" t="s">
        <v>269</v>
      </c>
      <c r="O287">
        <v>13</v>
      </c>
      <c r="P287">
        <f t="shared" si="10"/>
        <v>26</v>
      </c>
    </row>
    <row r="288" spans="1:16">
      <c r="A288" t="s">
        <v>16</v>
      </c>
      <c r="B288" t="s">
        <v>326</v>
      </c>
      <c r="C288" t="s">
        <v>327</v>
      </c>
      <c r="D288" t="str">
        <f t="shared" si="9"/>
        <v>Marcus Chua</v>
      </c>
      <c r="E288" t="s">
        <v>328</v>
      </c>
      <c r="F288" t="s">
        <v>329</v>
      </c>
      <c r="G288" t="s">
        <v>176</v>
      </c>
      <c r="H288" s="1">
        <v>34540</v>
      </c>
      <c r="I288" t="s">
        <v>21</v>
      </c>
      <c r="J288" t="s">
        <v>47</v>
      </c>
      <c r="K288" t="s">
        <v>349</v>
      </c>
      <c r="L288" s="2">
        <v>43560.84652777778</v>
      </c>
      <c r="M288">
        <v>2</v>
      </c>
      <c r="N288" t="s">
        <v>343</v>
      </c>
      <c r="O288">
        <v>7</v>
      </c>
      <c r="P288">
        <f t="shared" si="10"/>
        <v>14</v>
      </c>
    </row>
    <row r="289" spans="1:16">
      <c r="A289" t="s">
        <v>16</v>
      </c>
      <c r="B289" t="s">
        <v>326</v>
      </c>
      <c r="C289" t="s">
        <v>327</v>
      </c>
      <c r="D289" t="str">
        <f t="shared" si="9"/>
        <v>Marcus Chua</v>
      </c>
      <c r="E289" t="s">
        <v>328</v>
      </c>
      <c r="F289" t="s">
        <v>329</v>
      </c>
      <c r="G289" t="s">
        <v>176</v>
      </c>
      <c r="H289" s="1">
        <v>34540</v>
      </c>
      <c r="I289" t="s">
        <v>21</v>
      </c>
      <c r="J289" t="s">
        <v>47</v>
      </c>
      <c r="K289" t="s">
        <v>349</v>
      </c>
      <c r="L289" s="2">
        <v>43560.84652777778</v>
      </c>
      <c r="M289">
        <v>4</v>
      </c>
      <c r="N289" t="s">
        <v>184</v>
      </c>
      <c r="O289">
        <v>11</v>
      </c>
      <c r="P289">
        <f t="shared" si="10"/>
        <v>44</v>
      </c>
    </row>
    <row r="290" spans="1:16">
      <c r="A290" t="s">
        <v>16</v>
      </c>
      <c r="B290" t="s">
        <v>350</v>
      </c>
      <c r="C290" t="s">
        <v>279</v>
      </c>
      <c r="D290" t="str">
        <f t="shared" ref="D290:D322" si="11">_xlfn.CONCAT(B290," ",C290)</f>
        <v>SW Lim</v>
      </c>
      <c r="E290" t="s">
        <v>351</v>
      </c>
      <c r="F290" t="s">
        <v>352</v>
      </c>
      <c r="G290" t="s">
        <v>176</v>
      </c>
      <c r="H290" s="1">
        <v>24576</v>
      </c>
      <c r="I290" t="s">
        <v>21</v>
      </c>
      <c r="J290" t="s">
        <v>38</v>
      </c>
      <c r="K290" t="s">
        <v>353</v>
      </c>
      <c r="L290" s="2">
        <v>43532.788888888892</v>
      </c>
      <c r="M290">
        <v>5</v>
      </c>
      <c r="N290" t="s">
        <v>75</v>
      </c>
      <c r="O290">
        <v>10</v>
      </c>
      <c r="P290">
        <f t="shared" si="10"/>
        <v>50</v>
      </c>
    </row>
    <row r="291" spans="1:16">
      <c r="A291" t="s">
        <v>16</v>
      </c>
      <c r="B291" t="s">
        <v>350</v>
      </c>
      <c r="C291" t="s">
        <v>279</v>
      </c>
      <c r="D291" t="str">
        <f t="shared" si="11"/>
        <v>SW Lim</v>
      </c>
      <c r="E291" t="s">
        <v>351</v>
      </c>
      <c r="F291" t="s">
        <v>352</v>
      </c>
      <c r="G291" t="s">
        <v>176</v>
      </c>
      <c r="H291" s="1">
        <v>24576</v>
      </c>
      <c r="I291" t="s">
        <v>21</v>
      </c>
      <c r="J291" t="s">
        <v>38</v>
      </c>
      <c r="K291" t="s">
        <v>353</v>
      </c>
      <c r="L291" s="2">
        <v>43532.788888888892</v>
      </c>
      <c r="M291">
        <v>5</v>
      </c>
      <c r="N291" t="s">
        <v>354</v>
      </c>
      <c r="O291">
        <v>9</v>
      </c>
      <c r="P291">
        <f t="shared" si="10"/>
        <v>45</v>
      </c>
    </row>
    <row r="292" spans="1:16">
      <c r="A292" t="s">
        <v>16</v>
      </c>
      <c r="B292" t="s">
        <v>350</v>
      </c>
      <c r="C292" t="s">
        <v>279</v>
      </c>
      <c r="D292" t="str">
        <f t="shared" si="11"/>
        <v>SW Lim</v>
      </c>
      <c r="E292" t="s">
        <v>351</v>
      </c>
      <c r="F292" t="s">
        <v>352</v>
      </c>
      <c r="G292" t="s">
        <v>176</v>
      </c>
      <c r="H292" s="1">
        <v>24576</v>
      </c>
      <c r="I292" t="s">
        <v>21</v>
      </c>
      <c r="J292" t="s">
        <v>22</v>
      </c>
      <c r="K292" t="s">
        <v>355</v>
      </c>
      <c r="L292" s="2">
        <v>43539.865277777775</v>
      </c>
      <c r="M292">
        <v>1</v>
      </c>
      <c r="N292" t="s">
        <v>356</v>
      </c>
      <c r="O292">
        <v>55</v>
      </c>
      <c r="P292">
        <f t="shared" si="10"/>
        <v>55</v>
      </c>
    </row>
    <row r="293" spans="1:16">
      <c r="A293" t="s">
        <v>16</v>
      </c>
      <c r="B293" t="s">
        <v>350</v>
      </c>
      <c r="C293" t="s">
        <v>279</v>
      </c>
      <c r="D293" t="str">
        <f t="shared" si="11"/>
        <v>SW Lim</v>
      </c>
      <c r="E293" t="s">
        <v>351</v>
      </c>
      <c r="F293" t="s">
        <v>352</v>
      </c>
      <c r="G293" t="s">
        <v>176</v>
      </c>
      <c r="H293" s="1">
        <v>24576</v>
      </c>
      <c r="I293" t="s">
        <v>21</v>
      </c>
      <c r="J293" t="s">
        <v>22</v>
      </c>
      <c r="K293" t="s">
        <v>355</v>
      </c>
      <c r="L293" s="2">
        <v>43539.865277777775</v>
      </c>
      <c r="M293">
        <v>1</v>
      </c>
      <c r="N293" t="s">
        <v>182</v>
      </c>
      <c r="O293">
        <v>16</v>
      </c>
      <c r="P293">
        <f t="shared" si="10"/>
        <v>16</v>
      </c>
    </row>
    <row r="294" spans="1:16">
      <c r="A294" t="s">
        <v>16</v>
      </c>
      <c r="B294" t="s">
        <v>350</v>
      </c>
      <c r="C294" t="s">
        <v>279</v>
      </c>
      <c r="D294" t="str">
        <f t="shared" si="11"/>
        <v>SW Lim</v>
      </c>
      <c r="E294" t="s">
        <v>351</v>
      </c>
      <c r="F294" t="s">
        <v>352</v>
      </c>
      <c r="G294" t="s">
        <v>176</v>
      </c>
      <c r="H294" s="1">
        <v>24576</v>
      </c>
      <c r="I294" t="s">
        <v>21</v>
      </c>
      <c r="J294" t="s">
        <v>22</v>
      </c>
      <c r="K294" t="s">
        <v>357</v>
      </c>
      <c r="L294" s="2">
        <v>43540.019444444442</v>
      </c>
      <c r="M294">
        <v>1</v>
      </c>
      <c r="N294" t="s">
        <v>332</v>
      </c>
      <c r="O294">
        <v>17</v>
      </c>
      <c r="P294">
        <f t="shared" si="10"/>
        <v>17</v>
      </c>
    </row>
    <row r="295" spans="1:16">
      <c r="A295" t="s">
        <v>16</v>
      </c>
      <c r="B295" t="s">
        <v>350</v>
      </c>
      <c r="C295" t="s">
        <v>279</v>
      </c>
      <c r="D295" t="str">
        <f t="shared" si="11"/>
        <v>SW Lim</v>
      </c>
      <c r="E295" t="s">
        <v>351</v>
      </c>
      <c r="F295" t="s">
        <v>352</v>
      </c>
      <c r="G295" t="s">
        <v>176</v>
      </c>
      <c r="H295" s="1">
        <v>24576</v>
      </c>
      <c r="I295" t="s">
        <v>21</v>
      </c>
      <c r="J295" t="s">
        <v>31</v>
      </c>
      <c r="K295" t="s">
        <v>358</v>
      </c>
      <c r="L295" s="2">
        <v>43540.918749999997</v>
      </c>
      <c r="M295">
        <v>1</v>
      </c>
      <c r="N295" t="s">
        <v>359</v>
      </c>
      <c r="O295">
        <v>11</v>
      </c>
      <c r="P295">
        <f t="shared" si="10"/>
        <v>11</v>
      </c>
    </row>
    <row r="296" spans="1:16">
      <c r="A296" t="s">
        <v>16</v>
      </c>
      <c r="B296" t="s">
        <v>350</v>
      </c>
      <c r="C296" t="s">
        <v>279</v>
      </c>
      <c r="D296" t="str">
        <f t="shared" si="11"/>
        <v>SW Lim</v>
      </c>
      <c r="E296" t="s">
        <v>351</v>
      </c>
      <c r="F296" t="s">
        <v>352</v>
      </c>
      <c r="G296" t="s">
        <v>176</v>
      </c>
      <c r="H296" s="1">
        <v>24576</v>
      </c>
      <c r="I296" t="s">
        <v>21</v>
      </c>
      <c r="J296" t="s">
        <v>31</v>
      </c>
      <c r="K296" t="s">
        <v>358</v>
      </c>
      <c r="L296" s="2">
        <v>43540.918749999997</v>
      </c>
      <c r="M296">
        <v>1</v>
      </c>
      <c r="N296" t="s">
        <v>184</v>
      </c>
      <c r="O296">
        <v>12</v>
      </c>
      <c r="P296">
        <f t="shared" si="10"/>
        <v>12</v>
      </c>
    </row>
    <row r="297" spans="1:16">
      <c r="A297" t="s">
        <v>16</v>
      </c>
      <c r="B297" t="s">
        <v>350</v>
      </c>
      <c r="C297" t="s">
        <v>279</v>
      </c>
      <c r="D297" t="str">
        <f t="shared" si="11"/>
        <v>SW Lim</v>
      </c>
      <c r="E297" t="s">
        <v>351</v>
      </c>
      <c r="F297" t="s">
        <v>352</v>
      </c>
      <c r="G297" t="s">
        <v>176</v>
      </c>
      <c r="H297" s="1">
        <v>24576</v>
      </c>
      <c r="I297" t="s">
        <v>21</v>
      </c>
      <c r="J297" t="s">
        <v>31</v>
      </c>
      <c r="K297" t="s">
        <v>358</v>
      </c>
      <c r="L297" s="2">
        <v>43540.918749999997</v>
      </c>
      <c r="M297">
        <v>1</v>
      </c>
      <c r="N297" t="s">
        <v>119</v>
      </c>
      <c r="O297">
        <v>8</v>
      </c>
      <c r="P297">
        <f t="shared" si="10"/>
        <v>8</v>
      </c>
    </row>
    <row r="298" spans="1:16">
      <c r="A298" t="s">
        <v>16</v>
      </c>
      <c r="B298" t="s">
        <v>350</v>
      </c>
      <c r="C298" t="s">
        <v>279</v>
      </c>
      <c r="D298" t="str">
        <f t="shared" si="11"/>
        <v>SW Lim</v>
      </c>
      <c r="E298" t="s">
        <v>351</v>
      </c>
      <c r="F298" t="s">
        <v>352</v>
      </c>
      <c r="G298" t="s">
        <v>176</v>
      </c>
      <c r="H298" s="1">
        <v>24576</v>
      </c>
      <c r="I298" t="s">
        <v>21</v>
      </c>
      <c r="J298" t="s">
        <v>22</v>
      </c>
      <c r="K298" t="s">
        <v>360</v>
      </c>
      <c r="L298" s="2">
        <v>43547.961111111108</v>
      </c>
      <c r="M298">
        <v>1</v>
      </c>
      <c r="N298" t="s">
        <v>261</v>
      </c>
      <c r="O298">
        <v>14</v>
      </c>
      <c r="P298">
        <f t="shared" si="10"/>
        <v>14</v>
      </c>
    </row>
    <row r="299" spans="1:16">
      <c r="A299" t="s">
        <v>16</v>
      </c>
      <c r="B299" t="s">
        <v>350</v>
      </c>
      <c r="C299" t="s">
        <v>279</v>
      </c>
      <c r="D299" t="str">
        <f t="shared" si="11"/>
        <v>SW Lim</v>
      </c>
      <c r="E299" t="s">
        <v>351</v>
      </c>
      <c r="F299" t="s">
        <v>352</v>
      </c>
      <c r="G299" t="s">
        <v>176</v>
      </c>
      <c r="H299" s="1">
        <v>24576</v>
      </c>
      <c r="I299" t="s">
        <v>21</v>
      </c>
      <c r="J299" t="s">
        <v>38</v>
      </c>
      <c r="K299" t="s">
        <v>361</v>
      </c>
      <c r="L299" s="2">
        <v>43549.702777777777</v>
      </c>
      <c r="M299">
        <v>2</v>
      </c>
      <c r="N299" t="s">
        <v>359</v>
      </c>
      <c r="O299">
        <v>9</v>
      </c>
      <c r="P299">
        <f t="shared" si="10"/>
        <v>18</v>
      </c>
    </row>
    <row r="300" spans="1:16">
      <c r="A300" t="s">
        <v>16</v>
      </c>
      <c r="B300" t="s">
        <v>350</v>
      </c>
      <c r="C300" t="s">
        <v>279</v>
      </c>
      <c r="D300" t="str">
        <f t="shared" si="11"/>
        <v>SW Lim</v>
      </c>
      <c r="E300" t="s">
        <v>351</v>
      </c>
      <c r="F300" t="s">
        <v>352</v>
      </c>
      <c r="G300" t="s">
        <v>176</v>
      </c>
      <c r="H300" s="1">
        <v>24576</v>
      </c>
      <c r="I300" t="s">
        <v>21</v>
      </c>
      <c r="J300" t="s">
        <v>38</v>
      </c>
      <c r="K300" t="s">
        <v>361</v>
      </c>
      <c r="L300" s="2">
        <v>43549.702777777777</v>
      </c>
      <c r="M300">
        <v>2</v>
      </c>
      <c r="N300" t="s">
        <v>362</v>
      </c>
      <c r="O300">
        <v>14</v>
      </c>
      <c r="P300">
        <f t="shared" si="10"/>
        <v>28</v>
      </c>
    </row>
    <row r="301" spans="1:16">
      <c r="A301" t="s">
        <v>16</v>
      </c>
      <c r="B301" t="s">
        <v>350</v>
      </c>
      <c r="C301" t="s">
        <v>279</v>
      </c>
      <c r="D301" t="str">
        <f t="shared" si="11"/>
        <v>SW Lim</v>
      </c>
      <c r="E301" t="s">
        <v>351</v>
      </c>
      <c r="F301" t="s">
        <v>352</v>
      </c>
      <c r="G301" t="s">
        <v>176</v>
      </c>
      <c r="H301" s="1">
        <v>24576</v>
      </c>
      <c r="I301" t="s">
        <v>21</v>
      </c>
      <c r="J301" t="s">
        <v>38</v>
      </c>
      <c r="K301" t="s">
        <v>361</v>
      </c>
      <c r="L301" s="2">
        <v>43549.702777777777</v>
      </c>
      <c r="M301">
        <v>2</v>
      </c>
      <c r="N301" t="s">
        <v>185</v>
      </c>
      <c r="O301">
        <v>12</v>
      </c>
      <c r="P301">
        <f t="shared" si="10"/>
        <v>24</v>
      </c>
    </row>
    <row r="302" spans="1:16">
      <c r="A302" t="s">
        <v>16</v>
      </c>
      <c r="B302" t="s">
        <v>350</v>
      </c>
      <c r="C302" t="s">
        <v>279</v>
      </c>
      <c r="D302" t="str">
        <f t="shared" si="11"/>
        <v>SW Lim</v>
      </c>
      <c r="E302" t="s">
        <v>351</v>
      </c>
      <c r="F302" t="s">
        <v>352</v>
      </c>
      <c r="G302" t="s">
        <v>176</v>
      </c>
      <c r="H302" s="1">
        <v>24576</v>
      </c>
      <c r="I302" t="s">
        <v>21</v>
      </c>
      <c r="J302" t="s">
        <v>38</v>
      </c>
      <c r="K302" t="s">
        <v>361</v>
      </c>
      <c r="L302" s="2">
        <v>43549.702777777777</v>
      </c>
      <c r="M302">
        <v>2</v>
      </c>
      <c r="N302" t="s">
        <v>363</v>
      </c>
      <c r="O302">
        <v>17</v>
      </c>
      <c r="P302">
        <f t="shared" si="10"/>
        <v>34</v>
      </c>
    </row>
    <row r="303" spans="1:16">
      <c r="A303" t="s">
        <v>16</v>
      </c>
      <c r="B303" t="s">
        <v>350</v>
      </c>
      <c r="C303" t="s">
        <v>279</v>
      </c>
      <c r="D303" t="str">
        <f t="shared" si="11"/>
        <v>SW Lim</v>
      </c>
      <c r="E303" t="s">
        <v>351</v>
      </c>
      <c r="F303" t="s">
        <v>352</v>
      </c>
      <c r="G303" t="s">
        <v>176</v>
      </c>
      <c r="H303" s="1">
        <v>24576</v>
      </c>
      <c r="I303" t="s">
        <v>21</v>
      </c>
      <c r="J303" t="s">
        <v>38</v>
      </c>
      <c r="K303" t="s">
        <v>364</v>
      </c>
      <c r="L303" s="2">
        <v>43550.96875</v>
      </c>
      <c r="M303">
        <v>1</v>
      </c>
      <c r="N303" t="s">
        <v>66</v>
      </c>
      <c r="O303">
        <v>6</v>
      </c>
      <c r="P303">
        <f t="shared" si="10"/>
        <v>6</v>
      </c>
    </row>
    <row r="304" spans="1:16">
      <c r="A304" t="s">
        <v>16</v>
      </c>
      <c r="B304" t="s">
        <v>350</v>
      </c>
      <c r="C304" t="s">
        <v>279</v>
      </c>
      <c r="D304" t="str">
        <f t="shared" si="11"/>
        <v>SW Lim</v>
      </c>
      <c r="E304" t="s">
        <v>351</v>
      </c>
      <c r="F304" t="s">
        <v>352</v>
      </c>
      <c r="G304" t="s">
        <v>176</v>
      </c>
      <c r="H304" s="1">
        <v>24576</v>
      </c>
      <c r="I304" t="s">
        <v>21</v>
      </c>
      <c r="J304" t="s">
        <v>38</v>
      </c>
      <c r="K304" t="s">
        <v>364</v>
      </c>
      <c r="L304" s="2">
        <v>43550.96875</v>
      </c>
      <c r="M304">
        <v>9</v>
      </c>
      <c r="N304" t="s">
        <v>192</v>
      </c>
      <c r="O304">
        <v>14</v>
      </c>
      <c r="P304">
        <f t="shared" si="10"/>
        <v>126</v>
      </c>
    </row>
    <row r="305" spans="1:16">
      <c r="A305" t="s">
        <v>16</v>
      </c>
      <c r="B305" t="s">
        <v>350</v>
      </c>
      <c r="C305" t="s">
        <v>279</v>
      </c>
      <c r="D305" t="str">
        <f t="shared" si="11"/>
        <v>SW Lim</v>
      </c>
      <c r="E305" t="s">
        <v>351</v>
      </c>
      <c r="F305" t="s">
        <v>352</v>
      </c>
      <c r="G305" t="s">
        <v>176</v>
      </c>
      <c r="H305" s="1">
        <v>24576</v>
      </c>
      <c r="I305" t="s">
        <v>21</v>
      </c>
      <c r="J305" t="s">
        <v>38</v>
      </c>
      <c r="K305" t="s">
        <v>365</v>
      </c>
      <c r="L305" s="2">
        <v>43558.698611111111</v>
      </c>
      <c r="M305">
        <v>1</v>
      </c>
      <c r="N305" t="s">
        <v>94</v>
      </c>
      <c r="O305">
        <v>30</v>
      </c>
      <c r="P305">
        <f t="shared" si="10"/>
        <v>30</v>
      </c>
    </row>
    <row r="306" spans="1:16">
      <c r="A306" t="s">
        <v>16</v>
      </c>
      <c r="B306" t="s">
        <v>350</v>
      </c>
      <c r="C306" t="s">
        <v>279</v>
      </c>
      <c r="D306" t="str">
        <f t="shared" si="11"/>
        <v>SW Lim</v>
      </c>
      <c r="E306" t="s">
        <v>351</v>
      </c>
      <c r="F306" t="s">
        <v>352</v>
      </c>
      <c r="G306" t="s">
        <v>176</v>
      </c>
      <c r="H306" s="1">
        <v>24576</v>
      </c>
      <c r="I306" t="s">
        <v>21</v>
      </c>
      <c r="J306" t="s">
        <v>31</v>
      </c>
      <c r="K306" t="s">
        <v>366</v>
      </c>
      <c r="L306" s="2">
        <v>43559.908333333333</v>
      </c>
      <c r="M306">
        <v>1</v>
      </c>
      <c r="N306" t="s">
        <v>367</v>
      </c>
      <c r="O306">
        <v>15</v>
      </c>
      <c r="P306">
        <f t="shared" si="10"/>
        <v>15</v>
      </c>
    </row>
    <row r="307" spans="1:16">
      <c r="A307" t="s">
        <v>16</v>
      </c>
      <c r="B307" t="s">
        <v>350</v>
      </c>
      <c r="C307" t="s">
        <v>279</v>
      </c>
      <c r="D307" t="str">
        <f t="shared" si="11"/>
        <v>SW Lim</v>
      </c>
      <c r="E307" t="s">
        <v>351</v>
      </c>
      <c r="F307" t="s">
        <v>352</v>
      </c>
      <c r="G307" t="s">
        <v>176</v>
      </c>
      <c r="H307" s="1">
        <v>24576</v>
      </c>
      <c r="I307" t="s">
        <v>21</v>
      </c>
      <c r="J307" t="s">
        <v>31</v>
      </c>
      <c r="K307" t="s">
        <v>366</v>
      </c>
      <c r="L307" s="2">
        <v>43559.908333333333</v>
      </c>
      <c r="M307">
        <v>2</v>
      </c>
      <c r="N307" t="s">
        <v>368</v>
      </c>
      <c r="O307">
        <v>17</v>
      </c>
      <c r="P307">
        <f t="shared" si="10"/>
        <v>34</v>
      </c>
    </row>
    <row r="308" spans="1:16">
      <c r="A308" t="s">
        <v>16</v>
      </c>
      <c r="B308" t="s">
        <v>350</v>
      </c>
      <c r="C308" t="s">
        <v>279</v>
      </c>
      <c r="D308" t="str">
        <f t="shared" si="11"/>
        <v>SW Lim</v>
      </c>
      <c r="E308" t="s">
        <v>351</v>
      </c>
      <c r="F308" t="s">
        <v>352</v>
      </c>
      <c r="G308" t="s">
        <v>176</v>
      </c>
      <c r="H308" s="1">
        <v>24576</v>
      </c>
      <c r="I308" t="s">
        <v>21</v>
      </c>
      <c r="J308" t="s">
        <v>22</v>
      </c>
      <c r="K308" t="s">
        <v>369</v>
      </c>
      <c r="L308" s="2">
        <v>43560.856249999997</v>
      </c>
      <c r="M308">
        <v>2</v>
      </c>
      <c r="N308" t="s">
        <v>243</v>
      </c>
      <c r="O308">
        <v>11</v>
      </c>
      <c r="P308">
        <f t="shared" si="10"/>
        <v>22</v>
      </c>
    </row>
    <row r="309" spans="1:16">
      <c r="A309" t="s">
        <v>16</v>
      </c>
      <c r="B309" t="s">
        <v>370</v>
      </c>
      <c r="C309" t="s">
        <v>371</v>
      </c>
      <c r="D309" t="str">
        <f t="shared" si="11"/>
        <v>Markus Burki</v>
      </c>
      <c r="E309" t="s">
        <v>372</v>
      </c>
      <c r="F309" t="s">
        <v>373</v>
      </c>
      <c r="G309" t="s">
        <v>176</v>
      </c>
      <c r="H309" s="1">
        <v>26347</v>
      </c>
      <c r="I309" t="s">
        <v>21</v>
      </c>
      <c r="J309" t="s">
        <v>22</v>
      </c>
      <c r="K309" t="s">
        <v>374</v>
      </c>
      <c r="L309" s="2">
        <v>43532.79791666667</v>
      </c>
      <c r="M309">
        <v>1</v>
      </c>
      <c r="N309" t="s">
        <v>72</v>
      </c>
      <c r="O309">
        <v>5</v>
      </c>
      <c r="P309">
        <f t="shared" si="10"/>
        <v>5</v>
      </c>
    </row>
    <row r="310" spans="1:16">
      <c r="A310" t="s">
        <v>16</v>
      </c>
      <c r="B310" t="s">
        <v>370</v>
      </c>
      <c r="C310" t="s">
        <v>371</v>
      </c>
      <c r="D310" t="str">
        <f t="shared" si="11"/>
        <v>Markus Burki</v>
      </c>
      <c r="E310" t="s">
        <v>372</v>
      </c>
      <c r="F310" t="s">
        <v>373</v>
      </c>
      <c r="G310" t="s">
        <v>176</v>
      </c>
      <c r="H310" s="1">
        <v>26347</v>
      </c>
      <c r="I310" t="s">
        <v>21</v>
      </c>
      <c r="J310" t="s">
        <v>22</v>
      </c>
      <c r="K310" t="s">
        <v>374</v>
      </c>
      <c r="L310" s="2">
        <v>43532.79791666667</v>
      </c>
      <c r="M310">
        <v>1</v>
      </c>
      <c r="N310" t="s">
        <v>27</v>
      </c>
      <c r="O310">
        <v>18</v>
      </c>
      <c r="P310">
        <f t="shared" si="10"/>
        <v>18</v>
      </c>
    </row>
    <row r="311" spans="1:16">
      <c r="A311" t="s">
        <v>16</v>
      </c>
      <c r="B311" t="s">
        <v>370</v>
      </c>
      <c r="C311" t="s">
        <v>371</v>
      </c>
      <c r="D311" t="str">
        <f t="shared" si="11"/>
        <v>Markus Burki</v>
      </c>
      <c r="E311" t="s">
        <v>372</v>
      </c>
      <c r="F311" t="s">
        <v>373</v>
      </c>
      <c r="G311" t="s">
        <v>176</v>
      </c>
      <c r="H311" s="1">
        <v>26347</v>
      </c>
      <c r="I311" t="s">
        <v>21</v>
      </c>
      <c r="J311" t="s">
        <v>22</v>
      </c>
      <c r="K311" t="s">
        <v>374</v>
      </c>
      <c r="L311" s="2">
        <v>43532.79791666667</v>
      </c>
      <c r="M311">
        <v>1</v>
      </c>
      <c r="N311" t="s">
        <v>251</v>
      </c>
      <c r="O311">
        <v>7</v>
      </c>
      <c r="P311">
        <f t="shared" si="10"/>
        <v>7</v>
      </c>
    </row>
    <row r="312" spans="1:16">
      <c r="A312" t="s">
        <v>16</v>
      </c>
      <c r="B312" t="s">
        <v>370</v>
      </c>
      <c r="C312" t="s">
        <v>371</v>
      </c>
      <c r="D312" t="str">
        <f t="shared" si="11"/>
        <v>Markus Burki</v>
      </c>
      <c r="E312" t="s">
        <v>372</v>
      </c>
      <c r="F312" t="s">
        <v>373</v>
      </c>
      <c r="G312" t="s">
        <v>176</v>
      </c>
      <c r="H312" s="1">
        <v>26347</v>
      </c>
      <c r="I312" t="s">
        <v>21</v>
      </c>
      <c r="J312" t="s">
        <v>22</v>
      </c>
      <c r="K312" t="s">
        <v>374</v>
      </c>
      <c r="L312" s="2">
        <v>43532.79791666667</v>
      </c>
      <c r="M312">
        <v>1</v>
      </c>
      <c r="N312" t="s">
        <v>70</v>
      </c>
      <c r="O312">
        <v>7</v>
      </c>
      <c r="P312">
        <f t="shared" si="10"/>
        <v>7</v>
      </c>
    </row>
    <row r="313" spans="1:16">
      <c r="A313" t="s">
        <v>16</v>
      </c>
      <c r="B313" t="s">
        <v>370</v>
      </c>
      <c r="C313" t="s">
        <v>371</v>
      </c>
      <c r="D313" t="str">
        <f t="shared" si="11"/>
        <v>Markus Burki</v>
      </c>
      <c r="E313" t="s">
        <v>372</v>
      </c>
      <c r="F313" t="s">
        <v>373</v>
      </c>
      <c r="G313" t="s">
        <v>176</v>
      </c>
      <c r="H313" s="1">
        <v>26347</v>
      </c>
      <c r="I313" t="s">
        <v>21</v>
      </c>
      <c r="J313" t="s">
        <v>22</v>
      </c>
      <c r="K313" t="s">
        <v>374</v>
      </c>
      <c r="L313" s="2">
        <v>43532.79791666667</v>
      </c>
      <c r="M313">
        <v>1</v>
      </c>
      <c r="N313" t="s">
        <v>108</v>
      </c>
      <c r="O313">
        <v>12</v>
      </c>
      <c r="P313">
        <f t="shared" si="10"/>
        <v>12</v>
      </c>
    </row>
    <row r="314" spans="1:16">
      <c r="A314" t="s">
        <v>16</v>
      </c>
      <c r="B314" t="s">
        <v>370</v>
      </c>
      <c r="C314" t="s">
        <v>371</v>
      </c>
      <c r="D314" t="str">
        <f t="shared" si="11"/>
        <v>Markus Burki</v>
      </c>
      <c r="E314" t="s">
        <v>372</v>
      </c>
      <c r="F314" t="s">
        <v>373</v>
      </c>
      <c r="G314" t="s">
        <v>176</v>
      </c>
      <c r="H314" s="1">
        <v>26347</v>
      </c>
      <c r="I314" t="s">
        <v>21</v>
      </c>
      <c r="J314" t="s">
        <v>38</v>
      </c>
      <c r="K314" t="s">
        <v>375</v>
      </c>
      <c r="L314" s="2">
        <v>43539.868055555555</v>
      </c>
      <c r="M314">
        <v>1</v>
      </c>
      <c r="N314" t="s">
        <v>40</v>
      </c>
      <c r="O314">
        <v>13</v>
      </c>
      <c r="P314">
        <f t="shared" si="10"/>
        <v>13</v>
      </c>
    </row>
    <row r="315" spans="1:16">
      <c r="A315" t="s">
        <v>16</v>
      </c>
      <c r="B315" t="s">
        <v>370</v>
      </c>
      <c r="C315" t="s">
        <v>371</v>
      </c>
      <c r="D315" t="str">
        <f t="shared" si="11"/>
        <v>Markus Burki</v>
      </c>
      <c r="E315" t="s">
        <v>372</v>
      </c>
      <c r="F315" t="s">
        <v>373</v>
      </c>
      <c r="G315" t="s">
        <v>176</v>
      </c>
      <c r="H315" s="1">
        <v>26347</v>
      </c>
      <c r="I315" t="s">
        <v>21</v>
      </c>
      <c r="J315" t="s">
        <v>38</v>
      </c>
      <c r="K315" t="s">
        <v>375</v>
      </c>
      <c r="L315" s="2">
        <v>43539.868055555555</v>
      </c>
      <c r="M315">
        <v>1</v>
      </c>
      <c r="N315" t="s">
        <v>66</v>
      </c>
      <c r="O315">
        <v>6</v>
      </c>
      <c r="P315">
        <f t="shared" si="10"/>
        <v>6</v>
      </c>
    </row>
    <row r="316" spans="1:16">
      <c r="A316" t="s">
        <v>16</v>
      </c>
      <c r="B316" t="s">
        <v>370</v>
      </c>
      <c r="C316" t="s">
        <v>371</v>
      </c>
      <c r="D316" t="str">
        <f t="shared" si="11"/>
        <v>Markus Burki</v>
      </c>
      <c r="E316" t="s">
        <v>372</v>
      </c>
      <c r="F316" t="s">
        <v>373</v>
      </c>
      <c r="G316" t="s">
        <v>176</v>
      </c>
      <c r="H316" s="1">
        <v>26347</v>
      </c>
      <c r="I316" t="s">
        <v>21</v>
      </c>
      <c r="J316" t="s">
        <v>38</v>
      </c>
      <c r="K316" t="s">
        <v>375</v>
      </c>
      <c r="L316" s="2">
        <v>43539.868055555555</v>
      </c>
      <c r="M316">
        <v>1</v>
      </c>
      <c r="N316" t="s">
        <v>63</v>
      </c>
      <c r="O316">
        <v>12</v>
      </c>
      <c r="P316">
        <f t="shared" si="10"/>
        <v>12</v>
      </c>
    </row>
    <row r="317" spans="1:16">
      <c r="A317" t="s">
        <v>16</v>
      </c>
      <c r="B317" t="s">
        <v>370</v>
      </c>
      <c r="C317" t="s">
        <v>371</v>
      </c>
      <c r="D317" t="str">
        <f t="shared" si="11"/>
        <v>Markus Burki</v>
      </c>
      <c r="E317" t="s">
        <v>372</v>
      </c>
      <c r="F317" t="s">
        <v>373</v>
      </c>
      <c r="G317" t="s">
        <v>176</v>
      </c>
      <c r="H317" s="1">
        <v>26347</v>
      </c>
      <c r="I317" t="s">
        <v>21</v>
      </c>
      <c r="J317" t="s">
        <v>38</v>
      </c>
      <c r="K317" t="s">
        <v>375</v>
      </c>
      <c r="L317" s="2">
        <v>43539.868055555555</v>
      </c>
      <c r="M317">
        <v>1</v>
      </c>
      <c r="N317" t="s">
        <v>235</v>
      </c>
      <c r="O317">
        <v>5</v>
      </c>
      <c r="P317">
        <f t="shared" si="10"/>
        <v>5</v>
      </c>
    </row>
    <row r="318" spans="1:16">
      <c r="A318" t="s">
        <v>16</v>
      </c>
      <c r="B318" t="s">
        <v>370</v>
      </c>
      <c r="C318" t="s">
        <v>371</v>
      </c>
      <c r="D318" t="str">
        <f t="shared" si="11"/>
        <v>Markus Burki</v>
      </c>
      <c r="E318" t="s">
        <v>372</v>
      </c>
      <c r="F318" t="s">
        <v>373</v>
      </c>
      <c r="G318" t="s">
        <v>176</v>
      </c>
      <c r="H318" s="1">
        <v>26347</v>
      </c>
      <c r="I318" t="s">
        <v>21</v>
      </c>
      <c r="J318" t="s">
        <v>38</v>
      </c>
      <c r="K318" t="s">
        <v>375</v>
      </c>
      <c r="L318" s="2">
        <v>43539.868055555555</v>
      </c>
      <c r="M318">
        <v>1</v>
      </c>
      <c r="N318" t="s">
        <v>376</v>
      </c>
      <c r="O318">
        <v>12</v>
      </c>
      <c r="P318">
        <f t="shared" si="10"/>
        <v>12</v>
      </c>
    </row>
    <row r="319" spans="1:16">
      <c r="A319" t="s">
        <v>16</v>
      </c>
      <c r="B319" t="s">
        <v>370</v>
      </c>
      <c r="C319" t="s">
        <v>371</v>
      </c>
      <c r="D319" t="str">
        <f t="shared" si="11"/>
        <v>Markus Burki</v>
      </c>
      <c r="E319" t="s">
        <v>372</v>
      </c>
      <c r="F319" t="s">
        <v>373</v>
      </c>
      <c r="G319" t="s">
        <v>176</v>
      </c>
      <c r="H319" s="1">
        <v>26347</v>
      </c>
      <c r="I319" t="s">
        <v>21</v>
      </c>
      <c r="J319" t="s">
        <v>38</v>
      </c>
      <c r="K319" t="s">
        <v>375</v>
      </c>
      <c r="L319" s="2">
        <v>43539.868055555555</v>
      </c>
      <c r="M319">
        <v>1</v>
      </c>
      <c r="N319" t="s">
        <v>377</v>
      </c>
      <c r="O319">
        <v>9</v>
      </c>
      <c r="P319">
        <f t="shared" si="10"/>
        <v>9</v>
      </c>
    </row>
    <row r="320" spans="1:16">
      <c r="A320" t="s">
        <v>16</v>
      </c>
      <c r="B320" t="s">
        <v>370</v>
      </c>
      <c r="C320" t="s">
        <v>371</v>
      </c>
      <c r="D320" t="str">
        <f t="shared" si="11"/>
        <v>Markus Burki</v>
      </c>
      <c r="E320" t="s">
        <v>372</v>
      </c>
      <c r="F320" t="s">
        <v>373</v>
      </c>
      <c r="G320" t="s">
        <v>176</v>
      </c>
      <c r="H320" s="1">
        <v>26347</v>
      </c>
      <c r="I320" t="s">
        <v>21</v>
      </c>
      <c r="J320" t="s">
        <v>38</v>
      </c>
      <c r="K320" t="s">
        <v>378</v>
      </c>
      <c r="L320" s="2">
        <v>43540.022916666669</v>
      </c>
      <c r="M320">
        <v>4</v>
      </c>
      <c r="N320" t="s">
        <v>319</v>
      </c>
      <c r="O320">
        <v>14</v>
      </c>
      <c r="P320">
        <f t="shared" si="10"/>
        <v>56</v>
      </c>
    </row>
    <row r="321" spans="1:16">
      <c r="A321" t="s">
        <v>16</v>
      </c>
      <c r="B321" t="s">
        <v>370</v>
      </c>
      <c r="C321" t="s">
        <v>371</v>
      </c>
      <c r="D321" t="str">
        <f t="shared" si="11"/>
        <v>Markus Burki</v>
      </c>
      <c r="E321" t="s">
        <v>372</v>
      </c>
      <c r="F321" t="s">
        <v>373</v>
      </c>
      <c r="G321" t="s">
        <v>176</v>
      </c>
      <c r="H321" s="1">
        <v>26347</v>
      </c>
      <c r="I321" t="s">
        <v>21</v>
      </c>
      <c r="J321" t="s">
        <v>38</v>
      </c>
      <c r="K321" t="s">
        <v>378</v>
      </c>
      <c r="L321" s="2">
        <v>43540.022916666669</v>
      </c>
      <c r="M321">
        <v>5</v>
      </c>
      <c r="N321" t="s">
        <v>379</v>
      </c>
      <c r="O321">
        <v>17</v>
      </c>
      <c r="P321">
        <f t="shared" si="10"/>
        <v>85</v>
      </c>
    </row>
    <row r="322" spans="1:16">
      <c r="A322" t="s">
        <v>16</v>
      </c>
      <c r="B322" t="s">
        <v>370</v>
      </c>
      <c r="C322" t="s">
        <v>371</v>
      </c>
      <c r="D322" t="str">
        <f t="shared" si="11"/>
        <v>Markus Burki</v>
      </c>
      <c r="E322" t="s">
        <v>372</v>
      </c>
      <c r="F322" t="s">
        <v>373</v>
      </c>
      <c r="G322" t="s">
        <v>176</v>
      </c>
      <c r="H322" s="1">
        <v>26347</v>
      </c>
      <c r="I322" t="s">
        <v>21</v>
      </c>
      <c r="J322" t="s">
        <v>38</v>
      </c>
      <c r="K322" t="s">
        <v>380</v>
      </c>
      <c r="L322" s="2">
        <v>43540.919444444444</v>
      </c>
      <c r="M322">
        <v>1</v>
      </c>
      <c r="N322" t="s">
        <v>225</v>
      </c>
      <c r="O322">
        <v>12</v>
      </c>
      <c r="P322">
        <f t="shared" si="10"/>
        <v>12</v>
      </c>
    </row>
    <row r="323" spans="1:16">
      <c r="A323" t="s">
        <v>16</v>
      </c>
      <c r="B323" t="s">
        <v>370</v>
      </c>
      <c r="C323" t="s">
        <v>371</v>
      </c>
      <c r="D323" t="str">
        <f t="shared" ref="D323:D382" si="12">_xlfn.CONCAT(B323," ",C323)</f>
        <v>Markus Burki</v>
      </c>
      <c r="E323" t="s">
        <v>372</v>
      </c>
      <c r="F323" t="s">
        <v>373</v>
      </c>
      <c r="G323" t="s">
        <v>176</v>
      </c>
      <c r="H323" s="1">
        <v>26347</v>
      </c>
      <c r="I323" t="s">
        <v>21</v>
      </c>
      <c r="J323" t="s">
        <v>38</v>
      </c>
      <c r="K323" t="s">
        <v>380</v>
      </c>
      <c r="L323" s="2">
        <v>43540.919444444444</v>
      </c>
      <c r="M323">
        <v>2</v>
      </c>
      <c r="N323" t="s">
        <v>189</v>
      </c>
      <c r="O323">
        <v>11</v>
      </c>
      <c r="P323">
        <f t="shared" ref="P323:P386" si="13">(M323*O323)</f>
        <v>22</v>
      </c>
    </row>
    <row r="324" spans="1:16">
      <c r="A324" t="s">
        <v>16</v>
      </c>
      <c r="B324" t="s">
        <v>370</v>
      </c>
      <c r="C324" t="s">
        <v>371</v>
      </c>
      <c r="D324" t="str">
        <f t="shared" si="12"/>
        <v>Markus Burki</v>
      </c>
      <c r="E324" t="s">
        <v>372</v>
      </c>
      <c r="F324" t="s">
        <v>373</v>
      </c>
      <c r="G324" t="s">
        <v>176</v>
      </c>
      <c r="H324" s="1">
        <v>26347</v>
      </c>
      <c r="I324" t="s">
        <v>21</v>
      </c>
      <c r="J324" t="s">
        <v>38</v>
      </c>
      <c r="K324" t="s">
        <v>380</v>
      </c>
      <c r="L324" s="2">
        <v>43540.919444444444</v>
      </c>
      <c r="M324">
        <v>2</v>
      </c>
      <c r="N324" t="s">
        <v>192</v>
      </c>
      <c r="O324">
        <v>14</v>
      </c>
      <c r="P324">
        <f t="shared" si="13"/>
        <v>28</v>
      </c>
    </row>
    <row r="325" spans="1:16">
      <c r="A325" t="s">
        <v>16</v>
      </c>
      <c r="B325" t="s">
        <v>370</v>
      </c>
      <c r="C325" t="s">
        <v>371</v>
      </c>
      <c r="D325" t="str">
        <f t="shared" si="12"/>
        <v>Markus Burki</v>
      </c>
      <c r="E325" t="s">
        <v>372</v>
      </c>
      <c r="F325" t="s">
        <v>373</v>
      </c>
      <c r="G325" t="s">
        <v>176</v>
      </c>
      <c r="H325" s="1">
        <v>26347</v>
      </c>
      <c r="I325" t="s">
        <v>21</v>
      </c>
      <c r="J325" t="s">
        <v>38</v>
      </c>
      <c r="K325" t="s">
        <v>380</v>
      </c>
      <c r="L325" s="2">
        <v>43540.919444444444</v>
      </c>
      <c r="M325">
        <v>1</v>
      </c>
      <c r="N325" t="s">
        <v>381</v>
      </c>
      <c r="O325">
        <v>5</v>
      </c>
      <c r="P325">
        <f t="shared" si="13"/>
        <v>5</v>
      </c>
    </row>
    <row r="326" spans="1:16">
      <c r="A326" t="s">
        <v>16</v>
      </c>
      <c r="B326" t="s">
        <v>370</v>
      </c>
      <c r="C326" t="s">
        <v>371</v>
      </c>
      <c r="D326" t="str">
        <f t="shared" si="12"/>
        <v>Markus Burki</v>
      </c>
      <c r="E326" t="s">
        <v>372</v>
      </c>
      <c r="F326" t="s">
        <v>373</v>
      </c>
      <c r="G326" t="s">
        <v>176</v>
      </c>
      <c r="H326" s="1">
        <v>26347</v>
      </c>
      <c r="I326" t="s">
        <v>21</v>
      </c>
      <c r="J326" t="s">
        <v>38</v>
      </c>
      <c r="K326" t="s">
        <v>382</v>
      </c>
      <c r="L326" s="2">
        <v>43547.968055555553</v>
      </c>
      <c r="M326">
        <v>1</v>
      </c>
      <c r="N326" t="s">
        <v>292</v>
      </c>
      <c r="O326">
        <v>14</v>
      </c>
      <c r="P326">
        <f t="shared" si="13"/>
        <v>14</v>
      </c>
    </row>
    <row r="327" spans="1:16">
      <c r="A327" t="s">
        <v>16</v>
      </c>
      <c r="B327" t="s">
        <v>370</v>
      </c>
      <c r="C327" t="s">
        <v>371</v>
      </c>
      <c r="D327" t="str">
        <f t="shared" si="12"/>
        <v>Markus Burki</v>
      </c>
      <c r="E327" t="s">
        <v>372</v>
      </c>
      <c r="F327" t="s">
        <v>373</v>
      </c>
      <c r="G327" t="s">
        <v>176</v>
      </c>
      <c r="H327" s="1">
        <v>26347</v>
      </c>
      <c r="I327" t="s">
        <v>21</v>
      </c>
      <c r="J327" t="s">
        <v>38</v>
      </c>
      <c r="K327" t="s">
        <v>382</v>
      </c>
      <c r="L327" s="2">
        <v>43547.968055555553</v>
      </c>
      <c r="M327">
        <v>1</v>
      </c>
      <c r="N327" t="s">
        <v>90</v>
      </c>
      <c r="O327">
        <v>13</v>
      </c>
      <c r="P327">
        <f t="shared" si="13"/>
        <v>13</v>
      </c>
    </row>
    <row r="328" spans="1:16">
      <c r="A328" t="s">
        <v>16</v>
      </c>
      <c r="B328" t="s">
        <v>370</v>
      </c>
      <c r="C328" t="s">
        <v>371</v>
      </c>
      <c r="D328" t="str">
        <f t="shared" si="12"/>
        <v>Markus Burki</v>
      </c>
      <c r="E328" t="s">
        <v>372</v>
      </c>
      <c r="F328" t="s">
        <v>373</v>
      </c>
      <c r="G328" t="s">
        <v>176</v>
      </c>
      <c r="H328" s="1">
        <v>26347</v>
      </c>
      <c r="I328" t="s">
        <v>21</v>
      </c>
      <c r="J328" t="s">
        <v>22</v>
      </c>
      <c r="K328" t="s">
        <v>383</v>
      </c>
      <c r="L328" s="2">
        <v>43549.756249999999</v>
      </c>
      <c r="M328">
        <v>1</v>
      </c>
      <c r="N328" t="s">
        <v>376</v>
      </c>
      <c r="O328">
        <v>12</v>
      </c>
      <c r="P328">
        <f t="shared" si="13"/>
        <v>12</v>
      </c>
    </row>
    <row r="329" spans="1:16">
      <c r="A329" t="s">
        <v>16</v>
      </c>
      <c r="B329" t="s">
        <v>370</v>
      </c>
      <c r="C329" t="s">
        <v>371</v>
      </c>
      <c r="D329" t="str">
        <f t="shared" si="12"/>
        <v>Markus Burki</v>
      </c>
      <c r="E329" t="s">
        <v>372</v>
      </c>
      <c r="F329" t="s">
        <v>373</v>
      </c>
      <c r="G329" t="s">
        <v>176</v>
      </c>
      <c r="H329" s="1">
        <v>26347</v>
      </c>
      <c r="I329" t="s">
        <v>21</v>
      </c>
      <c r="J329" t="s">
        <v>22</v>
      </c>
      <c r="K329" t="s">
        <v>384</v>
      </c>
      <c r="L329" s="2">
        <v>43550.984722222223</v>
      </c>
      <c r="M329">
        <v>1</v>
      </c>
      <c r="N329" t="s">
        <v>202</v>
      </c>
      <c r="O329">
        <v>17</v>
      </c>
      <c r="P329">
        <f t="shared" si="13"/>
        <v>17</v>
      </c>
    </row>
    <row r="330" spans="1:16">
      <c r="A330" t="s">
        <v>16</v>
      </c>
      <c r="B330" t="s">
        <v>370</v>
      </c>
      <c r="C330" t="s">
        <v>371</v>
      </c>
      <c r="D330" t="str">
        <f t="shared" si="12"/>
        <v>Markus Burki</v>
      </c>
      <c r="E330" t="s">
        <v>372</v>
      </c>
      <c r="F330" t="s">
        <v>373</v>
      </c>
      <c r="G330" t="s">
        <v>176</v>
      </c>
      <c r="H330" s="1">
        <v>26347</v>
      </c>
      <c r="I330" t="s">
        <v>21</v>
      </c>
      <c r="J330" t="s">
        <v>22</v>
      </c>
      <c r="K330" t="s">
        <v>385</v>
      </c>
      <c r="L330" s="2">
        <v>43558.738194444442</v>
      </c>
      <c r="M330">
        <v>1</v>
      </c>
      <c r="N330" t="s">
        <v>40</v>
      </c>
      <c r="O330">
        <v>12</v>
      </c>
      <c r="P330">
        <f t="shared" si="13"/>
        <v>12</v>
      </c>
    </row>
    <row r="331" spans="1:16">
      <c r="A331" t="s">
        <v>16</v>
      </c>
      <c r="B331" t="s">
        <v>370</v>
      </c>
      <c r="C331" t="s">
        <v>371</v>
      </c>
      <c r="D331" t="str">
        <f t="shared" si="12"/>
        <v>Markus Burki</v>
      </c>
      <c r="E331" t="s">
        <v>372</v>
      </c>
      <c r="F331" t="s">
        <v>373</v>
      </c>
      <c r="G331" t="s">
        <v>176</v>
      </c>
      <c r="H331" s="1">
        <v>26347</v>
      </c>
      <c r="I331" t="s">
        <v>21</v>
      </c>
      <c r="J331" t="s">
        <v>22</v>
      </c>
      <c r="K331" t="s">
        <v>385</v>
      </c>
      <c r="L331" s="2">
        <v>43558.738194444442</v>
      </c>
      <c r="M331">
        <v>4</v>
      </c>
      <c r="N331" t="s">
        <v>386</v>
      </c>
      <c r="O331">
        <v>8</v>
      </c>
      <c r="P331">
        <f t="shared" si="13"/>
        <v>32</v>
      </c>
    </row>
    <row r="332" spans="1:16">
      <c r="A332" t="s">
        <v>16</v>
      </c>
      <c r="B332" t="s">
        <v>370</v>
      </c>
      <c r="C332" t="s">
        <v>371</v>
      </c>
      <c r="D332" t="str">
        <f t="shared" si="12"/>
        <v>Markus Burki</v>
      </c>
      <c r="E332" t="s">
        <v>372</v>
      </c>
      <c r="F332" t="s">
        <v>373</v>
      </c>
      <c r="G332" t="s">
        <v>176</v>
      </c>
      <c r="H332" s="1">
        <v>26347</v>
      </c>
      <c r="I332" t="s">
        <v>21</v>
      </c>
      <c r="J332" t="s">
        <v>25</v>
      </c>
      <c r="K332" t="s">
        <v>387</v>
      </c>
      <c r="L332" s="2">
        <v>43559.912499999999</v>
      </c>
      <c r="M332">
        <v>1</v>
      </c>
      <c r="N332" t="s">
        <v>199</v>
      </c>
      <c r="O332">
        <v>59</v>
      </c>
      <c r="P332">
        <f t="shared" si="13"/>
        <v>59</v>
      </c>
    </row>
    <row r="333" spans="1:16">
      <c r="A333" t="s">
        <v>16</v>
      </c>
      <c r="B333" t="s">
        <v>370</v>
      </c>
      <c r="C333" t="s">
        <v>371</v>
      </c>
      <c r="D333" t="str">
        <f t="shared" si="12"/>
        <v>Markus Burki</v>
      </c>
      <c r="E333" t="s">
        <v>372</v>
      </c>
      <c r="F333" t="s">
        <v>373</v>
      </c>
      <c r="G333" t="s">
        <v>176</v>
      </c>
      <c r="H333" s="1">
        <v>26347</v>
      </c>
      <c r="I333" t="s">
        <v>21</v>
      </c>
      <c r="J333" t="s">
        <v>38</v>
      </c>
      <c r="K333" t="s">
        <v>388</v>
      </c>
      <c r="L333" s="2">
        <v>43560.861111111109</v>
      </c>
      <c r="M333">
        <v>1</v>
      </c>
      <c r="N333" t="s">
        <v>181</v>
      </c>
      <c r="O333">
        <v>12</v>
      </c>
      <c r="P333">
        <f t="shared" si="13"/>
        <v>12</v>
      </c>
    </row>
    <row r="334" spans="1:16">
      <c r="A334" t="s">
        <v>16</v>
      </c>
      <c r="B334" t="s">
        <v>370</v>
      </c>
      <c r="C334" t="s">
        <v>371</v>
      </c>
      <c r="D334" t="str">
        <f t="shared" si="12"/>
        <v>Markus Burki</v>
      </c>
      <c r="E334" t="s">
        <v>372</v>
      </c>
      <c r="F334" t="s">
        <v>373</v>
      </c>
      <c r="G334" t="s">
        <v>176</v>
      </c>
      <c r="H334" s="1">
        <v>26347</v>
      </c>
      <c r="I334" t="s">
        <v>21</v>
      </c>
      <c r="J334" t="s">
        <v>38</v>
      </c>
      <c r="K334" t="s">
        <v>388</v>
      </c>
      <c r="L334" s="2">
        <v>43560.861111111109</v>
      </c>
      <c r="M334">
        <v>1</v>
      </c>
      <c r="N334" t="s">
        <v>70</v>
      </c>
      <c r="O334">
        <v>7</v>
      </c>
      <c r="P334">
        <f t="shared" si="13"/>
        <v>7</v>
      </c>
    </row>
    <row r="335" spans="1:16">
      <c r="A335" t="s">
        <v>16</v>
      </c>
      <c r="B335" t="s">
        <v>370</v>
      </c>
      <c r="C335" t="s">
        <v>371</v>
      </c>
      <c r="D335" t="str">
        <f t="shared" si="12"/>
        <v>Markus Burki</v>
      </c>
      <c r="E335" t="s">
        <v>372</v>
      </c>
      <c r="F335" t="s">
        <v>373</v>
      </c>
      <c r="G335" t="s">
        <v>176</v>
      </c>
      <c r="H335" s="1">
        <v>26347</v>
      </c>
      <c r="I335" t="s">
        <v>21</v>
      </c>
      <c r="J335" t="s">
        <v>38</v>
      </c>
      <c r="K335" t="s">
        <v>388</v>
      </c>
      <c r="L335" s="2">
        <v>43560.861111111109</v>
      </c>
      <c r="M335">
        <v>1</v>
      </c>
      <c r="N335" t="s">
        <v>108</v>
      </c>
      <c r="O335">
        <v>12</v>
      </c>
      <c r="P335">
        <f t="shared" si="13"/>
        <v>12</v>
      </c>
    </row>
    <row r="336" spans="1:16">
      <c r="A336" t="s">
        <v>16</v>
      </c>
      <c r="B336" t="s">
        <v>370</v>
      </c>
      <c r="C336" t="s">
        <v>371</v>
      </c>
      <c r="D336" t="str">
        <f t="shared" si="12"/>
        <v>Markus Burki</v>
      </c>
      <c r="E336" t="s">
        <v>372</v>
      </c>
      <c r="F336" t="s">
        <v>373</v>
      </c>
      <c r="G336" t="s">
        <v>176</v>
      </c>
      <c r="H336" s="1">
        <v>26347</v>
      </c>
      <c r="I336" t="s">
        <v>21</v>
      </c>
      <c r="J336" t="s">
        <v>38</v>
      </c>
      <c r="K336" t="s">
        <v>388</v>
      </c>
      <c r="L336" s="2">
        <v>43560.861111111109</v>
      </c>
      <c r="M336">
        <v>1</v>
      </c>
      <c r="N336" t="s">
        <v>389</v>
      </c>
      <c r="O336">
        <v>20</v>
      </c>
      <c r="P336">
        <f t="shared" si="13"/>
        <v>20</v>
      </c>
    </row>
    <row r="337" spans="1:16">
      <c r="A337" t="s">
        <v>16</v>
      </c>
      <c r="B337" t="s">
        <v>370</v>
      </c>
      <c r="C337" t="s">
        <v>371</v>
      </c>
      <c r="D337" t="str">
        <f t="shared" si="12"/>
        <v>Markus Burki</v>
      </c>
      <c r="E337" t="s">
        <v>372</v>
      </c>
      <c r="F337" t="s">
        <v>373</v>
      </c>
      <c r="G337" t="s">
        <v>176</v>
      </c>
      <c r="H337" s="1">
        <v>26347</v>
      </c>
      <c r="I337" t="s">
        <v>21</v>
      </c>
      <c r="J337" t="s">
        <v>38</v>
      </c>
      <c r="K337" t="s">
        <v>388</v>
      </c>
      <c r="L337" s="2">
        <v>43560.861111111109</v>
      </c>
      <c r="M337">
        <v>1</v>
      </c>
      <c r="N337" t="s">
        <v>390</v>
      </c>
      <c r="O337">
        <v>15</v>
      </c>
      <c r="P337">
        <f t="shared" si="13"/>
        <v>15</v>
      </c>
    </row>
    <row r="338" spans="1:16">
      <c r="A338" t="s">
        <v>16</v>
      </c>
      <c r="B338" t="s">
        <v>370</v>
      </c>
      <c r="C338" t="s">
        <v>371</v>
      </c>
      <c r="D338" t="str">
        <f t="shared" si="12"/>
        <v>Markus Burki</v>
      </c>
      <c r="E338" t="s">
        <v>372</v>
      </c>
      <c r="F338" t="s">
        <v>373</v>
      </c>
      <c r="G338" t="s">
        <v>176</v>
      </c>
      <c r="H338" s="1">
        <v>26347</v>
      </c>
      <c r="I338" t="s">
        <v>21</v>
      </c>
      <c r="J338" t="s">
        <v>38</v>
      </c>
      <c r="K338" t="s">
        <v>388</v>
      </c>
      <c r="L338" s="2">
        <v>43560.861111111109</v>
      </c>
      <c r="M338">
        <v>1</v>
      </c>
      <c r="N338" t="s">
        <v>195</v>
      </c>
      <c r="O338">
        <v>20</v>
      </c>
      <c r="P338">
        <f t="shared" si="13"/>
        <v>20</v>
      </c>
    </row>
    <row r="339" spans="1:16">
      <c r="A339" t="s">
        <v>16</v>
      </c>
      <c r="B339" t="s">
        <v>370</v>
      </c>
      <c r="C339" t="s">
        <v>371</v>
      </c>
      <c r="D339" t="str">
        <f t="shared" si="12"/>
        <v>Markus Burki</v>
      </c>
      <c r="E339" t="s">
        <v>372</v>
      </c>
      <c r="F339" t="s">
        <v>373</v>
      </c>
      <c r="G339" t="s">
        <v>176</v>
      </c>
      <c r="H339" s="1">
        <v>26347</v>
      </c>
      <c r="I339" t="s">
        <v>21</v>
      </c>
      <c r="J339" t="s">
        <v>38</v>
      </c>
      <c r="K339" t="s">
        <v>388</v>
      </c>
      <c r="L339" s="2">
        <v>43560.861111111109</v>
      </c>
      <c r="M339">
        <v>1</v>
      </c>
      <c r="N339" t="s">
        <v>310</v>
      </c>
      <c r="O339">
        <v>16</v>
      </c>
      <c r="P339">
        <f t="shared" si="13"/>
        <v>16</v>
      </c>
    </row>
    <row r="340" spans="1:16">
      <c r="A340" t="s">
        <v>16</v>
      </c>
      <c r="B340" t="s">
        <v>370</v>
      </c>
      <c r="C340" t="s">
        <v>371</v>
      </c>
      <c r="D340" t="str">
        <f t="shared" si="12"/>
        <v>Markus Burki</v>
      </c>
      <c r="E340" t="s">
        <v>372</v>
      </c>
      <c r="F340" t="s">
        <v>373</v>
      </c>
      <c r="G340" t="s">
        <v>176</v>
      </c>
      <c r="H340" s="1">
        <v>26347</v>
      </c>
      <c r="I340" t="s">
        <v>21</v>
      </c>
      <c r="J340" t="s">
        <v>38</v>
      </c>
      <c r="K340" t="s">
        <v>388</v>
      </c>
      <c r="L340" s="2">
        <v>43560.861111111109</v>
      </c>
      <c r="M340">
        <v>1</v>
      </c>
      <c r="N340" t="s">
        <v>227</v>
      </c>
      <c r="O340">
        <v>14</v>
      </c>
      <c r="P340">
        <f t="shared" si="13"/>
        <v>14</v>
      </c>
    </row>
    <row r="341" spans="1:16">
      <c r="A341" t="s">
        <v>16</v>
      </c>
      <c r="B341" t="s">
        <v>370</v>
      </c>
      <c r="C341" t="s">
        <v>371</v>
      </c>
      <c r="D341" t="str">
        <f t="shared" si="12"/>
        <v>Markus Burki</v>
      </c>
      <c r="E341" t="s">
        <v>372</v>
      </c>
      <c r="F341" t="s">
        <v>373</v>
      </c>
      <c r="G341" t="s">
        <v>176</v>
      </c>
      <c r="H341" s="1">
        <v>26347</v>
      </c>
      <c r="I341" t="s">
        <v>21</v>
      </c>
      <c r="J341" t="s">
        <v>38</v>
      </c>
      <c r="K341" t="s">
        <v>388</v>
      </c>
      <c r="L341" s="2">
        <v>43560.861111111109</v>
      </c>
      <c r="M341">
        <v>1</v>
      </c>
      <c r="N341" t="s">
        <v>391</v>
      </c>
      <c r="O341">
        <v>16</v>
      </c>
      <c r="P341">
        <f t="shared" si="13"/>
        <v>16</v>
      </c>
    </row>
    <row r="342" spans="1:16">
      <c r="A342" t="s">
        <v>16</v>
      </c>
      <c r="B342" t="s">
        <v>370</v>
      </c>
      <c r="C342" t="s">
        <v>371</v>
      </c>
      <c r="D342" t="str">
        <f t="shared" si="12"/>
        <v>Markus Burki</v>
      </c>
      <c r="E342" t="s">
        <v>372</v>
      </c>
      <c r="F342" t="s">
        <v>373</v>
      </c>
      <c r="G342" t="s">
        <v>176</v>
      </c>
      <c r="H342" s="1">
        <v>26347</v>
      </c>
      <c r="I342" t="s">
        <v>21</v>
      </c>
      <c r="J342" t="s">
        <v>38</v>
      </c>
      <c r="K342" t="s">
        <v>388</v>
      </c>
      <c r="L342" s="2">
        <v>43560.861111111109</v>
      </c>
      <c r="M342">
        <v>2</v>
      </c>
      <c r="N342" t="s">
        <v>302</v>
      </c>
      <c r="O342">
        <v>20</v>
      </c>
      <c r="P342">
        <f t="shared" si="13"/>
        <v>40</v>
      </c>
    </row>
    <row r="343" spans="1:16">
      <c r="A343" t="s">
        <v>16</v>
      </c>
      <c r="B343" t="s">
        <v>370</v>
      </c>
      <c r="C343" t="s">
        <v>371</v>
      </c>
      <c r="D343" t="str">
        <f t="shared" si="12"/>
        <v>Markus Burki</v>
      </c>
      <c r="E343" t="s">
        <v>372</v>
      </c>
      <c r="F343" t="s">
        <v>373</v>
      </c>
      <c r="G343" t="s">
        <v>176</v>
      </c>
      <c r="H343" s="1">
        <v>26347</v>
      </c>
      <c r="I343" t="s">
        <v>21</v>
      </c>
      <c r="J343" t="s">
        <v>38</v>
      </c>
      <c r="K343" t="s">
        <v>388</v>
      </c>
      <c r="L343" s="2">
        <v>43560.861111111109</v>
      </c>
      <c r="M343">
        <v>1</v>
      </c>
      <c r="N343" t="s">
        <v>392</v>
      </c>
      <c r="O343">
        <v>3</v>
      </c>
      <c r="P343">
        <f t="shared" si="13"/>
        <v>3</v>
      </c>
    </row>
    <row r="344" spans="1:16">
      <c r="A344" t="s">
        <v>16</v>
      </c>
      <c r="B344" t="s">
        <v>393</v>
      </c>
      <c r="C344" t="s">
        <v>394</v>
      </c>
      <c r="D344" t="str">
        <f t="shared" si="12"/>
        <v>Kenny He</v>
      </c>
      <c r="E344" t="s">
        <v>395</v>
      </c>
      <c r="F344" t="s">
        <v>396</v>
      </c>
      <c r="G344" t="s">
        <v>114</v>
      </c>
      <c r="H344" s="1">
        <v>31038</v>
      </c>
      <c r="I344" t="s">
        <v>21</v>
      </c>
      <c r="J344" t="s">
        <v>38</v>
      </c>
      <c r="K344" t="s">
        <v>397</v>
      </c>
      <c r="L344" s="2">
        <v>43532.803472222222</v>
      </c>
      <c r="M344">
        <v>3</v>
      </c>
      <c r="N344" t="s">
        <v>199</v>
      </c>
      <c r="O344">
        <v>48</v>
      </c>
      <c r="P344">
        <f t="shared" si="13"/>
        <v>144</v>
      </c>
    </row>
    <row r="345" spans="1:16">
      <c r="A345" t="s">
        <v>16</v>
      </c>
      <c r="B345" t="s">
        <v>393</v>
      </c>
      <c r="C345" t="s">
        <v>394</v>
      </c>
      <c r="D345" t="str">
        <f t="shared" si="12"/>
        <v>Kenny He</v>
      </c>
      <c r="E345" t="s">
        <v>395</v>
      </c>
      <c r="F345" t="s">
        <v>396</v>
      </c>
      <c r="G345" t="s">
        <v>114</v>
      </c>
      <c r="H345" s="1">
        <v>31038</v>
      </c>
      <c r="I345" t="s">
        <v>21</v>
      </c>
      <c r="J345" t="s">
        <v>38</v>
      </c>
      <c r="K345" t="s">
        <v>398</v>
      </c>
      <c r="L345" s="2">
        <v>43540.925000000003</v>
      </c>
      <c r="M345">
        <v>1</v>
      </c>
      <c r="N345" t="s">
        <v>125</v>
      </c>
      <c r="O345">
        <v>24</v>
      </c>
      <c r="P345">
        <f t="shared" si="13"/>
        <v>24</v>
      </c>
    </row>
    <row r="346" spans="1:16">
      <c r="A346" t="s">
        <v>16</v>
      </c>
      <c r="B346" t="s">
        <v>393</v>
      </c>
      <c r="C346" t="s">
        <v>394</v>
      </c>
      <c r="D346" t="str">
        <f t="shared" si="12"/>
        <v>Kenny He</v>
      </c>
      <c r="E346" t="s">
        <v>395</v>
      </c>
      <c r="F346" t="s">
        <v>396</v>
      </c>
      <c r="G346" t="s">
        <v>114</v>
      </c>
      <c r="H346" s="1">
        <v>31038</v>
      </c>
      <c r="I346" t="s">
        <v>21</v>
      </c>
      <c r="J346" t="s">
        <v>22</v>
      </c>
      <c r="K346" t="s">
        <v>399</v>
      </c>
      <c r="L346" s="2">
        <v>43551.75277777778</v>
      </c>
      <c r="M346">
        <v>1</v>
      </c>
      <c r="N346" t="s">
        <v>400</v>
      </c>
      <c r="O346">
        <v>36</v>
      </c>
      <c r="P346">
        <f t="shared" si="13"/>
        <v>36</v>
      </c>
    </row>
    <row r="347" spans="1:16">
      <c r="A347" t="s">
        <v>16</v>
      </c>
      <c r="B347" t="s">
        <v>393</v>
      </c>
      <c r="C347" t="s">
        <v>394</v>
      </c>
      <c r="D347" t="str">
        <f t="shared" si="12"/>
        <v>Kenny He</v>
      </c>
      <c r="E347" t="s">
        <v>395</v>
      </c>
      <c r="F347" t="s">
        <v>396</v>
      </c>
      <c r="G347" t="s">
        <v>114</v>
      </c>
      <c r="H347" s="1">
        <v>31038</v>
      </c>
      <c r="I347" t="s">
        <v>21</v>
      </c>
      <c r="J347" t="s">
        <v>22</v>
      </c>
      <c r="K347" t="s">
        <v>401</v>
      </c>
      <c r="L347" s="2">
        <v>43560.867361111108</v>
      </c>
      <c r="M347">
        <v>2</v>
      </c>
      <c r="N347" t="s">
        <v>241</v>
      </c>
      <c r="O347">
        <v>7</v>
      </c>
      <c r="P347">
        <f t="shared" si="13"/>
        <v>14</v>
      </c>
    </row>
    <row r="348" spans="1:16">
      <c r="A348" t="s">
        <v>16</v>
      </c>
      <c r="B348" t="s">
        <v>402</v>
      </c>
      <c r="C348" t="s">
        <v>403</v>
      </c>
      <c r="D348" t="str">
        <f t="shared" si="12"/>
        <v>Kenneth Lars Moritz</v>
      </c>
      <c r="E348" t="s">
        <v>404</v>
      </c>
      <c r="F348" t="s">
        <v>405</v>
      </c>
      <c r="G348" t="s">
        <v>176</v>
      </c>
      <c r="H348" s="1">
        <v>32959</v>
      </c>
      <c r="I348" t="s">
        <v>21</v>
      </c>
      <c r="J348" t="s">
        <v>38</v>
      </c>
      <c r="K348" t="s">
        <v>406</v>
      </c>
      <c r="L348" s="2">
        <v>43532.804861111108</v>
      </c>
      <c r="M348">
        <v>1</v>
      </c>
      <c r="N348" t="s">
        <v>271</v>
      </c>
      <c r="O348">
        <v>16</v>
      </c>
      <c r="P348">
        <f t="shared" si="13"/>
        <v>16</v>
      </c>
    </row>
    <row r="349" spans="1:16">
      <c r="A349" t="s">
        <v>16</v>
      </c>
      <c r="B349" t="s">
        <v>402</v>
      </c>
      <c r="C349" t="s">
        <v>403</v>
      </c>
      <c r="D349" t="str">
        <f t="shared" si="12"/>
        <v>Kenneth Lars Moritz</v>
      </c>
      <c r="E349" t="s">
        <v>404</v>
      </c>
      <c r="F349" t="s">
        <v>405</v>
      </c>
      <c r="G349" t="s">
        <v>176</v>
      </c>
      <c r="H349" s="1">
        <v>32959</v>
      </c>
      <c r="I349" t="s">
        <v>21</v>
      </c>
      <c r="J349" t="s">
        <v>38</v>
      </c>
      <c r="K349" t="s">
        <v>406</v>
      </c>
      <c r="L349" s="2">
        <v>43532.804861111108</v>
      </c>
      <c r="M349">
        <v>1</v>
      </c>
      <c r="N349" t="s">
        <v>407</v>
      </c>
      <c r="O349">
        <v>153</v>
      </c>
      <c r="P349">
        <f t="shared" si="13"/>
        <v>153</v>
      </c>
    </row>
    <row r="350" spans="1:16">
      <c r="A350" t="s">
        <v>16</v>
      </c>
      <c r="B350" t="s">
        <v>402</v>
      </c>
      <c r="C350" t="s">
        <v>403</v>
      </c>
      <c r="D350" t="str">
        <f t="shared" si="12"/>
        <v>Kenneth Lars Moritz</v>
      </c>
      <c r="E350" t="s">
        <v>404</v>
      </c>
      <c r="F350" t="s">
        <v>405</v>
      </c>
      <c r="G350" t="s">
        <v>176</v>
      </c>
      <c r="H350" s="1">
        <v>32959</v>
      </c>
      <c r="I350" t="s">
        <v>21</v>
      </c>
      <c r="J350" t="s">
        <v>38</v>
      </c>
      <c r="K350" t="s">
        <v>406</v>
      </c>
      <c r="L350" s="2">
        <v>43532.804861111108</v>
      </c>
      <c r="M350">
        <v>1</v>
      </c>
      <c r="N350" t="s">
        <v>408</v>
      </c>
      <c r="O350">
        <v>33</v>
      </c>
      <c r="P350">
        <f t="shared" si="13"/>
        <v>33</v>
      </c>
    </row>
    <row r="351" spans="1:16">
      <c r="A351" t="s">
        <v>16</v>
      </c>
      <c r="B351" t="s">
        <v>402</v>
      </c>
      <c r="C351" t="s">
        <v>403</v>
      </c>
      <c r="D351" t="str">
        <f t="shared" si="12"/>
        <v>Kenneth Lars Moritz</v>
      </c>
      <c r="E351" t="s">
        <v>404</v>
      </c>
      <c r="F351" t="s">
        <v>405</v>
      </c>
      <c r="G351" t="s">
        <v>176</v>
      </c>
      <c r="H351" s="1">
        <v>32959</v>
      </c>
      <c r="I351" t="s">
        <v>21</v>
      </c>
      <c r="J351" t="s">
        <v>38</v>
      </c>
      <c r="K351" t="s">
        <v>406</v>
      </c>
      <c r="L351" s="2">
        <v>43532.804861111108</v>
      </c>
      <c r="M351">
        <v>1</v>
      </c>
      <c r="N351" t="s">
        <v>408</v>
      </c>
      <c r="O351">
        <v>40</v>
      </c>
      <c r="P351">
        <f t="shared" si="13"/>
        <v>40</v>
      </c>
    </row>
    <row r="352" spans="1:16">
      <c r="A352" t="s">
        <v>16</v>
      </c>
      <c r="B352" t="s">
        <v>402</v>
      </c>
      <c r="C352" t="s">
        <v>403</v>
      </c>
      <c r="D352" t="str">
        <f t="shared" si="12"/>
        <v>Kenneth Lars Moritz</v>
      </c>
      <c r="E352" t="s">
        <v>404</v>
      </c>
      <c r="F352" t="s">
        <v>405</v>
      </c>
      <c r="G352" t="s">
        <v>176</v>
      </c>
      <c r="H352" s="1">
        <v>32959</v>
      </c>
      <c r="I352" t="s">
        <v>21</v>
      </c>
      <c r="J352" t="s">
        <v>22</v>
      </c>
      <c r="K352" t="s">
        <v>409</v>
      </c>
      <c r="L352" s="2">
        <v>43540.925000000003</v>
      </c>
      <c r="M352">
        <v>1</v>
      </c>
      <c r="N352" t="s">
        <v>202</v>
      </c>
      <c r="O352">
        <v>17</v>
      </c>
      <c r="P352">
        <f t="shared" si="13"/>
        <v>17</v>
      </c>
    </row>
    <row r="353" spans="1:16">
      <c r="A353" t="s">
        <v>16</v>
      </c>
      <c r="B353" t="s">
        <v>402</v>
      </c>
      <c r="C353" t="s">
        <v>403</v>
      </c>
      <c r="D353" t="str">
        <f t="shared" si="12"/>
        <v>Kenneth Lars Moritz</v>
      </c>
      <c r="E353" t="s">
        <v>404</v>
      </c>
      <c r="F353" t="s">
        <v>405</v>
      </c>
      <c r="G353" t="s">
        <v>176</v>
      </c>
      <c r="H353" s="1">
        <v>32959</v>
      </c>
      <c r="I353" t="s">
        <v>21</v>
      </c>
      <c r="J353" t="s">
        <v>22</v>
      </c>
      <c r="K353" t="s">
        <v>409</v>
      </c>
      <c r="L353" s="2">
        <v>43540.925000000003</v>
      </c>
      <c r="M353">
        <v>1</v>
      </c>
      <c r="N353" t="s">
        <v>292</v>
      </c>
      <c r="O353">
        <v>14</v>
      </c>
      <c r="P353">
        <f t="shared" si="13"/>
        <v>14</v>
      </c>
    </row>
    <row r="354" spans="1:16">
      <c r="A354" t="s">
        <v>16</v>
      </c>
      <c r="B354" t="s">
        <v>402</v>
      </c>
      <c r="C354" t="s">
        <v>403</v>
      </c>
      <c r="D354" t="str">
        <f t="shared" si="12"/>
        <v>Kenneth Lars Moritz</v>
      </c>
      <c r="E354" t="s">
        <v>404</v>
      </c>
      <c r="F354" t="s">
        <v>405</v>
      </c>
      <c r="G354" t="s">
        <v>176</v>
      </c>
      <c r="H354" s="1">
        <v>32959</v>
      </c>
      <c r="I354" t="s">
        <v>21</v>
      </c>
      <c r="J354" t="s">
        <v>22</v>
      </c>
      <c r="K354" t="s">
        <v>410</v>
      </c>
      <c r="L354" s="2">
        <v>43551.76458333333</v>
      </c>
      <c r="M354">
        <v>1</v>
      </c>
      <c r="N354" t="s">
        <v>285</v>
      </c>
      <c r="O354">
        <v>7</v>
      </c>
      <c r="P354">
        <f t="shared" si="13"/>
        <v>7</v>
      </c>
    </row>
    <row r="355" spans="1:16">
      <c r="A355" t="s">
        <v>16</v>
      </c>
      <c r="B355" t="s">
        <v>402</v>
      </c>
      <c r="C355" t="s">
        <v>403</v>
      </c>
      <c r="D355" t="str">
        <f t="shared" si="12"/>
        <v>Kenneth Lars Moritz</v>
      </c>
      <c r="E355" t="s">
        <v>404</v>
      </c>
      <c r="F355" t="s">
        <v>405</v>
      </c>
      <c r="G355" t="s">
        <v>176</v>
      </c>
      <c r="H355" s="1">
        <v>32959</v>
      </c>
      <c r="I355" t="s">
        <v>21</v>
      </c>
      <c r="J355" t="s">
        <v>38</v>
      </c>
      <c r="K355" t="s">
        <v>411</v>
      </c>
      <c r="L355" s="2">
        <v>43560.868055555555</v>
      </c>
      <c r="M355">
        <v>1</v>
      </c>
      <c r="N355" t="s">
        <v>157</v>
      </c>
      <c r="O355">
        <v>11</v>
      </c>
      <c r="P355">
        <f t="shared" si="13"/>
        <v>11</v>
      </c>
    </row>
    <row r="356" spans="1:16">
      <c r="A356" t="s">
        <v>16</v>
      </c>
      <c r="B356" t="s">
        <v>402</v>
      </c>
      <c r="C356" t="s">
        <v>403</v>
      </c>
      <c r="D356" t="str">
        <f t="shared" si="12"/>
        <v>Kenneth Lars Moritz</v>
      </c>
      <c r="E356" t="s">
        <v>404</v>
      </c>
      <c r="F356" t="s">
        <v>405</v>
      </c>
      <c r="G356" t="s">
        <v>176</v>
      </c>
      <c r="H356" s="1">
        <v>32959</v>
      </c>
      <c r="I356" t="s">
        <v>21</v>
      </c>
      <c r="J356" t="s">
        <v>38</v>
      </c>
      <c r="K356" t="s">
        <v>411</v>
      </c>
      <c r="L356" s="2">
        <v>43560.868055555555</v>
      </c>
      <c r="M356">
        <v>1</v>
      </c>
      <c r="N356" t="s">
        <v>77</v>
      </c>
      <c r="O356">
        <v>11</v>
      </c>
      <c r="P356">
        <f t="shared" si="13"/>
        <v>11</v>
      </c>
    </row>
    <row r="357" spans="1:16">
      <c r="A357" t="s">
        <v>16</v>
      </c>
      <c r="B357" t="s">
        <v>412</v>
      </c>
      <c r="C357" t="s">
        <v>413</v>
      </c>
      <c r="D357" t="str">
        <f t="shared" si="12"/>
        <v>zec koh</v>
      </c>
      <c r="E357" t="s">
        <v>414</v>
      </c>
      <c r="F357" t="s">
        <v>415</v>
      </c>
      <c r="G357" t="s">
        <v>176</v>
      </c>
      <c r="H357" s="1">
        <v>35074</v>
      </c>
      <c r="I357" t="s">
        <v>21</v>
      </c>
      <c r="J357" t="s">
        <v>31</v>
      </c>
      <c r="K357" t="s">
        <v>416</v>
      </c>
      <c r="L357" s="2">
        <v>43532.808333333334</v>
      </c>
      <c r="M357">
        <v>1</v>
      </c>
      <c r="N357" t="s">
        <v>285</v>
      </c>
      <c r="O357">
        <v>7</v>
      </c>
      <c r="P357">
        <f t="shared" si="13"/>
        <v>7</v>
      </c>
    </row>
    <row r="358" spans="1:16">
      <c r="A358" t="s">
        <v>16</v>
      </c>
      <c r="B358" t="s">
        <v>412</v>
      </c>
      <c r="C358" t="s">
        <v>413</v>
      </c>
      <c r="D358" t="str">
        <f t="shared" si="12"/>
        <v>zec koh</v>
      </c>
      <c r="E358" t="s">
        <v>414</v>
      </c>
      <c r="F358" t="s">
        <v>415</v>
      </c>
      <c r="G358" t="s">
        <v>176</v>
      </c>
      <c r="H358" s="1">
        <v>35074</v>
      </c>
      <c r="I358" t="s">
        <v>21</v>
      </c>
      <c r="J358" t="s">
        <v>31</v>
      </c>
      <c r="K358" t="s">
        <v>416</v>
      </c>
      <c r="L358" s="2">
        <v>43532.808333333334</v>
      </c>
      <c r="M358">
        <v>1</v>
      </c>
      <c r="N358" t="s">
        <v>40</v>
      </c>
      <c r="O358">
        <v>13</v>
      </c>
      <c r="P358">
        <f t="shared" si="13"/>
        <v>13</v>
      </c>
    </row>
    <row r="359" spans="1:16">
      <c r="A359" t="s">
        <v>16</v>
      </c>
      <c r="B359" t="s">
        <v>412</v>
      </c>
      <c r="C359" t="s">
        <v>413</v>
      </c>
      <c r="D359" t="str">
        <f t="shared" si="12"/>
        <v>zec koh</v>
      </c>
      <c r="E359" t="s">
        <v>414</v>
      </c>
      <c r="F359" t="s">
        <v>415</v>
      </c>
      <c r="G359" t="s">
        <v>176</v>
      </c>
      <c r="H359" s="1">
        <v>35074</v>
      </c>
      <c r="I359" t="s">
        <v>21</v>
      </c>
      <c r="J359" t="s">
        <v>31</v>
      </c>
      <c r="K359" t="s">
        <v>416</v>
      </c>
      <c r="L359" s="2">
        <v>43532.808333333334</v>
      </c>
      <c r="M359">
        <v>1</v>
      </c>
      <c r="N359" t="s">
        <v>376</v>
      </c>
      <c r="O359">
        <v>12</v>
      </c>
      <c r="P359">
        <f t="shared" si="13"/>
        <v>12</v>
      </c>
    </row>
    <row r="360" spans="1:16">
      <c r="A360" t="s">
        <v>16</v>
      </c>
      <c r="B360" t="s">
        <v>412</v>
      </c>
      <c r="C360" t="s">
        <v>413</v>
      </c>
      <c r="D360" t="str">
        <f t="shared" si="12"/>
        <v>zec koh</v>
      </c>
      <c r="E360" t="s">
        <v>414</v>
      </c>
      <c r="F360" t="s">
        <v>415</v>
      </c>
      <c r="G360" t="s">
        <v>176</v>
      </c>
      <c r="H360" s="1">
        <v>35074</v>
      </c>
      <c r="I360" t="s">
        <v>21</v>
      </c>
      <c r="J360" t="s">
        <v>31</v>
      </c>
      <c r="K360" t="s">
        <v>416</v>
      </c>
      <c r="L360" s="2">
        <v>43532.808333333334</v>
      </c>
      <c r="M360">
        <v>1</v>
      </c>
      <c r="N360" t="s">
        <v>106</v>
      </c>
      <c r="O360">
        <v>22</v>
      </c>
      <c r="P360">
        <f t="shared" si="13"/>
        <v>22</v>
      </c>
    </row>
    <row r="361" spans="1:16">
      <c r="A361" t="s">
        <v>16</v>
      </c>
      <c r="B361" t="s">
        <v>412</v>
      </c>
      <c r="C361" t="s">
        <v>413</v>
      </c>
      <c r="D361" t="str">
        <f t="shared" si="12"/>
        <v>zec koh</v>
      </c>
      <c r="E361" t="s">
        <v>414</v>
      </c>
      <c r="F361" t="s">
        <v>415</v>
      </c>
      <c r="G361" t="s">
        <v>176</v>
      </c>
      <c r="H361" s="1">
        <v>35074</v>
      </c>
      <c r="I361" t="s">
        <v>21</v>
      </c>
      <c r="J361" t="s">
        <v>31</v>
      </c>
      <c r="K361" t="s">
        <v>417</v>
      </c>
      <c r="L361" s="2">
        <v>43539.870833333334</v>
      </c>
      <c r="M361">
        <v>1</v>
      </c>
      <c r="N361" t="s">
        <v>191</v>
      </c>
      <c r="O361">
        <v>14</v>
      </c>
      <c r="P361">
        <f t="shared" si="13"/>
        <v>14</v>
      </c>
    </row>
    <row r="362" spans="1:16">
      <c r="A362" t="s">
        <v>16</v>
      </c>
      <c r="B362" t="s">
        <v>412</v>
      </c>
      <c r="C362" t="s">
        <v>413</v>
      </c>
      <c r="D362" t="str">
        <f t="shared" si="12"/>
        <v>zec koh</v>
      </c>
      <c r="E362" t="s">
        <v>414</v>
      </c>
      <c r="F362" t="s">
        <v>415</v>
      </c>
      <c r="G362" t="s">
        <v>176</v>
      </c>
      <c r="H362" s="1">
        <v>35074</v>
      </c>
      <c r="I362" t="s">
        <v>21</v>
      </c>
      <c r="J362" t="s">
        <v>38</v>
      </c>
      <c r="K362" t="s">
        <v>418</v>
      </c>
      <c r="L362" s="2">
        <v>43540.02847222222</v>
      </c>
      <c r="M362">
        <v>1</v>
      </c>
      <c r="N362" t="s">
        <v>40</v>
      </c>
      <c r="O362">
        <v>13</v>
      </c>
      <c r="P362">
        <f t="shared" si="13"/>
        <v>13</v>
      </c>
    </row>
    <row r="363" spans="1:16">
      <c r="A363" t="s">
        <v>16</v>
      </c>
      <c r="B363" t="s">
        <v>412</v>
      </c>
      <c r="C363" t="s">
        <v>413</v>
      </c>
      <c r="D363" t="str">
        <f t="shared" si="12"/>
        <v>zec koh</v>
      </c>
      <c r="E363" t="s">
        <v>414</v>
      </c>
      <c r="F363" t="s">
        <v>415</v>
      </c>
      <c r="G363" t="s">
        <v>176</v>
      </c>
      <c r="H363" s="1">
        <v>35074</v>
      </c>
      <c r="I363" t="s">
        <v>21</v>
      </c>
      <c r="J363" t="s">
        <v>38</v>
      </c>
      <c r="K363" t="s">
        <v>419</v>
      </c>
      <c r="L363" s="2">
        <v>43540.929166666669</v>
      </c>
      <c r="M363">
        <v>1</v>
      </c>
      <c r="N363" t="s">
        <v>261</v>
      </c>
      <c r="O363">
        <v>14</v>
      </c>
      <c r="P363">
        <f t="shared" si="13"/>
        <v>14</v>
      </c>
    </row>
    <row r="364" spans="1:16">
      <c r="A364" t="s">
        <v>16</v>
      </c>
      <c r="B364" t="s">
        <v>412</v>
      </c>
      <c r="C364" t="s">
        <v>413</v>
      </c>
      <c r="D364" t="str">
        <f t="shared" si="12"/>
        <v>zec koh</v>
      </c>
      <c r="E364" t="s">
        <v>414</v>
      </c>
      <c r="F364" t="s">
        <v>415</v>
      </c>
      <c r="G364" t="s">
        <v>176</v>
      </c>
      <c r="H364" s="1">
        <v>35074</v>
      </c>
      <c r="I364" t="s">
        <v>21</v>
      </c>
      <c r="J364" t="s">
        <v>38</v>
      </c>
      <c r="K364" t="s">
        <v>419</v>
      </c>
      <c r="L364" s="2">
        <v>43540.929166666669</v>
      </c>
      <c r="M364">
        <v>1</v>
      </c>
      <c r="N364" t="s">
        <v>123</v>
      </c>
      <c r="O364">
        <v>14</v>
      </c>
      <c r="P364">
        <f t="shared" si="13"/>
        <v>14</v>
      </c>
    </row>
    <row r="365" spans="1:16">
      <c r="A365" t="s">
        <v>16</v>
      </c>
      <c r="B365" t="s">
        <v>412</v>
      </c>
      <c r="C365" t="s">
        <v>413</v>
      </c>
      <c r="D365" t="str">
        <f t="shared" si="12"/>
        <v>zec koh</v>
      </c>
      <c r="E365" t="s">
        <v>414</v>
      </c>
      <c r="F365" t="s">
        <v>415</v>
      </c>
      <c r="G365" t="s">
        <v>176</v>
      </c>
      <c r="H365" s="1">
        <v>35074</v>
      </c>
      <c r="I365" t="s">
        <v>21</v>
      </c>
      <c r="J365" t="s">
        <v>38</v>
      </c>
      <c r="K365" t="s">
        <v>420</v>
      </c>
      <c r="L365" s="2">
        <v>43547.970138888886</v>
      </c>
      <c r="M365">
        <v>2</v>
      </c>
      <c r="N365" t="s">
        <v>24</v>
      </c>
      <c r="O365">
        <v>16</v>
      </c>
      <c r="P365">
        <f t="shared" si="13"/>
        <v>32</v>
      </c>
    </row>
    <row r="366" spans="1:16">
      <c r="A366" t="s">
        <v>16</v>
      </c>
      <c r="B366" t="s">
        <v>412</v>
      </c>
      <c r="C366" t="s">
        <v>413</v>
      </c>
      <c r="D366" t="str">
        <f t="shared" si="12"/>
        <v>zec koh</v>
      </c>
      <c r="E366" t="s">
        <v>414</v>
      </c>
      <c r="F366" t="s">
        <v>415</v>
      </c>
      <c r="G366" t="s">
        <v>176</v>
      </c>
      <c r="H366" s="1">
        <v>35074</v>
      </c>
      <c r="I366" t="s">
        <v>21</v>
      </c>
      <c r="J366" t="s">
        <v>22</v>
      </c>
      <c r="K366" t="s">
        <v>421</v>
      </c>
      <c r="L366" s="2">
        <v>43549.772222222222</v>
      </c>
      <c r="M366">
        <v>1</v>
      </c>
      <c r="N366" t="s">
        <v>162</v>
      </c>
      <c r="O366">
        <v>10</v>
      </c>
      <c r="P366">
        <f t="shared" si="13"/>
        <v>10</v>
      </c>
    </row>
    <row r="367" spans="1:16">
      <c r="A367" t="s">
        <v>16</v>
      </c>
      <c r="B367" t="s">
        <v>412</v>
      </c>
      <c r="C367" t="s">
        <v>413</v>
      </c>
      <c r="D367" t="str">
        <f t="shared" si="12"/>
        <v>zec koh</v>
      </c>
      <c r="E367" t="s">
        <v>414</v>
      </c>
      <c r="F367" t="s">
        <v>415</v>
      </c>
      <c r="G367" t="s">
        <v>176</v>
      </c>
      <c r="H367" s="1">
        <v>35074</v>
      </c>
      <c r="I367" t="s">
        <v>21</v>
      </c>
      <c r="J367" t="s">
        <v>22</v>
      </c>
      <c r="K367" t="s">
        <v>421</v>
      </c>
      <c r="L367" s="2">
        <v>43549.772222222222</v>
      </c>
      <c r="M367">
        <v>1</v>
      </c>
      <c r="N367" t="s">
        <v>148</v>
      </c>
      <c r="O367">
        <v>9</v>
      </c>
      <c r="P367">
        <f t="shared" si="13"/>
        <v>9</v>
      </c>
    </row>
    <row r="368" spans="1:16">
      <c r="A368" t="s">
        <v>16</v>
      </c>
      <c r="B368" t="s">
        <v>412</v>
      </c>
      <c r="C368" t="s">
        <v>413</v>
      </c>
      <c r="D368" t="str">
        <f t="shared" si="12"/>
        <v>zec koh</v>
      </c>
      <c r="E368" t="s">
        <v>414</v>
      </c>
      <c r="F368" t="s">
        <v>415</v>
      </c>
      <c r="G368" t="s">
        <v>176</v>
      </c>
      <c r="H368" s="1">
        <v>35074</v>
      </c>
      <c r="I368" t="s">
        <v>21</v>
      </c>
      <c r="J368" t="s">
        <v>38</v>
      </c>
      <c r="K368" t="s">
        <v>422</v>
      </c>
      <c r="L368" s="2">
        <v>43551.773611111108</v>
      </c>
      <c r="M368">
        <v>1</v>
      </c>
      <c r="N368" t="s">
        <v>423</v>
      </c>
      <c r="O368">
        <v>36</v>
      </c>
      <c r="P368">
        <f t="shared" si="13"/>
        <v>36</v>
      </c>
    </row>
    <row r="369" spans="1:16">
      <c r="A369" t="s">
        <v>16</v>
      </c>
      <c r="B369" t="s">
        <v>412</v>
      </c>
      <c r="C369" t="s">
        <v>413</v>
      </c>
      <c r="D369" t="str">
        <f t="shared" si="12"/>
        <v>zec koh</v>
      </c>
      <c r="E369" t="s">
        <v>414</v>
      </c>
      <c r="F369" t="s">
        <v>415</v>
      </c>
      <c r="G369" t="s">
        <v>176</v>
      </c>
      <c r="H369" s="1">
        <v>35074</v>
      </c>
      <c r="I369" t="s">
        <v>21</v>
      </c>
      <c r="J369" t="s">
        <v>38</v>
      </c>
      <c r="K369" t="s">
        <v>422</v>
      </c>
      <c r="L369" s="2">
        <v>43551.773611111108</v>
      </c>
      <c r="M369">
        <v>1</v>
      </c>
      <c r="N369" t="s">
        <v>166</v>
      </c>
      <c r="O369">
        <v>30</v>
      </c>
      <c r="P369">
        <f t="shared" si="13"/>
        <v>30</v>
      </c>
    </row>
    <row r="370" spans="1:16">
      <c r="A370" t="s">
        <v>16</v>
      </c>
      <c r="B370" t="s">
        <v>412</v>
      </c>
      <c r="C370" t="s">
        <v>413</v>
      </c>
      <c r="D370" t="str">
        <f t="shared" si="12"/>
        <v>zec koh</v>
      </c>
      <c r="E370" t="s">
        <v>414</v>
      </c>
      <c r="F370" t="s">
        <v>415</v>
      </c>
      <c r="G370" t="s">
        <v>176</v>
      </c>
      <c r="H370" s="1">
        <v>35074</v>
      </c>
      <c r="I370" t="s">
        <v>21</v>
      </c>
      <c r="J370" t="s">
        <v>38</v>
      </c>
      <c r="K370" t="s">
        <v>422</v>
      </c>
      <c r="L370" s="2">
        <v>43551.773611111108</v>
      </c>
      <c r="M370">
        <v>1</v>
      </c>
      <c r="N370" t="s">
        <v>187</v>
      </c>
      <c r="O370">
        <v>23</v>
      </c>
      <c r="P370">
        <f t="shared" si="13"/>
        <v>23</v>
      </c>
    </row>
    <row r="371" spans="1:16">
      <c r="A371" t="s">
        <v>16</v>
      </c>
      <c r="B371" t="s">
        <v>412</v>
      </c>
      <c r="C371" t="s">
        <v>413</v>
      </c>
      <c r="D371" t="str">
        <f t="shared" si="12"/>
        <v>zec koh</v>
      </c>
      <c r="E371" t="s">
        <v>414</v>
      </c>
      <c r="F371" t="s">
        <v>415</v>
      </c>
      <c r="G371" t="s">
        <v>176</v>
      </c>
      <c r="H371" s="1">
        <v>35074</v>
      </c>
      <c r="I371" t="s">
        <v>21</v>
      </c>
      <c r="J371" t="s">
        <v>31</v>
      </c>
      <c r="K371" t="s">
        <v>424</v>
      </c>
      <c r="L371" s="2">
        <v>43558.745138888888</v>
      </c>
      <c r="M371">
        <v>1</v>
      </c>
      <c r="N371" t="s">
        <v>232</v>
      </c>
      <c r="O371">
        <v>8</v>
      </c>
      <c r="P371">
        <f t="shared" si="13"/>
        <v>8</v>
      </c>
    </row>
    <row r="372" spans="1:16">
      <c r="A372" t="s">
        <v>16</v>
      </c>
      <c r="B372" t="s">
        <v>412</v>
      </c>
      <c r="C372" t="s">
        <v>413</v>
      </c>
      <c r="D372" t="str">
        <f t="shared" si="12"/>
        <v>zec koh</v>
      </c>
      <c r="E372" t="s">
        <v>414</v>
      </c>
      <c r="F372" t="s">
        <v>415</v>
      </c>
      <c r="G372" t="s">
        <v>176</v>
      </c>
      <c r="H372" s="1">
        <v>35074</v>
      </c>
      <c r="I372" t="s">
        <v>21</v>
      </c>
      <c r="J372" t="s">
        <v>31</v>
      </c>
      <c r="K372" t="s">
        <v>424</v>
      </c>
      <c r="L372" s="2">
        <v>43558.745138888888</v>
      </c>
      <c r="M372">
        <v>1</v>
      </c>
      <c r="N372" t="s">
        <v>140</v>
      </c>
      <c r="O372">
        <v>12</v>
      </c>
      <c r="P372">
        <f t="shared" si="13"/>
        <v>12</v>
      </c>
    </row>
    <row r="373" spans="1:16">
      <c r="A373" t="s">
        <v>16</v>
      </c>
      <c r="B373" t="s">
        <v>412</v>
      </c>
      <c r="C373" t="s">
        <v>413</v>
      </c>
      <c r="D373" t="str">
        <f t="shared" si="12"/>
        <v>zec koh</v>
      </c>
      <c r="E373" t="s">
        <v>414</v>
      </c>
      <c r="F373" t="s">
        <v>415</v>
      </c>
      <c r="G373" t="s">
        <v>176</v>
      </c>
      <c r="H373" s="1">
        <v>35074</v>
      </c>
      <c r="I373" t="s">
        <v>21</v>
      </c>
      <c r="J373" t="s">
        <v>38</v>
      </c>
      <c r="K373" t="s">
        <v>425</v>
      </c>
      <c r="L373" s="2">
        <v>43559.915277777778</v>
      </c>
      <c r="M373">
        <v>2</v>
      </c>
      <c r="N373" t="s">
        <v>99</v>
      </c>
      <c r="O373">
        <v>8</v>
      </c>
      <c r="P373">
        <f t="shared" si="13"/>
        <v>16</v>
      </c>
    </row>
    <row r="374" spans="1:16">
      <c r="A374" t="s">
        <v>16</v>
      </c>
      <c r="B374" t="s">
        <v>412</v>
      </c>
      <c r="C374" t="s">
        <v>413</v>
      </c>
      <c r="D374" t="str">
        <f t="shared" si="12"/>
        <v>zec koh</v>
      </c>
      <c r="E374" t="s">
        <v>414</v>
      </c>
      <c r="F374" t="s">
        <v>415</v>
      </c>
      <c r="G374" t="s">
        <v>176</v>
      </c>
      <c r="H374" s="1">
        <v>35074</v>
      </c>
      <c r="I374" t="s">
        <v>21</v>
      </c>
      <c r="J374" t="s">
        <v>38</v>
      </c>
      <c r="K374" t="s">
        <v>425</v>
      </c>
      <c r="L374" s="2">
        <v>43559.915277777778</v>
      </c>
      <c r="M374">
        <v>3</v>
      </c>
      <c r="N374" t="s">
        <v>314</v>
      </c>
      <c r="O374">
        <v>14</v>
      </c>
      <c r="P374">
        <f t="shared" si="13"/>
        <v>42</v>
      </c>
    </row>
    <row r="375" spans="1:16">
      <c r="A375" t="s">
        <v>16</v>
      </c>
      <c r="B375" t="s">
        <v>412</v>
      </c>
      <c r="C375" t="s">
        <v>413</v>
      </c>
      <c r="D375" t="str">
        <f t="shared" si="12"/>
        <v>zec koh</v>
      </c>
      <c r="E375" t="s">
        <v>414</v>
      </c>
      <c r="F375" t="s">
        <v>415</v>
      </c>
      <c r="G375" t="s">
        <v>176</v>
      </c>
      <c r="H375" s="1">
        <v>35074</v>
      </c>
      <c r="I375" t="s">
        <v>21</v>
      </c>
      <c r="J375" t="s">
        <v>38</v>
      </c>
      <c r="K375" t="s">
        <v>425</v>
      </c>
      <c r="L375" s="2">
        <v>43559.915277777778</v>
      </c>
      <c r="M375">
        <v>1</v>
      </c>
      <c r="N375" t="s">
        <v>66</v>
      </c>
      <c r="O375">
        <v>6</v>
      </c>
      <c r="P375">
        <f t="shared" si="13"/>
        <v>6</v>
      </c>
    </row>
    <row r="376" spans="1:16">
      <c r="A376" t="s">
        <v>16</v>
      </c>
      <c r="B376" t="s">
        <v>412</v>
      </c>
      <c r="C376" t="s">
        <v>413</v>
      </c>
      <c r="D376" t="str">
        <f t="shared" si="12"/>
        <v>zec koh</v>
      </c>
      <c r="E376" t="s">
        <v>414</v>
      </c>
      <c r="F376" t="s">
        <v>415</v>
      </c>
      <c r="G376" t="s">
        <v>176</v>
      </c>
      <c r="H376" s="1">
        <v>35074</v>
      </c>
      <c r="I376" t="s">
        <v>21</v>
      </c>
      <c r="J376" t="s">
        <v>38</v>
      </c>
      <c r="K376" t="s">
        <v>425</v>
      </c>
      <c r="L376" s="2">
        <v>43559.915277777778</v>
      </c>
      <c r="M376">
        <v>1</v>
      </c>
      <c r="N376" t="s">
        <v>408</v>
      </c>
      <c r="O376">
        <v>30</v>
      </c>
      <c r="P376">
        <f t="shared" si="13"/>
        <v>30</v>
      </c>
    </row>
    <row r="377" spans="1:16">
      <c r="A377" t="s">
        <v>16</v>
      </c>
      <c r="B377" t="s">
        <v>412</v>
      </c>
      <c r="C377" t="s">
        <v>413</v>
      </c>
      <c r="D377" t="str">
        <f t="shared" si="12"/>
        <v>zec koh</v>
      </c>
      <c r="E377" t="s">
        <v>414</v>
      </c>
      <c r="F377" t="s">
        <v>415</v>
      </c>
      <c r="G377" t="s">
        <v>176</v>
      </c>
      <c r="H377" s="1">
        <v>35074</v>
      </c>
      <c r="I377" t="s">
        <v>21</v>
      </c>
      <c r="J377" t="s">
        <v>38</v>
      </c>
      <c r="K377" t="s">
        <v>425</v>
      </c>
      <c r="L377" s="2">
        <v>43559.915277777778</v>
      </c>
      <c r="M377">
        <v>1</v>
      </c>
      <c r="N377" t="s">
        <v>426</v>
      </c>
      <c r="O377">
        <v>20</v>
      </c>
      <c r="P377">
        <f t="shared" si="13"/>
        <v>20</v>
      </c>
    </row>
    <row r="378" spans="1:16">
      <c r="A378" t="s">
        <v>16</v>
      </c>
      <c r="B378" t="s">
        <v>412</v>
      </c>
      <c r="C378" t="s">
        <v>413</v>
      </c>
      <c r="D378" t="str">
        <f t="shared" si="12"/>
        <v>zec koh</v>
      </c>
      <c r="E378" t="s">
        <v>414</v>
      </c>
      <c r="F378" t="s">
        <v>415</v>
      </c>
      <c r="G378" t="s">
        <v>176</v>
      </c>
      <c r="H378" s="1">
        <v>35074</v>
      </c>
      <c r="I378" t="s">
        <v>21</v>
      </c>
      <c r="J378" t="s">
        <v>38</v>
      </c>
      <c r="K378" t="s">
        <v>425</v>
      </c>
      <c r="L378" s="2">
        <v>43559.915277777778</v>
      </c>
      <c r="M378">
        <v>1</v>
      </c>
      <c r="N378" t="s">
        <v>181</v>
      </c>
      <c r="O378">
        <v>12</v>
      </c>
      <c r="P378">
        <f t="shared" si="13"/>
        <v>12</v>
      </c>
    </row>
    <row r="379" spans="1:16">
      <c r="A379" t="s">
        <v>16</v>
      </c>
      <c r="B379" t="s">
        <v>412</v>
      </c>
      <c r="C379" t="s">
        <v>413</v>
      </c>
      <c r="D379" t="str">
        <f t="shared" si="12"/>
        <v>zec koh</v>
      </c>
      <c r="E379" t="s">
        <v>414</v>
      </c>
      <c r="F379" t="s">
        <v>415</v>
      </c>
      <c r="G379" t="s">
        <v>176</v>
      </c>
      <c r="H379" s="1">
        <v>35074</v>
      </c>
      <c r="I379" t="s">
        <v>21</v>
      </c>
      <c r="J379" t="s">
        <v>38</v>
      </c>
      <c r="K379" t="s">
        <v>427</v>
      </c>
      <c r="L379" s="2">
        <v>43560.868750000001</v>
      </c>
      <c r="M379">
        <v>1</v>
      </c>
      <c r="N379" t="s">
        <v>72</v>
      </c>
      <c r="O379">
        <v>5</v>
      </c>
      <c r="P379">
        <f t="shared" si="13"/>
        <v>5</v>
      </c>
    </row>
    <row r="380" spans="1:16">
      <c r="A380" t="s">
        <v>16</v>
      </c>
      <c r="B380" t="s">
        <v>412</v>
      </c>
      <c r="C380" t="s">
        <v>413</v>
      </c>
      <c r="D380" t="str">
        <f t="shared" si="12"/>
        <v>zec koh</v>
      </c>
      <c r="E380" t="s">
        <v>414</v>
      </c>
      <c r="F380" t="s">
        <v>415</v>
      </c>
      <c r="G380" t="s">
        <v>176</v>
      </c>
      <c r="H380" s="1">
        <v>35074</v>
      </c>
      <c r="I380" t="s">
        <v>21</v>
      </c>
      <c r="J380" t="s">
        <v>38</v>
      </c>
      <c r="K380" t="s">
        <v>427</v>
      </c>
      <c r="L380" s="2">
        <v>43560.868750000001</v>
      </c>
      <c r="M380">
        <v>2</v>
      </c>
      <c r="N380" t="s">
        <v>256</v>
      </c>
      <c r="O380">
        <v>9</v>
      </c>
      <c r="P380">
        <f t="shared" si="13"/>
        <v>18</v>
      </c>
    </row>
    <row r="381" spans="1:16">
      <c r="A381" t="s">
        <v>16</v>
      </c>
      <c r="B381" t="s">
        <v>412</v>
      </c>
      <c r="C381" t="s">
        <v>413</v>
      </c>
      <c r="D381" t="str">
        <f t="shared" si="12"/>
        <v>zec koh</v>
      </c>
      <c r="E381" t="s">
        <v>414</v>
      </c>
      <c r="F381" t="s">
        <v>415</v>
      </c>
      <c r="G381" t="s">
        <v>176</v>
      </c>
      <c r="H381" s="1">
        <v>35074</v>
      </c>
      <c r="I381" t="s">
        <v>21</v>
      </c>
      <c r="J381" t="s">
        <v>38</v>
      </c>
      <c r="K381" t="s">
        <v>427</v>
      </c>
      <c r="L381" s="2">
        <v>43560.868750000001</v>
      </c>
      <c r="M381">
        <v>1</v>
      </c>
      <c r="N381" t="s">
        <v>312</v>
      </c>
      <c r="O381">
        <v>10</v>
      </c>
      <c r="P381">
        <f t="shared" si="13"/>
        <v>10</v>
      </c>
    </row>
    <row r="382" spans="1:16">
      <c r="A382" t="s">
        <v>16</v>
      </c>
      <c r="B382" t="s">
        <v>412</v>
      </c>
      <c r="C382" t="s">
        <v>413</v>
      </c>
      <c r="D382" t="str">
        <f t="shared" si="12"/>
        <v>zec koh</v>
      </c>
      <c r="E382" t="s">
        <v>414</v>
      </c>
      <c r="F382" t="s">
        <v>415</v>
      </c>
      <c r="G382" t="s">
        <v>176</v>
      </c>
      <c r="H382" s="1">
        <v>35074</v>
      </c>
      <c r="I382" t="s">
        <v>21</v>
      </c>
      <c r="J382" t="s">
        <v>38</v>
      </c>
      <c r="K382" t="s">
        <v>427</v>
      </c>
      <c r="L382" s="2">
        <v>43560.868750000001</v>
      </c>
      <c r="M382">
        <v>1</v>
      </c>
      <c r="N382" t="s">
        <v>428</v>
      </c>
      <c r="O382">
        <v>11</v>
      </c>
      <c r="P382">
        <f t="shared" si="13"/>
        <v>11</v>
      </c>
    </row>
    <row r="383" spans="1:16">
      <c r="A383" t="s">
        <v>16</v>
      </c>
      <c r="B383" t="s">
        <v>412</v>
      </c>
      <c r="C383" t="s">
        <v>413</v>
      </c>
      <c r="D383" t="str">
        <f t="shared" ref="D383:D413" si="14">_xlfn.CONCAT(B383," ",C383)</f>
        <v>zec koh</v>
      </c>
      <c r="E383" t="s">
        <v>414</v>
      </c>
      <c r="F383" t="s">
        <v>415</v>
      </c>
      <c r="G383" t="s">
        <v>176</v>
      </c>
      <c r="H383" s="1">
        <v>35074</v>
      </c>
      <c r="I383" t="s">
        <v>21</v>
      </c>
      <c r="J383" t="s">
        <v>38</v>
      </c>
      <c r="K383" t="s">
        <v>427</v>
      </c>
      <c r="L383" s="2">
        <v>43560.868750000001</v>
      </c>
      <c r="M383">
        <v>1</v>
      </c>
      <c r="N383" t="s">
        <v>168</v>
      </c>
      <c r="O383">
        <v>20</v>
      </c>
      <c r="P383">
        <f t="shared" si="13"/>
        <v>20</v>
      </c>
    </row>
    <row r="384" spans="1:16">
      <c r="A384" t="s">
        <v>16</v>
      </c>
      <c r="B384" t="s">
        <v>412</v>
      </c>
      <c r="C384" t="s">
        <v>413</v>
      </c>
      <c r="D384" t="str">
        <f t="shared" si="14"/>
        <v>zec koh</v>
      </c>
      <c r="E384" t="s">
        <v>414</v>
      </c>
      <c r="F384" t="s">
        <v>415</v>
      </c>
      <c r="G384" t="s">
        <v>176</v>
      </c>
      <c r="H384" s="1">
        <v>35074</v>
      </c>
      <c r="I384" t="s">
        <v>21</v>
      </c>
      <c r="J384" t="s">
        <v>38</v>
      </c>
      <c r="K384" t="s">
        <v>427</v>
      </c>
      <c r="L384" s="2">
        <v>43560.868750000001</v>
      </c>
      <c r="M384">
        <v>1</v>
      </c>
      <c r="N384" t="s">
        <v>429</v>
      </c>
      <c r="O384">
        <v>18</v>
      </c>
      <c r="P384">
        <f t="shared" si="13"/>
        <v>18</v>
      </c>
    </row>
    <row r="385" spans="1:16">
      <c r="A385" t="s">
        <v>16</v>
      </c>
      <c r="B385" t="s">
        <v>430</v>
      </c>
      <c r="C385" t="s">
        <v>431</v>
      </c>
      <c r="D385" t="str">
        <f t="shared" si="14"/>
        <v>Vivian Rodrigues</v>
      </c>
      <c r="E385" t="s">
        <v>432</v>
      </c>
      <c r="F385" t="s">
        <v>433</v>
      </c>
      <c r="G385" t="s">
        <v>176</v>
      </c>
      <c r="H385" s="1">
        <v>27498</v>
      </c>
      <c r="I385" t="s">
        <v>21</v>
      </c>
      <c r="J385" t="s">
        <v>38</v>
      </c>
      <c r="K385" t="s">
        <v>434</v>
      </c>
      <c r="L385" s="2">
        <v>43532.811805555553</v>
      </c>
      <c r="M385">
        <v>2</v>
      </c>
      <c r="N385" t="s">
        <v>435</v>
      </c>
      <c r="O385">
        <v>9</v>
      </c>
      <c r="P385">
        <f t="shared" si="13"/>
        <v>18</v>
      </c>
    </row>
    <row r="386" spans="1:16">
      <c r="A386" t="s">
        <v>16</v>
      </c>
      <c r="B386" t="s">
        <v>430</v>
      </c>
      <c r="C386" t="s">
        <v>431</v>
      </c>
      <c r="D386" t="str">
        <f t="shared" si="14"/>
        <v>Vivian Rodrigues</v>
      </c>
      <c r="E386" t="s">
        <v>432</v>
      </c>
      <c r="F386" t="s">
        <v>433</v>
      </c>
      <c r="G386" t="s">
        <v>176</v>
      </c>
      <c r="H386" s="1">
        <v>27498</v>
      </c>
      <c r="I386" t="s">
        <v>21</v>
      </c>
      <c r="J386" t="s">
        <v>38</v>
      </c>
      <c r="K386" t="s">
        <v>434</v>
      </c>
      <c r="L386" s="2">
        <v>43532.811805555553</v>
      </c>
      <c r="M386">
        <v>1</v>
      </c>
      <c r="N386" t="s">
        <v>204</v>
      </c>
      <c r="O386">
        <v>9</v>
      </c>
      <c r="P386">
        <f t="shared" si="13"/>
        <v>9</v>
      </c>
    </row>
    <row r="387" spans="1:16">
      <c r="A387" t="s">
        <v>16</v>
      </c>
      <c r="B387" t="s">
        <v>430</v>
      </c>
      <c r="C387" t="s">
        <v>431</v>
      </c>
      <c r="D387" t="str">
        <f t="shared" si="14"/>
        <v>Vivian Rodrigues</v>
      </c>
      <c r="E387" t="s">
        <v>432</v>
      </c>
      <c r="F387" t="s">
        <v>433</v>
      </c>
      <c r="G387" t="s">
        <v>176</v>
      </c>
      <c r="H387" s="1">
        <v>27498</v>
      </c>
      <c r="I387" t="s">
        <v>21</v>
      </c>
      <c r="J387" t="s">
        <v>22</v>
      </c>
      <c r="K387" t="s">
        <v>436</v>
      </c>
      <c r="L387" s="2">
        <v>43539.87222222222</v>
      </c>
      <c r="M387">
        <v>1</v>
      </c>
      <c r="N387" t="s">
        <v>437</v>
      </c>
      <c r="O387">
        <v>14</v>
      </c>
      <c r="P387">
        <f t="shared" ref="P387:P450" si="15">(M387*O387)</f>
        <v>14</v>
      </c>
    </row>
    <row r="388" spans="1:16">
      <c r="A388" t="s">
        <v>16</v>
      </c>
      <c r="B388" t="s">
        <v>430</v>
      </c>
      <c r="C388" t="s">
        <v>431</v>
      </c>
      <c r="D388" t="str">
        <f t="shared" si="14"/>
        <v>Vivian Rodrigues</v>
      </c>
      <c r="E388" t="s">
        <v>432</v>
      </c>
      <c r="F388" t="s">
        <v>433</v>
      </c>
      <c r="G388" t="s">
        <v>176</v>
      </c>
      <c r="H388" s="1">
        <v>27498</v>
      </c>
      <c r="I388" t="s">
        <v>21</v>
      </c>
      <c r="J388" t="s">
        <v>31</v>
      </c>
      <c r="K388" t="s">
        <v>438</v>
      </c>
      <c r="L388" s="2">
        <v>43540.031944444447</v>
      </c>
      <c r="M388">
        <v>1</v>
      </c>
      <c r="N388" t="s">
        <v>125</v>
      </c>
      <c r="O388">
        <v>24</v>
      </c>
      <c r="P388">
        <f t="shared" si="15"/>
        <v>24</v>
      </c>
    </row>
    <row r="389" spans="1:16">
      <c r="A389" t="s">
        <v>16</v>
      </c>
      <c r="B389" t="s">
        <v>430</v>
      </c>
      <c r="C389" t="s">
        <v>431</v>
      </c>
      <c r="D389" t="str">
        <f t="shared" si="14"/>
        <v>Vivian Rodrigues</v>
      </c>
      <c r="E389" t="s">
        <v>432</v>
      </c>
      <c r="F389" t="s">
        <v>433</v>
      </c>
      <c r="G389" t="s">
        <v>176</v>
      </c>
      <c r="H389" s="1">
        <v>27498</v>
      </c>
      <c r="I389" t="s">
        <v>21</v>
      </c>
      <c r="J389" t="s">
        <v>25</v>
      </c>
      <c r="K389" t="s">
        <v>439</v>
      </c>
      <c r="L389" s="2">
        <v>43540.930555555555</v>
      </c>
      <c r="M389">
        <v>1</v>
      </c>
      <c r="N389" t="s">
        <v>265</v>
      </c>
      <c r="O389">
        <v>13</v>
      </c>
      <c r="P389">
        <f t="shared" si="15"/>
        <v>13</v>
      </c>
    </row>
    <row r="390" spans="1:16">
      <c r="A390" t="s">
        <v>16</v>
      </c>
      <c r="B390" t="s">
        <v>430</v>
      </c>
      <c r="C390" t="s">
        <v>431</v>
      </c>
      <c r="D390" t="str">
        <f t="shared" si="14"/>
        <v>Vivian Rodrigues</v>
      </c>
      <c r="E390" t="s">
        <v>432</v>
      </c>
      <c r="F390" t="s">
        <v>433</v>
      </c>
      <c r="G390" t="s">
        <v>176</v>
      </c>
      <c r="H390" s="1">
        <v>27498</v>
      </c>
      <c r="I390" t="s">
        <v>21</v>
      </c>
      <c r="J390" t="s">
        <v>25</v>
      </c>
      <c r="K390" t="s">
        <v>439</v>
      </c>
      <c r="L390" s="2">
        <v>43540.930555555555</v>
      </c>
      <c r="M390">
        <v>1</v>
      </c>
      <c r="N390" t="s">
        <v>253</v>
      </c>
      <c r="O390">
        <v>13</v>
      </c>
      <c r="P390">
        <f t="shared" si="15"/>
        <v>13</v>
      </c>
    </row>
    <row r="391" spans="1:16">
      <c r="A391" t="s">
        <v>16</v>
      </c>
      <c r="B391" t="s">
        <v>430</v>
      </c>
      <c r="C391" t="s">
        <v>431</v>
      </c>
      <c r="D391" t="str">
        <f t="shared" si="14"/>
        <v>Vivian Rodrigues</v>
      </c>
      <c r="E391" t="s">
        <v>432</v>
      </c>
      <c r="F391" t="s">
        <v>433</v>
      </c>
      <c r="G391" t="s">
        <v>176</v>
      </c>
      <c r="H391" s="1">
        <v>27498</v>
      </c>
      <c r="I391" t="s">
        <v>21</v>
      </c>
      <c r="J391" t="s">
        <v>25</v>
      </c>
      <c r="K391" t="s">
        <v>439</v>
      </c>
      <c r="L391" s="2">
        <v>43540.930555555555</v>
      </c>
      <c r="M391">
        <v>1</v>
      </c>
      <c r="N391" t="s">
        <v>293</v>
      </c>
      <c r="O391">
        <v>5</v>
      </c>
      <c r="P391">
        <f t="shared" si="15"/>
        <v>5</v>
      </c>
    </row>
    <row r="392" spans="1:16">
      <c r="A392" t="s">
        <v>16</v>
      </c>
      <c r="B392" t="s">
        <v>430</v>
      </c>
      <c r="C392" t="s">
        <v>431</v>
      </c>
      <c r="D392" t="str">
        <f t="shared" si="14"/>
        <v>Vivian Rodrigues</v>
      </c>
      <c r="E392" t="s">
        <v>432</v>
      </c>
      <c r="F392" t="s">
        <v>433</v>
      </c>
      <c r="G392" t="s">
        <v>176</v>
      </c>
      <c r="H392" s="1">
        <v>27498</v>
      </c>
      <c r="I392" t="s">
        <v>21</v>
      </c>
      <c r="J392" t="s">
        <v>25</v>
      </c>
      <c r="K392" t="s">
        <v>440</v>
      </c>
      <c r="L392" s="2">
        <v>43547.97152777778</v>
      </c>
      <c r="M392">
        <v>1</v>
      </c>
      <c r="N392" t="s">
        <v>40</v>
      </c>
      <c r="O392">
        <v>13</v>
      </c>
      <c r="P392">
        <f t="shared" si="15"/>
        <v>13</v>
      </c>
    </row>
    <row r="393" spans="1:16">
      <c r="A393" t="s">
        <v>16</v>
      </c>
      <c r="B393" t="s">
        <v>430</v>
      </c>
      <c r="C393" t="s">
        <v>431</v>
      </c>
      <c r="D393" t="str">
        <f t="shared" si="14"/>
        <v>Vivian Rodrigues</v>
      </c>
      <c r="E393" t="s">
        <v>432</v>
      </c>
      <c r="F393" t="s">
        <v>433</v>
      </c>
      <c r="G393" t="s">
        <v>176</v>
      </c>
      <c r="H393" s="1">
        <v>27498</v>
      </c>
      <c r="I393" t="s">
        <v>21</v>
      </c>
      <c r="J393" t="s">
        <v>38</v>
      </c>
      <c r="K393" t="s">
        <v>441</v>
      </c>
      <c r="L393" s="2">
        <v>43549.804861111108</v>
      </c>
      <c r="M393">
        <v>1</v>
      </c>
      <c r="N393" t="s">
        <v>442</v>
      </c>
      <c r="O393">
        <v>30</v>
      </c>
      <c r="P393">
        <f t="shared" si="15"/>
        <v>30</v>
      </c>
    </row>
    <row r="394" spans="1:16">
      <c r="A394" t="s">
        <v>16</v>
      </c>
      <c r="B394" t="s">
        <v>430</v>
      </c>
      <c r="C394" t="s">
        <v>431</v>
      </c>
      <c r="D394" t="str">
        <f t="shared" si="14"/>
        <v>Vivian Rodrigues</v>
      </c>
      <c r="E394" t="s">
        <v>432</v>
      </c>
      <c r="F394" t="s">
        <v>433</v>
      </c>
      <c r="G394" t="s">
        <v>176</v>
      </c>
      <c r="H394" s="1">
        <v>27498</v>
      </c>
      <c r="I394" t="s">
        <v>21</v>
      </c>
      <c r="J394" t="s">
        <v>38</v>
      </c>
      <c r="K394" t="s">
        <v>441</v>
      </c>
      <c r="L394" s="2">
        <v>43549.804861111108</v>
      </c>
      <c r="M394">
        <v>1</v>
      </c>
      <c r="N394" t="s">
        <v>443</v>
      </c>
      <c r="O394">
        <v>289</v>
      </c>
      <c r="P394">
        <f t="shared" si="15"/>
        <v>289</v>
      </c>
    </row>
    <row r="395" spans="1:16">
      <c r="A395" t="s">
        <v>16</v>
      </c>
      <c r="B395" t="s">
        <v>430</v>
      </c>
      <c r="C395" t="s">
        <v>431</v>
      </c>
      <c r="D395" t="str">
        <f t="shared" si="14"/>
        <v>Vivian Rodrigues</v>
      </c>
      <c r="E395" t="s">
        <v>432</v>
      </c>
      <c r="F395" t="s">
        <v>433</v>
      </c>
      <c r="G395" t="s">
        <v>176</v>
      </c>
      <c r="H395" s="1">
        <v>27498</v>
      </c>
      <c r="I395" t="s">
        <v>21</v>
      </c>
      <c r="J395" t="s">
        <v>38</v>
      </c>
      <c r="K395" t="s">
        <v>441</v>
      </c>
      <c r="L395" s="2">
        <v>43549.804861111108</v>
      </c>
      <c r="M395">
        <v>1</v>
      </c>
      <c r="N395" t="s">
        <v>444</v>
      </c>
      <c r="O395">
        <v>76</v>
      </c>
      <c r="P395">
        <f t="shared" si="15"/>
        <v>76</v>
      </c>
    </row>
    <row r="396" spans="1:16">
      <c r="A396" t="s">
        <v>16</v>
      </c>
      <c r="B396" t="s">
        <v>430</v>
      </c>
      <c r="C396" t="s">
        <v>431</v>
      </c>
      <c r="D396" t="str">
        <f t="shared" si="14"/>
        <v>Vivian Rodrigues</v>
      </c>
      <c r="E396" t="s">
        <v>432</v>
      </c>
      <c r="F396" t="s">
        <v>433</v>
      </c>
      <c r="G396" t="s">
        <v>176</v>
      </c>
      <c r="H396" s="1">
        <v>27498</v>
      </c>
      <c r="I396" t="s">
        <v>21</v>
      </c>
      <c r="J396" t="s">
        <v>22</v>
      </c>
      <c r="K396" t="s">
        <v>445</v>
      </c>
      <c r="L396" s="2">
        <v>43551.777777777781</v>
      </c>
      <c r="M396">
        <v>1</v>
      </c>
      <c r="N396" t="s">
        <v>285</v>
      </c>
      <c r="O396">
        <v>7</v>
      </c>
      <c r="P396">
        <f t="shared" si="15"/>
        <v>7</v>
      </c>
    </row>
    <row r="397" spans="1:16">
      <c r="A397" t="s">
        <v>16</v>
      </c>
      <c r="B397" t="s">
        <v>430</v>
      </c>
      <c r="C397" t="s">
        <v>431</v>
      </c>
      <c r="D397" t="str">
        <f t="shared" si="14"/>
        <v>Vivian Rodrigues</v>
      </c>
      <c r="E397" t="s">
        <v>432</v>
      </c>
      <c r="F397" t="s">
        <v>433</v>
      </c>
      <c r="G397" t="s">
        <v>176</v>
      </c>
      <c r="H397" s="1">
        <v>27498</v>
      </c>
      <c r="I397" t="s">
        <v>21</v>
      </c>
      <c r="J397" t="s">
        <v>22</v>
      </c>
      <c r="K397" t="s">
        <v>445</v>
      </c>
      <c r="L397" s="2">
        <v>43551.777777777781</v>
      </c>
      <c r="M397">
        <v>1</v>
      </c>
      <c r="N397" t="s">
        <v>304</v>
      </c>
      <c r="O397">
        <v>9</v>
      </c>
      <c r="P397">
        <f t="shared" si="15"/>
        <v>9</v>
      </c>
    </row>
    <row r="398" spans="1:16">
      <c r="A398" t="s">
        <v>16</v>
      </c>
      <c r="B398" t="s">
        <v>430</v>
      </c>
      <c r="C398" t="s">
        <v>431</v>
      </c>
      <c r="D398" t="str">
        <f t="shared" si="14"/>
        <v>Vivian Rodrigues</v>
      </c>
      <c r="E398" t="s">
        <v>432</v>
      </c>
      <c r="F398" t="s">
        <v>433</v>
      </c>
      <c r="G398" t="s">
        <v>176</v>
      </c>
      <c r="H398" s="1">
        <v>27498</v>
      </c>
      <c r="I398" t="s">
        <v>21</v>
      </c>
      <c r="J398" t="s">
        <v>22</v>
      </c>
      <c r="K398" t="s">
        <v>445</v>
      </c>
      <c r="L398" s="2">
        <v>43551.777777777781</v>
      </c>
      <c r="M398">
        <v>1</v>
      </c>
      <c r="N398" t="s">
        <v>446</v>
      </c>
      <c r="O398">
        <v>5</v>
      </c>
      <c r="P398">
        <f t="shared" si="15"/>
        <v>5</v>
      </c>
    </row>
    <row r="399" spans="1:16">
      <c r="A399" t="s">
        <v>16</v>
      </c>
      <c r="B399" t="s">
        <v>430</v>
      </c>
      <c r="C399" t="s">
        <v>431</v>
      </c>
      <c r="D399" t="str">
        <f t="shared" si="14"/>
        <v>Vivian Rodrigues</v>
      </c>
      <c r="E399" t="s">
        <v>432</v>
      </c>
      <c r="F399" t="s">
        <v>433</v>
      </c>
      <c r="G399" t="s">
        <v>176</v>
      </c>
      <c r="H399" s="1">
        <v>27498</v>
      </c>
      <c r="I399" t="s">
        <v>21</v>
      </c>
      <c r="J399" t="s">
        <v>31</v>
      </c>
      <c r="K399" t="s">
        <v>447</v>
      </c>
      <c r="L399" s="2">
        <v>43558.748611111114</v>
      </c>
      <c r="M399">
        <v>3</v>
      </c>
      <c r="N399" t="s">
        <v>237</v>
      </c>
      <c r="O399">
        <v>16</v>
      </c>
      <c r="P399">
        <f t="shared" si="15"/>
        <v>48</v>
      </c>
    </row>
    <row r="400" spans="1:16">
      <c r="A400" t="s">
        <v>16</v>
      </c>
      <c r="B400" t="s">
        <v>430</v>
      </c>
      <c r="C400" t="s">
        <v>431</v>
      </c>
      <c r="D400" t="str">
        <f t="shared" si="14"/>
        <v>Vivian Rodrigues</v>
      </c>
      <c r="E400" t="s">
        <v>432</v>
      </c>
      <c r="F400" t="s">
        <v>433</v>
      </c>
      <c r="G400" t="s">
        <v>176</v>
      </c>
      <c r="H400" s="1">
        <v>27498</v>
      </c>
      <c r="I400" t="s">
        <v>21</v>
      </c>
      <c r="J400" t="s">
        <v>31</v>
      </c>
      <c r="K400" t="s">
        <v>447</v>
      </c>
      <c r="L400" s="2">
        <v>43558.748611111114</v>
      </c>
      <c r="M400">
        <v>5</v>
      </c>
      <c r="N400" t="s">
        <v>237</v>
      </c>
      <c r="O400">
        <v>12</v>
      </c>
      <c r="P400">
        <f t="shared" si="15"/>
        <v>60</v>
      </c>
    </row>
    <row r="401" spans="1:16">
      <c r="A401" t="s">
        <v>16</v>
      </c>
      <c r="B401" t="s">
        <v>430</v>
      </c>
      <c r="C401" t="s">
        <v>431</v>
      </c>
      <c r="D401" t="str">
        <f t="shared" si="14"/>
        <v>Vivian Rodrigues</v>
      </c>
      <c r="E401" t="s">
        <v>432</v>
      </c>
      <c r="F401" t="s">
        <v>433</v>
      </c>
      <c r="G401" t="s">
        <v>176</v>
      </c>
      <c r="H401" s="1">
        <v>27498</v>
      </c>
      <c r="I401" t="s">
        <v>21</v>
      </c>
      <c r="J401" t="s">
        <v>31</v>
      </c>
      <c r="K401" t="s">
        <v>447</v>
      </c>
      <c r="L401" s="2">
        <v>43558.748611111114</v>
      </c>
      <c r="M401">
        <v>6</v>
      </c>
      <c r="N401" t="s">
        <v>140</v>
      </c>
      <c r="O401">
        <v>12</v>
      </c>
      <c r="P401">
        <f t="shared" si="15"/>
        <v>72</v>
      </c>
    </row>
    <row r="402" spans="1:16">
      <c r="A402" t="s">
        <v>16</v>
      </c>
      <c r="B402" t="s">
        <v>430</v>
      </c>
      <c r="C402" t="s">
        <v>431</v>
      </c>
      <c r="D402" t="str">
        <f t="shared" si="14"/>
        <v>Vivian Rodrigues</v>
      </c>
      <c r="E402" t="s">
        <v>432</v>
      </c>
      <c r="F402" t="s">
        <v>433</v>
      </c>
      <c r="G402" t="s">
        <v>176</v>
      </c>
      <c r="H402" s="1">
        <v>27498</v>
      </c>
      <c r="I402" t="s">
        <v>21</v>
      </c>
      <c r="J402" t="s">
        <v>31</v>
      </c>
      <c r="K402" t="s">
        <v>447</v>
      </c>
      <c r="L402" s="2">
        <v>43558.748611111114</v>
      </c>
      <c r="M402">
        <v>1</v>
      </c>
      <c r="N402" t="s">
        <v>106</v>
      </c>
      <c r="O402">
        <v>20</v>
      </c>
      <c r="P402">
        <f t="shared" si="15"/>
        <v>20</v>
      </c>
    </row>
    <row r="403" spans="1:16">
      <c r="A403" t="s">
        <v>16</v>
      </c>
      <c r="B403" t="s">
        <v>430</v>
      </c>
      <c r="C403" t="s">
        <v>431</v>
      </c>
      <c r="D403" t="str">
        <f t="shared" si="14"/>
        <v>Vivian Rodrigues</v>
      </c>
      <c r="E403" t="s">
        <v>432</v>
      </c>
      <c r="F403" t="s">
        <v>433</v>
      </c>
      <c r="G403" t="s">
        <v>176</v>
      </c>
      <c r="H403" s="1">
        <v>27498</v>
      </c>
      <c r="I403" t="s">
        <v>21</v>
      </c>
      <c r="J403" t="s">
        <v>31</v>
      </c>
      <c r="K403" t="s">
        <v>447</v>
      </c>
      <c r="L403" s="2">
        <v>43558.748611111114</v>
      </c>
      <c r="M403">
        <v>1</v>
      </c>
      <c r="N403" t="s">
        <v>63</v>
      </c>
      <c r="O403">
        <v>12</v>
      </c>
      <c r="P403">
        <f t="shared" si="15"/>
        <v>12</v>
      </c>
    </row>
    <row r="404" spans="1:16">
      <c r="A404" t="s">
        <v>16</v>
      </c>
      <c r="B404" t="s">
        <v>430</v>
      </c>
      <c r="C404" t="s">
        <v>431</v>
      </c>
      <c r="D404" t="str">
        <f t="shared" si="14"/>
        <v>Vivian Rodrigues</v>
      </c>
      <c r="E404" t="s">
        <v>432</v>
      </c>
      <c r="F404" t="s">
        <v>433</v>
      </c>
      <c r="G404" t="s">
        <v>176</v>
      </c>
      <c r="H404" s="1">
        <v>27498</v>
      </c>
      <c r="I404" t="s">
        <v>21</v>
      </c>
      <c r="J404" t="s">
        <v>31</v>
      </c>
      <c r="K404" t="s">
        <v>447</v>
      </c>
      <c r="L404" s="2">
        <v>43558.748611111114</v>
      </c>
      <c r="M404">
        <v>1</v>
      </c>
      <c r="N404" t="s">
        <v>168</v>
      </c>
      <c r="O404">
        <v>20</v>
      </c>
      <c r="P404">
        <f t="shared" si="15"/>
        <v>20</v>
      </c>
    </row>
    <row r="405" spans="1:16">
      <c r="A405" t="s">
        <v>16</v>
      </c>
      <c r="B405" t="s">
        <v>430</v>
      </c>
      <c r="C405" t="s">
        <v>431</v>
      </c>
      <c r="D405" t="str">
        <f t="shared" si="14"/>
        <v>Vivian Rodrigues</v>
      </c>
      <c r="E405" t="s">
        <v>432</v>
      </c>
      <c r="F405" t="s">
        <v>433</v>
      </c>
      <c r="G405" t="s">
        <v>176</v>
      </c>
      <c r="H405" s="1">
        <v>27498</v>
      </c>
      <c r="I405" t="s">
        <v>21</v>
      </c>
      <c r="J405" t="s">
        <v>31</v>
      </c>
      <c r="K405" t="s">
        <v>447</v>
      </c>
      <c r="L405" s="2">
        <v>43558.748611111114</v>
      </c>
      <c r="M405">
        <v>1</v>
      </c>
      <c r="N405" t="s">
        <v>119</v>
      </c>
      <c r="O405">
        <v>8</v>
      </c>
      <c r="P405">
        <f t="shared" si="15"/>
        <v>8</v>
      </c>
    </row>
    <row r="406" spans="1:16">
      <c r="A406" t="s">
        <v>16</v>
      </c>
      <c r="B406" t="s">
        <v>430</v>
      </c>
      <c r="C406" t="s">
        <v>431</v>
      </c>
      <c r="D406" t="str">
        <f t="shared" si="14"/>
        <v>Vivian Rodrigues</v>
      </c>
      <c r="E406" t="s">
        <v>432</v>
      </c>
      <c r="F406" t="s">
        <v>433</v>
      </c>
      <c r="G406" t="s">
        <v>176</v>
      </c>
      <c r="H406" s="1">
        <v>27498</v>
      </c>
      <c r="I406" t="s">
        <v>21</v>
      </c>
      <c r="J406" t="s">
        <v>31</v>
      </c>
      <c r="K406" t="s">
        <v>447</v>
      </c>
      <c r="L406" s="2">
        <v>43558.748611111114</v>
      </c>
      <c r="M406">
        <v>1</v>
      </c>
      <c r="N406" t="s">
        <v>448</v>
      </c>
      <c r="O406">
        <v>3</v>
      </c>
      <c r="P406">
        <f t="shared" si="15"/>
        <v>3</v>
      </c>
    </row>
    <row r="407" spans="1:16">
      <c r="A407" t="s">
        <v>16</v>
      </c>
      <c r="B407" t="s">
        <v>430</v>
      </c>
      <c r="C407" t="s">
        <v>431</v>
      </c>
      <c r="D407" t="str">
        <f t="shared" si="14"/>
        <v>Vivian Rodrigues</v>
      </c>
      <c r="E407" t="s">
        <v>432</v>
      </c>
      <c r="F407" t="s">
        <v>433</v>
      </c>
      <c r="G407" t="s">
        <v>176</v>
      </c>
      <c r="H407" s="1">
        <v>27498</v>
      </c>
      <c r="I407" t="s">
        <v>21</v>
      </c>
      <c r="J407" t="s">
        <v>38</v>
      </c>
      <c r="K407" t="s">
        <v>449</v>
      </c>
      <c r="L407" s="2">
        <v>43559.917361111111</v>
      </c>
      <c r="M407">
        <v>1</v>
      </c>
      <c r="N407" t="s">
        <v>163</v>
      </c>
      <c r="O407">
        <v>5</v>
      </c>
      <c r="P407">
        <f t="shared" si="15"/>
        <v>5</v>
      </c>
    </row>
    <row r="408" spans="1:16">
      <c r="A408" t="s">
        <v>16</v>
      </c>
      <c r="B408" t="s">
        <v>430</v>
      </c>
      <c r="C408" t="s">
        <v>431</v>
      </c>
      <c r="D408" t="str">
        <f t="shared" si="14"/>
        <v>Vivian Rodrigues</v>
      </c>
      <c r="E408" t="s">
        <v>432</v>
      </c>
      <c r="F408" t="s">
        <v>433</v>
      </c>
      <c r="G408" t="s">
        <v>176</v>
      </c>
      <c r="H408" s="1">
        <v>27498</v>
      </c>
      <c r="I408" t="s">
        <v>21</v>
      </c>
      <c r="J408" t="s">
        <v>38</v>
      </c>
      <c r="K408" t="s">
        <v>449</v>
      </c>
      <c r="L408" s="2">
        <v>43559.917361111111</v>
      </c>
      <c r="M408">
        <v>1</v>
      </c>
      <c r="N408" t="s">
        <v>450</v>
      </c>
      <c r="O408">
        <v>8</v>
      </c>
      <c r="P408">
        <f t="shared" si="15"/>
        <v>8</v>
      </c>
    </row>
    <row r="409" spans="1:16">
      <c r="A409" t="s">
        <v>16</v>
      </c>
      <c r="B409" t="s">
        <v>430</v>
      </c>
      <c r="C409" t="s">
        <v>431</v>
      </c>
      <c r="D409" t="str">
        <f t="shared" si="14"/>
        <v>Vivian Rodrigues</v>
      </c>
      <c r="E409" t="s">
        <v>432</v>
      </c>
      <c r="F409" t="s">
        <v>433</v>
      </c>
      <c r="G409" t="s">
        <v>176</v>
      </c>
      <c r="H409" s="1">
        <v>27498</v>
      </c>
      <c r="I409" t="s">
        <v>21</v>
      </c>
      <c r="J409" t="s">
        <v>38</v>
      </c>
      <c r="K409" t="s">
        <v>449</v>
      </c>
      <c r="L409" s="2">
        <v>43559.917361111111</v>
      </c>
      <c r="M409">
        <v>1</v>
      </c>
      <c r="N409" t="s">
        <v>135</v>
      </c>
      <c r="O409">
        <v>20</v>
      </c>
      <c r="P409">
        <f t="shared" si="15"/>
        <v>20</v>
      </c>
    </row>
    <row r="410" spans="1:16">
      <c r="A410" t="s">
        <v>16</v>
      </c>
      <c r="B410" t="s">
        <v>430</v>
      </c>
      <c r="C410" t="s">
        <v>431</v>
      </c>
      <c r="D410" t="str">
        <f t="shared" si="14"/>
        <v>Vivian Rodrigues</v>
      </c>
      <c r="E410" t="s">
        <v>432</v>
      </c>
      <c r="F410" t="s">
        <v>433</v>
      </c>
      <c r="G410" t="s">
        <v>176</v>
      </c>
      <c r="H410" s="1">
        <v>27498</v>
      </c>
      <c r="I410" t="s">
        <v>21</v>
      </c>
      <c r="J410" t="s">
        <v>38</v>
      </c>
      <c r="K410" t="s">
        <v>451</v>
      </c>
      <c r="L410" s="2">
        <v>43560.870833333334</v>
      </c>
      <c r="M410">
        <v>1</v>
      </c>
      <c r="N410" t="s">
        <v>171</v>
      </c>
      <c r="O410">
        <v>36</v>
      </c>
      <c r="P410">
        <f t="shared" si="15"/>
        <v>36</v>
      </c>
    </row>
    <row r="411" spans="1:16">
      <c r="A411" t="s">
        <v>16</v>
      </c>
      <c r="B411" t="s">
        <v>430</v>
      </c>
      <c r="C411" t="s">
        <v>431</v>
      </c>
      <c r="D411" t="str">
        <f t="shared" si="14"/>
        <v>Vivian Rodrigues</v>
      </c>
      <c r="E411" t="s">
        <v>432</v>
      </c>
      <c r="F411" t="s">
        <v>433</v>
      </c>
      <c r="G411" t="s">
        <v>176</v>
      </c>
      <c r="H411" s="1">
        <v>27498</v>
      </c>
      <c r="I411" t="s">
        <v>21</v>
      </c>
      <c r="J411" t="s">
        <v>38</v>
      </c>
      <c r="K411" t="s">
        <v>451</v>
      </c>
      <c r="L411" s="2">
        <v>43560.870833333334</v>
      </c>
      <c r="M411">
        <v>1</v>
      </c>
      <c r="N411" t="s">
        <v>100</v>
      </c>
      <c r="O411">
        <v>28</v>
      </c>
      <c r="P411">
        <f t="shared" si="15"/>
        <v>28</v>
      </c>
    </row>
    <row r="412" spans="1:16">
      <c r="A412" t="s">
        <v>16</v>
      </c>
      <c r="B412" t="s">
        <v>430</v>
      </c>
      <c r="C412" t="s">
        <v>431</v>
      </c>
      <c r="D412" t="str">
        <f t="shared" si="14"/>
        <v>Vivian Rodrigues</v>
      </c>
      <c r="E412" t="s">
        <v>432</v>
      </c>
      <c r="F412" t="s">
        <v>433</v>
      </c>
      <c r="G412" t="s">
        <v>176</v>
      </c>
      <c r="H412" s="1">
        <v>27498</v>
      </c>
      <c r="I412" t="s">
        <v>21</v>
      </c>
      <c r="J412" t="s">
        <v>38</v>
      </c>
      <c r="K412" t="s">
        <v>451</v>
      </c>
      <c r="L412" s="2">
        <v>43560.870833333334</v>
      </c>
      <c r="M412">
        <v>1</v>
      </c>
      <c r="N412" t="s">
        <v>452</v>
      </c>
      <c r="O412">
        <v>12</v>
      </c>
      <c r="P412">
        <f t="shared" si="15"/>
        <v>12</v>
      </c>
    </row>
    <row r="413" spans="1:16">
      <c r="A413" t="s">
        <v>16</v>
      </c>
      <c r="B413" t="s">
        <v>430</v>
      </c>
      <c r="C413" t="s">
        <v>431</v>
      </c>
      <c r="D413" t="str">
        <f t="shared" si="14"/>
        <v>Vivian Rodrigues</v>
      </c>
      <c r="E413" t="s">
        <v>432</v>
      </c>
      <c r="F413" t="s">
        <v>433</v>
      </c>
      <c r="G413" t="s">
        <v>176</v>
      </c>
      <c r="H413" s="1">
        <v>27498</v>
      </c>
      <c r="I413" t="s">
        <v>21</v>
      </c>
      <c r="J413" t="s">
        <v>38</v>
      </c>
      <c r="K413" t="s">
        <v>451</v>
      </c>
      <c r="L413" s="2">
        <v>43560.870833333334</v>
      </c>
      <c r="M413">
        <v>1</v>
      </c>
      <c r="N413" t="s">
        <v>119</v>
      </c>
      <c r="O413">
        <v>8</v>
      </c>
      <c r="P413">
        <f t="shared" si="15"/>
        <v>8</v>
      </c>
    </row>
    <row r="414" spans="1:16">
      <c r="A414" t="s">
        <v>16</v>
      </c>
      <c r="B414" t="s">
        <v>453</v>
      </c>
      <c r="C414" t="s">
        <v>454</v>
      </c>
      <c r="D414" t="str">
        <f t="shared" ref="D414:D474" si="16">_xlfn.CONCAT(B414," ",C414)</f>
        <v>Qixin Liow</v>
      </c>
      <c r="E414" t="s">
        <v>455</v>
      </c>
      <c r="F414" t="s">
        <v>456</v>
      </c>
      <c r="G414" t="s">
        <v>114</v>
      </c>
      <c r="H414" s="1">
        <v>32769</v>
      </c>
      <c r="I414" t="s">
        <v>21</v>
      </c>
      <c r="J414" t="s">
        <v>38</v>
      </c>
      <c r="K414" t="s">
        <v>457</v>
      </c>
      <c r="L414" s="2">
        <v>43532.820138888892</v>
      </c>
      <c r="M414">
        <v>2</v>
      </c>
      <c r="N414" t="s">
        <v>131</v>
      </c>
      <c r="O414">
        <v>12</v>
      </c>
      <c r="P414">
        <f t="shared" si="15"/>
        <v>24</v>
      </c>
    </row>
    <row r="415" spans="1:16">
      <c r="A415" t="s">
        <v>16</v>
      </c>
      <c r="B415" t="s">
        <v>453</v>
      </c>
      <c r="C415" t="s">
        <v>454</v>
      </c>
      <c r="D415" t="str">
        <f t="shared" si="16"/>
        <v>Qixin Liow</v>
      </c>
      <c r="E415" t="s">
        <v>455</v>
      </c>
      <c r="F415" t="s">
        <v>456</v>
      </c>
      <c r="G415" t="s">
        <v>114</v>
      </c>
      <c r="H415" s="1">
        <v>32769</v>
      </c>
      <c r="I415" t="s">
        <v>21</v>
      </c>
      <c r="J415" t="s">
        <v>38</v>
      </c>
      <c r="K415" t="s">
        <v>457</v>
      </c>
      <c r="L415" s="2">
        <v>43532.820138888892</v>
      </c>
      <c r="M415">
        <v>1</v>
      </c>
      <c r="N415" t="s">
        <v>40</v>
      </c>
      <c r="O415">
        <v>13</v>
      </c>
      <c r="P415">
        <f t="shared" si="15"/>
        <v>13</v>
      </c>
    </row>
    <row r="416" spans="1:16">
      <c r="A416" t="s">
        <v>16</v>
      </c>
      <c r="B416" t="s">
        <v>453</v>
      </c>
      <c r="C416" t="s">
        <v>454</v>
      </c>
      <c r="D416" t="str">
        <f t="shared" si="16"/>
        <v>Qixin Liow</v>
      </c>
      <c r="E416" t="s">
        <v>455</v>
      </c>
      <c r="F416" t="s">
        <v>456</v>
      </c>
      <c r="G416" t="s">
        <v>114</v>
      </c>
      <c r="H416" s="1">
        <v>32769</v>
      </c>
      <c r="I416" t="s">
        <v>21</v>
      </c>
      <c r="J416" t="s">
        <v>38</v>
      </c>
      <c r="K416" t="s">
        <v>457</v>
      </c>
      <c r="L416" s="2">
        <v>43532.820138888892</v>
      </c>
      <c r="M416">
        <v>1</v>
      </c>
      <c r="N416" t="s">
        <v>66</v>
      </c>
      <c r="O416">
        <v>6</v>
      </c>
      <c r="P416">
        <f t="shared" si="15"/>
        <v>6</v>
      </c>
    </row>
    <row r="417" spans="1:16">
      <c r="A417" t="s">
        <v>16</v>
      </c>
      <c r="B417" t="s">
        <v>453</v>
      </c>
      <c r="C417" t="s">
        <v>454</v>
      </c>
      <c r="D417" t="str">
        <f t="shared" si="16"/>
        <v>Qixin Liow</v>
      </c>
      <c r="E417" t="s">
        <v>455</v>
      </c>
      <c r="F417" t="s">
        <v>456</v>
      </c>
      <c r="G417" t="s">
        <v>114</v>
      </c>
      <c r="H417" s="1">
        <v>32769</v>
      </c>
      <c r="I417" t="s">
        <v>21</v>
      </c>
      <c r="J417" t="s">
        <v>38</v>
      </c>
      <c r="K417" t="s">
        <v>457</v>
      </c>
      <c r="L417" s="2">
        <v>43532.820138888892</v>
      </c>
      <c r="M417">
        <v>2</v>
      </c>
      <c r="N417" t="s">
        <v>75</v>
      </c>
      <c r="O417">
        <v>10</v>
      </c>
      <c r="P417">
        <f t="shared" si="15"/>
        <v>20</v>
      </c>
    </row>
    <row r="418" spans="1:16">
      <c r="A418" t="s">
        <v>16</v>
      </c>
      <c r="B418" t="s">
        <v>453</v>
      </c>
      <c r="C418" t="s">
        <v>454</v>
      </c>
      <c r="D418" t="str">
        <f t="shared" si="16"/>
        <v>Qixin Liow</v>
      </c>
      <c r="E418" t="s">
        <v>455</v>
      </c>
      <c r="F418" t="s">
        <v>456</v>
      </c>
      <c r="G418" t="s">
        <v>114</v>
      </c>
      <c r="H418" s="1">
        <v>32769</v>
      </c>
      <c r="I418" t="s">
        <v>21</v>
      </c>
      <c r="J418" t="s">
        <v>38</v>
      </c>
      <c r="K418" t="s">
        <v>457</v>
      </c>
      <c r="L418" s="2">
        <v>43532.820138888892</v>
      </c>
      <c r="M418">
        <v>1</v>
      </c>
      <c r="N418" t="s">
        <v>185</v>
      </c>
      <c r="O418">
        <v>12</v>
      </c>
      <c r="P418">
        <f t="shared" si="15"/>
        <v>12</v>
      </c>
    </row>
    <row r="419" spans="1:16">
      <c r="A419" t="s">
        <v>16</v>
      </c>
      <c r="B419" t="s">
        <v>453</v>
      </c>
      <c r="C419" t="s">
        <v>454</v>
      </c>
      <c r="D419" t="str">
        <f t="shared" si="16"/>
        <v>Qixin Liow</v>
      </c>
      <c r="E419" t="s">
        <v>455</v>
      </c>
      <c r="F419" t="s">
        <v>456</v>
      </c>
      <c r="G419" t="s">
        <v>114</v>
      </c>
      <c r="H419" s="1">
        <v>32769</v>
      </c>
      <c r="I419" t="s">
        <v>21</v>
      </c>
      <c r="J419" t="s">
        <v>38</v>
      </c>
      <c r="K419" t="s">
        <v>457</v>
      </c>
      <c r="L419" s="2">
        <v>43532.820138888892</v>
      </c>
      <c r="M419">
        <v>1</v>
      </c>
      <c r="N419" t="s">
        <v>312</v>
      </c>
      <c r="O419">
        <v>10</v>
      </c>
      <c r="P419">
        <f t="shared" si="15"/>
        <v>10</v>
      </c>
    </row>
    <row r="420" spans="1:16">
      <c r="A420" t="s">
        <v>16</v>
      </c>
      <c r="B420" t="s">
        <v>453</v>
      </c>
      <c r="C420" t="s">
        <v>454</v>
      </c>
      <c r="D420" t="str">
        <f t="shared" si="16"/>
        <v>Qixin Liow</v>
      </c>
      <c r="E420" t="s">
        <v>455</v>
      </c>
      <c r="F420" t="s">
        <v>456</v>
      </c>
      <c r="G420" t="s">
        <v>114</v>
      </c>
      <c r="H420" s="1">
        <v>32769</v>
      </c>
      <c r="I420" t="s">
        <v>21</v>
      </c>
      <c r="J420" t="s">
        <v>25</v>
      </c>
      <c r="K420" t="s">
        <v>458</v>
      </c>
      <c r="L420" s="2">
        <v>43539.878472222219</v>
      </c>
      <c r="M420">
        <v>1</v>
      </c>
      <c r="N420" t="s">
        <v>292</v>
      </c>
      <c r="O420">
        <v>14</v>
      </c>
      <c r="P420">
        <f t="shared" si="15"/>
        <v>14</v>
      </c>
    </row>
    <row r="421" spans="1:16">
      <c r="A421" t="s">
        <v>16</v>
      </c>
      <c r="B421" t="s">
        <v>453</v>
      </c>
      <c r="C421" t="s">
        <v>454</v>
      </c>
      <c r="D421" t="str">
        <f t="shared" si="16"/>
        <v>Qixin Liow</v>
      </c>
      <c r="E421" t="s">
        <v>455</v>
      </c>
      <c r="F421" t="s">
        <v>456</v>
      </c>
      <c r="G421" t="s">
        <v>114</v>
      </c>
      <c r="H421" s="1">
        <v>32769</v>
      </c>
      <c r="I421" t="s">
        <v>21</v>
      </c>
      <c r="J421" t="s">
        <v>25</v>
      </c>
      <c r="K421" t="s">
        <v>458</v>
      </c>
      <c r="L421" s="2">
        <v>43539.878472222219</v>
      </c>
      <c r="M421">
        <v>1</v>
      </c>
      <c r="N421" t="s">
        <v>24</v>
      </c>
      <c r="O421">
        <v>16</v>
      </c>
      <c r="P421">
        <f t="shared" si="15"/>
        <v>16</v>
      </c>
    </row>
    <row r="422" spans="1:16">
      <c r="A422" t="s">
        <v>16</v>
      </c>
      <c r="B422" t="s">
        <v>453</v>
      </c>
      <c r="C422" t="s">
        <v>454</v>
      </c>
      <c r="D422" t="str">
        <f t="shared" si="16"/>
        <v>Qixin Liow</v>
      </c>
      <c r="E422" t="s">
        <v>455</v>
      </c>
      <c r="F422" t="s">
        <v>456</v>
      </c>
      <c r="G422" t="s">
        <v>114</v>
      </c>
      <c r="H422" s="1">
        <v>32769</v>
      </c>
      <c r="I422" t="s">
        <v>21</v>
      </c>
      <c r="J422" t="s">
        <v>31</v>
      </c>
      <c r="K422" t="s">
        <v>459</v>
      </c>
      <c r="L422" s="2">
        <v>43540.04583333333</v>
      </c>
      <c r="M422">
        <v>1</v>
      </c>
      <c r="N422" t="s">
        <v>199</v>
      </c>
      <c r="O422">
        <v>59</v>
      </c>
      <c r="P422">
        <f t="shared" si="15"/>
        <v>59</v>
      </c>
    </row>
    <row r="423" spans="1:16">
      <c r="A423" t="s">
        <v>16</v>
      </c>
      <c r="B423" t="s">
        <v>453</v>
      </c>
      <c r="C423" t="s">
        <v>454</v>
      </c>
      <c r="D423" t="str">
        <f t="shared" si="16"/>
        <v>Qixin Liow</v>
      </c>
      <c r="E423" t="s">
        <v>455</v>
      </c>
      <c r="F423" t="s">
        <v>456</v>
      </c>
      <c r="G423" t="s">
        <v>114</v>
      </c>
      <c r="H423" s="1">
        <v>32769</v>
      </c>
      <c r="I423" t="s">
        <v>21</v>
      </c>
      <c r="J423" t="s">
        <v>31</v>
      </c>
      <c r="K423" t="s">
        <v>459</v>
      </c>
      <c r="L423" s="2">
        <v>43540.04583333333</v>
      </c>
      <c r="M423">
        <v>1</v>
      </c>
      <c r="N423" t="s">
        <v>460</v>
      </c>
      <c r="O423">
        <v>69</v>
      </c>
      <c r="P423">
        <f t="shared" si="15"/>
        <v>69</v>
      </c>
    </row>
    <row r="424" spans="1:16">
      <c r="A424" t="s">
        <v>16</v>
      </c>
      <c r="B424" t="s">
        <v>453</v>
      </c>
      <c r="C424" t="s">
        <v>454</v>
      </c>
      <c r="D424" t="str">
        <f t="shared" si="16"/>
        <v>Qixin Liow</v>
      </c>
      <c r="E424" t="s">
        <v>455</v>
      </c>
      <c r="F424" t="s">
        <v>456</v>
      </c>
      <c r="G424" t="s">
        <v>114</v>
      </c>
      <c r="H424" s="1">
        <v>32769</v>
      </c>
      <c r="I424" t="s">
        <v>21</v>
      </c>
      <c r="J424" t="s">
        <v>31</v>
      </c>
      <c r="K424" t="s">
        <v>461</v>
      </c>
      <c r="L424" s="2">
        <v>43540.938194444447</v>
      </c>
      <c r="M424">
        <v>1</v>
      </c>
      <c r="N424" t="s">
        <v>125</v>
      </c>
      <c r="O424">
        <v>24</v>
      </c>
      <c r="P424">
        <f t="shared" si="15"/>
        <v>24</v>
      </c>
    </row>
    <row r="425" spans="1:16">
      <c r="A425" t="s">
        <v>16</v>
      </c>
      <c r="B425" t="s">
        <v>453</v>
      </c>
      <c r="C425" t="s">
        <v>454</v>
      </c>
      <c r="D425" t="str">
        <f t="shared" si="16"/>
        <v>Qixin Liow</v>
      </c>
      <c r="E425" t="s">
        <v>455</v>
      </c>
      <c r="F425" t="s">
        <v>456</v>
      </c>
      <c r="G425" t="s">
        <v>114</v>
      </c>
      <c r="H425" s="1">
        <v>32769</v>
      </c>
      <c r="I425" t="s">
        <v>21</v>
      </c>
      <c r="J425" t="s">
        <v>31</v>
      </c>
      <c r="K425" t="s">
        <v>461</v>
      </c>
      <c r="L425" s="2">
        <v>43540.938194444447</v>
      </c>
      <c r="M425">
        <v>1</v>
      </c>
      <c r="N425" t="s">
        <v>195</v>
      </c>
      <c r="O425">
        <v>20</v>
      </c>
      <c r="P425">
        <f t="shared" si="15"/>
        <v>20</v>
      </c>
    </row>
    <row r="426" spans="1:16">
      <c r="A426" t="s">
        <v>16</v>
      </c>
      <c r="B426" t="s">
        <v>453</v>
      </c>
      <c r="C426" t="s">
        <v>454</v>
      </c>
      <c r="D426" t="str">
        <f t="shared" si="16"/>
        <v>Qixin Liow</v>
      </c>
      <c r="E426" t="s">
        <v>455</v>
      </c>
      <c r="F426" t="s">
        <v>456</v>
      </c>
      <c r="G426" t="s">
        <v>114</v>
      </c>
      <c r="H426" s="1">
        <v>32769</v>
      </c>
      <c r="I426" t="s">
        <v>21</v>
      </c>
      <c r="J426" t="s">
        <v>22</v>
      </c>
      <c r="K426" t="s">
        <v>462</v>
      </c>
      <c r="L426" s="2">
        <v>43547.975694444445</v>
      </c>
      <c r="M426">
        <v>1</v>
      </c>
      <c r="N426" t="s">
        <v>24</v>
      </c>
      <c r="O426">
        <v>16</v>
      </c>
      <c r="P426">
        <f t="shared" si="15"/>
        <v>16</v>
      </c>
    </row>
    <row r="427" spans="1:16">
      <c r="A427" t="s">
        <v>16</v>
      </c>
      <c r="B427" t="s">
        <v>453</v>
      </c>
      <c r="C427" t="s">
        <v>454</v>
      </c>
      <c r="D427" t="str">
        <f t="shared" si="16"/>
        <v>Qixin Liow</v>
      </c>
      <c r="E427" t="s">
        <v>455</v>
      </c>
      <c r="F427" t="s">
        <v>456</v>
      </c>
      <c r="G427" t="s">
        <v>114</v>
      </c>
      <c r="H427" s="1">
        <v>32769</v>
      </c>
      <c r="I427" t="s">
        <v>21</v>
      </c>
      <c r="J427" t="s">
        <v>22</v>
      </c>
      <c r="K427" t="s">
        <v>462</v>
      </c>
      <c r="L427" s="2">
        <v>43547.975694444445</v>
      </c>
      <c r="M427">
        <v>1</v>
      </c>
      <c r="N427" t="s">
        <v>315</v>
      </c>
      <c r="O427">
        <v>15</v>
      </c>
      <c r="P427">
        <f t="shared" si="15"/>
        <v>15</v>
      </c>
    </row>
    <row r="428" spans="1:16">
      <c r="A428" t="s">
        <v>16</v>
      </c>
      <c r="B428" t="s">
        <v>453</v>
      </c>
      <c r="C428" t="s">
        <v>454</v>
      </c>
      <c r="D428" t="str">
        <f t="shared" si="16"/>
        <v>Qixin Liow</v>
      </c>
      <c r="E428" t="s">
        <v>455</v>
      </c>
      <c r="F428" t="s">
        <v>456</v>
      </c>
      <c r="G428" t="s">
        <v>114</v>
      </c>
      <c r="H428" s="1">
        <v>32769</v>
      </c>
      <c r="I428" t="s">
        <v>21</v>
      </c>
      <c r="J428" t="s">
        <v>31</v>
      </c>
      <c r="K428" t="s">
        <v>463</v>
      </c>
      <c r="L428" s="2">
        <v>43549.862500000003</v>
      </c>
      <c r="M428">
        <v>1</v>
      </c>
      <c r="N428" t="s">
        <v>464</v>
      </c>
      <c r="O428">
        <v>18</v>
      </c>
      <c r="P428">
        <f t="shared" si="15"/>
        <v>18</v>
      </c>
    </row>
    <row r="429" spans="1:16">
      <c r="A429" t="s">
        <v>16</v>
      </c>
      <c r="B429" t="s">
        <v>453</v>
      </c>
      <c r="C429" t="s">
        <v>454</v>
      </c>
      <c r="D429" t="str">
        <f t="shared" si="16"/>
        <v>Qixin Liow</v>
      </c>
      <c r="E429" t="s">
        <v>455</v>
      </c>
      <c r="F429" t="s">
        <v>456</v>
      </c>
      <c r="G429" t="s">
        <v>114</v>
      </c>
      <c r="H429" s="1">
        <v>32769</v>
      </c>
      <c r="I429" t="s">
        <v>21</v>
      </c>
      <c r="J429" t="s">
        <v>31</v>
      </c>
      <c r="K429" t="s">
        <v>463</v>
      </c>
      <c r="L429" s="2">
        <v>43549.862500000003</v>
      </c>
      <c r="M429">
        <v>1</v>
      </c>
      <c r="N429" t="s">
        <v>85</v>
      </c>
      <c r="O429">
        <v>33</v>
      </c>
      <c r="P429">
        <f t="shared" si="15"/>
        <v>33</v>
      </c>
    </row>
    <row r="430" spans="1:16">
      <c r="A430" t="s">
        <v>16</v>
      </c>
      <c r="B430" t="s">
        <v>453</v>
      </c>
      <c r="C430" t="s">
        <v>454</v>
      </c>
      <c r="D430" t="str">
        <f t="shared" si="16"/>
        <v>Qixin Liow</v>
      </c>
      <c r="E430" t="s">
        <v>455</v>
      </c>
      <c r="F430" t="s">
        <v>456</v>
      </c>
      <c r="G430" t="s">
        <v>114</v>
      </c>
      <c r="H430" s="1">
        <v>32769</v>
      </c>
      <c r="I430" t="s">
        <v>21</v>
      </c>
      <c r="J430" t="s">
        <v>31</v>
      </c>
      <c r="K430" t="s">
        <v>463</v>
      </c>
      <c r="L430" s="2">
        <v>43549.862500000003</v>
      </c>
      <c r="M430">
        <v>1</v>
      </c>
      <c r="N430" t="s">
        <v>119</v>
      </c>
      <c r="O430">
        <v>8</v>
      </c>
      <c r="P430">
        <f t="shared" si="15"/>
        <v>8</v>
      </c>
    </row>
    <row r="431" spans="1:16">
      <c r="A431" t="s">
        <v>16</v>
      </c>
      <c r="B431" t="s">
        <v>453</v>
      </c>
      <c r="C431" t="s">
        <v>454</v>
      </c>
      <c r="D431" t="str">
        <f t="shared" si="16"/>
        <v>Qixin Liow</v>
      </c>
      <c r="E431" t="s">
        <v>455</v>
      </c>
      <c r="F431" t="s">
        <v>456</v>
      </c>
      <c r="G431" t="s">
        <v>114</v>
      </c>
      <c r="H431" s="1">
        <v>32769</v>
      </c>
      <c r="I431" t="s">
        <v>21</v>
      </c>
      <c r="J431" t="s">
        <v>38</v>
      </c>
      <c r="K431" t="s">
        <v>465</v>
      </c>
      <c r="L431" s="2">
        <v>43551.795138888891</v>
      </c>
      <c r="M431">
        <v>1</v>
      </c>
      <c r="N431" t="s">
        <v>63</v>
      </c>
      <c r="O431">
        <v>12</v>
      </c>
      <c r="P431">
        <f t="shared" si="15"/>
        <v>12</v>
      </c>
    </row>
    <row r="432" spans="1:16">
      <c r="A432" t="s">
        <v>16</v>
      </c>
      <c r="B432" t="s">
        <v>453</v>
      </c>
      <c r="C432" t="s">
        <v>454</v>
      </c>
      <c r="D432" t="str">
        <f t="shared" si="16"/>
        <v>Qixin Liow</v>
      </c>
      <c r="E432" t="s">
        <v>455</v>
      </c>
      <c r="F432" t="s">
        <v>456</v>
      </c>
      <c r="G432" t="s">
        <v>114</v>
      </c>
      <c r="H432" s="1">
        <v>32769</v>
      </c>
      <c r="I432" t="s">
        <v>21</v>
      </c>
      <c r="J432" t="s">
        <v>38</v>
      </c>
      <c r="K432" t="s">
        <v>465</v>
      </c>
      <c r="L432" s="2">
        <v>43551.795138888891</v>
      </c>
      <c r="M432">
        <v>1</v>
      </c>
      <c r="N432" t="s">
        <v>108</v>
      </c>
      <c r="O432">
        <v>12</v>
      </c>
      <c r="P432">
        <f t="shared" si="15"/>
        <v>12</v>
      </c>
    </row>
    <row r="433" spans="1:16">
      <c r="A433" t="s">
        <v>16</v>
      </c>
      <c r="B433" t="s">
        <v>453</v>
      </c>
      <c r="C433" t="s">
        <v>454</v>
      </c>
      <c r="D433" t="str">
        <f t="shared" si="16"/>
        <v>Qixin Liow</v>
      </c>
      <c r="E433" t="s">
        <v>455</v>
      </c>
      <c r="F433" t="s">
        <v>456</v>
      </c>
      <c r="G433" t="s">
        <v>114</v>
      </c>
      <c r="H433" s="1">
        <v>32769</v>
      </c>
      <c r="I433" t="s">
        <v>21</v>
      </c>
      <c r="J433" t="s">
        <v>38</v>
      </c>
      <c r="K433" t="s">
        <v>465</v>
      </c>
      <c r="L433" s="2">
        <v>43551.795138888891</v>
      </c>
      <c r="M433">
        <v>1</v>
      </c>
      <c r="N433" t="s">
        <v>257</v>
      </c>
      <c r="O433">
        <v>17</v>
      </c>
      <c r="P433">
        <f t="shared" si="15"/>
        <v>17</v>
      </c>
    </row>
    <row r="434" spans="1:16">
      <c r="A434" t="s">
        <v>16</v>
      </c>
      <c r="B434" t="s">
        <v>453</v>
      </c>
      <c r="C434" t="s">
        <v>454</v>
      </c>
      <c r="D434" t="str">
        <f t="shared" si="16"/>
        <v>Qixin Liow</v>
      </c>
      <c r="E434" t="s">
        <v>455</v>
      </c>
      <c r="F434" t="s">
        <v>456</v>
      </c>
      <c r="G434" t="s">
        <v>114</v>
      </c>
      <c r="H434" s="1">
        <v>32769</v>
      </c>
      <c r="I434" t="s">
        <v>21</v>
      </c>
      <c r="J434" t="s">
        <v>38</v>
      </c>
      <c r="K434" t="s">
        <v>465</v>
      </c>
      <c r="L434" s="2">
        <v>43551.795138888891</v>
      </c>
      <c r="M434">
        <v>1</v>
      </c>
      <c r="N434" t="s">
        <v>207</v>
      </c>
      <c r="O434">
        <v>18</v>
      </c>
      <c r="P434">
        <f t="shared" si="15"/>
        <v>18</v>
      </c>
    </row>
    <row r="435" spans="1:16">
      <c r="A435" t="s">
        <v>16</v>
      </c>
      <c r="B435" t="s">
        <v>453</v>
      </c>
      <c r="C435" t="s">
        <v>454</v>
      </c>
      <c r="D435" t="str">
        <f t="shared" si="16"/>
        <v>Qixin Liow</v>
      </c>
      <c r="E435" t="s">
        <v>455</v>
      </c>
      <c r="F435" t="s">
        <v>456</v>
      </c>
      <c r="G435" t="s">
        <v>114</v>
      </c>
      <c r="H435" s="1">
        <v>32769</v>
      </c>
      <c r="I435" t="s">
        <v>21</v>
      </c>
      <c r="J435" t="s">
        <v>38</v>
      </c>
      <c r="K435" t="s">
        <v>465</v>
      </c>
      <c r="L435" s="2">
        <v>43551.795138888891</v>
      </c>
      <c r="M435">
        <v>1</v>
      </c>
      <c r="N435" t="s">
        <v>466</v>
      </c>
      <c r="O435">
        <v>48</v>
      </c>
      <c r="P435">
        <f t="shared" si="15"/>
        <v>48</v>
      </c>
    </row>
    <row r="436" spans="1:16">
      <c r="A436" t="s">
        <v>16</v>
      </c>
      <c r="B436" t="s">
        <v>453</v>
      </c>
      <c r="C436" t="s">
        <v>454</v>
      </c>
      <c r="D436" t="str">
        <f t="shared" si="16"/>
        <v>Qixin Liow</v>
      </c>
      <c r="E436" t="s">
        <v>455</v>
      </c>
      <c r="F436" t="s">
        <v>456</v>
      </c>
      <c r="G436" t="s">
        <v>114</v>
      </c>
      <c r="H436" s="1">
        <v>32769</v>
      </c>
      <c r="I436" t="s">
        <v>21</v>
      </c>
      <c r="J436" t="s">
        <v>25</v>
      </c>
      <c r="K436" t="s">
        <v>467</v>
      </c>
      <c r="L436" s="2">
        <v>43558.770833333336</v>
      </c>
      <c r="M436">
        <v>2</v>
      </c>
      <c r="N436" t="s">
        <v>24</v>
      </c>
      <c r="O436">
        <v>12</v>
      </c>
      <c r="P436">
        <f t="shared" si="15"/>
        <v>24</v>
      </c>
    </row>
    <row r="437" spans="1:16">
      <c r="A437" t="s">
        <v>16</v>
      </c>
      <c r="B437" t="s">
        <v>453</v>
      </c>
      <c r="C437" t="s">
        <v>454</v>
      </c>
      <c r="D437" t="str">
        <f t="shared" si="16"/>
        <v>Qixin Liow</v>
      </c>
      <c r="E437" t="s">
        <v>455</v>
      </c>
      <c r="F437" t="s">
        <v>456</v>
      </c>
      <c r="G437" t="s">
        <v>114</v>
      </c>
      <c r="H437" s="1">
        <v>32769</v>
      </c>
      <c r="I437" t="s">
        <v>21</v>
      </c>
      <c r="J437" t="s">
        <v>25</v>
      </c>
      <c r="K437" t="s">
        <v>467</v>
      </c>
      <c r="L437" s="2">
        <v>43558.770833333336</v>
      </c>
      <c r="M437">
        <v>1</v>
      </c>
      <c r="N437" t="s">
        <v>239</v>
      </c>
      <c r="O437">
        <v>5</v>
      </c>
      <c r="P437">
        <f t="shared" si="15"/>
        <v>5</v>
      </c>
    </row>
    <row r="438" spans="1:16">
      <c r="A438" t="s">
        <v>16</v>
      </c>
      <c r="B438" t="s">
        <v>453</v>
      </c>
      <c r="C438" t="s">
        <v>454</v>
      </c>
      <c r="D438" t="str">
        <f t="shared" si="16"/>
        <v>Qixin Liow</v>
      </c>
      <c r="E438" t="s">
        <v>455</v>
      </c>
      <c r="F438" t="s">
        <v>456</v>
      </c>
      <c r="G438" t="s">
        <v>114</v>
      </c>
      <c r="H438" s="1">
        <v>32769</v>
      </c>
      <c r="I438" t="s">
        <v>21</v>
      </c>
      <c r="J438" t="s">
        <v>25</v>
      </c>
      <c r="K438" t="s">
        <v>467</v>
      </c>
      <c r="L438" s="2">
        <v>43558.770833333336</v>
      </c>
      <c r="M438">
        <v>2</v>
      </c>
      <c r="N438" t="s">
        <v>186</v>
      </c>
      <c r="O438">
        <v>12</v>
      </c>
      <c r="P438">
        <f t="shared" si="15"/>
        <v>24</v>
      </c>
    </row>
    <row r="439" spans="1:16">
      <c r="A439" t="s">
        <v>16</v>
      </c>
      <c r="B439" t="s">
        <v>453</v>
      </c>
      <c r="C439" t="s">
        <v>454</v>
      </c>
      <c r="D439" t="str">
        <f t="shared" si="16"/>
        <v>Qixin Liow</v>
      </c>
      <c r="E439" t="s">
        <v>455</v>
      </c>
      <c r="F439" t="s">
        <v>456</v>
      </c>
      <c r="G439" t="s">
        <v>114</v>
      </c>
      <c r="H439" s="1">
        <v>32769</v>
      </c>
      <c r="I439" t="s">
        <v>21</v>
      </c>
      <c r="J439" t="s">
        <v>31</v>
      </c>
      <c r="K439" t="s">
        <v>468</v>
      </c>
      <c r="L439" s="2">
        <v>43559.933333333334</v>
      </c>
      <c r="M439">
        <v>1</v>
      </c>
      <c r="N439" t="s">
        <v>408</v>
      </c>
      <c r="O439">
        <v>30</v>
      </c>
      <c r="P439">
        <f t="shared" si="15"/>
        <v>30</v>
      </c>
    </row>
    <row r="440" spans="1:16">
      <c r="A440" t="s">
        <v>16</v>
      </c>
      <c r="B440" t="s">
        <v>453</v>
      </c>
      <c r="C440" t="s">
        <v>454</v>
      </c>
      <c r="D440" t="str">
        <f t="shared" si="16"/>
        <v>Qixin Liow</v>
      </c>
      <c r="E440" t="s">
        <v>455</v>
      </c>
      <c r="F440" t="s">
        <v>456</v>
      </c>
      <c r="G440" t="s">
        <v>114</v>
      </c>
      <c r="H440" s="1">
        <v>32769</v>
      </c>
      <c r="I440" t="s">
        <v>21</v>
      </c>
      <c r="J440" t="s">
        <v>31</v>
      </c>
      <c r="K440" t="s">
        <v>469</v>
      </c>
      <c r="L440" s="2">
        <v>43560.875</v>
      </c>
      <c r="M440">
        <v>1</v>
      </c>
      <c r="N440" t="s">
        <v>243</v>
      </c>
      <c r="O440">
        <v>11</v>
      </c>
      <c r="P440">
        <f t="shared" si="15"/>
        <v>11</v>
      </c>
    </row>
    <row r="441" spans="1:16">
      <c r="A441" t="s">
        <v>16</v>
      </c>
      <c r="B441" t="s">
        <v>453</v>
      </c>
      <c r="C441" t="s">
        <v>454</v>
      </c>
      <c r="D441" t="str">
        <f t="shared" si="16"/>
        <v>Qixin Liow</v>
      </c>
      <c r="E441" t="s">
        <v>455</v>
      </c>
      <c r="F441" t="s">
        <v>456</v>
      </c>
      <c r="G441" t="s">
        <v>114</v>
      </c>
      <c r="H441" s="1">
        <v>32769</v>
      </c>
      <c r="I441" t="s">
        <v>21</v>
      </c>
      <c r="J441" t="s">
        <v>31</v>
      </c>
      <c r="K441" t="s">
        <v>469</v>
      </c>
      <c r="L441" s="2">
        <v>43560.875</v>
      </c>
      <c r="M441">
        <v>4</v>
      </c>
      <c r="N441" t="s">
        <v>243</v>
      </c>
      <c r="O441">
        <v>14</v>
      </c>
      <c r="P441">
        <f t="shared" si="15"/>
        <v>56</v>
      </c>
    </row>
    <row r="442" spans="1:16">
      <c r="A442" t="s">
        <v>16</v>
      </c>
      <c r="B442" t="s">
        <v>453</v>
      </c>
      <c r="C442" t="s">
        <v>454</v>
      </c>
      <c r="D442" t="str">
        <f t="shared" si="16"/>
        <v>Qixin Liow</v>
      </c>
      <c r="E442" t="s">
        <v>455</v>
      </c>
      <c r="F442" t="s">
        <v>456</v>
      </c>
      <c r="G442" t="s">
        <v>114</v>
      </c>
      <c r="H442" s="1">
        <v>32769</v>
      </c>
      <c r="I442" t="s">
        <v>21</v>
      </c>
      <c r="J442" t="s">
        <v>31</v>
      </c>
      <c r="K442" t="s">
        <v>469</v>
      </c>
      <c r="L442" s="2">
        <v>43560.875</v>
      </c>
      <c r="M442">
        <v>1</v>
      </c>
      <c r="N442" t="s">
        <v>66</v>
      </c>
      <c r="O442">
        <v>6</v>
      </c>
      <c r="P442">
        <f t="shared" si="15"/>
        <v>6</v>
      </c>
    </row>
    <row r="443" spans="1:16">
      <c r="A443" t="s">
        <v>16</v>
      </c>
      <c r="B443" t="s">
        <v>453</v>
      </c>
      <c r="C443" t="s">
        <v>454</v>
      </c>
      <c r="D443" t="str">
        <f t="shared" si="16"/>
        <v>Qixin Liow</v>
      </c>
      <c r="E443" t="s">
        <v>455</v>
      </c>
      <c r="F443" t="s">
        <v>456</v>
      </c>
      <c r="G443" t="s">
        <v>114</v>
      </c>
      <c r="H443" s="1">
        <v>32769</v>
      </c>
      <c r="I443" t="s">
        <v>21</v>
      </c>
      <c r="J443" t="s">
        <v>31</v>
      </c>
      <c r="K443" t="s">
        <v>469</v>
      </c>
      <c r="L443" s="2">
        <v>43560.875</v>
      </c>
      <c r="M443">
        <v>1</v>
      </c>
      <c r="N443" t="s">
        <v>428</v>
      </c>
      <c r="O443">
        <v>11</v>
      </c>
      <c r="P443">
        <f t="shared" si="15"/>
        <v>11</v>
      </c>
    </row>
    <row r="444" spans="1:16">
      <c r="A444" t="s">
        <v>16</v>
      </c>
      <c r="B444" t="s">
        <v>470</v>
      </c>
      <c r="C444" t="s">
        <v>471</v>
      </c>
      <c r="D444" t="str">
        <f t="shared" si="16"/>
        <v>Michael Ryan</v>
      </c>
      <c r="E444" t="s">
        <v>472</v>
      </c>
      <c r="F444" t="s">
        <v>473</v>
      </c>
      <c r="G444" t="s">
        <v>114</v>
      </c>
      <c r="H444" s="1">
        <v>23470</v>
      </c>
      <c r="I444" t="s">
        <v>21</v>
      </c>
      <c r="J444" t="s">
        <v>38</v>
      </c>
      <c r="K444" t="s">
        <v>474</v>
      </c>
      <c r="L444" s="2">
        <v>43532.820138888892</v>
      </c>
      <c r="M444">
        <v>1</v>
      </c>
      <c r="N444" t="s">
        <v>40</v>
      </c>
      <c r="O444">
        <v>13</v>
      </c>
      <c r="P444">
        <f t="shared" si="15"/>
        <v>13</v>
      </c>
    </row>
    <row r="445" spans="1:16">
      <c r="A445" t="s">
        <v>16</v>
      </c>
      <c r="B445" t="s">
        <v>470</v>
      </c>
      <c r="C445" t="s">
        <v>471</v>
      </c>
      <c r="D445" t="str">
        <f t="shared" si="16"/>
        <v>Michael Ryan</v>
      </c>
      <c r="E445" t="s">
        <v>472</v>
      </c>
      <c r="F445" t="s">
        <v>473</v>
      </c>
      <c r="G445" t="s">
        <v>114</v>
      </c>
      <c r="H445" s="1">
        <v>23470</v>
      </c>
      <c r="I445" t="s">
        <v>21</v>
      </c>
      <c r="J445" t="s">
        <v>38</v>
      </c>
      <c r="K445" t="s">
        <v>474</v>
      </c>
      <c r="L445" s="2">
        <v>43532.820138888892</v>
      </c>
      <c r="M445">
        <v>1</v>
      </c>
      <c r="N445" t="s">
        <v>187</v>
      </c>
      <c r="O445">
        <v>23</v>
      </c>
      <c r="P445">
        <f t="shared" si="15"/>
        <v>23</v>
      </c>
    </row>
    <row r="446" spans="1:16">
      <c r="A446" t="s">
        <v>16</v>
      </c>
      <c r="B446" t="s">
        <v>470</v>
      </c>
      <c r="C446" t="s">
        <v>471</v>
      </c>
      <c r="D446" t="str">
        <f t="shared" si="16"/>
        <v>Michael Ryan</v>
      </c>
      <c r="E446" t="s">
        <v>472</v>
      </c>
      <c r="F446" t="s">
        <v>473</v>
      </c>
      <c r="G446" t="s">
        <v>114</v>
      </c>
      <c r="H446" s="1">
        <v>23470</v>
      </c>
      <c r="I446" t="s">
        <v>21</v>
      </c>
      <c r="J446" t="s">
        <v>38</v>
      </c>
      <c r="K446" t="s">
        <v>474</v>
      </c>
      <c r="L446" s="2">
        <v>43532.820138888892</v>
      </c>
      <c r="M446">
        <v>1</v>
      </c>
      <c r="N446" t="s">
        <v>475</v>
      </c>
      <c r="O446">
        <v>22</v>
      </c>
      <c r="P446">
        <f t="shared" si="15"/>
        <v>22</v>
      </c>
    </row>
    <row r="447" spans="1:16">
      <c r="A447" t="s">
        <v>16</v>
      </c>
      <c r="B447" t="s">
        <v>470</v>
      </c>
      <c r="C447" t="s">
        <v>471</v>
      </c>
      <c r="D447" t="str">
        <f t="shared" si="16"/>
        <v>Michael Ryan</v>
      </c>
      <c r="E447" t="s">
        <v>472</v>
      </c>
      <c r="F447" t="s">
        <v>473</v>
      </c>
      <c r="G447" t="s">
        <v>114</v>
      </c>
      <c r="H447" s="1">
        <v>23470</v>
      </c>
      <c r="I447" t="s">
        <v>21</v>
      </c>
      <c r="J447" t="s">
        <v>38</v>
      </c>
      <c r="K447" t="s">
        <v>474</v>
      </c>
      <c r="L447" s="2">
        <v>43532.820138888892</v>
      </c>
      <c r="M447">
        <v>1</v>
      </c>
      <c r="N447" t="s">
        <v>119</v>
      </c>
      <c r="O447">
        <v>8</v>
      </c>
      <c r="P447">
        <f t="shared" si="15"/>
        <v>8</v>
      </c>
    </row>
    <row r="448" spans="1:16">
      <c r="A448" t="s">
        <v>16</v>
      </c>
      <c r="B448" t="s">
        <v>470</v>
      </c>
      <c r="C448" t="s">
        <v>471</v>
      </c>
      <c r="D448" t="str">
        <f t="shared" si="16"/>
        <v>Michael Ryan</v>
      </c>
      <c r="E448" t="s">
        <v>472</v>
      </c>
      <c r="F448" t="s">
        <v>473</v>
      </c>
      <c r="G448" t="s">
        <v>114</v>
      </c>
      <c r="H448" s="1">
        <v>23470</v>
      </c>
      <c r="I448" t="s">
        <v>21</v>
      </c>
      <c r="J448" t="s">
        <v>38</v>
      </c>
      <c r="K448" t="s">
        <v>474</v>
      </c>
      <c r="L448" s="2">
        <v>43532.820138888892</v>
      </c>
      <c r="M448">
        <v>1</v>
      </c>
      <c r="N448" t="s">
        <v>159</v>
      </c>
      <c r="O448">
        <v>13</v>
      </c>
      <c r="P448">
        <f t="shared" si="15"/>
        <v>13</v>
      </c>
    </row>
    <row r="449" spans="1:16">
      <c r="A449" t="s">
        <v>16</v>
      </c>
      <c r="B449" t="s">
        <v>470</v>
      </c>
      <c r="C449" t="s">
        <v>471</v>
      </c>
      <c r="D449" t="str">
        <f t="shared" si="16"/>
        <v>Michael Ryan</v>
      </c>
      <c r="E449" t="s">
        <v>472</v>
      </c>
      <c r="F449" t="s">
        <v>473</v>
      </c>
      <c r="G449" t="s">
        <v>114</v>
      </c>
      <c r="H449" s="1">
        <v>23470</v>
      </c>
      <c r="I449" t="s">
        <v>21</v>
      </c>
      <c r="J449" t="s">
        <v>38</v>
      </c>
      <c r="K449" t="s">
        <v>474</v>
      </c>
      <c r="L449" s="2">
        <v>43532.820138888892</v>
      </c>
      <c r="M449">
        <v>1</v>
      </c>
      <c r="N449" t="s">
        <v>476</v>
      </c>
      <c r="O449">
        <v>7</v>
      </c>
      <c r="P449">
        <f t="shared" si="15"/>
        <v>7</v>
      </c>
    </row>
    <row r="450" spans="1:16">
      <c r="A450" t="s">
        <v>16</v>
      </c>
      <c r="B450" t="s">
        <v>470</v>
      </c>
      <c r="C450" t="s">
        <v>471</v>
      </c>
      <c r="D450" t="str">
        <f t="shared" si="16"/>
        <v>Michael Ryan</v>
      </c>
      <c r="E450" t="s">
        <v>472</v>
      </c>
      <c r="F450" t="s">
        <v>473</v>
      </c>
      <c r="G450" t="s">
        <v>114</v>
      </c>
      <c r="H450" s="1">
        <v>23470</v>
      </c>
      <c r="I450" t="s">
        <v>21</v>
      </c>
      <c r="J450" t="s">
        <v>38</v>
      </c>
      <c r="K450" t="s">
        <v>474</v>
      </c>
      <c r="L450" s="2">
        <v>43532.820138888892</v>
      </c>
      <c r="M450">
        <v>2</v>
      </c>
      <c r="N450" t="s">
        <v>191</v>
      </c>
      <c r="O450">
        <v>17</v>
      </c>
      <c r="P450">
        <f t="shared" si="15"/>
        <v>34</v>
      </c>
    </row>
    <row r="451" spans="1:16">
      <c r="A451" t="s">
        <v>16</v>
      </c>
      <c r="B451" t="s">
        <v>470</v>
      </c>
      <c r="C451" t="s">
        <v>471</v>
      </c>
      <c r="D451" t="str">
        <f t="shared" si="16"/>
        <v>Michael Ryan</v>
      </c>
      <c r="E451" t="s">
        <v>472</v>
      </c>
      <c r="F451" t="s">
        <v>473</v>
      </c>
      <c r="G451" t="s">
        <v>114</v>
      </c>
      <c r="H451" s="1">
        <v>23470</v>
      </c>
      <c r="I451" t="s">
        <v>21</v>
      </c>
      <c r="J451" t="s">
        <v>38</v>
      </c>
      <c r="K451" t="s">
        <v>474</v>
      </c>
      <c r="L451" s="2">
        <v>43532.820138888892</v>
      </c>
      <c r="M451">
        <v>2</v>
      </c>
      <c r="N451" t="s">
        <v>309</v>
      </c>
      <c r="O451">
        <v>14</v>
      </c>
      <c r="P451">
        <f t="shared" ref="P451:P514" si="17">(M451*O451)</f>
        <v>28</v>
      </c>
    </row>
    <row r="452" spans="1:16">
      <c r="A452" t="s">
        <v>16</v>
      </c>
      <c r="B452" t="s">
        <v>470</v>
      </c>
      <c r="C452" t="s">
        <v>471</v>
      </c>
      <c r="D452" t="str">
        <f t="shared" si="16"/>
        <v>Michael Ryan</v>
      </c>
      <c r="E452" t="s">
        <v>472</v>
      </c>
      <c r="F452" t="s">
        <v>473</v>
      </c>
      <c r="G452" t="s">
        <v>114</v>
      </c>
      <c r="H452" s="1">
        <v>23470</v>
      </c>
      <c r="I452" t="s">
        <v>21</v>
      </c>
      <c r="J452" t="s">
        <v>38</v>
      </c>
      <c r="K452" t="s">
        <v>474</v>
      </c>
      <c r="L452" s="2">
        <v>43532.820138888892</v>
      </c>
      <c r="M452">
        <v>2</v>
      </c>
      <c r="N452" t="s">
        <v>376</v>
      </c>
      <c r="O452">
        <v>12</v>
      </c>
      <c r="P452">
        <f t="shared" si="17"/>
        <v>24</v>
      </c>
    </row>
    <row r="453" spans="1:16">
      <c r="A453" t="s">
        <v>16</v>
      </c>
      <c r="B453" t="s">
        <v>470</v>
      </c>
      <c r="C453" t="s">
        <v>471</v>
      </c>
      <c r="D453" t="str">
        <f t="shared" si="16"/>
        <v>Michael Ryan</v>
      </c>
      <c r="E453" t="s">
        <v>472</v>
      </c>
      <c r="F453" t="s">
        <v>473</v>
      </c>
      <c r="G453" t="s">
        <v>114</v>
      </c>
      <c r="H453" s="1">
        <v>23470</v>
      </c>
      <c r="I453" t="s">
        <v>21</v>
      </c>
      <c r="J453" t="s">
        <v>38</v>
      </c>
      <c r="K453" t="s">
        <v>474</v>
      </c>
      <c r="L453" s="2">
        <v>43532.820138888892</v>
      </c>
      <c r="M453">
        <v>2</v>
      </c>
      <c r="N453" t="s">
        <v>477</v>
      </c>
      <c r="O453">
        <v>9</v>
      </c>
      <c r="P453">
        <f t="shared" si="17"/>
        <v>18</v>
      </c>
    </row>
    <row r="454" spans="1:16">
      <c r="A454" t="s">
        <v>16</v>
      </c>
      <c r="B454" t="s">
        <v>470</v>
      </c>
      <c r="C454" t="s">
        <v>471</v>
      </c>
      <c r="D454" t="str">
        <f t="shared" si="16"/>
        <v>Michael Ryan</v>
      </c>
      <c r="E454" t="s">
        <v>472</v>
      </c>
      <c r="F454" t="s">
        <v>473</v>
      </c>
      <c r="G454" t="s">
        <v>114</v>
      </c>
      <c r="H454" s="1">
        <v>23470</v>
      </c>
      <c r="I454" t="s">
        <v>21</v>
      </c>
      <c r="J454" t="s">
        <v>38</v>
      </c>
      <c r="K454" t="s">
        <v>474</v>
      </c>
      <c r="L454" s="2">
        <v>43532.820138888892</v>
      </c>
      <c r="M454">
        <v>3</v>
      </c>
      <c r="N454" t="s">
        <v>478</v>
      </c>
      <c r="O454">
        <v>7</v>
      </c>
      <c r="P454">
        <f t="shared" si="17"/>
        <v>21</v>
      </c>
    </row>
    <row r="455" spans="1:16">
      <c r="A455" t="s">
        <v>16</v>
      </c>
      <c r="B455" t="s">
        <v>470</v>
      </c>
      <c r="C455" t="s">
        <v>471</v>
      </c>
      <c r="D455" t="str">
        <f t="shared" si="16"/>
        <v>Michael Ryan</v>
      </c>
      <c r="E455" t="s">
        <v>472</v>
      </c>
      <c r="F455" t="s">
        <v>473</v>
      </c>
      <c r="G455" t="s">
        <v>114</v>
      </c>
      <c r="H455" s="1">
        <v>23470</v>
      </c>
      <c r="I455" t="s">
        <v>21</v>
      </c>
      <c r="J455" t="s">
        <v>38</v>
      </c>
      <c r="K455" t="s">
        <v>474</v>
      </c>
      <c r="L455" s="2">
        <v>43532.820138888892</v>
      </c>
      <c r="M455">
        <v>4</v>
      </c>
      <c r="N455" t="s">
        <v>241</v>
      </c>
      <c r="O455">
        <v>13</v>
      </c>
      <c r="P455">
        <f t="shared" si="17"/>
        <v>52</v>
      </c>
    </row>
    <row r="456" spans="1:16">
      <c r="A456" t="s">
        <v>16</v>
      </c>
      <c r="B456" t="s">
        <v>470</v>
      </c>
      <c r="C456" t="s">
        <v>471</v>
      </c>
      <c r="D456" t="str">
        <f t="shared" si="16"/>
        <v>Michael Ryan</v>
      </c>
      <c r="E456" t="s">
        <v>472</v>
      </c>
      <c r="F456" t="s">
        <v>473</v>
      </c>
      <c r="G456" t="s">
        <v>114</v>
      </c>
      <c r="H456" s="1">
        <v>23470</v>
      </c>
      <c r="I456" t="s">
        <v>21</v>
      </c>
      <c r="J456" t="s">
        <v>38</v>
      </c>
      <c r="K456" t="s">
        <v>479</v>
      </c>
      <c r="L456" s="2">
        <v>43539.879166666666</v>
      </c>
      <c r="M456">
        <v>1</v>
      </c>
      <c r="N456" t="s">
        <v>125</v>
      </c>
      <c r="O456">
        <v>24</v>
      </c>
      <c r="P456">
        <f t="shared" si="17"/>
        <v>24</v>
      </c>
    </row>
    <row r="457" spans="1:16">
      <c r="A457" t="s">
        <v>16</v>
      </c>
      <c r="B457" t="s">
        <v>470</v>
      </c>
      <c r="C457" t="s">
        <v>471</v>
      </c>
      <c r="D457" t="str">
        <f t="shared" si="16"/>
        <v>Michael Ryan</v>
      </c>
      <c r="E457" t="s">
        <v>472</v>
      </c>
      <c r="F457" t="s">
        <v>473</v>
      </c>
      <c r="G457" t="s">
        <v>114</v>
      </c>
      <c r="H457" s="1">
        <v>23470</v>
      </c>
      <c r="I457" t="s">
        <v>21</v>
      </c>
      <c r="J457" t="s">
        <v>38</v>
      </c>
      <c r="K457" t="s">
        <v>480</v>
      </c>
      <c r="L457" s="2">
        <v>43540.046527777777</v>
      </c>
      <c r="M457">
        <v>2</v>
      </c>
      <c r="N457" t="s">
        <v>390</v>
      </c>
      <c r="O457">
        <v>15</v>
      </c>
      <c r="P457">
        <f t="shared" si="17"/>
        <v>30</v>
      </c>
    </row>
    <row r="458" spans="1:16">
      <c r="A458" t="s">
        <v>16</v>
      </c>
      <c r="B458" t="s">
        <v>470</v>
      </c>
      <c r="C458" t="s">
        <v>471</v>
      </c>
      <c r="D458" t="str">
        <f t="shared" si="16"/>
        <v>Michael Ryan</v>
      </c>
      <c r="E458" t="s">
        <v>472</v>
      </c>
      <c r="F458" t="s">
        <v>473</v>
      </c>
      <c r="G458" t="s">
        <v>114</v>
      </c>
      <c r="H458" s="1">
        <v>23470</v>
      </c>
      <c r="I458" t="s">
        <v>21</v>
      </c>
      <c r="J458" t="s">
        <v>31</v>
      </c>
      <c r="K458" t="s">
        <v>481</v>
      </c>
      <c r="L458" s="2">
        <v>43540.940972222219</v>
      </c>
      <c r="M458">
        <v>1</v>
      </c>
      <c r="N458" t="s">
        <v>125</v>
      </c>
      <c r="O458">
        <v>24</v>
      </c>
      <c r="P458">
        <f t="shared" si="17"/>
        <v>24</v>
      </c>
    </row>
    <row r="459" spans="1:16">
      <c r="A459" t="s">
        <v>16</v>
      </c>
      <c r="B459" t="s">
        <v>470</v>
      </c>
      <c r="C459" t="s">
        <v>471</v>
      </c>
      <c r="D459" t="str">
        <f t="shared" si="16"/>
        <v>Michael Ryan</v>
      </c>
      <c r="E459" t="s">
        <v>472</v>
      </c>
      <c r="F459" t="s">
        <v>473</v>
      </c>
      <c r="G459" t="s">
        <v>114</v>
      </c>
      <c r="H459" s="1">
        <v>23470</v>
      </c>
      <c r="I459" t="s">
        <v>21</v>
      </c>
      <c r="J459" t="s">
        <v>31</v>
      </c>
      <c r="K459" t="s">
        <v>481</v>
      </c>
      <c r="L459" s="2">
        <v>43540.940972222219</v>
      </c>
      <c r="M459">
        <v>1</v>
      </c>
      <c r="N459" t="s">
        <v>333</v>
      </c>
      <c r="O459">
        <v>14</v>
      </c>
      <c r="P459">
        <f t="shared" si="17"/>
        <v>14</v>
      </c>
    </row>
    <row r="460" spans="1:16">
      <c r="A460" t="s">
        <v>16</v>
      </c>
      <c r="B460" t="s">
        <v>470</v>
      </c>
      <c r="C460" t="s">
        <v>471</v>
      </c>
      <c r="D460" t="str">
        <f t="shared" si="16"/>
        <v>Michael Ryan</v>
      </c>
      <c r="E460" t="s">
        <v>472</v>
      </c>
      <c r="F460" t="s">
        <v>473</v>
      </c>
      <c r="G460" t="s">
        <v>114</v>
      </c>
      <c r="H460" s="1">
        <v>23470</v>
      </c>
      <c r="I460" t="s">
        <v>21</v>
      </c>
      <c r="J460" t="s">
        <v>38</v>
      </c>
      <c r="K460" t="s">
        <v>482</v>
      </c>
      <c r="L460" s="2">
        <v>43547.975694444445</v>
      </c>
      <c r="M460">
        <v>1</v>
      </c>
      <c r="N460" t="s">
        <v>74</v>
      </c>
      <c r="O460">
        <v>14</v>
      </c>
      <c r="P460">
        <f t="shared" si="17"/>
        <v>14</v>
      </c>
    </row>
    <row r="461" spans="1:16">
      <c r="A461" t="s">
        <v>16</v>
      </c>
      <c r="B461" t="s">
        <v>470</v>
      </c>
      <c r="C461" t="s">
        <v>471</v>
      </c>
      <c r="D461" t="str">
        <f t="shared" si="16"/>
        <v>Michael Ryan</v>
      </c>
      <c r="E461" t="s">
        <v>472</v>
      </c>
      <c r="F461" t="s">
        <v>473</v>
      </c>
      <c r="G461" t="s">
        <v>114</v>
      </c>
      <c r="H461" s="1">
        <v>23470</v>
      </c>
      <c r="I461" t="s">
        <v>21</v>
      </c>
      <c r="J461" t="s">
        <v>38</v>
      </c>
      <c r="K461" t="s">
        <v>482</v>
      </c>
      <c r="L461" s="2">
        <v>43547.975694444445</v>
      </c>
      <c r="M461">
        <v>1</v>
      </c>
      <c r="N461" t="s">
        <v>77</v>
      </c>
      <c r="O461">
        <v>15</v>
      </c>
      <c r="P461">
        <f t="shared" si="17"/>
        <v>15</v>
      </c>
    </row>
    <row r="462" spans="1:16">
      <c r="A462" t="s">
        <v>16</v>
      </c>
      <c r="B462" t="s">
        <v>470</v>
      </c>
      <c r="C462" t="s">
        <v>471</v>
      </c>
      <c r="D462" t="str">
        <f t="shared" si="16"/>
        <v>Michael Ryan</v>
      </c>
      <c r="E462" t="s">
        <v>472</v>
      </c>
      <c r="F462" t="s">
        <v>473</v>
      </c>
      <c r="G462" t="s">
        <v>114</v>
      </c>
      <c r="H462" s="1">
        <v>23470</v>
      </c>
      <c r="I462" t="s">
        <v>21</v>
      </c>
      <c r="J462" t="s">
        <v>38</v>
      </c>
      <c r="K462" t="s">
        <v>482</v>
      </c>
      <c r="L462" s="2">
        <v>43547.975694444445</v>
      </c>
      <c r="M462">
        <v>1</v>
      </c>
      <c r="N462" t="s">
        <v>483</v>
      </c>
      <c r="O462">
        <v>15</v>
      </c>
      <c r="P462">
        <f t="shared" si="17"/>
        <v>15</v>
      </c>
    </row>
    <row r="463" spans="1:16">
      <c r="A463" t="s">
        <v>16</v>
      </c>
      <c r="B463" t="s">
        <v>470</v>
      </c>
      <c r="C463" t="s">
        <v>471</v>
      </c>
      <c r="D463" t="str">
        <f t="shared" si="16"/>
        <v>Michael Ryan</v>
      </c>
      <c r="E463" t="s">
        <v>472</v>
      </c>
      <c r="F463" t="s">
        <v>473</v>
      </c>
      <c r="G463" t="s">
        <v>114</v>
      </c>
      <c r="H463" s="1">
        <v>23470</v>
      </c>
      <c r="I463" t="s">
        <v>21</v>
      </c>
      <c r="J463" t="s">
        <v>38</v>
      </c>
      <c r="K463" t="s">
        <v>482</v>
      </c>
      <c r="L463" s="2">
        <v>43547.975694444445</v>
      </c>
      <c r="M463">
        <v>1</v>
      </c>
      <c r="N463" t="s">
        <v>119</v>
      </c>
      <c r="O463">
        <v>8</v>
      </c>
      <c r="P463">
        <f t="shared" si="17"/>
        <v>8</v>
      </c>
    </row>
    <row r="464" spans="1:16">
      <c r="A464" t="s">
        <v>16</v>
      </c>
      <c r="B464" t="s">
        <v>470</v>
      </c>
      <c r="C464" t="s">
        <v>471</v>
      </c>
      <c r="D464" t="str">
        <f t="shared" si="16"/>
        <v>Michael Ryan</v>
      </c>
      <c r="E464" t="s">
        <v>472</v>
      </c>
      <c r="F464" t="s">
        <v>473</v>
      </c>
      <c r="G464" t="s">
        <v>114</v>
      </c>
      <c r="H464" s="1">
        <v>23470</v>
      </c>
      <c r="I464" t="s">
        <v>21</v>
      </c>
      <c r="J464" t="s">
        <v>25</v>
      </c>
      <c r="K464" t="s">
        <v>484</v>
      </c>
      <c r="L464" s="2">
        <v>43549.864583333336</v>
      </c>
      <c r="M464">
        <v>1</v>
      </c>
      <c r="N464" t="s">
        <v>400</v>
      </c>
      <c r="O464">
        <v>36</v>
      </c>
      <c r="P464">
        <f t="shared" si="17"/>
        <v>36</v>
      </c>
    </row>
    <row r="465" spans="1:16">
      <c r="A465" t="s">
        <v>16</v>
      </c>
      <c r="B465" t="s">
        <v>470</v>
      </c>
      <c r="C465" t="s">
        <v>471</v>
      </c>
      <c r="D465" t="str">
        <f t="shared" si="16"/>
        <v>Michael Ryan</v>
      </c>
      <c r="E465" t="s">
        <v>472</v>
      </c>
      <c r="F465" t="s">
        <v>473</v>
      </c>
      <c r="G465" t="s">
        <v>114</v>
      </c>
      <c r="H465" s="1">
        <v>23470</v>
      </c>
      <c r="I465" t="s">
        <v>21</v>
      </c>
      <c r="J465" t="s">
        <v>25</v>
      </c>
      <c r="K465" t="s">
        <v>485</v>
      </c>
      <c r="L465" s="2">
        <v>43551.79583333333</v>
      </c>
      <c r="M465">
        <v>1</v>
      </c>
      <c r="N465" t="s">
        <v>486</v>
      </c>
      <c r="O465">
        <v>187</v>
      </c>
      <c r="P465">
        <f t="shared" si="17"/>
        <v>187</v>
      </c>
    </row>
    <row r="466" spans="1:16">
      <c r="A466" t="s">
        <v>16</v>
      </c>
      <c r="B466" t="s">
        <v>470</v>
      </c>
      <c r="C466" t="s">
        <v>471</v>
      </c>
      <c r="D466" t="str">
        <f t="shared" si="16"/>
        <v>Michael Ryan</v>
      </c>
      <c r="E466" t="s">
        <v>472</v>
      </c>
      <c r="F466" t="s">
        <v>473</v>
      </c>
      <c r="G466" t="s">
        <v>114</v>
      </c>
      <c r="H466" s="1">
        <v>23470</v>
      </c>
      <c r="I466" t="s">
        <v>21</v>
      </c>
      <c r="J466" t="s">
        <v>22</v>
      </c>
      <c r="K466" t="s">
        <v>487</v>
      </c>
      <c r="L466" s="2">
        <v>43558.771527777775</v>
      </c>
      <c r="M466">
        <v>1</v>
      </c>
      <c r="N466" t="s">
        <v>186</v>
      </c>
      <c r="O466">
        <v>12</v>
      </c>
      <c r="P466">
        <f t="shared" si="17"/>
        <v>12</v>
      </c>
    </row>
    <row r="467" spans="1:16">
      <c r="A467" t="s">
        <v>16</v>
      </c>
      <c r="B467" t="s">
        <v>470</v>
      </c>
      <c r="C467" t="s">
        <v>471</v>
      </c>
      <c r="D467" t="str">
        <f t="shared" si="16"/>
        <v>Michael Ryan</v>
      </c>
      <c r="E467" t="s">
        <v>472</v>
      </c>
      <c r="F467" t="s">
        <v>473</v>
      </c>
      <c r="G467" t="s">
        <v>114</v>
      </c>
      <c r="H467" s="1">
        <v>23470</v>
      </c>
      <c r="I467" t="s">
        <v>21</v>
      </c>
      <c r="J467" t="s">
        <v>22</v>
      </c>
      <c r="K467" t="s">
        <v>487</v>
      </c>
      <c r="L467" s="2">
        <v>43558.771527777775</v>
      </c>
      <c r="M467">
        <v>1</v>
      </c>
      <c r="N467" t="s">
        <v>119</v>
      </c>
      <c r="O467">
        <v>8</v>
      </c>
      <c r="P467">
        <f t="shared" si="17"/>
        <v>8</v>
      </c>
    </row>
    <row r="468" spans="1:16">
      <c r="A468" t="s">
        <v>16</v>
      </c>
      <c r="B468" t="s">
        <v>470</v>
      </c>
      <c r="C468" t="s">
        <v>471</v>
      </c>
      <c r="D468" t="str">
        <f t="shared" si="16"/>
        <v>Michael Ryan</v>
      </c>
      <c r="E468" t="s">
        <v>472</v>
      </c>
      <c r="F468" t="s">
        <v>473</v>
      </c>
      <c r="G468" t="s">
        <v>114</v>
      </c>
      <c r="H468" s="1">
        <v>23470</v>
      </c>
      <c r="I468" t="s">
        <v>21</v>
      </c>
      <c r="J468" t="s">
        <v>31</v>
      </c>
      <c r="K468" t="s">
        <v>488</v>
      </c>
      <c r="L468" s="2">
        <v>43559.934027777781</v>
      </c>
      <c r="M468">
        <v>1</v>
      </c>
      <c r="N468" t="s">
        <v>489</v>
      </c>
      <c r="O468">
        <v>30</v>
      </c>
      <c r="P468">
        <f t="shared" si="17"/>
        <v>30</v>
      </c>
    </row>
    <row r="469" spans="1:16">
      <c r="A469" t="s">
        <v>16</v>
      </c>
      <c r="B469" t="s">
        <v>470</v>
      </c>
      <c r="C469" t="s">
        <v>471</v>
      </c>
      <c r="D469" t="str">
        <f t="shared" si="16"/>
        <v>Michael Ryan</v>
      </c>
      <c r="E469" t="s">
        <v>472</v>
      </c>
      <c r="F469" t="s">
        <v>473</v>
      </c>
      <c r="G469" t="s">
        <v>114</v>
      </c>
      <c r="H469" s="1">
        <v>23470</v>
      </c>
      <c r="I469" t="s">
        <v>21</v>
      </c>
      <c r="J469" t="s">
        <v>31</v>
      </c>
      <c r="K469" t="s">
        <v>488</v>
      </c>
      <c r="L469" s="2">
        <v>43559.934027777781</v>
      </c>
      <c r="M469">
        <v>1</v>
      </c>
      <c r="N469" t="s">
        <v>206</v>
      </c>
      <c r="O469">
        <v>12</v>
      </c>
      <c r="P469">
        <f t="shared" si="17"/>
        <v>12</v>
      </c>
    </row>
    <row r="470" spans="1:16">
      <c r="A470" t="s">
        <v>16</v>
      </c>
      <c r="B470" t="s">
        <v>470</v>
      </c>
      <c r="C470" t="s">
        <v>471</v>
      </c>
      <c r="D470" t="str">
        <f t="shared" si="16"/>
        <v>Michael Ryan</v>
      </c>
      <c r="E470" t="s">
        <v>472</v>
      </c>
      <c r="F470" t="s">
        <v>473</v>
      </c>
      <c r="G470" t="s">
        <v>114</v>
      </c>
      <c r="H470" s="1">
        <v>23470</v>
      </c>
      <c r="I470" t="s">
        <v>21</v>
      </c>
      <c r="J470" t="s">
        <v>31</v>
      </c>
      <c r="K470" t="s">
        <v>488</v>
      </c>
      <c r="L470" s="2">
        <v>43559.934027777781</v>
      </c>
      <c r="M470">
        <v>1</v>
      </c>
      <c r="N470" t="s">
        <v>490</v>
      </c>
      <c r="O470">
        <v>10</v>
      </c>
      <c r="P470">
        <f t="shared" si="17"/>
        <v>10</v>
      </c>
    </row>
    <row r="471" spans="1:16">
      <c r="A471" t="s">
        <v>16</v>
      </c>
      <c r="B471" t="s">
        <v>470</v>
      </c>
      <c r="C471" t="s">
        <v>471</v>
      </c>
      <c r="D471" t="str">
        <f t="shared" si="16"/>
        <v>Michael Ryan</v>
      </c>
      <c r="E471" t="s">
        <v>472</v>
      </c>
      <c r="F471" t="s">
        <v>473</v>
      </c>
      <c r="G471" t="s">
        <v>114</v>
      </c>
      <c r="H471" s="1">
        <v>23470</v>
      </c>
      <c r="I471" t="s">
        <v>21</v>
      </c>
      <c r="J471" t="s">
        <v>31</v>
      </c>
      <c r="K471" t="s">
        <v>488</v>
      </c>
      <c r="L471" s="2">
        <v>43559.934027777781</v>
      </c>
      <c r="M471">
        <v>1</v>
      </c>
      <c r="N471" t="s">
        <v>237</v>
      </c>
      <c r="O471">
        <v>16</v>
      </c>
      <c r="P471">
        <f t="shared" si="17"/>
        <v>16</v>
      </c>
    </row>
    <row r="472" spans="1:16">
      <c r="A472" t="s">
        <v>16</v>
      </c>
      <c r="B472" t="s">
        <v>470</v>
      </c>
      <c r="C472" t="s">
        <v>471</v>
      </c>
      <c r="D472" t="str">
        <f t="shared" si="16"/>
        <v>Michael Ryan</v>
      </c>
      <c r="E472" t="s">
        <v>472</v>
      </c>
      <c r="F472" t="s">
        <v>473</v>
      </c>
      <c r="G472" t="s">
        <v>114</v>
      </c>
      <c r="H472" s="1">
        <v>23470</v>
      </c>
      <c r="I472" t="s">
        <v>21</v>
      </c>
      <c r="J472" t="s">
        <v>31</v>
      </c>
      <c r="K472" t="s">
        <v>488</v>
      </c>
      <c r="L472" s="2">
        <v>43559.934027777781</v>
      </c>
      <c r="M472">
        <v>2</v>
      </c>
      <c r="N472" t="s">
        <v>325</v>
      </c>
      <c r="O472">
        <v>16</v>
      </c>
      <c r="P472">
        <f t="shared" si="17"/>
        <v>32</v>
      </c>
    </row>
    <row r="473" spans="1:16">
      <c r="A473" t="s">
        <v>16</v>
      </c>
      <c r="B473" t="s">
        <v>470</v>
      </c>
      <c r="C473" t="s">
        <v>471</v>
      </c>
      <c r="D473" t="str">
        <f t="shared" si="16"/>
        <v>Michael Ryan</v>
      </c>
      <c r="E473" t="s">
        <v>472</v>
      </c>
      <c r="F473" t="s">
        <v>473</v>
      </c>
      <c r="G473" t="s">
        <v>114</v>
      </c>
      <c r="H473" s="1">
        <v>23470</v>
      </c>
      <c r="I473" t="s">
        <v>21</v>
      </c>
      <c r="J473" t="s">
        <v>31</v>
      </c>
      <c r="K473" t="s">
        <v>488</v>
      </c>
      <c r="L473" s="2">
        <v>43559.934027777781</v>
      </c>
      <c r="M473">
        <v>1</v>
      </c>
      <c r="N473" t="s">
        <v>491</v>
      </c>
      <c r="O473">
        <v>2</v>
      </c>
      <c r="P473">
        <f t="shared" si="17"/>
        <v>2</v>
      </c>
    </row>
    <row r="474" spans="1:16">
      <c r="A474" t="s">
        <v>16</v>
      </c>
      <c r="B474" t="s">
        <v>470</v>
      </c>
      <c r="C474" t="s">
        <v>471</v>
      </c>
      <c r="D474" t="str">
        <f t="shared" si="16"/>
        <v>Michael Ryan</v>
      </c>
      <c r="E474" t="s">
        <v>472</v>
      </c>
      <c r="F474" t="s">
        <v>473</v>
      </c>
      <c r="G474" t="s">
        <v>114</v>
      </c>
      <c r="H474" s="1">
        <v>23470</v>
      </c>
      <c r="I474" t="s">
        <v>21</v>
      </c>
      <c r="J474" t="s">
        <v>25</v>
      </c>
      <c r="K474" t="s">
        <v>492</v>
      </c>
      <c r="L474" s="2">
        <v>43560.875</v>
      </c>
      <c r="M474">
        <v>2</v>
      </c>
      <c r="N474" t="s">
        <v>302</v>
      </c>
      <c r="O474">
        <v>20</v>
      </c>
      <c r="P474">
        <f t="shared" si="17"/>
        <v>40</v>
      </c>
    </row>
    <row r="475" spans="1:16">
      <c r="A475" t="s">
        <v>16</v>
      </c>
      <c r="B475" t="s">
        <v>470</v>
      </c>
      <c r="C475" t="s">
        <v>471</v>
      </c>
      <c r="D475" t="str">
        <f t="shared" ref="D475:D501" si="18">_xlfn.CONCAT(B475," ",C475)</f>
        <v>Michael Ryan</v>
      </c>
      <c r="E475" t="s">
        <v>472</v>
      </c>
      <c r="F475" t="s">
        <v>473</v>
      </c>
      <c r="G475" t="s">
        <v>114</v>
      </c>
      <c r="H475" s="1">
        <v>23470</v>
      </c>
      <c r="I475" t="s">
        <v>21</v>
      </c>
      <c r="J475" t="s">
        <v>25</v>
      </c>
      <c r="K475" t="s">
        <v>492</v>
      </c>
      <c r="L475" s="2">
        <v>43560.875</v>
      </c>
      <c r="M475">
        <v>1</v>
      </c>
      <c r="N475" t="s">
        <v>408</v>
      </c>
      <c r="O475">
        <v>30</v>
      </c>
      <c r="P475">
        <f t="shared" si="17"/>
        <v>30</v>
      </c>
    </row>
    <row r="476" spans="1:16">
      <c r="A476" t="s">
        <v>16</v>
      </c>
      <c r="B476" t="s">
        <v>470</v>
      </c>
      <c r="C476" t="s">
        <v>471</v>
      </c>
      <c r="D476" t="str">
        <f t="shared" si="18"/>
        <v>Michael Ryan</v>
      </c>
      <c r="E476" t="s">
        <v>472</v>
      </c>
      <c r="F476" t="s">
        <v>473</v>
      </c>
      <c r="G476" t="s">
        <v>114</v>
      </c>
      <c r="H476" s="1">
        <v>23470</v>
      </c>
      <c r="I476" t="s">
        <v>21</v>
      </c>
      <c r="J476" t="s">
        <v>25</v>
      </c>
      <c r="K476" t="s">
        <v>492</v>
      </c>
      <c r="L476" s="2">
        <v>43560.875</v>
      </c>
      <c r="M476">
        <v>1</v>
      </c>
      <c r="N476" t="s">
        <v>325</v>
      </c>
      <c r="O476">
        <v>16</v>
      </c>
      <c r="P476">
        <f t="shared" si="17"/>
        <v>16</v>
      </c>
    </row>
    <row r="477" spans="1:16">
      <c r="A477" t="s">
        <v>16</v>
      </c>
      <c r="B477" t="s">
        <v>493</v>
      </c>
      <c r="C477" t="s">
        <v>494</v>
      </c>
      <c r="D477" t="str">
        <f t="shared" si="18"/>
        <v>Keith Ng</v>
      </c>
      <c r="E477" t="s">
        <v>495</v>
      </c>
      <c r="F477" t="s">
        <v>496</v>
      </c>
      <c r="G477" t="s">
        <v>114</v>
      </c>
      <c r="H477" s="1">
        <v>31338</v>
      </c>
      <c r="I477" t="s">
        <v>21</v>
      </c>
      <c r="J477" t="s">
        <v>38</v>
      </c>
      <c r="K477" t="s">
        <v>497</v>
      </c>
      <c r="L477" s="2">
        <v>43532.820833333331</v>
      </c>
      <c r="M477">
        <v>1</v>
      </c>
      <c r="N477" t="s">
        <v>178</v>
      </c>
      <c r="O477">
        <v>21</v>
      </c>
      <c r="P477">
        <f t="shared" si="17"/>
        <v>21</v>
      </c>
    </row>
    <row r="478" spans="1:16">
      <c r="A478" t="s">
        <v>16</v>
      </c>
      <c r="B478" t="s">
        <v>493</v>
      </c>
      <c r="C478" t="s">
        <v>494</v>
      </c>
      <c r="D478" t="str">
        <f t="shared" si="18"/>
        <v>Keith Ng</v>
      </c>
      <c r="E478" t="s">
        <v>495</v>
      </c>
      <c r="F478" t="s">
        <v>496</v>
      </c>
      <c r="G478" t="s">
        <v>114</v>
      </c>
      <c r="H478" s="1">
        <v>31338</v>
      </c>
      <c r="I478" t="s">
        <v>21</v>
      </c>
      <c r="J478" t="s">
        <v>38</v>
      </c>
      <c r="K478" t="s">
        <v>497</v>
      </c>
      <c r="L478" s="2">
        <v>43532.820833333331</v>
      </c>
      <c r="M478">
        <v>2</v>
      </c>
      <c r="N478" t="s">
        <v>40</v>
      </c>
      <c r="O478">
        <v>13</v>
      </c>
      <c r="P478">
        <f t="shared" si="17"/>
        <v>26</v>
      </c>
    </row>
    <row r="479" spans="1:16">
      <c r="A479" t="s">
        <v>16</v>
      </c>
      <c r="B479" t="s">
        <v>493</v>
      </c>
      <c r="C479" t="s">
        <v>494</v>
      </c>
      <c r="D479" t="str">
        <f t="shared" si="18"/>
        <v>Keith Ng</v>
      </c>
      <c r="E479" t="s">
        <v>495</v>
      </c>
      <c r="F479" t="s">
        <v>496</v>
      </c>
      <c r="G479" t="s">
        <v>114</v>
      </c>
      <c r="H479" s="1">
        <v>31338</v>
      </c>
      <c r="I479" t="s">
        <v>21</v>
      </c>
      <c r="J479" t="s">
        <v>38</v>
      </c>
      <c r="K479" t="s">
        <v>497</v>
      </c>
      <c r="L479" s="2">
        <v>43532.820833333331</v>
      </c>
      <c r="M479">
        <v>1</v>
      </c>
      <c r="N479" t="s">
        <v>209</v>
      </c>
      <c r="O479">
        <v>68</v>
      </c>
      <c r="P479">
        <f t="shared" si="17"/>
        <v>68</v>
      </c>
    </row>
    <row r="480" spans="1:16">
      <c r="A480" t="s">
        <v>16</v>
      </c>
      <c r="B480" t="s">
        <v>493</v>
      </c>
      <c r="C480" t="s">
        <v>494</v>
      </c>
      <c r="D480" t="str">
        <f t="shared" si="18"/>
        <v>Keith Ng</v>
      </c>
      <c r="E480" t="s">
        <v>495</v>
      </c>
      <c r="F480" t="s">
        <v>496</v>
      </c>
      <c r="G480" t="s">
        <v>114</v>
      </c>
      <c r="H480" s="1">
        <v>31338</v>
      </c>
      <c r="I480" t="s">
        <v>21</v>
      </c>
      <c r="J480" t="s">
        <v>38</v>
      </c>
      <c r="K480" t="s">
        <v>497</v>
      </c>
      <c r="L480" s="2">
        <v>43532.820833333331</v>
      </c>
      <c r="M480">
        <v>1</v>
      </c>
      <c r="N480" t="s">
        <v>68</v>
      </c>
      <c r="O480">
        <v>23</v>
      </c>
      <c r="P480">
        <f t="shared" si="17"/>
        <v>23</v>
      </c>
    </row>
    <row r="481" spans="1:16">
      <c r="A481" t="s">
        <v>16</v>
      </c>
      <c r="B481" t="s">
        <v>493</v>
      </c>
      <c r="C481" t="s">
        <v>494</v>
      </c>
      <c r="D481" t="str">
        <f t="shared" si="18"/>
        <v>Keith Ng</v>
      </c>
      <c r="E481" t="s">
        <v>495</v>
      </c>
      <c r="F481" t="s">
        <v>496</v>
      </c>
      <c r="G481" t="s">
        <v>114</v>
      </c>
      <c r="H481" s="1">
        <v>31338</v>
      </c>
      <c r="I481" t="s">
        <v>21</v>
      </c>
      <c r="J481" t="s">
        <v>38</v>
      </c>
      <c r="K481" t="s">
        <v>497</v>
      </c>
      <c r="L481" s="2">
        <v>43532.820833333331</v>
      </c>
      <c r="M481">
        <v>1</v>
      </c>
      <c r="N481" t="s">
        <v>168</v>
      </c>
      <c r="O481">
        <v>21</v>
      </c>
      <c r="P481">
        <f t="shared" si="17"/>
        <v>21</v>
      </c>
    </row>
    <row r="482" spans="1:16">
      <c r="A482" t="s">
        <v>16</v>
      </c>
      <c r="B482" t="s">
        <v>493</v>
      </c>
      <c r="C482" t="s">
        <v>494</v>
      </c>
      <c r="D482" t="str">
        <f t="shared" si="18"/>
        <v>Keith Ng</v>
      </c>
      <c r="E482" t="s">
        <v>495</v>
      </c>
      <c r="F482" t="s">
        <v>496</v>
      </c>
      <c r="G482" t="s">
        <v>114</v>
      </c>
      <c r="H482" s="1">
        <v>31338</v>
      </c>
      <c r="I482" t="s">
        <v>21</v>
      </c>
      <c r="J482" t="s">
        <v>38</v>
      </c>
      <c r="K482" t="s">
        <v>497</v>
      </c>
      <c r="L482" s="2">
        <v>43532.820833333331</v>
      </c>
      <c r="M482">
        <v>1</v>
      </c>
      <c r="N482" t="s">
        <v>119</v>
      </c>
      <c r="O482">
        <v>8</v>
      </c>
      <c r="P482">
        <f t="shared" si="17"/>
        <v>8</v>
      </c>
    </row>
    <row r="483" spans="1:16">
      <c r="A483" t="s">
        <v>16</v>
      </c>
      <c r="B483" t="s">
        <v>493</v>
      </c>
      <c r="C483" t="s">
        <v>494</v>
      </c>
      <c r="D483" t="str">
        <f t="shared" si="18"/>
        <v>Keith Ng</v>
      </c>
      <c r="E483" t="s">
        <v>495</v>
      </c>
      <c r="F483" t="s">
        <v>496</v>
      </c>
      <c r="G483" t="s">
        <v>114</v>
      </c>
      <c r="H483" s="1">
        <v>31338</v>
      </c>
      <c r="I483" t="s">
        <v>21</v>
      </c>
      <c r="J483" t="s">
        <v>38</v>
      </c>
      <c r="K483" t="s">
        <v>498</v>
      </c>
      <c r="L483" s="2">
        <v>43539.881249999999</v>
      </c>
      <c r="M483">
        <v>1</v>
      </c>
      <c r="N483" t="s">
        <v>499</v>
      </c>
      <c r="O483">
        <v>5</v>
      </c>
      <c r="P483">
        <f t="shared" si="17"/>
        <v>5</v>
      </c>
    </row>
    <row r="484" spans="1:16">
      <c r="A484" t="s">
        <v>16</v>
      </c>
      <c r="B484" t="s">
        <v>493</v>
      </c>
      <c r="C484" t="s">
        <v>494</v>
      </c>
      <c r="D484" t="str">
        <f t="shared" si="18"/>
        <v>Keith Ng</v>
      </c>
      <c r="E484" t="s">
        <v>495</v>
      </c>
      <c r="F484" t="s">
        <v>496</v>
      </c>
      <c r="G484" t="s">
        <v>114</v>
      </c>
      <c r="H484" s="1">
        <v>31338</v>
      </c>
      <c r="I484" t="s">
        <v>21</v>
      </c>
      <c r="J484" t="s">
        <v>38</v>
      </c>
      <c r="K484" t="s">
        <v>498</v>
      </c>
      <c r="L484" s="2">
        <v>43539.881249999999</v>
      </c>
      <c r="M484">
        <v>1</v>
      </c>
      <c r="N484" t="s">
        <v>92</v>
      </c>
      <c r="O484">
        <v>17</v>
      </c>
      <c r="P484">
        <f t="shared" si="17"/>
        <v>17</v>
      </c>
    </row>
    <row r="485" spans="1:16">
      <c r="A485" t="s">
        <v>16</v>
      </c>
      <c r="B485" t="s">
        <v>493</v>
      </c>
      <c r="C485" t="s">
        <v>494</v>
      </c>
      <c r="D485" t="str">
        <f t="shared" si="18"/>
        <v>Keith Ng</v>
      </c>
      <c r="E485" t="s">
        <v>495</v>
      </c>
      <c r="F485" t="s">
        <v>496</v>
      </c>
      <c r="G485" t="s">
        <v>114</v>
      </c>
      <c r="H485" s="1">
        <v>31338</v>
      </c>
      <c r="I485" t="s">
        <v>21</v>
      </c>
      <c r="J485" t="s">
        <v>38</v>
      </c>
      <c r="K485" t="s">
        <v>500</v>
      </c>
      <c r="L485" s="2">
        <v>43540.047222222223</v>
      </c>
      <c r="M485">
        <v>2</v>
      </c>
      <c r="N485" t="s">
        <v>408</v>
      </c>
      <c r="O485">
        <v>40</v>
      </c>
      <c r="P485">
        <f t="shared" si="17"/>
        <v>80</v>
      </c>
    </row>
    <row r="486" spans="1:16">
      <c r="A486" t="s">
        <v>16</v>
      </c>
      <c r="B486" t="s">
        <v>493</v>
      </c>
      <c r="C486" t="s">
        <v>494</v>
      </c>
      <c r="D486" t="str">
        <f t="shared" si="18"/>
        <v>Keith Ng</v>
      </c>
      <c r="E486" t="s">
        <v>495</v>
      </c>
      <c r="F486" t="s">
        <v>496</v>
      </c>
      <c r="G486" t="s">
        <v>114</v>
      </c>
      <c r="H486" s="1">
        <v>31338</v>
      </c>
      <c r="I486" t="s">
        <v>21</v>
      </c>
      <c r="J486" t="s">
        <v>25</v>
      </c>
      <c r="K486" t="s">
        <v>501</v>
      </c>
      <c r="L486" s="2">
        <v>43540.941666666666</v>
      </c>
      <c r="M486">
        <v>1</v>
      </c>
      <c r="N486" t="s">
        <v>24</v>
      </c>
      <c r="O486">
        <v>16</v>
      </c>
      <c r="P486">
        <f t="shared" si="17"/>
        <v>16</v>
      </c>
    </row>
    <row r="487" spans="1:16">
      <c r="A487" t="s">
        <v>16</v>
      </c>
      <c r="B487" t="s">
        <v>493</v>
      </c>
      <c r="C487" t="s">
        <v>494</v>
      </c>
      <c r="D487" t="str">
        <f t="shared" si="18"/>
        <v>Keith Ng</v>
      </c>
      <c r="E487" t="s">
        <v>495</v>
      </c>
      <c r="F487" t="s">
        <v>496</v>
      </c>
      <c r="G487" t="s">
        <v>114</v>
      </c>
      <c r="H487" s="1">
        <v>31338</v>
      </c>
      <c r="I487" t="s">
        <v>21</v>
      </c>
      <c r="J487" t="s">
        <v>22</v>
      </c>
      <c r="K487" t="s">
        <v>502</v>
      </c>
      <c r="L487" s="2">
        <v>43547.978472222225</v>
      </c>
      <c r="M487">
        <v>1</v>
      </c>
      <c r="N487" t="s">
        <v>292</v>
      </c>
      <c r="O487">
        <v>14</v>
      </c>
      <c r="P487">
        <f t="shared" si="17"/>
        <v>14</v>
      </c>
    </row>
    <row r="488" spans="1:16">
      <c r="A488" t="s">
        <v>16</v>
      </c>
      <c r="B488" t="s">
        <v>493</v>
      </c>
      <c r="C488" t="s">
        <v>494</v>
      </c>
      <c r="D488" t="str">
        <f t="shared" si="18"/>
        <v>Keith Ng</v>
      </c>
      <c r="E488" t="s">
        <v>495</v>
      </c>
      <c r="F488" t="s">
        <v>496</v>
      </c>
      <c r="G488" t="s">
        <v>114</v>
      </c>
      <c r="H488" s="1">
        <v>31338</v>
      </c>
      <c r="I488" t="s">
        <v>21</v>
      </c>
      <c r="J488" t="s">
        <v>22</v>
      </c>
      <c r="K488" t="s">
        <v>503</v>
      </c>
      <c r="L488" s="2">
        <v>43549.866666666669</v>
      </c>
      <c r="M488">
        <v>1</v>
      </c>
      <c r="N488" t="s">
        <v>464</v>
      </c>
      <c r="O488">
        <v>18</v>
      </c>
      <c r="P488">
        <f t="shared" si="17"/>
        <v>18</v>
      </c>
    </row>
    <row r="489" spans="1:16">
      <c r="A489" t="s">
        <v>16</v>
      </c>
      <c r="B489" t="s">
        <v>493</v>
      </c>
      <c r="C489" t="s">
        <v>494</v>
      </c>
      <c r="D489" t="str">
        <f t="shared" si="18"/>
        <v>Keith Ng</v>
      </c>
      <c r="E489" t="s">
        <v>495</v>
      </c>
      <c r="F489" t="s">
        <v>496</v>
      </c>
      <c r="G489" t="s">
        <v>114</v>
      </c>
      <c r="H489" s="1">
        <v>31338</v>
      </c>
      <c r="I489" t="s">
        <v>21</v>
      </c>
      <c r="J489" t="s">
        <v>38</v>
      </c>
      <c r="K489" t="s">
        <v>504</v>
      </c>
      <c r="L489" s="2">
        <v>43551.79791666667</v>
      </c>
      <c r="M489">
        <v>1</v>
      </c>
      <c r="N489" t="s">
        <v>119</v>
      </c>
      <c r="O489">
        <v>8</v>
      </c>
      <c r="P489">
        <f t="shared" si="17"/>
        <v>8</v>
      </c>
    </row>
    <row r="490" spans="1:16">
      <c r="A490" t="s">
        <v>16</v>
      </c>
      <c r="B490" t="s">
        <v>493</v>
      </c>
      <c r="C490" t="s">
        <v>494</v>
      </c>
      <c r="D490" t="str">
        <f t="shared" si="18"/>
        <v>Keith Ng</v>
      </c>
      <c r="E490" t="s">
        <v>495</v>
      </c>
      <c r="F490" t="s">
        <v>496</v>
      </c>
      <c r="G490" t="s">
        <v>114</v>
      </c>
      <c r="H490" s="1">
        <v>31338</v>
      </c>
      <c r="I490" t="s">
        <v>21</v>
      </c>
      <c r="J490" t="s">
        <v>38</v>
      </c>
      <c r="K490" t="s">
        <v>504</v>
      </c>
      <c r="L490" s="2">
        <v>43551.79791666667</v>
      </c>
      <c r="M490">
        <v>1</v>
      </c>
      <c r="N490" t="s">
        <v>75</v>
      </c>
      <c r="O490">
        <v>10</v>
      </c>
      <c r="P490">
        <f t="shared" si="17"/>
        <v>10</v>
      </c>
    </row>
    <row r="491" spans="1:16">
      <c r="A491" t="s">
        <v>16</v>
      </c>
      <c r="B491" t="s">
        <v>493</v>
      </c>
      <c r="C491" t="s">
        <v>494</v>
      </c>
      <c r="D491" t="str">
        <f t="shared" si="18"/>
        <v>Keith Ng</v>
      </c>
      <c r="E491" t="s">
        <v>495</v>
      </c>
      <c r="F491" t="s">
        <v>496</v>
      </c>
      <c r="G491" t="s">
        <v>114</v>
      </c>
      <c r="H491" s="1">
        <v>31338</v>
      </c>
      <c r="I491" t="s">
        <v>21</v>
      </c>
      <c r="J491" t="s">
        <v>38</v>
      </c>
      <c r="K491" t="s">
        <v>504</v>
      </c>
      <c r="L491" s="2">
        <v>43551.79791666667</v>
      </c>
      <c r="M491">
        <v>1</v>
      </c>
      <c r="N491" t="s">
        <v>185</v>
      </c>
      <c r="O491">
        <v>12</v>
      </c>
      <c r="P491">
        <f t="shared" si="17"/>
        <v>12</v>
      </c>
    </row>
    <row r="492" spans="1:16">
      <c r="A492" t="s">
        <v>16</v>
      </c>
      <c r="B492" t="s">
        <v>493</v>
      </c>
      <c r="C492" t="s">
        <v>494</v>
      </c>
      <c r="D492" t="str">
        <f t="shared" si="18"/>
        <v>Keith Ng</v>
      </c>
      <c r="E492" t="s">
        <v>495</v>
      </c>
      <c r="F492" t="s">
        <v>496</v>
      </c>
      <c r="G492" t="s">
        <v>114</v>
      </c>
      <c r="H492" s="1">
        <v>31338</v>
      </c>
      <c r="I492" t="s">
        <v>21</v>
      </c>
      <c r="J492" t="s">
        <v>38</v>
      </c>
      <c r="K492" t="s">
        <v>504</v>
      </c>
      <c r="L492" s="2">
        <v>43551.79791666667</v>
      </c>
      <c r="M492">
        <v>1</v>
      </c>
      <c r="N492" t="s">
        <v>312</v>
      </c>
      <c r="O492">
        <v>10</v>
      </c>
      <c r="P492">
        <f t="shared" si="17"/>
        <v>10</v>
      </c>
    </row>
    <row r="493" spans="1:16">
      <c r="A493" t="s">
        <v>16</v>
      </c>
      <c r="B493" t="s">
        <v>493</v>
      </c>
      <c r="C493" t="s">
        <v>494</v>
      </c>
      <c r="D493" t="str">
        <f t="shared" si="18"/>
        <v>Keith Ng</v>
      </c>
      <c r="E493" t="s">
        <v>495</v>
      </c>
      <c r="F493" t="s">
        <v>496</v>
      </c>
      <c r="G493" t="s">
        <v>114</v>
      </c>
      <c r="H493" s="1">
        <v>31338</v>
      </c>
      <c r="I493" t="s">
        <v>21</v>
      </c>
      <c r="J493" t="s">
        <v>38</v>
      </c>
      <c r="K493" t="s">
        <v>504</v>
      </c>
      <c r="L493" s="2">
        <v>43551.79791666667</v>
      </c>
      <c r="M493">
        <v>2</v>
      </c>
      <c r="N493" t="s">
        <v>131</v>
      </c>
      <c r="O493">
        <v>12</v>
      </c>
      <c r="P493">
        <f t="shared" si="17"/>
        <v>24</v>
      </c>
    </row>
    <row r="494" spans="1:16">
      <c r="A494" t="s">
        <v>16</v>
      </c>
      <c r="B494" t="s">
        <v>493</v>
      </c>
      <c r="C494" t="s">
        <v>494</v>
      </c>
      <c r="D494" t="str">
        <f t="shared" si="18"/>
        <v>Keith Ng</v>
      </c>
      <c r="E494" t="s">
        <v>495</v>
      </c>
      <c r="F494" t="s">
        <v>496</v>
      </c>
      <c r="G494" t="s">
        <v>114</v>
      </c>
      <c r="H494" s="1">
        <v>31338</v>
      </c>
      <c r="I494" t="s">
        <v>21</v>
      </c>
      <c r="J494" t="s">
        <v>22</v>
      </c>
      <c r="K494" t="s">
        <v>505</v>
      </c>
      <c r="L494" s="2">
        <v>43558.771527777775</v>
      </c>
      <c r="M494">
        <v>1</v>
      </c>
      <c r="N494" t="s">
        <v>271</v>
      </c>
      <c r="O494">
        <v>16</v>
      </c>
      <c r="P494">
        <f t="shared" si="17"/>
        <v>16</v>
      </c>
    </row>
    <row r="495" spans="1:16">
      <c r="A495" t="s">
        <v>16</v>
      </c>
      <c r="B495" t="s">
        <v>493</v>
      </c>
      <c r="C495" t="s">
        <v>494</v>
      </c>
      <c r="D495" t="str">
        <f t="shared" si="18"/>
        <v>Keith Ng</v>
      </c>
      <c r="E495" t="s">
        <v>495</v>
      </c>
      <c r="F495" t="s">
        <v>496</v>
      </c>
      <c r="G495" t="s">
        <v>114</v>
      </c>
      <c r="H495" s="1">
        <v>31338</v>
      </c>
      <c r="I495" t="s">
        <v>21</v>
      </c>
      <c r="J495" t="s">
        <v>22</v>
      </c>
      <c r="K495" t="s">
        <v>505</v>
      </c>
      <c r="L495" s="2">
        <v>43558.771527777775</v>
      </c>
      <c r="M495">
        <v>1</v>
      </c>
      <c r="N495" t="s">
        <v>186</v>
      </c>
      <c r="O495">
        <v>12</v>
      </c>
      <c r="P495">
        <f t="shared" si="17"/>
        <v>12</v>
      </c>
    </row>
    <row r="496" spans="1:16">
      <c r="A496" t="s">
        <v>16</v>
      </c>
      <c r="B496" t="s">
        <v>493</v>
      </c>
      <c r="C496" t="s">
        <v>494</v>
      </c>
      <c r="D496" t="str">
        <f t="shared" si="18"/>
        <v>Keith Ng</v>
      </c>
      <c r="E496" t="s">
        <v>495</v>
      </c>
      <c r="F496" t="s">
        <v>496</v>
      </c>
      <c r="G496" t="s">
        <v>114</v>
      </c>
      <c r="H496" s="1">
        <v>31338</v>
      </c>
      <c r="I496" t="s">
        <v>21</v>
      </c>
      <c r="J496" t="s">
        <v>38</v>
      </c>
      <c r="K496" t="s">
        <v>506</v>
      </c>
      <c r="L496" s="2">
        <v>43559.93472222222</v>
      </c>
      <c r="M496">
        <v>1</v>
      </c>
      <c r="N496" t="s">
        <v>507</v>
      </c>
      <c r="O496">
        <v>15</v>
      </c>
      <c r="P496">
        <f t="shared" si="17"/>
        <v>15</v>
      </c>
    </row>
    <row r="497" spans="1:16">
      <c r="A497" t="s">
        <v>16</v>
      </c>
      <c r="B497" t="s">
        <v>493</v>
      </c>
      <c r="C497" t="s">
        <v>494</v>
      </c>
      <c r="D497" t="str">
        <f t="shared" si="18"/>
        <v>Keith Ng</v>
      </c>
      <c r="E497" t="s">
        <v>495</v>
      </c>
      <c r="F497" t="s">
        <v>496</v>
      </c>
      <c r="G497" t="s">
        <v>114</v>
      </c>
      <c r="H497" s="1">
        <v>31338</v>
      </c>
      <c r="I497" t="s">
        <v>21</v>
      </c>
      <c r="J497" t="s">
        <v>38</v>
      </c>
      <c r="K497" t="s">
        <v>506</v>
      </c>
      <c r="L497" s="2">
        <v>43559.93472222222</v>
      </c>
      <c r="M497">
        <v>1</v>
      </c>
      <c r="N497" t="s">
        <v>75</v>
      </c>
      <c r="O497">
        <v>14</v>
      </c>
      <c r="P497">
        <f t="shared" si="17"/>
        <v>14</v>
      </c>
    </row>
    <row r="498" spans="1:16">
      <c r="A498" t="s">
        <v>16</v>
      </c>
      <c r="B498" t="s">
        <v>493</v>
      </c>
      <c r="C498" t="s">
        <v>494</v>
      </c>
      <c r="D498" t="str">
        <f t="shared" si="18"/>
        <v>Keith Ng</v>
      </c>
      <c r="E498" t="s">
        <v>495</v>
      </c>
      <c r="F498" t="s">
        <v>496</v>
      </c>
      <c r="G498" t="s">
        <v>114</v>
      </c>
      <c r="H498" s="1">
        <v>31338</v>
      </c>
      <c r="I498" t="s">
        <v>21</v>
      </c>
      <c r="J498" t="s">
        <v>38</v>
      </c>
      <c r="K498" t="s">
        <v>506</v>
      </c>
      <c r="L498" s="2">
        <v>43559.93472222222</v>
      </c>
      <c r="M498">
        <v>1</v>
      </c>
      <c r="N498" t="s">
        <v>166</v>
      </c>
      <c r="O498">
        <v>30</v>
      </c>
      <c r="P498">
        <f t="shared" si="17"/>
        <v>30</v>
      </c>
    </row>
    <row r="499" spans="1:16">
      <c r="A499" t="s">
        <v>16</v>
      </c>
      <c r="B499" t="s">
        <v>493</v>
      </c>
      <c r="C499" t="s">
        <v>494</v>
      </c>
      <c r="D499" t="str">
        <f t="shared" si="18"/>
        <v>Keith Ng</v>
      </c>
      <c r="E499" t="s">
        <v>495</v>
      </c>
      <c r="F499" t="s">
        <v>496</v>
      </c>
      <c r="G499" t="s">
        <v>114</v>
      </c>
      <c r="H499" s="1">
        <v>31338</v>
      </c>
      <c r="I499" t="s">
        <v>21</v>
      </c>
      <c r="J499" t="s">
        <v>38</v>
      </c>
      <c r="K499" t="s">
        <v>506</v>
      </c>
      <c r="L499" s="2">
        <v>43559.93472222222</v>
      </c>
      <c r="M499">
        <v>1</v>
      </c>
      <c r="N499" t="s">
        <v>341</v>
      </c>
      <c r="O499">
        <v>18</v>
      </c>
      <c r="P499">
        <f t="shared" si="17"/>
        <v>18</v>
      </c>
    </row>
    <row r="500" spans="1:16">
      <c r="A500" t="s">
        <v>16</v>
      </c>
      <c r="B500" t="s">
        <v>493</v>
      </c>
      <c r="C500" t="s">
        <v>494</v>
      </c>
      <c r="D500" t="str">
        <f t="shared" si="18"/>
        <v>Keith Ng</v>
      </c>
      <c r="E500" t="s">
        <v>495</v>
      </c>
      <c r="F500" t="s">
        <v>496</v>
      </c>
      <c r="G500" t="s">
        <v>114</v>
      </c>
      <c r="H500" s="1">
        <v>31338</v>
      </c>
      <c r="I500" t="s">
        <v>21</v>
      </c>
      <c r="J500" t="s">
        <v>38</v>
      </c>
      <c r="K500" t="s">
        <v>508</v>
      </c>
      <c r="L500" s="2">
        <v>43560.875</v>
      </c>
      <c r="M500">
        <v>5</v>
      </c>
      <c r="N500" t="s">
        <v>354</v>
      </c>
      <c r="O500">
        <v>9</v>
      </c>
      <c r="P500">
        <f t="shared" si="17"/>
        <v>45</v>
      </c>
    </row>
    <row r="501" spans="1:16">
      <c r="A501" t="s">
        <v>16</v>
      </c>
      <c r="B501" t="s">
        <v>509</v>
      </c>
      <c r="C501" t="s">
        <v>510</v>
      </c>
      <c r="D501" t="str">
        <f t="shared" si="18"/>
        <v>Andy Chng</v>
      </c>
      <c r="E501" t="s">
        <v>511</v>
      </c>
      <c r="F501" t="s">
        <v>512</v>
      </c>
      <c r="G501" t="s">
        <v>114</v>
      </c>
      <c r="H501" s="1">
        <v>26856</v>
      </c>
      <c r="I501" t="s">
        <v>21</v>
      </c>
      <c r="J501" t="s">
        <v>25</v>
      </c>
      <c r="K501" t="s">
        <v>513</v>
      </c>
      <c r="L501" s="2">
        <v>43532.823611111111</v>
      </c>
      <c r="M501">
        <v>1</v>
      </c>
      <c r="N501" t="s">
        <v>514</v>
      </c>
      <c r="O501">
        <v>68</v>
      </c>
      <c r="P501">
        <f t="shared" si="17"/>
        <v>68</v>
      </c>
    </row>
    <row r="502" spans="1:16">
      <c r="A502" t="s">
        <v>16</v>
      </c>
      <c r="B502" t="s">
        <v>509</v>
      </c>
      <c r="C502" t="s">
        <v>510</v>
      </c>
      <c r="D502" t="str">
        <f t="shared" ref="D502:D565" si="19">_xlfn.CONCAT(B502," ",C502)</f>
        <v>Andy Chng</v>
      </c>
      <c r="E502" t="s">
        <v>511</v>
      </c>
      <c r="F502" t="s">
        <v>512</v>
      </c>
      <c r="G502" t="s">
        <v>114</v>
      </c>
      <c r="H502" s="1">
        <v>26856</v>
      </c>
      <c r="I502" t="s">
        <v>21</v>
      </c>
      <c r="J502" t="s">
        <v>38</v>
      </c>
      <c r="K502" t="s">
        <v>515</v>
      </c>
      <c r="L502" s="2">
        <v>43539.884722222225</v>
      </c>
      <c r="M502">
        <v>1</v>
      </c>
      <c r="N502" t="s">
        <v>271</v>
      </c>
      <c r="O502">
        <v>16</v>
      </c>
      <c r="P502">
        <f t="shared" si="17"/>
        <v>16</v>
      </c>
    </row>
    <row r="503" spans="1:16">
      <c r="A503" t="s">
        <v>16</v>
      </c>
      <c r="B503" t="s">
        <v>509</v>
      </c>
      <c r="C503" t="s">
        <v>510</v>
      </c>
      <c r="D503" t="str">
        <f t="shared" si="19"/>
        <v>Andy Chng</v>
      </c>
      <c r="E503" t="s">
        <v>511</v>
      </c>
      <c r="F503" t="s">
        <v>512</v>
      </c>
      <c r="G503" t="s">
        <v>114</v>
      </c>
      <c r="H503" s="1">
        <v>26856</v>
      </c>
      <c r="I503" t="s">
        <v>21</v>
      </c>
      <c r="J503" t="s">
        <v>38</v>
      </c>
      <c r="K503" t="s">
        <v>515</v>
      </c>
      <c r="L503" s="2">
        <v>43539.884722222225</v>
      </c>
      <c r="M503">
        <v>1</v>
      </c>
      <c r="N503" t="s">
        <v>66</v>
      </c>
      <c r="O503">
        <v>6</v>
      </c>
      <c r="P503">
        <f t="shared" si="17"/>
        <v>6</v>
      </c>
    </row>
    <row r="504" spans="1:16">
      <c r="A504" t="s">
        <v>16</v>
      </c>
      <c r="B504" t="s">
        <v>509</v>
      </c>
      <c r="C504" t="s">
        <v>510</v>
      </c>
      <c r="D504" t="str">
        <f t="shared" si="19"/>
        <v>Andy Chng</v>
      </c>
      <c r="E504" t="s">
        <v>511</v>
      </c>
      <c r="F504" t="s">
        <v>512</v>
      </c>
      <c r="G504" t="s">
        <v>114</v>
      </c>
      <c r="H504" s="1">
        <v>26856</v>
      </c>
      <c r="I504" t="s">
        <v>21</v>
      </c>
      <c r="J504" t="s">
        <v>38</v>
      </c>
      <c r="K504" t="s">
        <v>515</v>
      </c>
      <c r="L504" s="2">
        <v>43539.884722222225</v>
      </c>
      <c r="M504">
        <v>2</v>
      </c>
      <c r="N504" t="s">
        <v>125</v>
      </c>
      <c r="O504">
        <v>24</v>
      </c>
      <c r="P504">
        <f t="shared" si="17"/>
        <v>48</v>
      </c>
    </row>
    <row r="505" spans="1:16">
      <c r="A505" t="s">
        <v>16</v>
      </c>
      <c r="B505" t="s">
        <v>509</v>
      </c>
      <c r="C505" t="s">
        <v>510</v>
      </c>
      <c r="D505" t="str">
        <f t="shared" si="19"/>
        <v>Andy Chng</v>
      </c>
      <c r="E505" t="s">
        <v>511</v>
      </c>
      <c r="F505" t="s">
        <v>512</v>
      </c>
      <c r="G505" t="s">
        <v>114</v>
      </c>
      <c r="H505" s="1">
        <v>26856</v>
      </c>
      <c r="I505" t="s">
        <v>21</v>
      </c>
      <c r="J505" t="s">
        <v>38</v>
      </c>
      <c r="K505" t="s">
        <v>516</v>
      </c>
      <c r="L505" s="2">
        <v>43539.928472222222</v>
      </c>
      <c r="M505">
        <v>1</v>
      </c>
      <c r="N505" t="s">
        <v>260</v>
      </c>
      <c r="O505">
        <v>13</v>
      </c>
      <c r="P505">
        <f t="shared" si="17"/>
        <v>13</v>
      </c>
    </row>
    <row r="506" spans="1:16">
      <c r="A506" t="s">
        <v>16</v>
      </c>
      <c r="B506" t="s">
        <v>509</v>
      </c>
      <c r="C506" t="s">
        <v>510</v>
      </c>
      <c r="D506" t="str">
        <f t="shared" si="19"/>
        <v>Andy Chng</v>
      </c>
      <c r="E506" t="s">
        <v>511</v>
      </c>
      <c r="F506" t="s">
        <v>512</v>
      </c>
      <c r="G506" t="s">
        <v>114</v>
      </c>
      <c r="H506" s="1">
        <v>26856</v>
      </c>
      <c r="I506" t="s">
        <v>21</v>
      </c>
      <c r="J506" t="s">
        <v>38</v>
      </c>
      <c r="K506" t="s">
        <v>516</v>
      </c>
      <c r="L506" s="2">
        <v>43539.928472222222</v>
      </c>
      <c r="M506">
        <v>1</v>
      </c>
      <c r="N506" t="s">
        <v>40</v>
      </c>
      <c r="O506">
        <v>13</v>
      </c>
      <c r="P506">
        <f t="shared" si="17"/>
        <v>13</v>
      </c>
    </row>
    <row r="507" spans="1:16">
      <c r="A507" t="s">
        <v>16</v>
      </c>
      <c r="B507" t="s">
        <v>509</v>
      </c>
      <c r="C507" t="s">
        <v>510</v>
      </c>
      <c r="D507" t="str">
        <f t="shared" si="19"/>
        <v>Andy Chng</v>
      </c>
      <c r="E507" t="s">
        <v>511</v>
      </c>
      <c r="F507" t="s">
        <v>512</v>
      </c>
      <c r="G507" t="s">
        <v>114</v>
      </c>
      <c r="H507" s="1">
        <v>26856</v>
      </c>
      <c r="I507" t="s">
        <v>21</v>
      </c>
      <c r="J507" t="s">
        <v>38</v>
      </c>
      <c r="K507" t="s">
        <v>516</v>
      </c>
      <c r="L507" s="2">
        <v>43539.928472222222</v>
      </c>
      <c r="M507">
        <v>1</v>
      </c>
      <c r="N507" t="s">
        <v>250</v>
      </c>
      <c r="O507">
        <v>19</v>
      </c>
      <c r="P507">
        <f t="shared" si="17"/>
        <v>19</v>
      </c>
    </row>
    <row r="508" spans="1:16">
      <c r="A508" t="s">
        <v>16</v>
      </c>
      <c r="B508" t="s">
        <v>509</v>
      </c>
      <c r="C508" t="s">
        <v>510</v>
      </c>
      <c r="D508" t="str">
        <f t="shared" si="19"/>
        <v>Andy Chng</v>
      </c>
      <c r="E508" t="s">
        <v>511</v>
      </c>
      <c r="F508" t="s">
        <v>512</v>
      </c>
      <c r="G508" t="s">
        <v>114</v>
      </c>
      <c r="H508" s="1">
        <v>26856</v>
      </c>
      <c r="I508" t="s">
        <v>21</v>
      </c>
      <c r="J508" t="s">
        <v>38</v>
      </c>
      <c r="K508" t="s">
        <v>516</v>
      </c>
      <c r="L508" s="2">
        <v>43539.928472222222</v>
      </c>
      <c r="M508">
        <v>1</v>
      </c>
      <c r="N508" t="s">
        <v>288</v>
      </c>
      <c r="O508">
        <v>13</v>
      </c>
      <c r="P508">
        <f t="shared" si="17"/>
        <v>13</v>
      </c>
    </row>
    <row r="509" spans="1:16">
      <c r="A509" t="s">
        <v>16</v>
      </c>
      <c r="B509" t="s">
        <v>509</v>
      </c>
      <c r="C509" t="s">
        <v>510</v>
      </c>
      <c r="D509" t="str">
        <f t="shared" si="19"/>
        <v>Andy Chng</v>
      </c>
      <c r="E509" t="s">
        <v>511</v>
      </c>
      <c r="F509" t="s">
        <v>512</v>
      </c>
      <c r="G509" t="s">
        <v>114</v>
      </c>
      <c r="H509" s="1">
        <v>26856</v>
      </c>
      <c r="I509" t="s">
        <v>21</v>
      </c>
      <c r="J509" t="s">
        <v>38</v>
      </c>
      <c r="K509" t="s">
        <v>516</v>
      </c>
      <c r="L509" s="2">
        <v>43539.928472222222</v>
      </c>
      <c r="M509">
        <v>1</v>
      </c>
      <c r="N509" t="s">
        <v>207</v>
      </c>
      <c r="O509">
        <v>18</v>
      </c>
      <c r="P509">
        <f t="shared" si="17"/>
        <v>18</v>
      </c>
    </row>
    <row r="510" spans="1:16">
      <c r="A510" t="s">
        <v>16</v>
      </c>
      <c r="B510" t="s">
        <v>509</v>
      </c>
      <c r="C510" t="s">
        <v>510</v>
      </c>
      <c r="D510" t="str">
        <f t="shared" si="19"/>
        <v>Andy Chng</v>
      </c>
      <c r="E510" t="s">
        <v>511</v>
      </c>
      <c r="F510" t="s">
        <v>512</v>
      </c>
      <c r="G510" t="s">
        <v>114</v>
      </c>
      <c r="H510" s="1">
        <v>26856</v>
      </c>
      <c r="I510" t="s">
        <v>21</v>
      </c>
      <c r="J510" t="s">
        <v>31</v>
      </c>
      <c r="K510" t="s">
        <v>517</v>
      </c>
      <c r="L510" s="2">
        <v>43539.967361111114</v>
      </c>
      <c r="M510">
        <v>1</v>
      </c>
      <c r="N510" t="s">
        <v>518</v>
      </c>
      <c r="O510">
        <v>42</v>
      </c>
      <c r="P510">
        <f t="shared" si="17"/>
        <v>42</v>
      </c>
    </row>
    <row r="511" spans="1:16">
      <c r="A511" t="s">
        <v>16</v>
      </c>
      <c r="B511" t="s">
        <v>509</v>
      </c>
      <c r="C511" t="s">
        <v>510</v>
      </c>
      <c r="D511" t="str">
        <f t="shared" si="19"/>
        <v>Andy Chng</v>
      </c>
      <c r="E511" t="s">
        <v>511</v>
      </c>
      <c r="F511" t="s">
        <v>512</v>
      </c>
      <c r="G511" t="s">
        <v>114</v>
      </c>
      <c r="H511" s="1">
        <v>26856</v>
      </c>
      <c r="I511" t="s">
        <v>21</v>
      </c>
      <c r="J511" t="s">
        <v>31</v>
      </c>
      <c r="K511" t="s">
        <v>519</v>
      </c>
      <c r="L511" s="2">
        <v>43540.04791666667</v>
      </c>
      <c r="M511">
        <v>1</v>
      </c>
      <c r="N511" t="s">
        <v>55</v>
      </c>
      <c r="O511">
        <v>15</v>
      </c>
      <c r="P511">
        <f t="shared" si="17"/>
        <v>15</v>
      </c>
    </row>
    <row r="512" spans="1:16">
      <c r="A512" t="s">
        <v>16</v>
      </c>
      <c r="B512" t="s">
        <v>509</v>
      </c>
      <c r="C512" t="s">
        <v>510</v>
      </c>
      <c r="D512" t="str">
        <f t="shared" si="19"/>
        <v>Andy Chng</v>
      </c>
      <c r="E512" t="s">
        <v>511</v>
      </c>
      <c r="F512" t="s">
        <v>512</v>
      </c>
      <c r="G512" t="s">
        <v>114</v>
      </c>
      <c r="H512" s="1">
        <v>26856</v>
      </c>
      <c r="I512" t="s">
        <v>21</v>
      </c>
      <c r="J512" t="s">
        <v>31</v>
      </c>
      <c r="K512" t="s">
        <v>519</v>
      </c>
      <c r="L512" s="2">
        <v>43540.04791666667</v>
      </c>
      <c r="M512">
        <v>1</v>
      </c>
      <c r="N512" t="s">
        <v>520</v>
      </c>
      <c r="O512">
        <v>16</v>
      </c>
      <c r="P512">
        <f t="shared" si="17"/>
        <v>16</v>
      </c>
    </row>
    <row r="513" spans="1:16">
      <c r="A513" t="s">
        <v>16</v>
      </c>
      <c r="B513" t="s">
        <v>509</v>
      </c>
      <c r="C513" t="s">
        <v>510</v>
      </c>
      <c r="D513" t="str">
        <f t="shared" si="19"/>
        <v>Andy Chng</v>
      </c>
      <c r="E513" t="s">
        <v>511</v>
      </c>
      <c r="F513" t="s">
        <v>512</v>
      </c>
      <c r="G513" t="s">
        <v>114</v>
      </c>
      <c r="H513" s="1">
        <v>26856</v>
      </c>
      <c r="I513" t="s">
        <v>21</v>
      </c>
      <c r="J513" t="s">
        <v>22</v>
      </c>
      <c r="K513" t="s">
        <v>521</v>
      </c>
      <c r="L513" s="2">
        <v>43540.945138888892</v>
      </c>
      <c r="M513">
        <v>1</v>
      </c>
      <c r="N513" t="s">
        <v>239</v>
      </c>
      <c r="O513">
        <v>5</v>
      </c>
      <c r="P513">
        <f t="shared" si="17"/>
        <v>5</v>
      </c>
    </row>
    <row r="514" spans="1:16">
      <c r="A514" t="s">
        <v>16</v>
      </c>
      <c r="B514" t="s">
        <v>509</v>
      </c>
      <c r="C514" t="s">
        <v>510</v>
      </c>
      <c r="D514" t="str">
        <f t="shared" si="19"/>
        <v>Andy Chng</v>
      </c>
      <c r="E514" t="s">
        <v>511</v>
      </c>
      <c r="F514" t="s">
        <v>512</v>
      </c>
      <c r="G514" t="s">
        <v>114</v>
      </c>
      <c r="H514" s="1">
        <v>26856</v>
      </c>
      <c r="I514" t="s">
        <v>21</v>
      </c>
      <c r="J514" t="s">
        <v>22</v>
      </c>
      <c r="K514" t="s">
        <v>522</v>
      </c>
      <c r="L514" s="2">
        <v>43547.980555555558</v>
      </c>
      <c r="M514">
        <v>2</v>
      </c>
      <c r="N514" t="s">
        <v>523</v>
      </c>
      <c r="O514">
        <v>10</v>
      </c>
      <c r="P514">
        <f t="shared" si="17"/>
        <v>20</v>
      </c>
    </row>
    <row r="515" spans="1:16">
      <c r="A515" t="s">
        <v>16</v>
      </c>
      <c r="B515" t="s">
        <v>509</v>
      </c>
      <c r="C515" t="s">
        <v>510</v>
      </c>
      <c r="D515" t="str">
        <f t="shared" si="19"/>
        <v>Andy Chng</v>
      </c>
      <c r="E515" t="s">
        <v>511</v>
      </c>
      <c r="F515" t="s">
        <v>512</v>
      </c>
      <c r="G515" t="s">
        <v>114</v>
      </c>
      <c r="H515" s="1">
        <v>26856</v>
      </c>
      <c r="I515" t="s">
        <v>21</v>
      </c>
      <c r="J515" t="s">
        <v>31</v>
      </c>
      <c r="K515" t="s">
        <v>524</v>
      </c>
      <c r="L515" s="2">
        <v>43548.029166666667</v>
      </c>
      <c r="M515">
        <v>1</v>
      </c>
      <c r="N515" t="s">
        <v>288</v>
      </c>
      <c r="O515">
        <v>13</v>
      </c>
      <c r="P515">
        <f t="shared" ref="P515:P578" si="20">(M515*O515)</f>
        <v>13</v>
      </c>
    </row>
    <row r="516" spans="1:16">
      <c r="A516" t="s">
        <v>16</v>
      </c>
      <c r="B516" t="s">
        <v>509</v>
      </c>
      <c r="C516" t="s">
        <v>510</v>
      </c>
      <c r="D516" t="str">
        <f t="shared" si="19"/>
        <v>Andy Chng</v>
      </c>
      <c r="E516" t="s">
        <v>511</v>
      </c>
      <c r="F516" t="s">
        <v>512</v>
      </c>
      <c r="G516" t="s">
        <v>114</v>
      </c>
      <c r="H516" s="1">
        <v>26856</v>
      </c>
      <c r="I516" t="s">
        <v>21</v>
      </c>
      <c r="J516" t="s">
        <v>31</v>
      </c>
      <c r="K516" t="s">
        <v>524</v>
      </c>
      <c r="L516" s="2">
        <v>43548.029166666667</v>
      </c>
      <c r="M516">
        <v>2</v>
      </c>
      <c r="N516" t="s">
        <v>319</v>
      </c>
      <c r="O516">
        <v>14</v>
      </c>
      <c r="P516">
        <f t="shared" si="20"/>
        <v>28</v>
      </c>
    </row>
    <row r="517" spans="1:16">
      <c r="A517" t="s">
        <v>16</v>
      </c>
      <c r="B517" t="s">
        <v>509</v>
      </c>
      <c r="C517" t="s">
        <v>510</v>
      </c>
      <c r="D517" t="str">
        <f t="shared" si="19"/>
        <v>Andy Chng</v>
      </c>
      <c r="E517" t="s">
        <v>511</v>
      </c>
      <c r="F517" t="s">
        <v>512</v>
      </c>
      <c r="G517" t="s">
        <v>114</v>
      </c>
      <c r="H517" s="1">
        <v>26856</v>
      </c>
      <c r="I517" t="s">
        <v>21</v>
      </c>
      <c r="J517" t="s">
        <v>38</v>
      </c>
      <c r="K517" t="s">
        <v>525</v>
      </c>
      <c r="L517" s="2">
        <v>43548.853472222225</v>
      </c>
      <c r="M517">
        <v>1</v>
      </c>
      <c r="N517" t="s">
        <v>125</v>
      </c>
      <c r="O517">
        <v>24</v>
      </c>
      <c r="P517">
        <f t="shared" si="20"/>
        <v>24</v>
      </c>
    </row>
    <row r="518" spans="1:16">
      <c r="A518" t="s">
        <v>16</v>
      </c>
      <c r="B518" t="s">
        <v>509</v>
      </c>
      <c r="C518" t="s">
        <v>510</v>
      </c>
      <c r="D518" t="str">
        <f t="shared" si="19"/>
        <v>Andy Chng</v>
      </c>
      <c r="E518" t="s">
        <v>511</v>
      </c>
      <c r="F518" t="s">
        <v>512</v>
      </c>
      <c r="G518" t="s">
        <v>114</v>
      </c>
      <c r="H518" s="1">
        <v>26856</v>
      </c>
      <c r="I518" t="s">
        <v>21</v>
      </c>
      <c r="J518" t="s">
        <v>38</v>
      </c>
      <c r="K518" t="s">
        <v>526</v>
      </c>
      <c r="L518" s="2">
        <v>43549.870138888888</v>
      </c>
      <c r="M518">
        <v>1</v>
      </c>
      <c r="N518" t="s">
        <v>507</v>
      </c>
      <c r="O518">
        <v>15</v>
      </c>
      <c r="P518">
        <f t="shared" si="20"/>
        <v>15</v>
      </c>
    </row>
    <row r="519" spans="1:16">
      <c r="A519" t="s">
        <v>16</v>
      </c>
      <c r="B519" t="s">
        <v>509</v>
      </c>
      <c r="C519" t="s">
        <v>510</v>
      </c>
      <c r="D519" t="str">
        <f t="shared" si="19"/>
        <v>Andy Chng</v>
      </c>
      <c r="E519" t="s">
        <v>511</v>
      </c>
      <c r="F519" t="s">
        <v>512</v>
      </c>
      <c r="G519" t="s">
        <v>114</v>
      </c>
      <c r="H519" s="1">
        <v>26856</v>
      </c>
      <c r="I519" t="s">
        <v>21</v>
      </c>
      <c r="J519" t="s">
        <v>38</v>
      </c>
      <c r="K519" t="s">
        <v>526</v>
      </c>
      <c r="L519" s="2">
        <v>43549.870138888888</v>
      </c>
      <c r="M519">
        <v>2</v>
      </c>
      <c r="N519" t="s">
        <v>507</v>
      </c>
      <c r="O519">
        <v>11</v>
      </c>
      <c r="P519">
        <f t="shared" si="20"/>
        <v>22</v>
      </c>
    </row>
    <row r="520" spans="1:16">
      <c r="A520" t="s">
        <v>16</v>
      </c>
      <c r="B520" t="s">
        <v>509</v>
      </c>
      <c r="C520" t="s">
        <v>510</v>
      </c>
      <c r="D520" t="str">
        <f t="shared" si="19"/>
        <v>Andy Chng</v>
      </c>
      <c r="E520" t="s">
        <v>511</v>
      </c>
      <c r="F520" t="s">
        <v>512</v>
      </c>
      <c r="G520" t="s">
        <v>114</v>
      </c>
      <c r="H520" s="1">
        <v>26856</v>
      </c>
      <c r="I520" t="s">
        <v>21</v>
      </c>
      <c r="J520" t="s">
        <v>38</v>
      </c>
      <c r="K520" t="s">
        <v>527</v>
      </c>
      <c r="L520" s="2">
        <v>43551.808333333334</v>
      </c>
      <c r="M520">
        <v>1</v>
      </c>
      <c r="N520" t="s">
        <v>186</v>
      </c>
      <c r="O520">
        <v>13</v>
      </c>
      <c r="P520">
        <f t="shared" si="20"/>
        <v>13</v>
      </c>
    </row>
    <row r="521" spans="1:16">
      <c r="A521" t="s">
        <v>16</v>
      </c>
      <c r="B521" t="s">
        <v>509</v>
      </c>
      <c r="C521" t="s">
        <v>510</v>
      </c>
      <c r="D521" t="str">
        <f t="shared" si="19"/>
        <v>Andy Chng</v>
      </c>
      <c r="E521" t="s">
        <v>511</v>
      </c>
      <c r="F521" t="s">
        <v>512</v>
      </c>
      <c r="G521" t="s">
        <v>114</v>
      </c>
      <c r="H521" s="1">
        <v>26856</v>
      </c>
      <c r="I521" t="s">
        <v>21</v>
      </c>
      <c r="J521" t="s">
        <v>38</v>
      </c>
      <c r="K521" t="s">
        <v>527</v>
      </c>
      <c r="L521" s="2">
        <v>43551.808333333334</v>
      </c>
      <c r="M521">
        <v>1</v>
      </c>
      <c r="N521" t="s">
        <v>528</v>
      </c>
      <c r="O521">
        <v>11</v>
      </c>
      <c r="P521">
        <f t="shared" si="20"/>
        <v>11</v>
      </c>
    </row>
    <row r="522" spans="1:16">
      <c r="A522" t="s">
        <v>16</v>
      </c>
      <c r="B522" t="s">
        <v>509</v>
      </c>
      <c r="C522" t="s">
        <v>510</v>
      </c>
      <c r="D522" t="str">
        <f t="shared" si="19"/>
        <v>Andy Chng</v>
      </c>
      <c r="E522" t="s">
        <v>511</v>
      </c>
      <c r="F522" t="s">
        <v>512</v>
      </c>
      <c r="G522" t="s">
        <v>114</v>
      </c>
      <c r="H522" s="1">
        <v>26856</v>
      </c>
      <c r="I522" t="s">
        <v>21</v>
      </c>
      <c r="J522" t="s">
        <v>31</v>
      </c>
      <c r="K522" t="s">
        <v>529</v>
      </c>
      <c r="L522" s="2">
        <v>43558.773611111108</v>
      </c>
      <c r="M522">
        <v>1</v>
      </c>
      <c r="N522" t="s">
        <v>386</v>
      </c>
      <c r="O522">
        <v>8</v>
      </c>
      <c r="P522">
        <f t="shared" si="20"/>
        <v>8</v>
      </c>
    </row>
    <row r="523" spans="1:16">
      <c r="A523" t="s">
        <v>16</v>
      </c>
      <c r="B523" t="s">
        <v>509</v>
      </c>
      <c r="C523" t="s">
        <v>510</v>
      </c>
      <c r="D523" t="str">
        <f t="shared" si="19"/>
        <v>Andy Chng</v>
      </c>
      <c r="E523" t="s">
        <v>511</v>
      </c>
      <c r="F523" t="s">
        <v>512</v>
      </c>
      <c r="G523" t="s">
        <v>114</v>
      </c>
      <c r="H523" s="1">
        <v>26856</v>
      </c>
      <c r="I523" t="s">
        <v>21</v>
      </c>
      <c r="J523" t="s">
        <v>31</v>
      </c>
      <c r="K523" t="s">
        <v>529</v>
      </c>
      <c r="L523" s="2">
        <v>43558.773611111108</v>
      </c>
      <c r="M523">
        <v>1</v>
      </c>
      <c r="N523" t="s">
        <v>252</v>
      </c>
      <c r="O523">
        <v>10</v>
      </c>
      <c r="P523">
        <f t="shared" si="20"/>
        <v>10</v>
      </c>
    </row>
    <row r="524" spans="1:16">
      <c r="A524" t="s">
        <v>16</v>
      </c>
      <c r="B524" t="s">
        <v>509</v>
      </c>
      <c r="C524" t="s">
        <v>510</v>
      </c>
      <c r="D524" t="str">
        <f t="shared" si="19"/>
        <v>Andy Chng</v>
      </c>
      <c r="E524" t="s">
        <v>511</v>
      </c>
      <c r="F524" t="s">
        <v>512</v>
      </c>
      <c r="G524" t="s">
        <v>114</v>
      </c>
      <c r="H524" s="1">
        <v>26856</v>
      </c>
      <c r="I524" t="s">
        <v>21</v>
      </c>
      <c r="J524" t="s">
        <v>48</v>
      </c>
      <c r="K524" t="s">
        <v>530</v>
      </c>
      <c r="L524" s="2">
        <v>43558.895833333336</v>
      </c>
      <c r="M524">
        <v>2</v>
      </c>
      <c r="N524" t="s">
        <v>325</v>
      </c>
      <c r="O524">
        <v>16</v>
      </c>
      <c r="P524">
        <f t="shared" si="20"/>
        <v>32</v>
      </c>
    </row>
    <row r="525" spans="1:16">
      <c r="A525" t="s">
        <v>16</v>
      </c>
      <c r="B525" t="s">
        <v>509</v>
      </c>
      <c r="C525" t="s">
        <v>510</v>
      </c>
      <c r="D525" t="str">
        <f t="shared" si="19"/>
        <v>Andy Chng</v>
      </c>
      <c r="E525" t="s">
        <v>511</v>
      </c>
      <c r="F525" t="s">
        <v>512</v>
      </c>
      <c r="G525" t="s">
        <v>114</v>
      </c>
      <c r="H525" s="1">
        <v>26856</v>
      </c>
      <c r="I525" t="s">
        <v>21</v>
      </c>
      <c r="J525" t="s">
        <v>38</v>
      </c>
      <c r="K525" t="s">
        <v>531</v>
      </c>
      <c r="L525" s="2">
        <v>43559.833333333336</v>
      </c>
      <c r="M525">
        <v>1</v>
      </c>
      <c r="N525" t="s">
        <v>70</v>
      </c>
      <c r="O525">
        <v>7</v>
      </c>
      <c r="P525">
        <f t="shared" si="20"/>
        <v>7</v>
      </c>
    </row>
    <row r="526" spans="1:16">
      <c r="A526" t="s">
        <v>16</v>
      </c>
      <c r="B526" t="s">
        <v>509</v>
      </c>
      <c r="C526" t="s">
        <v>510</v>
      </c>
      <c r="D526" t="str">
        <f t="shared" si="19"/>
        <v>Andy Chng</v>
      </c>
      <c r="E526" t="s">
        <v>511</v>
      </c>
      <c r="F526" t="s">
        <v>512</v>
      </c>
      <c r="G526" t="s">
        <v>114</v>
      </c>
      <c r="H526" s="1">
        <v>26856</v>
      </c>
      <c r="I526" t="s">
        <v>21</v>
      </c>
      <c r="J526" t="s">
        <v>38</v>
      </c>
      <c r="K526" t="s">
        <v>531</v>
      </c>
      <c r="L526" s="2">
        <v>43559.833333333336</v>
      </c>
      <c r="M526">
        <v>1</v>
      </c>
      <c r="N526" t="s">
        <v>119</v>
      </c>
      <c r="O526">
        <v>8</v>
      </c>
      <c r="P526">
        <f t="shared" si="20"/>
        <v>8</v>
      </c>
    </row>
    <row r="527" spans="1:16">
      <c r="A527" t="s">
        <v>16</v>
      </c>
      <c r="B527" t="s">
        <v>509</v>
      </c>
      <c r="C527" t="s">
        <v>510</v>
      </c>
      <c r="D527" t="str">
        <f t="shared" si="19"/>
        <v>Andy Chng</v>
      </c>
      <c r="E527" t="s">
        <v>511</v>
      </c>
      <c r="F527" t="s">
        <v>512</v>
      </c>
      <c r="G527" t="s">
        <v>114</v>
      </c>
      <c r="H527" s="1">
        <v>26856</v>
      </c>
      <c r="I527" t="s">
        <v>21</v>
      </c>
      <c r="J527" t="s">
        <v>38</v>
      </c>
      <c r="K527" t="s">
        <v>531</v>
      </c>
      <c r="L527" s="2">
        <v>43559.833333333336</v>
      </c>
      <c r="M527">
        <v>1</v>
      </c>
      <c r="N527" t="s">
        <v>107</v>
      </c>
      <c r="O527">
        <v>59</v>
      </c>
      <c r="P527">
        <f t="shared" si="20"/>
        <v>59</v>
      </c>
    </row>
    <row r="528" spans="1:16">
      <c r="A528" t="s">
        <v>16</v>
      </c>
      <c r="B528" t="s">
        <v>509</v>
      </c>
      <c r="C528" t="s">
        <v>510</v>
      </c>
      <c r="D528" t="str">
        <f t="shared" si="19"/>
        <v>Andy Chng</v>
      </c>
      <c r="E528" t="s">
        <v>511</v>
      </c>
      <c r="F528" t="s">
        <v>512</v>
      </c>
      <c r="G528" t="s">
        <v>114</v>
      </c>
      <c r="H528" s="1">
        <v>26856</v>
      </c>
      <c r="I528" t="s">
        <v>21</v>
      </c>
      <c r="J528" t="s">
        <v>38</v>
      </c>
      <c r="K528" t="s">
        <v>532</v>
      </c>
      <c r="L528" s="2">
        <v>43559.9375</v>
      </c>
      <c r="M528">
        <v>1</v>
      </c>
      <c r="N528" t="s">
        <v>135</v>
      </c>
      <c r="O528">
        <v>20</v>
      </c>
      <c r="P528">
        <f t="shared" si="20"/>
        <v>20</v>
      </c>
    </row>
    <row r="529" spans="1:16">
      <c r="A529" t="s">
        <v>16</v>
      </c>
      <c r="B529" t="s">
        <v>509</v>
      </c>
      <c r="C529" t="s">
        <v>510</v>
      </c>
      <c r="D529" t="str">
        <f t="shared" si="19"/>
        <v>Andy Chng</v>
      </c>
      <c r="E529" t="s">
        <v>511</v>
      </c>
      <c r="F529" t="s">
        <v>512</v>
      </c>
      <c r="G529" t="s">
        <v>114</v>
      </c>
      <c r="H529" s="1">
        <v>26856</v>
      </c>
      <c r="I529" t="s">
        <v>21</v>
      </c>
      <c r="J529" t="s">
        <v>38</v>
      </c>
      <c r="K529" t="s">
        <v>532</v>
      </c>
      <c r="L529" s="2">
        <v>43559.9375</v>
      </c>
      <c r="M529">
        <v>1</v>
      </c>
      <c r="N529" t="s">
        <v>253</v>
      </c>
      <c r="O529">
        <v>7</v>
      </c>
      <c r="P529">
        <f t="shared" si="20"/>
        <v>7</v>
      </c>
    </row>
    <row r="530" spans="1:16">
      <c r="A530" t="s">
        <v>16</v>
      </c>
      <c r="B530" t="s">
        <v>509</v>
      </c>
      <c r="C530" t="s">
        <v>510</v>
      </c>
      <c r="D530" t="str">
        <f t="shared" si="19"/>
        <v>Andy Chng</v>
      </c>
      <c r="E530" t="s">
        <v>511</v>
      </c>
      <c r="F530" t="s">
        <v>512</v>
      </c>
      <c r="G530" t="s">
        <v>114</v>
      </c>
      <c r="H530" s="1">
        <v>26856</v>
      </c>
      <c r="I530" t="s">
        <v>21</v>
      </c>
      <c r="J530" t="s">
        <v>38</v>
      </c>
      <c r="K530" t="s">
        <v>532</v>
      </c>
      <c r="L530" s="2">
        <v>43559.9375</v>
      </c>
      <c r="M530">
        <v>3</v>
      </c>
      <c r="N530" t="s">
        <v>243</v>
      </c>
      <c r="O530">
        <v>14</v>
      </c>
      <c r="P530">
        <f t="shared" si="20"/>
        <v>42</v>
      </c>
    </row>
    <row r="531" spans="1:16">
      <c r="A531" t="s">
        <v>16</v>
      </c>
      <c r="B531" t="s">
        <v>509</v>
      </c>
      <c r="C531" t="s">
        <v>510</v>
      </c>
      <c r="D531" t="str">
        <f t="shared" si="19"/>
        <v>Andy Chng</v>
      </c>
      <c r="E531" t="s">
        <v>511</v>
      </c>
      <c r="F531" t="s">
        <v>512</v>
      </c>
      <c r="G531" t="s">
        <v>114</v>
      </c>
      <c r="H531" s="1">
        <v>26856</v>
      </c>
      <c r="I531" t="s">
        <v>21</v>
      </c>
      <c r="J531" t="s">
        <v>38</v>
      </c>
      <c r="K531" t="s">
        <v>533</v>
      </c>
      <c r="L531" s="2">
        <v>43560.878472222219</v>
      </c>
      <c r="M531">
        <v>1</v>
      </c>
      <c r="N531" t="s">
        <v>243</v>
      </c>
      <c r="O531">
        <v>14</v>
      </c>
      <c r="P531">
        <f t="shared" si="20"/>
        <v>14</v>
      </c>
    </row>
    <row r="532" spans="1:16">
      <c r="A532" t="s">
        <v>16</v>
      </c>
      <c r="B532" t="s">
        <v>534</v>
      </c>
      <c r="C532" t="s">
        <v>18</v>
      </c>
      <c r="D532" t="str">
        <f t="shared" si="19"/>
        <v>Shimin Wong</v>
      </c>
      <c r="E532" t="s">
        <v>535</v>
      </c>
      <c r="F532" t="s">
        <v>536</v>
      </c>
      <c r="G532" t="s">
        <v>114</v>
      </c>
      <c r="H532" s="1">
        <v>31457</v>
      </c>
      <c r="I532" t="s">
        <v>21</v>
      </c>
      <c r="J532" t="s">
        <v>38</v>
      </c>
      <c r="K532" t="s">
        <v>537</v>
      </c>
      <c r="L532" s="2">
        <v>43532.823611111111</v>
      </c>
      <c r="M532">
        <v>1</v>
      </c>
      <c r="N532" t="s">
        <v>538</v>
      </c>
      <c r="O532">
        <v>36</v>
      </c>
      <c r="P532">
        <f t="shared" si="20"/>
        <v>36</v>
      </c>
    </row>
    <row r="533" spans="1:16">
      <c r="A533" t="s">
        <v>16</v>
      </c>
      <c r="B533" t="s">
        <v>534</v>
      </c>
      <c r="C533" t="s">
        <v>18</v>
      </c>
      <c r="D533" t="str">
        <f t="shared" si="19"/>
        <v>Shimin Wong</v>
      </c>
      <c r="E533" t="s">
        <v>535</v>
      </c>
      <c r="F533" t="s">
        <v>536</v>
      </c>
      <c r="G533" t="s">
        <v>114</v>
      </c>
      <c r="H533" s="1">
        <v>31457</v>
      </c>
      <c r="I533" t="s">
        <v>21</v>
      </c>
      <c r="J533" t="s">
        <v>22</v>
      </c>
      <c r="K533" t="s">
        <v>539</v>
      </c>
      <c r="L533" s="2">
        <v>43539.884722222225</v>
      </c>
      <c r="M533">
        <v>1</v>
      </c>
      <c r="N533" t="s">
        <v>162</v>
      </c>
      <c r="O533">
        <v>10</v>
      </c>
      <c r="P533">
        <f t="shared" si="20"/>
        <v>10</v>
      </c>
    </row>
    <row r="534" spans="1:16">
      <c r="A534" t="s">
        <v>16</v>
      </c>
      <c r="B534" t="s">
        <v>534</v>
      </c>
      <c r="C534" t="s">
        <v>18</v>
      </c>
      <c r="D534" t="str">
        <f t="shared" si="19"/>
        <v>Shimin Wong</v>
      </c>
      <c r="E534" t="s">
        <v>535</v>
      </c>
      <c r="F534" t="s">
        <v>536</v>
      </c>
      <c r="G534" t="s">
        <v>114</v>
      </c>
      <c r="H534" s="1">
        <v>31457</v>
      </c>
      <c r="I534" t="s">
        <v>21</v>
      </c>
      <c r="J534" t="s">
        <v>22</v>
      </c>
      <c r="K534" t="s">
        <v>539</v>
      </c>
      <c r="L534" s="2">
        <v>43539.884722222225</v>
      </c>
      <c r="M534">
        <v>2</v>
      </c>
      <c r="N534" t="s">
        <v>261</v>
      </c>
      <c r="O534">
        <v>14</v>
      </c>
      <c r="P534">
        <f t="shared" si="20"/>
        <v>28</v>
      </c>
    </row>
    <row r="535" spans="1:16">
      <c r="A535" t="s">
        <v>16</v>
      </c>
      <c r="B535" t="s">
        <v>534</v>
      </c>
      <c r="C535" t="s">
        <v>18</v>
      </c>
      <c r="D535" t="str">
        <f t="shared" si="19"/>
        <v>Shimin Wong</v>
      </c>
      <c r="E535" t="s">
        <v>535</v>
      </c>
      <c r="F535" t="s">
        <v>536</v>
      </c>
      <c r="G535" t="s">
        <v>114</v>
      </c>
      <c r="H535" s="1">
        <v>31457</v>
      </c>
      <c r="I535" t="s">
        <v>21</v>
      </c>
      <c r="J535" t="s">
        <v>22</v>
      </c>
      <c r="K535" t="s">
        <v>540</v>
      </c>
      <c r="L535" s="2">
        <v>43539.929166666669</v>
      </c>
      <c r="M535">
        <v>2</v>
      </c>
      <c r="N535" t="s">
        <v>204</v>
      </c>
      <c r="O535">
        <v>13</v>
      </c>
      <c r="P535">
        <f t="shared" si="20"/>
        <v>26</v>
      </c>
    </row>
    <row r="536" spans="1:16">
      <c r="A536" t="s">
        <v>16</v>
      </c>
      <c r="B536" t="s">
        <v>534</v>
      </c>
      <c r="C536" t="s">
        <v>18</v>
      </c>
      <c r="D536" t="str">
        <f t="shared" si="19"/>
        <v>Shimin Wong</v>
      </c>
      <c r="E536" t="s">
        <v>535</v>
      </c>
      <c r="F536" t="s">
        <v>536</v>
      </c>
      <c r="G536" t="s">
        <v>114</v>
      </c>
      <c r="H536" s="1">
        <v>31457</v>
      </c>
      <c r="I536" t="s">
        <v>21</v>
      </c>
      <c r="J536" t="s">
        <v>38</v>
      </c>
      <c r="K536" t="s">
        <v>541</v>
      </c>
      <c r="L536" s="2">
        <v>43539.967361111114</v>
      </c>
      <c r="M536">
        <v>1</v>
      </c>
      <c r="N536" t="s">
        <v>542</v>
      </c>
      <c r="O536">
        <v>22</v>
      </c>
      <c r="P536">
        <f t="shared" si="20"/>
        <v>22</v>
      </c>
    </row>
    <row r="537" spans="1:16">
      <c r="A537" t="s">
        <v>16</v>
      </c>
      <c r="B537" t="s">
        <v>534</v>
      </c>
      <c r="C537" t="s">
        <v>18</v>
      </c>
      <c r="D537" t="str">
        <f t="shared" si="19"/>
        <v>Shimin Wong</v>
      </c>
      <c r="E537" t="s">
        <v>535</v>
      </c>
      <c r="F537" t="s">
        <v>536</v>
      </c>
      <c r="G537" t="s">
        <v>114</v>
      </c>
      <c r="H537" s="1">
        <v>31457</v>
      </c>
      <c r="I537" t="s">
        <v>21</v>
      </c>
      <c r="J537" t="s">
        <v>22</v>
      </c>
      <c r="K537" t="s">
        <v>543</v>
      </c>
      <c r="L537" s="2">
        <v>43540.053472222222</v>
      </c>
      <c r="M537">
        <v>1</v>
      </c>
      <c r="N537" t="s">
        <v>131</v>
      </c>
      <c r="O537">
        <v>14</v>
      </c>
      <c r="P537">
        <f t="shared" si="20"/>
        <v>14</v>
      </c>
    </row>
    <row r="538" spans="1:16">
      <c r="A538" t="s">
        <v>16</v>
      </c>
      <c r="B538" t="s">
        <v>534</v>
      </c>
      <c r="C538" t="s">
        <v>18</v>
      </c>
      <c r="D538" t="str">
        <f t="shared" si="19"/>
        <v>Shimin Wong</v>
      </c>
      <c r="E538" t="s">
        <v>535</v>
      </c>
      <c r="F538" t="s">
        <v>536</v>
      </c>
      <c r="G538" t="s">
        <v>114</v>
      </c>
      <c r="H538" s="1">
        <v>31457</v>
      </c>
      <c r="I538" t="s">
        <v>21</v>
      </c>
      <c r="J538" t="s">
        <v>38</v>
      </c>
      <c r="K538" t="s">
        <v>544</v>
      </c>
      <c r="L538" s="2">
        <v>43540.945833333331</v>
      </c>
      <c r="M538">
        <v>1</v>
      </c>
      <c r="N538" t="s">
        <v>514</v>
      </c>
      <c r="O538">
        <v>68</v>
      </c>
      <c r="P538">
        <f t="shared" si="20"/>
        <v>68</v>
      </c>
    </row>
    <row r="539" spans="1:16">
      <c r="A539" t="s">
        <v>16</v>
      </c>
      <c r="B539" t="s">
        <v>534</v>
      </c>
      <c r="C539" t="s">
        <v>18</v>
      </c>
      <c r="D539" t="str">
        <f t="shared" si="19"/>
        <v>Shimin Wong</v>
      </c>
      <c r="E539" t="s">
        <v>535</v>
      </c>
      <c r="F539" t="s">
        <v>536</v>
      </c>
      <c r="G539" t="s">
        <v>114</v>
      </c>
      <c r="H539" s="1">
        <v>31457</v>
      </c>
      <c r="I539" t="s">
        <v>21</v>
      </c>
      <c r="J539" t="s">
        <v>22</v>
      </c>
      <c r="K539" t="s">
        <v>545</v>
      </c>
      <c r="L539" s="2">
        <v>43547.981249999997</v>
      </c>
      <c r="M539">
        <v>1</v>
      </c>
      <c r="N539" t="s">
        <v>125</v>
      </c>
      <c r="O539">
        <v>24</v>
      </c>
      <c r="P539">
        <f t="shared" si="20"/>
        <v>24</v>
      </c>
    </row>
    <row r="540" spans="1:16">
      <c r="A540" t="s">
        <v>16</v>
      </c>
      <c r="B540" t="s">
        <v>534</v>
      </c>
      <c r="C540" t="s">
        <v>18</v>
      </c>
      <c r="D540" t="str">
        <f t="shared" si="19"/>
        <v>Shimin Wong</v>
      </c>
      <c r="E540" t="s">
        <v>535</v>
      </c>
      <c r="F540" t="s">
        <v>536</v>
      </c>
      <c r="G540" t="s">
        <v>114</v>
      </c>
      <c r="H540" s="1">
        <v>31457</v>
      </c>
      <c r="I540" t="s">
        <v>21</v>
      </c>
      <c r="J540" t="s">
        <v>38</v>
      </c>
      <c r="K540" t="s">
        <v>546</v>
      </c>
      <c r="L540" s="2">
        <v>43548.029166666667</v>
      </c>
      <c r="M540">
        <v>2</v>
      </c>
      <c r="N540" t="s">
        <v>195</v>
      </c>
      <c r="O540">
        <v>20</v>
      </c>
      <c r="P540">
        <f t="shared" si="20"/>
        <v>40</v>
      </c>
    </row>
    <row r="541" spans="1:16">
      <c r="A541" t="s">
        <v>16</v>
      </c>
      <c r="B541" t="s">
        <v>534</v>
      </c>
      <c r="C541" t="s">
        <v>18</v>
      </c>
      <c r="D541" t="str">
        <f t="shared" si="19"/>
        <v>Shimin Wong</v>
      </c>
      <c r="E541" t="s">
        <v>535</v>
      </c>
      <c r="F541" t="s">
        <v>536</v>
      </c>
      <c r="G541" t="s">
        <v>114</v>
      </c>
      <c r="H541" s="1">
        <v>31457</v>
      </c>
      <c r="I541" t="s">
        <v>21</v>
      </c>
      <c r="J541" t="s">
        <v>31</v>
      </c>
      <c r="K541" t="s">
        <v>547</v>
      </c>
      <c r="L541" s="2">
        <v>43548.854166666664</v>
      </c>
      <c r="M541">
        <v>1</v>
      </c>
      <c r="N541" t="s">
        <v>283</v>
      </c>
      <c r="O541">
        <v>10</v>
      </c>
      <c r="P541">
        <f t="shared" si="20"/>
        <v>10</v>
      </c>
    </row>
    <row r="542" spans="1:16">
      <c r="A542" t="s">
        <v>16</v>
      </c>
      <c r="B542" t="s">
        <v>534</v>
      </c>
      <c r="C542" t="s">
        <v>18</v>
      </c>
      <c r="D542" t="str">
        <f t="shared" si="19"/>
        <v>Shimin Wong</v>
      </c>
      <c r="E542" t="s">
        <v>535</v>
      </c>
      <c r="F542" t="s">
        <v>536</v>
      </c>
      <c r="G542" t="s">
        <v>114</v>
      </c>
      <c r="H542" s="1">
        <v>31457</v>
      </c>
      <c r="I542" t="s">
        <v>21</v>
      </c>
      <c r="J542" t="s">
        <v>31</v>
      </c>
      <c r="K542" t="s">
        <v>547</v>
      </c>
      <c r="L542" s="2">
        <v>43548.854166666664</v>
      </c>
      <c r="M542">
        <v>1</v>
      </c>
      <c r="N542" t="s">
        <v>40</v>
      </c>
      <c r="O542">
        <v>13</v>
      </c>
      <c r="P542">
        <f t="shared" si="20"/>
        <v>13</v>
      </c>
    </row>
    <row r="543" spans="1:16">
      <c r="A543" t="s">
        <v>16</v>
      </c>
      <c r="B543" t="s">
        <v>534</v>
      </c>
      <c r="C543" t="s">
        <v>18</v>
      </c>
      <c r="D543" t="str">
        <f t="shared" si="19"/>
        <v>Shimin Wong</v>
      </c>
      <c r="E543" t="s">
        <v>535</v>
      </c>
      <c r="F543" t="s">
        <v>536</v>
      </c>
      <c r="G543" t="s">
        <v>114</v>
      </c>
      <c r="H543" s="1">
        <v>31457</v>
      </c>
      <c r="I543" t="s">
        <v>21</v>
      </c>
      <c r="J543" t="s">
        <v>31</v>
      </c>
      <c r="K543" t="s">
        <v>547</v>
      </c>
      <c r="L543" s="2">
        <v>43548.854166666664</v>
      </c>
      <c r="M543">
        <v>2</v>
      </c>
      <c r="N543" t="s">
        <v>312</v>
      </c>
      <c r="O543">
        <v>10</v>
      </c>
      <c r="P543">
        <f t="shared" si="20"/>
        <v>20</v>
      </c>
    </row>
    <row r="544" spans="1:16">
      <c r="A544" t="s">
        <v>16</v>
      </c>
      <c r="B544" t="s">
        <v>534</v>
      </c>
      <c r="C544" t="s">
        <v>18</v>
      </c>
      <c r="D544" t="str">
        <f t="shared" si="19"/>
        <v>Shimin Wong</v>
      </c>
      <c r="E544" t="s">
        <v>535</v>
      </c>
      <c r="F544" t="s">
        <v>536</v>
      </c>
      <c r="G544" t="s">
        <v>114</v>
      </c>
      <c r="H544" s="1">
        <v>31457</v>
      </c>
      <c r="I544" t="s">
        <v>21</v>
      </c>
      <c r="J544" t="s">
        <v>31</v>
      </c>
      <c r="K544" t="s">
        <v>547</v>
      </c>
      <c r="L544" s="2">
        <v>43548.854166666664</v>
      </c>
      <c r="M544">
        <v>1</v>
      </c>
      <c r="N544" t="s">
        <v>119</v>
      </c>
      <c r="O544">
        <v>8</v>
      </c>
      <c r="P544">
        <f t="shared" si="20"/>
        <v>8</v>
      </c>
    </row>
    <row r="545" spans="1:16">
      <c r="A545" t="s">
        <v>16</v>
      </c>
      <c r="B545" t="s">
        <v>534</v>
      </c>
      <c r="C545" t="s">
        <v>18</v>
      </c>
      <c r="D545" t="str">
        <f t="shared" si="19"/>
        <v>Shimin Wong</v>
      </c>
      <c r="E545" t="s">
        <v>535</v>
      </c>
      <c r="F545" t="s">
        <v>536</v>
      </c>
      <c r="G545" t="s">
        <v>114</v>
      </c>
      <c r="H545" s="1">
        <v>31457</v>
      </c>
      <c r="I545" t="s">
        <v>21</v>
      </c>
      <c r="J545" t="s">
        <v>38</v>
      </c>
      <c r="K545" t="s">
        <v>548</v>
      </c>
      <c r="L545" s="2">
        <v>43549.870833333334</v>
      </c>
      <c r="M545">
        <v>1</v>
      </c>
      <c r="N545" t="s">
        <v>549</v>
      </c>
      <c r="O545">
        <v>7</v>
      </c>
      <c r="P545">
        <f t="shared" si="20"/>
        <v>7</v>
      </c>
    </row>
    <row r="546" spans="1:16">
      <c r="A546" t="s">
        <v>16</v>
      </c>
      <c r="B546" t="s">
        <v>534</v>
      </c>
      <c r="C546" t="s">
        <v>18</v>
      </c>
      <c r="D546" t="str">
        <f t="shared" si="19"/>
        <v>Shimin Wong</v>
      </c>
      <c r="E546" t="s">
        <v>535</v>
      </c>
      <c r="F546" t="s">
        <v>536</v>
      </c>
      <c r="G546" t="s">
        <v>114</v>
      </c>
      <c r="H546" s="1">
        <v>31457</v>
      </c>
      <c r="I546" t="s">
        <v>21</v>
      </c>
      <c r="J546" t="s">
        <v>38</v>
      </c>
      <c r="K546" t="s">
        <v>548</v>
      </c>
      <c r="L546" s="2">
        <v>43549.870833333334</v>
      </c>
      <c r="M546">
        <v>2</v>
      </c>
      <c r="N546" t="s">
        <v>251</v>
      </c>
      <c r="O546">
        <v>7</v>
      </c>
      <c r="P546">
        <f t="shared" si="20"/>
        <v>14</v>
      </c>
    </row>
    <row r="547" spans="1:16">
      <c r="A547" t="s">
        <v>16</v>
      </c>
      <c r="B547" t="s">
        <v>534</v>
      </c>
      <c r="C547" t="s">
        <v>18</v>
      </c>
      <c r="D547" t="str">
        <f t="shared" si="19"/>
        <v>Shimin Wong</v>
      </c>
      <c r="E547" t="s">
        <v>535</v>
      </c>
      <c r="F547" t="s">
        <v>536</v>
      </c>
      <c r="G547" t="s">
        <v>114</v>
      </c>
      <c r="H547" s="1">
        <v>31457</v>
      </c>
      <c r="I547" t="s">
        <v>21</v>
      </c>
      <c r="J547" t="s">
        <v>38</v>
      </c>
      <c r="K547" t="s">
        <v>548</v>
      </c>
      <c r="L547" s="2">
        <v>43549.870833333334</v>
      </c>
      <c r="M547">
        <v>1</v>
      </c>
      <c r="N547" t="s">
        <v>550</v>
      </c>
      <c r="O547">
        <v>7</v>
      </c>
      <c r="P547">
        <f t="shared" si="20"/>
        <v>7</v>
      </c>
    </row>
    <row r="548" spans="1:16">
      <c r="A548" t="s">
        <v>16</v>
      </c>
      <c r="B548" t="s">
        <v>534</v>
      </c>
      <c r="C548" t="s">
        <v>18</v>
      </c>
      <c r="D548" t="str">
        <f t="shared" si="19"/>
        <v>Shimin Wong</v>
      </c>
      <c r="E548" t="s">
        <v>535</v>
      </c>
      <c r="F548" t="s">
        <v>536</v>
      </c>
      <c r="G548" t="s">
        <v>114</v>
      </c>
      <c r="H548" s="1">
        <v>31457</v>
      </c>
      <c r="I548" t="s">
        <v>21</v>
      </c>
      <c r="J548" t="s">
        <v>31</v>
      </c>
      <c r="K548" t="s">
        <v>551</v>
      </c>
      <c r="L548" s="2">
        <v>43551.80972222222</v>
      </c>
      <c r="M548">
        <v>1</v>
      </c>
      <c r="N548" t="s">
        <v>125</v>
      </c>
      <c r="O548">
        <v>24</v>
      </c>
      <c r="P548">
        <f t="shared" si="20"/>
        <v>24</v>
      </c>
    </row>
    <row r="549" spans="1:16">
      <c r="A549" t="s">
        <v>16</v>
      </c>
      <c r="B549" t="s">
        <v>534</v>
      </c>
      <c r="C549" t="s">
        <v>18</v>
      </c>
      <c r="D549" t="str">
        <f t="shared" si="19"/>
        <v>Shimin Wong</v>
      </c>
      <c r="E549" t="s">
        <v>535</v>
      </c>
      <c r="F549" t="s">
        <v>536</v>
      </c>
      <c r="G549" t="s">
        <v>114</v>
      </c>
      <c r="H549" s="1">
        <v>31457</v>
      </c>
      <c r="I549" t="s">
        <v>21</v>
      </c>
      <c r="J549" t="s">
        <v>38</v>
      </c>
      <c r="K549" t="s">
        <v>552</v>
      </c>
      <c r="L549" s="2">
        <v>43558.777777777781</v>
      </c>
      <c r="M549">
        <v>2</v>
      </c>
      <c r="N549" t="s">
        <v>131</v>
      </c>
      <c r="O549">
        <v>13</v>
      </c>
      <c r="P549">
        <f t="shared" si="20"/>
        <v>26</v>
      </c>
    </row>
    <row r="550" spans="1:16">
      <c r="A550" t="s">
        <v>16</v>
      </c>
      <c r="B550" t="s">
        <v>534</v>
      </c>
      <c r="C550" t="s">
        <v>18</v>
      </c>
      <c r="D550" t="str">
        <f t="shared" si="19"/>
        <v>Shimin Wong</v>
      </c>
      <c r="E550" t="s">
        <v>535</v>
      </c>
      <c r="F550" t="s">
        <v>536</v>
      </c>
      <c r="G550" t="s">
        <v>114</v>
      </c>
      <c r="H550" s="1">
        <v>31457</v>
      </c>
      <c r="I550" t="s">
        <v>21</v>
      </c>
      <c r="J550" t="s">
        <v>38</v>
      </c>
      <c r="K550" t="s">
        <v>552</v>
      </c>
      <c r="L550" s="2">
        <v>43558.777777777781</v>
      </c>
      <c r="M550">
        <v>3</v>
      </c>
      <c r="N550" t="s">
        <v>131</v>
      </c>
      <c r="O550">
        <v>10</v>
      </c>
      <c r="P550">
        <f t="shared" si="20"/>
        <v>30</v>
      </c>
    </row>
    <row r="551" spans="1:16">
      <c r="A551" t="s">
        <v>16</v>
      </c>
      <c r="B551" t="s">
        <v>534</v>
      </c>
      <c r="C551" t="s">
        <v>18</v>
      </c>
      <c r="D551" t="str">
        <f t="shared" si="19"/>
        <v>Shimin Wong</v>
      </c>
      <c r="E551" t="s">
        <v>535</v>
      </c>
      <c r="F551" t="s">
        <v>536</v>
      </c>
      <c r="G551" t="s">
        <v>114</v>
      </c>
      <c r="H551" s="1">
        <v>31457</v>
      </c>
      <c r="I551" t="s">
        <v>21</v>
      </c>
      <c r="J551" t="s">
        <v>38</v>
      </c>
      <c r="K551" t="s">
        <v>552</v>
      </c>
      <c r="L551" s="2">
        <v>43558.777777777781</v>
      </c>
      <c r="M551">
        <v>2</v>
      </c>
      <c r="N551" t="s">
        <v>553</v>
      </c>
      <c r="O551">
        <v>17</v>
      </c>
      <c r="P551">
        <f t="shared" si="20"/>
        <v>34</v>
      </c>
    </row>
    <row r="552" spans="1:16">
      <c r="A552" t="s">
        <v>16</v>
      </c>
      <c r="B552" t="s">
        <v>534</v>
      </c>
      <c r="C552" t="s">
        <v>18</v>
      </c>
      <c r="D552" t="str">
        <f t="shared" si="19"/>
        <v>Shimin Wong</v>
      </c>
      <c r="E552" t="s">
        <v>535</v>
      </c>
      <c r="F552" t="s">
        <v>536</v>
      </c>
      <c r="G552" t="s">
        <v>114</v>
      </c>
      <c r="H552" s="1">
        <v>31457</v>
      </c>
      <c r="I552" t="s">
        <v>21</v>
      </c>
      <c r="J552" t="s">
        <v>38</v>
      </c>
      <c r="K552" t="s">
        <v>552</v>
      </c>
      <c r="L552" s="2">
        <v>43558.777777777781</v>
      </c>
      <c r="M552">
        <v>2</v>
      </c>
      <c r="N552" t="s">
        <v>202</v>
      </c>
      <c r="O552">
        <v>17</v>
      </c>
      <c r="P552">
        <f t="shared" si="20"/>
        <v>34</v>
      </c>
    </row>
    <row r="553" spans="1:16">
      <c r="A553" t="s">
        <v>16</v>
      </c>
      <c r="B553" t="s">
        <v>534</v>
      </c>
      <c r="C553" t="s">
        <v>18</v>
      </c>
      <c r="D553" t="str">
        <f t="shared" si="19"/>
        <v>Shimin Wong</v>
      </c>
      <c r="E553" t="s">
        <v>535</v>
      </c>
      <c r="F553" t="s">
        <v>536</v>
      </c>
      <c r="G553" t="s">
        <v>114</v>
      </c>
      <c r="H553" s="1">
        <v>31457</v>
      </c>
      <c r="I553" t="s">
        <v>21</v>
      </c>
      <c r="J553" t="s">
        <v>38</v>
      </c>
      <c r="K553" t="s">
        <v>552</v>
      </c>
      <c r="L553" s="2">
        <v>43558.777777777781</v>
      </c>
      <c r="M553">
        <v>3</v>
      </c>
      <c r="N553" t="s">
        <v>202</v>
      </c>
      <c r="O553">
        <v>17</v>
      </c>
      <c r="P553">
        <f t="shared" si="20"/>
        <v>51</v>
      </c>
    </row>
    <row r="554" spans="1:16">
      <c r="A554" t="s">
        <v>16</v>
      </c>
      <c r="B554" t="s">
        <v>534</v>
      </c>
      <c r="C554" t="s">
        <v>18</v>
      </c>
      <c r="D554" t="str">
        <f t="shared" si="19"/>
        <v>Shimin Wong</v>
      </c>
      <c r="E554" t="s">
        <v>535</v>
      </c>
      <c r="F554" t="s">
        <v>536</v>
      </c>
      <c r="G554" t="s">
        <v>114</v>
      </c>
      <c r="H554" s="1">
        <v>31457</v>
      </c>
      <c r="I554" t="s">
        <v>21</v>
      </c>
      <c r="J554" t="s">
        <v>38</v>
      </c>
      <c r="K554" t="s">
        <v>552</v>
      </c>
      <c r="L554" s="2">
        <v>43558.777777777781</v>
      </c>
      <c r="M554">
        <v>2</v>
      </c>
      <c r="N554" t="s">
        <v>185</v>
      </c>
      <c r="O554">
        <v>10</v>
      </c>
      <c r="P554">
        <f t="shared" si="20"/>
        <v>20</v>
      </c>
    </row>
    <row r="555" spans="1:16">
      <c r="A555" t="s">
        <v>16</v>
      </c>
      <c r="B555" t="s">
        <v>534</v>
      </c>
      <c r="C555" t="s">
        <v>18</v>
      </c>
      <c r="D555" t="str">
        <f t="shared" si="19"/>
        <v>Shimin Wong</v>
      </c>
      <c r="E555" t="s">
        <v>535</v>
      </c>
      <c r="F555" t="s">
        <v>536</v>
      </c>
      <c r="G555" t="s">
        <v>114</v>
      </c>
      <c r="H555" s="1">
        <v>31457</v>
      </c>
      <c r="I555" t="s">
        <v>21</v>
      </c>
      <c r="J555" t="s">
        <v>38</v>
      </c>
      <c r="K555" t="s">
        <v>554</v>
      </c>
      <c r="L555" s="2">
        <v>43558.90625</v>
      </c>
      <c r="M555">
        <v>1</v>
      </c>
      <c r="N555" t="s">
        <v>99</v>
      </c>
      <c r="O555">
        <v>8</v>
      </c>
      <c r="P555">
        <f t="shared" si="20"/>
        <v>8</v>
      </c>
    </row>
    <row r="556" spans="1:16">
      <c r="A556" t="s">
        <v>16</v>
      </c>
      <c r="B556" t="s">
        <v>534</v>
      </c>
      <c r="C556" t="s">
        <v>18</v>
      </c>
      <c r="D556" t="str">
        <f t="shared" si="19"/>
        <v>Shimin Wong</v>
      </c>
      <c r="E556" t="s">
        <v>535</v>
      </c>
      <c r="F556" t="s">
        <v>536</v>
      </c>
      <c r="G556" t="s">
        <v>114</v>
      </c>
      <c r="H556" s="1">
        <v>31457</v>
      </c>
      <c r="I556" t="s">
        <v>21</v>
      </c>
      <c r="J556" t="s">
        <v>38</v>
      </c>
      <c r="K556" t="s">
        <v>554</v>
      </c>
      <c r="L556" s="2">
        <v>43558.90625</v>
      </c>
      <c r="M556">
        <v>3</v>
      </c>
      <c r="N556" t="s">
        <v>24</v>
      </c>
      <c r="O556">
        <v>12</v>
      </c>
      <c r="P556">
        <f t="shared" si="20"/>
        <v>36</v>
      </c>
    </row>
    <row r="557" spans="1:16">
      <c r="A557" t="s">
        <v>16</v>
      </c>
      <c r="B557" t="s">
        <v>534</v>
      </c>
      <c r="C557" t="s">
        <v>18</v>
      </c>
      <c r="D557" t="str">
        <f t="shared" si="19"/>
        <v>Shimin Wong</v>
      </c>
      <c r="E557" t="s">
        <v>535</v>
      </c>
      <c r="F557" t="s">
        <v>536</v>
      </c>
      <c r="G557" t="s">
        <v>114</v>
      </c>
      <c r="H557" s="1">
        <v>31457</v>
      </c>
      <c r="I557" t="s">
        <v>21</v>
      </c>
      <c r="J557" t="s">
        <v>22</v>
      </c>
      <c r="K557" t="s">
        <v>555</v>
      </c>
      <c r="L557" s="2">
        <v>43559.836111111108</v>
      </c>
      <c r="M557">
        <v>1</v>
      </c>
      <c r="N557" t="s">
        <v>131</v>
      </c>
      <c r="O557">
        <v>10</v>
      </c>
      <c r="P557">
        <f t="shared" si="20"/>
        <v>10</v>
      </c>
    </row>
    <row r="558" spans="1:16">
      <c r="A558" t="s">
        <v>16</v>
      </c>
      <c r="B558" t="s">
        <v>534</v>
      </c>
      <c r="C558" t="s">
        <v>18</v>
      </c>
      <c r="D558" t="str">
        <f t="shared" si="19"/>
        <v>Shimin Wong</v>
      </c>
      <c r="E558" t="s">
        <v>535</v>
      </c>
      <c r="F558" t="s">
        <v>536</v>
      </c>
      <c r="G558" t="s">
        <v>114</v>
      </c>
      <c r="H558" s="1">
        <v>31457</v>
      </c>
      <c r="I558" t="s">
        <v>21</v>
      </c>
      <c r="J558" t="s">
        <v>31</v>
      </c>
      <c r="K558" t="s">
        <v>556</v>
      </c>
      <c r="L558" s="2">
        <v>43559.938888888886</v>
      </c>
      <c r="M558">
        <v>2</v>
      </c>
      <c r="N558" t="s">
        <v>24</v>
      </c>
      <c r="O558">
        <v>12</v>
      </c>
      <c r="P558">
        <f t="shared" si="20"/>
        <v>24</v>
      </c>
    </row>
    <row r="559" spans="1:16">
      <c r="A559" t="s">
        <v>16</v>
      </c>
      <c r="B559" t="s">
        <v>534</v>
      </c>
      <c r="C559" t="s">
        <v>18</v>
      </c>
      <c r="D559" t="str">
        <f t="shared" si="19"/>
        <v>Shimin Wong</v>
      </c>
      <c r="E559" t="s">
        <v>535</v>
      </c>
      <c r="F559" t="s">
        <v>536</v>
      </c>
      <c r="G559" t="s">
        <v>114</v>
      </c>
      <c r="H559" s="1">
        <v>31457</v>
      </c>
      <c r="I559" t="s">
        <v>21</v>
      </c>
      <c r="J559" t="s">
        <v>31</v>
      </c>
      <c r="K559" t="s">
        <v>557</v>
      </c>
      <c r="L559" s="2">
        <v>43560.879166666666</v>
      </c>
      <c r="M559">
        <v>1</v>
      </c>
      <c r="N559" t="s">
        <v>168</v>
      </c>
      <c r="O559">
        <v>20</v>
      </c>
      <c r="P559">
        <f t="shared" si="20"/>
        <v>20</v>
      </c>
    </row>
    <row r="560" spans="1:16">
      <c r="A560" t="s">
        <v>16</v>
      </c>
      <c r="B560" t="s">
        <v>558</v>
      </c>
      <c r="C560" t="s">
        <v>559</v>
      </c>
      <c r="D560" t="str">
        <f t="shared" si="19"/>
        <v>Kelvin Koh</v>
      </c>
      <c r="E560" t="s">
        <v>560</v>
      </c>
      <c r="F560" t="s">
        <v>535</v>
      </c>
      <c r="G560" t="s">
        <v>114</v>
      </c>
      <c r="H560" s="1">
        <v>31064</v>
      </c>
      <c r="I560" t="s">
        <v>21</v>
      </c>
      <c r="J560" t="s">
        <v>38</v>
      </c>
      <c r="K560" t="s">
        <v>561</v>
      </c>
      <c r="L560" s="2">
        <v>43532.823611111111</v>
      </c>
      <c r="M560">
        <v>1</v>
      </c>
      <c r="N560" t="s">
        <v>376</v>
      </c>
      <c r="O560">
        <v>12</v>
      </c>
      <c r="P560">
        <f t="shared" si="20"/>
        <v>12</v>
      </c>
    </row>
    <row r="561" spans="1:16">
      <c r="A561" t="s">
        <v>16</v>
      </c>
      <c r="B561" t="s">
        <v>558</v>
      </c>
      <c r="C561" t="s">
        <v>559</v>
      </c>
      <c r="D561" t="str">
        <f t="shared" si="19"/>
        <v>Kelvin Koh</v>
      </c>
      <c r="E561" t="s">
        <v>560</v>
      </c>
      <c r="F561" t="s">
        <v>535</v>
      </c>
      <c r="G561" t="s">
        <v>114</v>
      </c>
      <c r="H561" s="1">
        <v>31064</v>
      </c>
      <c r="I561" t="s">
        <v>21</v>
      </c>
      <c r="J561" t="s">
        <v>38</v>
      </c>
      <c r="K561" t="s">
        <v>561</v>
      </c>
      <c r="L561" s="2">
        <v>43532.823611111111</v>
      </c>
      <c r="M561">
        <v>1</v>
      </c>
      <c r="N561" t="s">
        <v>562</v>
      </c>
      <c r="O561">
        <v>12</v>
      </c>
      <c r="P561">
        <f t="shared" si="20"/>
        <v>12</v>
      </c>
    </row>
    <row r="562" spans="1:16">
      <c r="A562" t="s">
        <v>16</v>
      </c>
      <c r="B562" t="s">
        <v>558</v>
      </c>
      <c r="C562" t="s">
        <v>559</v>
      </c>
      <c r="D562" t="str">
        <f t="shared" si="19"/>
        <v>Kelvin Koh</v>
      </c>
      <c r="E562" t="s">
        <v>560</v>
      </c>
      <c r="F562" t="s">
        <v>535</v>
      </c>
      <c r="G562" t="s">
        <v>114</v>
      </c>
      <c r="H562" s="1">
        <v>31064</v>
      </c>
      <c r="I562" t="s">
        <v>21</v>
      </c>
      <c r="J562" t="s">
        <v>38</v>
      </c>
      <c r="K562" t="s">
        <v>563</v>
      </c>
      <c r="L562" s="2">
        <v>43539.885416666664</v>
      </c>
      <c r="M562">
        <v>1</v>
      </c>
      <c r="N562" t="s">
        <v>342</v>
      </c>
      <c r="O562">
        <v>20</v>
      </c>
      <c r="P562">
        <f t="shared" si="20"/>
        <v>20</v>
      </c>
    </row>
    <row r="563" spans="1:16">
      <c r="A563" t="s">
        <v>16</v>
      </c>
      <c r="B563" t="s">
        <v>558</v>
      </c>
      <c r="C563" t="s">
        <v>559</v>
      </c>
      <c r="D563" t="str">
        <f t="shared" si="19"/>
        <v>Kelvin Koh</v>
      </c>
      <c r="E563" t="s">
        <v>560</v>
      </c>
      <c r="F563" t="s">
        <v>535</v>
      </c>
      <c r="G563" t="s">
        <v>114</v>
      </c>
      <c r="H563" s="1">
        <v>31064</v>
      </c>
      <c r="I563" t="s">
        <v>21</v>
      </c>
      <c r="J563" t="s">
        <v>38</v>
      </c>
      <c r="K563" t="s">
        <v>564</v>
      </c>
      <c r="L563" s="2">
        <v>43539.929861111108</v>
      </c>
      <c r="M563">
        <v>1</v>
      </c>
      <c r="N563" t="s">
        <v>565</v>
      </c>
      <c r="O563">
        <v>65</v>
      </c>
      <c r="P563">
        <f t="shared" si="20"/>
        <v>65</v>
      </c>
    </row>
    <row r="564" spans="1:16">
      <c r="A564" t="s">
        <v>16</v>
      </c>
      <c r="B564" t="s">
        <v>558</v>
      </c>
      <c r="C564" t="s">
        <v>559</v>
      </c>
      <c r="D564" t="str">
        <f t="shared" si="19"/>
        <v>Kelvin Koh</v>
      </c>
      <c r="E564" t="s">
        <v>560</v>
      </c>
      <c r="F564" t="s">
        <v>535</v>
      </c>
      <c r="G564" t="s">
        <v>114</v>
      </c>
      <c r="H564" s="1">
        <v>31064</v>
      </c>
      <c r="I564" t="s">
        <v>21</v>
      </c>
      <c r="J564" t="s">
        <v>31</v>
      </c>
      <c r="K564" t="s">
        <v>566</v>
      </c>
      <c r="L564" s="2">
        <v>43539.967361111114</v>
      </c>
      <c r="M564">
        <v>1</v>
      </c>
      <c r="N564" t="s">
        <v>40</v>
      </c>
      <c r="O564">
        <v>13</v>
      </c>
      <c r="P564">
        <f t="shared" si="20"/>
        <v>13</v>
      </c>
    </row>
    <row r="565" spans="1:16">
      <c r="A565" t="s">
        <v>16</v>
      </c>
      <c r="B565" t="s">
        <v>558</v>
      </c>
      <c r="C565" t="s">
        <v>559</v>
      </c>
      <c r="D565" t="str">
        <f t="shared" si="19"/>
        <v>Kelvin Koh</v>
      </c>
      <c r="E565" t="s">
        <v>560</v>
      </c>
      <c r="F565" t="s">
        <v>535</v>
      </c>
      <c r="G565" t="s">
        <v>114</v>
      </c>
      <c r="H565" s="1">
        <v>31064</v>
      </c>
      <c r="I565" t="s">
        <v>21</v>
      </c>
      <c r="J565" t="s">
        <v>31</v>
      </c>
      <c r="K565" t="s">
        <v>566</v>
      </c>
      <c r="L565" s="2">
        <v>43539.967361111114</v>
      </c>
      <c r="M565">
        <v>1</v>
      </c>
      <c r="N565" t="s">
        <v>292</v>
      </c>
      <c r="O565">
        <v>14</v>
      </c>
      <c r="P565">
        <f t="shared" si="20"/>
        <v>14</v>
      </c>
    </row>
    <row r="566" spans="1:16">
      <c r="A566" t="s">
        <v>16</v>
      </c>
      <c r="B566" t="s">
        <v>558</v>
      </c>
      <c r="C566" t="s">
        <v>559</v>
      </c>
      <c r="D566" t="str">
        <f t="shared" ref="D566:D578" si="21">_xlfn.CONCAT(B566," ",C566)</f>
        <v>Kelvin Koh</v>
      </c>
      <c r="E566" t="s">
        <v>560</v>
      </c>
      <c r="F566" t="s">
        <v>535</v>
      </c>
      <c r="G566" t="s">
        <v>114</v>
      </c>
      <c r="H566" s="1">
        <v>31064</v>
      </c>
      <c r="I566" t="s">
        <v>21</v>
      </c>
      <c r="J566" t="s">
        <v>38</v>
      </c>
      <c r="K566" t="s">
        <v>567</v>
      </c>
      <c r="L566" s="2">
        <v>43540.054166666669</v>
      </c>
      <c r="M566">
        <v>1</v>
      </c>
      <c r="N566" t="s">
        <v>568</v>
      </c>
      <c r="O566">
        <v>26</v>
      </c>
      <c r="P566">
        <f t="shared" si="20"/>
        <v>26</v>
      </c>
    </row>
    <row r="567" spans="1:16">
      <c r="A567" t="s">
        <v>16</v>
      </c>
      <c r="B567" t="s">
        <v>558</v>
      </c>
      <c r="C567" t="s">
        <v>559</v>
      </c>
      <c r="D567" t="str">
        <f t="shared" si="21"/>
        <v>Kelvin Koh</v>
      </c>
      <c r="E567" t="s">
        <v>560</v>
      </c>
      <c r="F567" t="s">
        <v>535</v>
      </c>
      <c r="G567" t="s">
        <v>114</v>
      </c>
      <c r="H567" s="1">
        <v>31064</v>
      </c>
      <c r="I567" t="s">
        <v>21</v>
      </c>
      <c r="J567" t="s">
        <v>38</v>
      </c>
      <c r="K567" t="s">
        <v>567</v>
      </c>
      <c r="L567" s="2">
        <v>43540.054166666669</v>
      </c>
      <c r="M567">
        <v>1</v>
      </c>
      <c r="N567" t="s">
        <v>45</v>
      </c>
      <c r="O567">
        <v>14</v>
      </c>
      <c r="P567">
        <f t="shared" si="20"/>
        <v>14</v>
      </c>
    </row>
    <row r="568" spans="1:16">
      <c r="A568" t="s">
        <v>16</v>
      </c>
      <c r="B568" t="s">
        <v>558</v>
      </c>
      <c r="C568" t="s">
        <v>559</v>
      </c>
      <c r="D568" t="str">
        <f t="shared" si="21"/>
        <v>Kelvin Koh</v>
      </c>
      <c r="E568" t="s">
        <v>560</v>
      </c>
      <c r="F568" t="s">
        <v>535</v>
      </c>
      <c r="G568" t="s">
        <v>114</v>
      </c>
      <c r="H568" s="1">
        <v>31064</v>
      </c>
      <c r="I568" t="s">
        <v>21</v>
      </c>
      <c r="J568" t="s">
        <v>38</v>
      </c>
      <c r="K568" t="s">
        <v>567</v>
      </c>
      <c r="L568" s="2">
        <v>43540.054166666669</v>
      </c>
      <c r="M568">
        <v>1</v>
      </c>
      <c r="N568" t="s">
        <v>119</v>
      </c>
      <c r="O568">
        <v>8</v>
      </c>
      <c r="P568">
        <f t="shared" si="20"/>
        <v>8</v>
      </c>
    </row>
    <row r="569" spans="1:16">
      <c r="A569" t="s">
        <v>16</v>
      </c>
      <c r="B569" t="s">
        <v>558</v>
      </c>
      <c r="C569" t="s">
        <v>559</v>
      </c>
      <c r="D569" t="str">
        <f t="shared" si="21"/>
        <v>Kelvin Koh</v>
      </c>
      <c r="E569" t="s">
        <v>560</v>
      </c>
      <c r="F569" t="s">
        <v>535</v>
      </c>
      <c r="G569" t="s">
        <v>114</v>
      </c>
      <c r="H569" s="1">
        <v>31064</v>
      </c>
      <c r="I569" t="s">
        <v>21</v>
      </c>
      <c r="J569" t="s">
        <v>22</v>
      </c>
      <c r="K569" t="s">
        <v>569</v>
      </c>
      <c r="L569" s="2">
        <v>43540.945833333331</v>
      </c>
      <c r="M569">
        <v>2</v>
      </c>
      <c r="N569" t="s">
        <v>131</v>
      </c>
      <c r="O569">
        <v>14</v>
      </c>
      <c r="P569">
        <f t="shared" si="20"/>
        <v>28</v>
      </c>
    </row>
    <row r="570" spans="1:16">
      <c r="A570" t="s">
        <v>16</v>
      </c>
      <c r="B570" t="s">
        <v>558</v>
      </c>
      <c r="C570" t="s">
        <v>559</v>
      </c>
      <c r="D570" t="str">
        <f t="shared" si="21"/>
        <v>Kelvin Koh</v>
      </c>
      <c r="E570" t="s">
        <v>560</v>
      </c>
      <c r="F570" t="s">
        <v>535</v>
      </c>
      <c r="G570" t="s">
        <v>114</v>
      </c>
      <c r="H570" s="1">
        <v>31064</v>
      </c>
      <c r="I570" t="s">
        <v>21</v>
      </c>
      <c r="J570" t="s">
        <v>38</v>
      </c>
      <c r="K570" t="s">
        <v>570</v>
      </c>
      <c r="L570" s="2">
        <v>43547.982638888891</v>
      </c>
      <c r="M570">
        <v>2</v>
      </c>
      <c r="N570" t="s">
        <v>131</v>
      </c>
      <c r="O570">
        <v>14</v>
      </c>
      <c r="P570">
        <f t="shared" si="20"/>
        <v>28</v>
      </c>
    </row>
    <row r="571" spans="1:16">
      <c r="A571" t="s">
        <v>16</v>
      </c>
      <c r="B571" t="s">
        <v>558</v>
      </c>
      <c r="C571" t="s">
        <v>559</v>
      </c>
      <c r="D571" t="str">
        <f t="shared" si="21"/>
        <v>Kelvin Koh</v>
      </c>
      <c r="E571" t="s">
        <v>560</v>
      </c>
      <c r="F571" t="s">
        <v>535</v>
      </c>
      <c r="G571" t="s">
        <v>114</v>
      </c>
      <c r="H571" s="1">
        <v>31064</v>
      </c>
      <c r="I571" t="s">
        <v>21</v>
      </c>
      <c r="J571" t="s">
        <v>47</v>
      </c>
      <c r="K571" t="s">
        <v>571</v>
      </c>
      <c r="L571" s="2">
        <v>43548.029861111114</v>
      </c>
      <c r="M571">
        <v>1</v>
      </c>
      <c r="N571" t="s">
        <v>74</v>
      </c>
      <c r="O571">
        <v>14</v>
      </c>
      <c r="P571">
        <f t="shared" si="20"/>
        <v>14</v>
      </c>
    </row>
    <row r="572" spans="1:16">
      <c r="A572" t="s">
        <v>16</v>
      </c>
      <c r="B572" t="s">
        <v>558</v>
      </c>
      <c r="C572" t="s">
        <v>559</v>
      </c>
      <c r="D572" t="str">
        <f t="shared" si="21"/>
        <v>Kelvin Koh</v>
      </c>
      <c r="E572" t="s">
        <v>560</v>
      </c>
      <c r="F572" t="s">
        <v>535</v>
      </c>
      <c r="G572" t="s">
        <v>114</v>
      </c>
      <c r="H572" s="1">
        <v>31064</v>
      </c>
      <c r="I572" t="s">
        <v>21</v>
      </c>
      <c r="J572" t="s">
        <v>38</v>
      </c>
      <c r="K572" t="s">
        <v>572</v>
      </c>
      <c r="L572" s="2">
        <v>43548.855555555558</v>
      </c>
      <c r="M572">
        <v>2</v>
      </c>
      <c r="N572" t="s">
        <v>215</v>
      </c>
      <c r="O572">
        <v>14</v>
      </c>
      <c r="P572">
        <f t="shared" si="20"/>
        <v>28</v>
      </c>
    </row>
    <row r="573" spans="1:16">
      <c r="A573" t="s">
        <v>16</v>
      </c>
      <c r="B573" t="s">
        <v>558</v>
      </c>
      <c r="C573" t="s">
        <v>559</v>
      </c>
      <c r="D573" t="str">
        <f t="shared" si="21"/>
        <v>Kelvin Koh</v>
      </c>
      <c r="E573" t="s">
        <v>560</v>
      </c>
      <c r="F573" t="s">
        <v>535</v>
      </c>
      <c r="G573" t="s">
        <v>114</v>
      </c>
      <c r="H573" s="1">
        <v>31064</v>
      </c>
      <c r="I573" t="s">
        <v>21</v>
      </c>
      <c r="J573" t="s">
        <v>31</v>
      </c>
      <c r="K573" t="s">
        <v>573</v>
      </c>
      <c r="L573" s="2">
        <v>43549.877083333333</v>
      </c>
      <c r="M573">
        <v>1</v>
      </c>
      <c r="N573" t="s">
        <v>107</v>
      </c>
      <c r="O573">
        <v>68</v>
      </c>
      <c r="P573">
        <f t="shared" si="20"/>
        <v>68</v>
      </c>
    </row>
    <row r="574" spans="1:16">
      <c r="A574" t="s">
        <v>16</v>
      </c>
      <c r="B574" t="s">
        <v>558</v>
      </c>
      <c r="C574" t="s">
        <v>559</v>
      </c>
      <c r="D574" t="str">
        <f t="shared" si="21"/>
        <v>Kelvin Koh</v>
      </c>
      <c r="E574" t="s">
        <v>560</v>
      </c>
      <c r="F574" t="s">
        <v>535</v>
      </c>
      <c r="G574" t="s">
        <v>114</v>
      </c>
      <c r="H574" s="1">
        <v>31064</v>
      </c>
      <c r="I574" t="s">
        <v>21</v>
      </c>
      <c r="J574" t="s">
        <v>38</v>
      </c>
      <c r="K574" t="s">
        <v>574</v>
      </c>
      <c r="L574" s="2">
        <v>43551.811805555553</v>
      </c>
      <c r="M574">
        <v>1</v>
      </c>
      <c r="N574" t="s">
        <v>119</v>
      </c>
      <c r="O574">
        <v>8</v>
      </c>
      <c r="P574">
        <f t="shared" si="20"/>
        <v>8</v>
      </c>
    </row>
    <row r="575" spans="1:16">
      <c r="A575" t="s">
        <v>16</v>
      </c>
      <c r="B575" t="s">
        <v>558</v>
      </c>
      <c r="C575" t="s">
        <v>559</v>
      </c>
      <c r="D575" t="str">
        <f t="shared" si="21"/>
        <v>Kelvin Koh</v>
      </c>
      <c r="E575" t="s">
        <v>560</v>
      </c>
      <c r="F575" t="s">
        <v>535</v>
      </c>
      <c r="G575" t="s">
        <v>114</v>
      </c>
      <c r="H575" s="1">
        <v>31064</v>
      </c>
      <c r="I575" t="s">
        <v>21</v>
      </c>
      <c r="J575" t="s">
        <v>38</v>
      </c>
      <c r="K575" t="s">
        <v>574</v>
      </c>
      <c r="L575" s="2">
        <v>43551.811805555553</v>
      </c>
      <c r="M575">
        <v>1</v>
      </c>
      <c r="N575" t="s">
        <v>27</v>
      </c>
      <c r="O575">
        <v>18</v>
      </c>
      <c r="P575">
        <f t="shared" si="20"/>
        <v>18</v>
      </c>
    </row>
    <row r="576" spans="1:16">
      <c r="A576" t="s">
        <v>16</v>
      </c>
      <c r="B576" t="s">
        <v>558</v>
      </c>
      <c r="C576" t="s">
        <v>559</v>
      </c>
      <c r="D576" t="str">
        <f t="shared" si="21"/>
        <v>Kelvin Koh</v>
      </c>
      <c r="E576" t="s">
        <v>560</v>
      </c>
      <c r="F576" t="s">
        <v>535</v>
      </c>
      <c r="G576" t="s">
        <v>114</v>
      </c>
      <c r="H576" s="1">
        <v>31064</v>
      </c>
      <c r="I576" t="s">
        <v>21</v>
      </c>
      <c r="J576" t="s">
        <v>38</v>
      </c>
      <c r="K576" t="s">
        <v>574</v>
      </c>
      <c r="L576" s="2">
        <v>43551.811805555553</v>
      </c>
      <c r="M576">
        <v>1</v>
      </c>
      <c r="N576" t="s">
        <v>179</v>
      </c>
      <c r="O576">
        <v>30</v>
      </c>
      <c r="P576">
        <f t="shared" si="20"/>
        <v>30</v>
      </c>
    </row>
    <row r="577" spans="1:16">
      <c r="A577" t="s">
        <v>16</v>
      </c>
      <c r="B577" t="s">
        <v>558</v>
      </c>
      <c r="C577" t="s">
        <v>559</v>
      </c>
      <c r="D577" t="str">
        <f t="shared" si="21"/>
        <v>Kelvin Koh</v>
      </c>
      <c r="E577" t="s">
        <v>560</v>
      </c>
      <c r="F577" t="s">
        <v>535</v>
      </c>
      <c r="G577" t="s">
        <v>114</v>
      </c>
      <c r="H577" s="1">
        <v>31064</v>
      </c>
      <c r="I577" t="s">
        <v>21</v>
      </c>
      <c r="J577" t="s">
        <v>38</v>
      </c>
      <c r="K577" t="s">
        <v>574</v>
      </c>
      <c r="L577" s="2">
        <v>43551.811805555553</v>
      </c>
      <c r="M577">
        <v>1</v>
      </c>
      <c r="N577" t="s">
        <v>575</v>
      </c>
      <c r="O577">
        <v>27</v>
      </c>
      <c r="P577">
        <f t="shared" si="20"/>
        <v>27</v>
      </c>
    </row>
    <row r="578" spans="1:16">
      <c r="A578" t="s">
        <v>16</v>
      </c>
      <c r="B578" t="s">
        <v>558</v>
      </c>
      <c r="C578" t="s">
        <v>559</v>
      </c>
      <c r="D578" t="str">
        <f t="shared" si="21"/>
        <v>Kelvin Koh</v>
      </c>
      <c r="E578" t="s">
        <v>560</v>
      </c>
      <c r="F578" t="s">
        <v>535</v>
      </c>
      <c r="G578" t="s">
        <v>114</v>
      </c>
      <c r="H578" s="1">
        <v>31064</v>
      </c>
      <c r="I578" t="s">
        <v>21</v>
      </c>
      <c r="J578" t="s">
        <v>38</v>
      </c>
      <c r="K578" t="s">
        <v>574</v>
      </c>
      <c r="L578" s="2">
        <v>43551.811805555553</v>
      </c>
      <c r="M578">
        <v>1</v>
      </c>
      <c r="N578" t="s">
        <v>195</v>
      </c>
      <c r="O578">
        <v>20</v>
      </c>
      <c r="P578">
        <f t="shared" si="20"/>
        <v>20</v>
      </c>
    </row>
  </sheetData>
  <autoFilter ref="D1:D578" xr:uid="{4B6643A3-DD1A-4D35-9F4F-126395B4D371}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124F-F4EF-4E13-8E8F-20BAFB49A909}">
  <dimension ref="A3:C22"/>
  <sheetViews>
    <sheetView workbookViewId="0">
      <selection activeCell="A4" sqref="A4"/>
    </sheetView>
  </sheetViews>
  <sheetFormatPr defaultRowHeight="14.45"/>
  <cols>
    <col min="1" max="1" width="12.42578125" bestFit="1" customWidth="1"/>
    <col min="2" max="2" width="11.140625" bestFit="1" customWidth="1"/>
    <col min="3" max="3" width="14.28515625" bestFit="1" customWidth="1"/>
  </cols>
  <sheetData>
    <row r="3" spans="1:3">
      <c r="A3" s="3" t="s">
        <v>46</v>
      </c>
      <c r="B3" t="s">
        <v>576</v>
      </c>
      <c r="C3" t="s">
        <v>577</v>
      </c>
    </row>
    <row r="4" spans="1:3">
      <c r="A4" s="8">
        <v>23</v>
      </c>
      <c r="B4">
        <v>416</v>
      </c>
      <c r="C4">
        <v>33</v>
      </c>
    </row>
    <row r="5" spans="1:3">
      <c r="A5" s="8">
        <v>24</v>
      </c>
      <c r="B5">
        <v>459</v>
      </c>
      <c r="C5">
        <v>53</v>
      </c>
    </row>
    <row r="6" spans="1:3">
      <c r="A6" s="8">
        <v>26</v>
      </c>
      <c r="B6">
        <v>705</v>
      </c>
      <c r="C6">
        <v>48</v>
      </c>
    </row>
    <row r="7" spans="1:3">
      <c r="A7" s="8">
        <v>27</v>
      </c>
      <c r="B7">
        <v>476</v>
      </c>
      <c r="C7">
        <v>40</v>
      </c>
    </row>
    <row r="8" spans="1:3">
      <c r="A8" s="8">
        <v>28</v>
      </c>
      <c r="B8">
        <v>273</v>
      </c>
      <c r="C8">
        <v>6</v>
      </c>
    </row>
    <row r="9" spans="1:3">
      <c r="A9" s="8">
        <v>29</v>
      </c>
      <c r="B9">
        <v>592</v>
      </c>
      <c r="C9">
        <v>40</v>
      </c>
    </row>
    <row r="10" spans="1:3">
      <c r="A10" s="8">
        <v>31</v>
      </c>
      <c r="B10">
        <v>499</v>
      </c>
      <c r="C10">
        <v>44</v>
      </c>
    </row>
    <row r="11" spans="1:3">
      <c r="A11" s="8">
        <v>33</v>
      </c>
      <c r="B11">
        <v>1532</v>
      </c>
      <c r="C11">
        <v>142</v>
      </c>
    </row>
    <row r="12" spans="1:3">
      <c r="A12" s="8">
        <v>34</v>
      </c>
      <c r="B12">
        <v>526</v>
      </c>
      <c r="C12">
        <v>29</v>
      </c>
    </row>
    <row r="13" spans="1:3">
      <c r="A13" s="8">
        <v>43</v>
      </c>
      <c r="B13">
        <v>736</v>
      </c>
      <c r="C13">
        <v>41</v>
      </c>
    </row>
    <row r="14" spans="1:3">
      <c r="A14" s="8">
        <v>44</v>
      </c>
      <c r="B14">
        <v>498.5</v>
      </c>
      <c r="C14">
        <v>37</v>
      </c>
    </row>
    <row r="15" spans="1:3">
      <c r="A15" s="8">
        <v>45</v>
      </c>
      <c r="B15">
        <v>542</v>
      </c>
      <c r="C15">
        <v>38</v>
      </c>
    </row>
    <row r="16" spans="1:3">
      <c r="A16" s="8">
        <v>47</v>
      </c>
      <c r="B16">
        <v>469</v>
      </c>
      <c r="C16">
        <v>48</v>
      </c>
    </row>
    <row r="17" spans="1:3">
      <c r="A17" s="8">
        <v>49</v>
      </c>
      <c r="B17">
        <v>1906</v>
      </c>
      <c r="C17">
        <v>83</v>
      </c>
    </row>
    <row r="18" spans="1:3">
      <c r="A18" s="8">
        <v>51</v>
      </c>
      <c r="B18">
        <v>297</v>
      </c>
      <c r="C18">
        <v>41</v>
      </c>
    </row>
    <row r="19" spans="1:3">
      <c r="A19" s="8">
        <v>54</v>
      </c>
      <c r="B19">
        <v>837</v>
      </c>
      <c r="C19">
        <v>58</v>
      </c>
    </row>
    <row r="20" spans="1:3">
      <c r="A20" s="8">
        <v>55</v>
      </c>
      <c r="B20">
        <v>172</v>
      </c>
      <c r="C20">
        <v>13</v>
      </c>
    </row>
    <row r="21" spans="1:3">
      <c r="A21" s="8">
        <v>62</v>
      </c>
      <c r="B21">
        <v>615</v>
      </c>
      <c r="C21">
        <v>27</v>
      </c>
    </row>
    <row r="22" spans="1:3">
      <c r="A22" s="8" t="s">
        <v>286</v>
      </c>
      <c r="B22">
        <v>11550.5</v>
      </c>
      <c r="C22">
        <v>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78"/>
  <sheetViews>
    <sheetView tabSelected="1" topLeftCell="F1" workbookViewId="0">
      <selection activeCell="S2" sqref="S2"/>
    </sheetView>
  </sheetViews>
  <sheetFormatPr defaultRowHeight="14.45"/>
  <cols>
    <col min="5" max="5" width="8.85546875" customWidth="1"/>
    <col min="8" max="8" width="10.140625" bestFit="1" customWidth="1"/>
    <col min="12" max="12" width="15.7109375" style="2" bestFit="1" customWidth="1"/>
    <col min="15" max="15" width="4.85546875" bestFit="1" customWidth="1"/>
    <col min="16" max="16" width="9.42578125" bestFit="1" customWidth="1"/>
    <col min="17" max="17" width="10.140625" style="6" bestFit="1" customWidth="1"/>
    <col min="18" max="18" width="15.140625" style="1" bestFit="1" customWidth="1"/>
    <col min="19" max="19" width="19.7109375" bestFit="1" customWidth="1"/>
    <col min="20" max="20" width="15.28515625" bestFit="1" customWidth="1"/>
    <col min="21" max="21" width="23.5703125" bestFit="1" customWidth="1"/>
    <col min="22" max="22" width="11.140625" bestFit="1" customWidth="1"/>
    <col min="23" max="23" width="23.5703125" bestFit="1" customWidth="1"/>
    <col min="24" max="24" width="11.140625" bestFit="1" customWidth="1"/>
    <col min="25" max="25" width="23.5703125" bestFit="1" customWidth="1"/>
    <col min="26" max="26" width="11.140625" bestFit="1" customWidth="1"/>
    <col min="27" max="27" width="23.5703125" bestFit="1" customWidth="1"/>
    <col min="28" max="28" width="11.140625" bestFit="1" customWidth="1"/>
    <col min="29" max="29" width="23.5703125" bestFit="1" customWidth="1"/>
    <col min="30" max="30" width="11.140625" bestFit="1" customWidth="1"/>
    <col min="31" max="31" width="23.5703125" bestFit="1" customWidth="1"/>
    <col min="32" max="32" width="11.140625" bestFit="1" customWidth="1"/>
    <col min="33" max="33" width="23.5703125" bestFit="1" customWidth="1"/>
    <col min="34" max="34" width="11.140625" bestFit="1" customWidth="1"/>
    <col min="35" max="35" width="23.5703125" bestFit="1" customWidth="1"/>
    <col min="36" max="36" width="11.140625" bestFit="1" customWidth="1"/>
    <col min="37" max="37" width="23.5703125" bestFit="1" customWidth="1"/>
    <col min="38" max="38" width="11.140625" bestFit="1" customWidth="1"/>
    <col min="39" max="39" width="23.5703125" bestFit="1" customWidth="1"/>
    <col min="40" max="40" width="11.140625" bestFit="1" customWidth="1"/>
    <col min="41" max="41" width="23.5703125" bestFit="1" customWidth="1"/>
    <col min="42" max="42" width="11.140625" bestFit="1" customWidth="1"/>
    <col min="43" max="43" width="23.5703125" bestFit="1" customWidth="1"/>
    <col min="44" max="44" width="15.85546875" bestFit="1" customWidth="1"/>
    <col min="45" max="45" width="28.42578125" bestFit="1" customWidth="1"/>
    <col min="46" max="46" width="16" bestFit="1" customWidth="1"/>
    <col min="47" max="47" width="28.7109375" bestFit="1" customWidth="1"/>
    <col min="48" max="48" width="14.7109375" bestFit="1" customWidth="1"/>
    <col min="49" max="49" width="27.42578125" bestFit="1" customWidth="1"/>
    <col min="50" max="50" width="16" bestFit="1" customWidth="1"/>
    <col min="51" max="51" width="28.7109375" bestFit="1" customWidth="1"/>
    <col min="52" max="52" width="16" bestFit="1" customWidth="1"/>
    <col min="53" max="53" width="28.7109375" bestFit="1" customWidth="1"/>
    <col min="54" max="209" width="15.140625" bestFit="1" customWidth="1"/>
    <col min="210" max="210" width="6.7109375" bestFit="1" customWidth="1"/>
    <col min="211" max="211" width="10.7109375" bestFit="1" customWidth="1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578</v>
      </c>
      <c r="R1" s="1" t="s">
        <v>579</v>
      </c>
    </row>
    <row r="2" spans="1:45">
      <c r="A2" t="s">
        <v>16</v>
      </c>
      <c r="B2" t="s">
        <v>17</v>
      </c>
      <c r="C2" t="s">
        <v>18</v>
      </c>
      <c r="D2" t="str">
        <f>_xlfn.CONCAT(B2," ",C2)</f>
        <v>Michelle Wong</v>
      </c>
      <c r="E2" t="s">
        <v>19</v>
      </c>
      <c r="F2" t="s">
        <v>20</v>
      </c>
      <c r="H2" s="1">
        <v>25579</v>
      </c>
      <c r="I2" t="s">
        <v>21</v>
      </c>
      <c r="J2" t="s">
        <v>22</v>
      </c>
      <c r="K2" t="s">
        <v>23</v>
      </c>
      <c r="L2" s="2">
        <v>43532.681250000001</v>
      </c>
      <c r="M2">
        <v>1</v>
      </c>
      <c r="N2" t="s">
        <v>24</v>
      </c>
      <c r="O2">
        <v>13</v>
      </c>
      <c r="P2">
        <f>(M2*O2)</f>
        <v>13</v>
      </c>
      <c r="Q2" s="7">
        <f>DATEDIF(H2,R2,"y")</f>
        <v>49</v>
      </c>
      <c r="R2" s="1">
        <f>INT(L2)</f>
        <v>43532</v>
      </c>
      <c r="S2" s="1"/>
    </row>
    <row r="3" spans="1:45">
      <c r="A3" t="s">
        <v>16</v>
      </c>
      <c r="B3" t="s">
        <v>17</v>
      </c>
      <c r="C3" t="s">
        <v>18</v>
      </c>
      <c r="D3" t="str">
        <f t="shared" ref="D3:D66" si="0">_xlfn.CONCAT(B3," ",C3)</f>
        <v>Michelle Wong</v>
      </c>
      <c r="E3" t="s">
        <v>19</v>
      </c>
      <c r="F3" t="s">
        <v>20</v>
      </c>
      <c r="H3" s="1">
        <v>25579</v>
      </c>
      <c r="I3" t="s">
        <v>21</v>
      </c>
      <c r="J3" t="s">
        <v>25</v>
      </c>
      <c r="K3" t="s">
        <v>26</v>
      </c>
      <c r="L3" s="2">
        <v>43539.831944444442</v>
      </c>
      <c r="M3">
        <v>1</v>
      </c>
      <c r="N3" t="s">
        <v>27</v>
      </c>
      <c r="O3">
        <v>18</v>
      </c>
      <c r="P3">
        <f t="shared" ref="P3:P66" si="1">(M3*O3)</f>
        <v>18</v>
      </c>
      <c r="Q3" s="7">
        <f t="shared" ref="Q3:Q66" si="2">DATEDIF(H3,R3,"y")</f>
        <v>49</v>
      </c>
      <c r="R3" s="1">
        <f t="shared" ref="R3:R66" si="3">INT(L3)</f>
        <v>43539</v>
      </c>
    </row>
    <row r="4" spans="1:45">
      <c r="A4" t="s">
        <v>16</v>
      </c>
      <c r="B4" t="s">
        <v>17</v>
      </c>
      <c r="C4" t="s">
        <v>18</v>
      </c>
      <c r="D4" t="str">
        <f t="shared" si="0"/>
        <v>Michelle Wong</v>
      </c>
      <c r="E4" t="s">
        <v>19</v>
      </c>
      <c r="F4" t="s">
        <v>20</v>
      </c>
      <c r="H4" s="1">
        <v>25579</v>
      </c>
      <c r="I4" t="s">
        <v>21</v>
      </c>
      <c r="J4" t="s">
        <v>25</v>
      </c>
      <c r="K4" t="s">
        <v>26</v>
      </c>
      <c r="L4" s="2">
        <v>43539.831944444442</v>
      </c>
      <c r="M4">
        <v>1</v>
      </c>
      <c r="N4" t="s">
        <v>28</v>
      </c>
      <c r="O4">
        <v>14</v>
      </c>
      <c r="P4">
        <f t="shared" si="1"/>
        <v>14</v>
      </c>
      <c r="Q4" s="7">
        <f t="shared" si="2"/>
        <v>49</v>
      </c>
      <c r="R4" s="1">
        <f t="shared" si="3"/>
        <v>43539</v>
      </c>
    </row>
    <row r="5" spans="1:45">
      <c r="A5" t="s">
        <v>16</v>
      </c>
      <c r="B5" t="s">
        <v>17</v>
      </c>
      <c r="C5" t="s">
        <v>18</v>
      </c>
      <c r="D5" t="str">
        <f t="shared" si="0"/>
        <v>Michelle Wong</v>
      </c>
      <c r="E5" t="s">
        <v>19</v>
      </c>
      <c r="F5" t="s">
        <v>20</v>
      </c>
      <c r="H5" s="1">
        <v>25579</v>
      </c>
      <c r="I5" t="s">
        <v>21</v>
      </c>
      <c r="J5" t="s">
        <v>25</v>
      </c>
      <c r="K5" t="s">
        <v>26</v>
      </c>
      <c r="L5" s="2">
        <v>43539.831944444442</v>
      </c>
      <c r="M5">
        <v>1</v>
      </c>
      <c r="N5" t="s">
        <v>29</v>
      </c>
      <c r="O5">
        <v>9</v>
      </c>
      <c r="P5">
        <f t="shared" si="1"/>
        <v>9</v>
      </c>
      <c r="Q5" s="7">
        <f t="shared" si="2"/>
        <v>49</v>
      </c>
      <c r="R5" s="1">
        <f t="shared" si="3"/>
        <v>43539</v>
      </c>
    </row>
    <row r="6" spans="1:45">
      <c r="A6" t="s">
        <v>16</v>
      </c>
      <c r="B6" t="s">
        <v>17</v>
      </c>
      <c r="C6" t="s">
        <v>18</v>
      </c>
      <c r="D6" t="str">
        <f t="shared" si="0"/>
        <v>Michelle Wong</v>
      </c>
      <c r="E6" t="s">
        <v>19</v>
      </c>
      <c r="F6" t="s">
        <v>20</v>
      </c>
      <c r="H6" s="1">
        <v>25579</v>
      </c>
      <c r="I6" t="s">
        <v>21</v>
      </c>
      <c r="J6" t="s">
        <v>31</v>
      </c>
      <c r="K6" t="s">
        <v>32</v>
      </c>
      <c r="L6" s="2">
        <v>43539.976388888892</v>
      </c>
      <c r="M6">
        <v>1</v>
      </c>
      <c r="N6" t="s">
        <v>33</v>
      </c>
      <c r="O6">
        <v>550</v>
      </c>
      <c r="P6">
        <f t="shared" si="1"/>
        <v>550</v>
      </c>
      <c r="Q6" s="7">
        <f t="shared" si="2"/>
        <v>49</v>
      </c>
      <c r="R6" s="1">
        <f t="shared" si="3"/>
        <v>43539</v>
      </c>
    </row>
    <row r="7" spans="1:45">
      <c r="A7" t="s">
        <v>16</v>
      </c>
      <c r="B7" t="s">
        <v>17</v>
      </c>
      <c r="C7" t="s">
        <v>18</v>
      </c>
      <c r="D7" t="str">
        <f t="shared" si="0"/>
        <v>Michelle Wong</v>
      </c>
      <c r="E7" t="s">
        <v>19</v>
      </c>
      <c r="F7" t="s">
        <v>20</v>
      </c>
      <c r="H7" s="1">
        <v>25579</v>
      </c>
      <c r="I7" t="s">
        <v>21</v>
      </c>
      <c r="J7" t="s">
        <v>38</v>
      </c>
      <c r="K7" t="s">
        <v>39</v>
      </c>
      <c r="L7" s="2">
        <v>43540.875</v>
      </c>
      <c r="M7">
        <v>1</v>
      </c>
      <c r="N7" t="s">
        <v>40</v>
      </c>
      <c r="O7">
        <v>13</v>
      </c>
      <c r="P7">
        <f t="shared" si="1"/>
        <v>13</v>
      </c>
      <c r="Q7" s="7">
        <f t="shared" si="2"/>
        <v>49</v>
      </c>
      <c r="R7" s="1">
        <f t="shared" si="3"/>
        <v>43540</v>
      </c>
    </row>
    <row r="8" spans="1:45">
      <c r="A8" t="s">
        <v>16</v>
      </c>
      <c r="B8" t="s">
        <v>17</v>
      </c>
      <c r="C8" t="s">
        <v>18</v>
      </c>
      <c r="D8" t="str">
        <f t="shared" si="0"/>
        <v>Michelle Wong</v>
      </c>
      <c r="E8" t="s">
        <v>19</v>
      </c>
      <c r="F8" t="s">
        <v>20</v>
      </c>
      <c r="H8" s="1">
        <v>25579</v>
      </c>
      <c r="I8" t="s">
        <v>21</v>
      </c>
      <c r="J8" t="s">
        <v>38</v>
      </c>
      <c r="K8" t="s">
        <v>39</v>
      </c>
      <c r="L8" s="2">
        <v>43540.875</v>
      </c>
      <c r="M8">
        <v>1</v>
      </c>
      <c r="N8" t="s">
        <v>45</v>
      </c>
      <c r="O8">
        <v>14</v>
      </c>
      <c r="P8">
        <f t="shared" si="1"/>
        <v>14</v>
      </c>
      <c r="Q8" s="7">
        <f t="shared" si="2"/>
        <v>49</v>
      </c>
      <c r="R8" s="1">
        <f t="shared" si="3"/>
        <v>43540</v>
      </c>
      <c r="S8" t="s">
        <v>580</v>
      </c>
    </row>
    <row r="9" spans="1:45">
      <c r="A9" t="s">
        <v>16</v>
      </c>
      <c r="B9" t="s">
        <v>17</v>
      </c>
      <c r="C9" t="s">
        <v>18</v>
      </c>
      <c r="D9" t="str">
        <f t="shared" si="0"/>
        <v>Michelle Wong</v>
      </c>
      <c r="E9" t="s">
        <v>19</v>
      </c>
      <c r="F9" t="s">
        <v>20</v>
      </c>
      <c r="H9" s="1">
        <v>25579</v>
      </c>
      <c r="I9" t="s">
        <v>21</v>
      </c>
      <c r="J9" t="s">
        <v>38</v>
      </c>
      <c r="K9" t="s">
        <v>39</v>
      </c>
      <c r="L9" s="2">
        <v>43540.875</v>
      </c>
      <c r="M9">
        <v>1</v>
      </c>
      <c r="N9" t="s">
        <v>49</v>
      </c>
      <c r="O9">
        <v>15</v>
      </c>
      <c r="P9">
        <f t="shared" si="1"/>
        <v>15</v>
      </c>
      <c r="Q9" s="7">
        <f t="shared" si="2"/>
        <v>49</v>
      </c>
      <c r="R9" s="1">
        <f t="shared" si="3"/>
        <v>43540</v>
      </c>
      <c r="T9" s="3" t="s">
        <v>30</v>
      </c>
    </row>
    <row r="10" spans="1:45">
      <c r="A10" t="s">
        <v>16</v>
      </c>
      <c r="B10" t="s">
        <v>17</v>
      </c>
      <c r="C10" t="s">
        <v>18</v>
      </c>
      <c r="D10" t="str">
        <f t="shared" si="0"/>
        <v>Michelle Wong</v>
      </c>
      <c r="E10" t="s">
        <v>19</v>
      </c>
      <c r="F10" t="s">
        <v>20</v>
      </c>
      <c r="H10" s="1">
        <v>25579</v>
      </c>
      <c r="I10" t="s">
        <v>21</v>
      </c>
      <c r="J10" t="s">
        <v>38</v>
      </c>
      <c r="K10" t="s">
        <v>39</v>
      </c>
      <c r="L10" s="2">
        <v>43540.875</v>
      </c>
      <c r="M10">
        <v>1</v>
      </c>
      <c r="N10" t="s">
        <v>51</v>
      </c>
      <c r="O10">
        <v>16</v>
      </c>
      <c r="P10">
        <f t="shared" si="1"/>
        <v>16</v>
      </c>
      <c r="Q10" s="7">
        <f t="shared" si="2"/>
        <v>49</v>
      </c>
      <c r="R10" s="1">
        <f t="shared" si="3"/>
        <v>43540</v>
      </c>
      <c r="T10" t="s">
        <v>52</v>
      </c>
      <c r="V10" t="s">
        <v>54</v>
      </c>
      <c r="X10" t="s">
        <v>56</v>
      </c>
      <c r="Z10" t="s">
        <v>59</v>
      </c>
      <c r="AB10" t="s">
        <v>61</v>
      </c>
      <c r="AD10" t="s">
        <v>64</v>
      </c>
      <c r="AF10" t="s">
        <v>80</v>
      </c>
      <c r="AH10" t="s">
        <v>65</v>
      </c>
      <c r="AJ10" t="s">
        <v>82</v>
      </c>
      <c r="AL10" t="s">
        <v>67</v>
      </c>
      <c r="AN10" t="s">
        <v>69</v>
      </c>
      <c r="AP10" t="s">
        <v>71</v>
      </c>
      <c r="AR10" t="s">
        <v>581</v>
      </c>
      <c r="AS10" t="s">
        <v>37</v>
      </c>
    </row>
    <row r="11" spans="1:45">
      <c r="A11" t="s">
        <v>16</v>
      </c>
      <c r="B11" t="s">
        <v>17</v>
      </c>
      <c r="C11" t="s">
        <v>18</v>
      </c>
      <c r="D11" t="str">
        <f t="shared" si="0"/>
        <v>Michelle Wong</v>
      </c>
      <c r="E11" t="s">
        <v>19</v>
      </c>
      <c r="F11" t="s">
        <v>20</v>
      </c>
      <c r="H11" s="1">
        <v>25579</v>
      </c>
      <c r="I11" t="s">
        <v>21</v>
      </c>
      <c r="J11" t="s">
        <v>38</v>
      </c>
      <c r="K11" t="s">
        <v>39</v>
      </c>
      <c r="L11" s="2">
        <v>43540.875</v>
      </c>
      <c r="M11">
        <v>1</v>
      </c>
      <c r="N11" t="s">
        <v>53</v>
      </c>
      <c r="O11">
        <v>11</v>
      </c>
      <c r="P11">
        <f t="shared" si="1"/>
        <v>11</v>
      </c>
      <c r="Q11" s="7">
        <f t="shared" si="2"/>
        <v>49</v>
      </c>
      <c r="R11" s="1">
        <f t="shared" si="3"/>
        <v>43540</v>
      </c>
      <c r="S11" s="3" t="s">
        <v>46</v>
      </c>
      <c r="T11" t="s">
        <v>576</v>
      </c>
      <c r="U11" t="s">
        <v>35</v>
      </c>
      <c r="V11" t="s">
        <v>576</v>
      </c>
      <c r="W11" t="s">
        <v>35</v>
      </c>
      <c r="X11" t="s">
        <v>576</v>
      </c>
      <c r="Y11" t="s">
        <v>35</v>
      </c>
      <c r="Z11" t="s">
        <v>576</v>
      </c>
      <c r="AA11" t="s">
        <v>35</v>
      </c>
      <c r="AB11" t="s">
        <v>576</v>
      </c>
      <c r="AC11" t="s">
        <v>35</v>
      </c>
      <c r="AD11" t="s">
        <v>576</v>
      </c>
      <c r="AE11" t="s">
        <v>35</v>
      </c>
      <c r="AF11" t="s">
        <v>576</v>
      </c>
      <c r="AG11" t="s">
        <v>35</v>
      </c>
      <c r="AH11" t="s">
        <v>576</v>
      </c>
      <c r="AI11" t="s">
        <v>35</v>
      </c>
      <c r="AJ11" t="s">
        <v>576</v>
      </c>
      <c r="AK11" t="s">
        <v>35</v>
      </c>
      <c r="AL11" t="s">
        <v>576</v>
      </c>
      <c r="AM11" t="s">
        <v>35</v>
      </c>
      <c r="AN11" t="s">
        <v>576</v>
      </c>
      <c r="AO11" t="s">
        <v>35</v>
      </c>
      <c r="AP11" t="s">
        <v>576</v>
      </c>
      <c r="AQ11" t="s">
        <v>35</v>
      </c>
    </row>
    <row r="12" spans="1:45">
      <c r="A12" t="s">
        <v>16</v>
      </c>
      <c r="B12" t="s">
        <v>17</v>
      </c>
      <c r="C12" t="s">
        <v>18</v>
      </c>
      <c r="D12" t="str">
        <f t="shared" si="0"/>
        <v>Michelle Wong</v>
      </c>
      <c r="E12" t="s">
        <v>19</v>
      </c>
      <c r="F12" t="s">
        <v>20</v>
      </c>
      <c r="H12" s="1">
        <v>25579</v>
      </c>
      <c r="I12" t="s">
        <v>21</v>
      </c>
      <c r="J12" t="s">
        <v>38</v>
      </c>
      <c r="K12" t="s">
        <v>39</v>
      </c>
      <c r="L12" s="2">
        <v>43540.875</v>
      </c>
      <c r="M12">
        <v>6</v>
      </c>
      <c r="N12" t="s">
        <v>55</v>
      </c>
      <c r="O12">
        <v>15</v>
      </c>
      <c r="P12">
        <f t="shared" si="1"/>
        <v>90</v>
      </c>
      <c r="Q12" s="7">
        <f t="shared" si="2"/>
        <v>49</v>
      </c>
      <c r="R12" s="1">
        <f t="shared" si="3"/>
        <v>43540</v>
      </c>
      <c r="S12" s="4" t="s">
        <v>50</v>
      </c>
      <c r="T12">
        <v>68</v>
      </c>
      <c r="U12">
        <v>1</v>
      </c>
      <c r="V12">
        <v>164</v>
      </c>
      <c r="W12">
        <v>9</v>
      </c>
      <c r="X12">
        <v>36</v>
      </c>
      <c r="Y12">
        <v>3</v>
      </c>
      <c r="Z12">
        <v>10</v>
      </c>
      <c r="AA12">
        <v>1</v>
      </c>
      <c r="AB12">
        <v>51</v>
      </c>
      <c r="AC12">
        <v>3</v>
      </c>
      <c r="AD12">
        <v>26</v>
      </c>
      <c r="AE12">
        <v>2</v>
      </c>
      <c r="AH12">
        <v>24</v>
      </c>
      <c r="AI12">
        <v>2</v>
      </c>
      <c r="AL12">
        <v>34</v>
      </c>
      <c r="AM12">
        <v>3</v>
      </c>
      <c r="AN12">
        <v>115</v>
      </c>
      <c r="AO12">
        <v>6</v>
      </c>
      <c r="AP12">
        <v>14</v>
      </c>
      <c r="AQ12">
        <v>1</v>
      </c>
      <c r="AR12">
        <v>542</v>
      </c>
      <c r="AS12">
        <v>31</v>
      </c>
    </row>
    <row r="13" spans="1:45">
      <c r="A13" t="s">
        <v>16</v>
      </c>
      <c r="B13" t="s">
        <v>17</v>
      </c>
      <c r="C13" t="s">
        <v>18</v>
      </c>
      <c r="D13" t="str">
        <f t="shared" si="0"/>
        <v>Michelle Wong</v>
      </c>
      <c r="E13" t="s">
        <v>19</v>
      </c>
      <c r="F13" t="s">
        <v>20</v>
      </c>
      <c r="H13" s="1">
        <v>25579</v>
      </c>
      <c r="I13" t="s">
        <v>21</v>
      </c>
      <c r="J13" t="s">
        <v>31</v>
      </c>
      <c r="K13" t="s">
        <v>57</v>
      </c>
      <c r="L13" s="2">
        <v>43547.913888888892</v>
      </c>
      <c r="M13">
        <v>1</v>
      </c>
      <c r="N13" t="s">
        <v>58</v>
      </c>
      <c r="O13">
        <v>7</v>
      </c>
      <c r="P13">
        <f t="shared" si="1"/>
        <v>7</v>
      </c>
      <c r="Q13" s="7">
        <f t="shared" si="2"/>
        <v>49</v>
      </c>
      <c r="R13" s="1">
        <f t="shared" si="3"/>
        <v>43547</v>
      </c>
      <c r="S13" s="5" t="s">
        <v>25</v>
      </c>
      <c r="T13">
        <v>68</v>
      </c>
      <c r="U13">
        <v>1</v>
      </c>
      <c r="AR13">
        <v>68</v>
      </c>
      <c r="AS13">
        <v>1</v>
      </c>
    </row>
    <row r="14" spans="1:45">
      <c r="A14" t="s">
        <v>16</v>
      </c>
      <c r="B14" t="s">
        <v>17</v>
      </c>
      <c r="C14" t="s">
        <v>18</v>
      </c>
      <c r="D14" t="str">
        <f t="shared" si="0"/>
        <v>Michelle Wong</v>
      </c>
      <c r="E14" t="s">
        <v>19</v>
      </c>
      <c r="F14" t="s">
        <v>20</v>
      </c>
      <c r="H14" s="1">
        <v>25579</v>
      </c>
      <c r="I14" t="s">
        <v>21</v>
      </c>
      <c r="J14" t="s">
        <v>31</v>
      </c>
      <c r="K14" t="s">
        <v>57</v>
      </c>
      <c r="L14" s="2">
        <v>43547.913888888892</v>
      </c>
      <c r="M14">
        <v>1</v>
      </c>
      <c r="N14" t="s">
        <v>60</v>
      </c>
      <c r="O14">
        <v>7</v>
      </c>
      <c r="P14">
        <f t="shared" si="1"/>
        <v>7</v>
      </c>
      <c r="Q14" s="7">
        <f t="shared" si="2"/>
        <v>49</v>
      </c>
      <c r="R14" s="1">
        <f t="shared" si="3"/>
        <v>43547</v>
      </c>
      <c r="S14" s="5" t="s">
        <v>22</v>
      </c>
      <c r="X14">
        <v>5</v>
      </c>
      <c r="Y14">
        <v>1</v>
      </c>
      <c r="Z14">
        <v>10</v>
      </c>
      <c r="AA14">
        <v>1</v>
      </c>
      <c r="AR14">
        <v>15</v>
      </c>
      <c r="AS14">
        <v>2</v>
      </c>
    </row>
    <row r="15" spans="1:45">
      <c r="A15" t="s">
        <v>16</v>
      </c>
      <c r="B15" t="s">
        <v>17</v>
      </c>
      <c r="C15" t="s">
        <v>18</v>
      </c>
      <c r="D15" t="str">
        <f t="shared" si="0"/>
        <v>Michelle Wong</v>
      </c>
      <c r="E15" t="s">
        <v>19</v>
      </c>
      <c r="F15" t="s">
        <v>20</v>
      </c>
      <c r="H15" s="1">
        <v>25579</v>
      </c>
      <c r="I15" t="s">
        <v>21</v>
      </c>
      <c r="J15" t="s">
        <v>38</v>
      </c>
      <c r="K15" t="s">
        <v>62</v>
      </c>
      <c r="L15" s="2">
        <v>43548.890277777777</v>
      </c>
      <c r="M15">
        <v>1</v>
      </c>
      <c r="N15" t="s">
        <v>63</v>
      </c>
      <c r="O15">
        <v>12</v>
      </c>
      <c r="P15">
        <f t="shared" si="1"/>
        <v>12</v>
      </c>
      <c r="Q15" s="7">
        <f t="shared" si="2"/>
        <v>49</v>
      </c>
      <c r="R15" s="1">
        <f t="shared" si="3"/>
        <v>43548</v>
      </c>
      <c r="S15" s="5" t="s">
        <v>31</v>
      </c>
      <c r="V15">
        <v>42</v>
      </c>
      <c r="W15">
        <v>1</v>
      </c>
      <c r="X15">
        <v>31</v>
      </c>
      <c r="Y15">
        <v>2</v>
      </c>
      <c r="AB15">
        <v>27</v>
      </c>
      <c r="AC15">
        <v>2</v>
      </c>
      <c r="AL15">
        <v>18</v>
      </c>
      <c r="AM15">
        <v>2</v>
      </c>
      <c r="AR15">
        <v>118</v>
      </c>
      <c r="AS15">
        <v>7</v>
      </c>
    </row>
    <row r="16" spans="1:45">
      <c r="A16" t="s">
        <v>16</v>
      </c>
      <c r="B16" t="s">
        <v>17</v>
      </c>
      <c r="C16" t="s">
        <v>18</v>
      </c>
      <c r="D16" t="str">
        <f t="shared" si="0"/>
        <v>Michelle Wong</v>
      </c>
      <c r="E16" t="s">
        <v>19</v>
      </c>
      <c r="F16" t="s">
        <v>20</v>
      </c>
      <c r="H16" s="1">
        <v>25579</v>
      </c>
      <c r="I16" t="s">
        <v>21</v>
      </c>
      <c r="J16" t="s">
        <v>38</v>
      </c>
      <c r="K16" t="s">
        <v>62</v>
      </c>
      <c r="L16" s="2">
        <v>43548.890277777777</v>
      </c>
      <c r="M16">
        <v>2</v>
      </c>
      <c r="N16" t="s">
        <v>40</v>
      </c>
      <c r="O16">
        <v>13</v>
      </c>
      <c r="P16">
        <f t="shared" si="1"/>
        <v>26</v>
      </c>
      <c r="Q16" s="7">
        <f t="shared" si="2"/>
        <v>49</v>
      </c>
      <c r="R16" s="1">
        <f t="shared" si="3"/>
        <v>43548</v>
      </c>
      <c r="S16" s="5" t="s">
        <v>48</v>
      </c>
      <c r="AL16">
        <v>16</v>
      </c>
      <c r="AM16">
        <v>1</v>
      </c>
      <c r="AR16">
        <v>16</v>
      </c>
      <c r="AS16">
        <v>1</v>
      </c>
    </row>
    <row r="17" spans="1:45">
      <c r="A17" t="s">
        <v>16</v>
      </c>
      <c r="B17" t="s">
        <v>17</v>
      </c>
      <c r="C17" t="s">
        <v>18</v>
      </c>
      <c r="D17" t="str">
        <f t="shared" si="0"/>
        <v>Michelle Wong</v>
      </c>
      <c r="E17" t="s">
        <v>19</v>
      </c>
      <c r="F17" t="s">
        <v>20</v>
      </c>
      <c r="H17" s="1">
        <v>25579</v>
      </c>
      <c r="I17" t="s">
        <v>21</v>
      </c>
      <c r="J17" t="s">
        <v>38</v>
      </c>
      <c r="K17" t="s">
        <v>62</v>
      </c>
      <c r="L17" s="2">
        <v>43548.890277777777</v>
      </c>
      <c r="M17">
        <v>2</v>
      </c>
      <c r="N17" t="s">
        <v>66</v>
      </c>
      <c r="O17">
        <v>6</v>
      </c>
      <c r="P17">
        <f t="shared" si="1"/>
        <v>12</v>
      </c>
      <c r="Q17" s="7">
        <f t="shared" si="2"/>
        <v>49</v>
      </c>
      <c r="R17" s="1">
        <f t="shared" si="3"/>
        <v>43548</v>
      </c>
      <c r="S17" s="5" t="s">
        <v>38</v>
      </c>
      <c r="V17">
        <v>122</v>
      </c>
      <c r="W17">
        <v>8</v>
      </c>
      <c r="AB17">
        <v>24</v>
      </c>
      <c r="AC17">
        <v>1</v>
      </c>
      <c r="AD17">
        <v>26</v>
      </c>
      <c r="AE17">
        <v>2</v>
      </c>
      <c r="AH17">
        <v>24</v>
      </c>
      <c r="AI17">
        <v>2</v>
      </c>
      <c r="AN17">
        <v>115</v>
      </c>
      <c r="AO17">
        <v>6</v>
      </c>
      <c r="AP17">
        <v>14</v>
      </c>
      <c r="AQ17">
        <v>1</v>
      </c>
      <c r="AR17">
        <v>325</v>
      </c>
      <c r="AS17">
        <v>20</v>
      </c>
    </row>
    <row r="18" spans="1:45">
      <c r="A18" t="s">
        <v>16</v>
      </c>
      <c r="B18" t="s">
        <v>17</v>
      </c>
      <c r="C18" t="s">
        <v>18</v>
      </c>
      <c r="D18" t="str">
        <f t="shared" si="0"/>
        <v>Michelle Wong</v>
      </c>
      <c r="E18" t="s">
        <v>19</v>
      </c>
      <c r="F18" t="s">
        <v>20</v>
      </c>
      <c r="H18" s="1">
        <v>25579</v>
      </c>
      <c r="I18" t="s">
        <v>21</v>
      </c>
      <c r="J18" t="s">
        <v>38</v>
      </c>
      <c r="K18" t="s">
        <v>62</v>
      </c>
      <c r="L18" s="2">
        <v>43548.890277777777</v>
      </c>
      <c r="M18">
        <v>2</v>
      </c>
      <c r="N18" t="s">
        <v>68</v>
      </c>
      <c r="O18">
        <v>23</v>
      </c>
      <c r="P18">
        <f t="shared" si="1"/>
        <v>46</v>
      </c>
      <c r="Q18" s="7">
        <f t="shared" si="2"/>
        <v>49</v>
      </c>
      <c r="R18" s="1">
        <f t="shared" si="3"/>
        <v>43548</v>
      </c>
      <c r="S18" s="4" t="s">
        <v>73</v>
      </c>
      <c r="T18">
        <v>216</v>
      </c>
      <c r="U18">
        <v>12</v>
      </c>
      <c r="V18">
        <v>106</v>
      </c>
      <c r="W18">
        <v>8</v>
      </c>
      <c r="X18">
        <v>65</v>
      </c>
      <c r="Y18">
        <v>4</v>
      </c>
      <c r="Z18">
        <v>15</v>
      </c>
      <c r="AA18">
        <v>1</v>
      </c>
      <c r="AB18">
        <v>67</v>
      </c>
      <c r="AC18">
        <v>2</v>
      </c>
      <c r="AF18">
        <v>17</v>
      </c>
      <c r="AG18">
        <v>1</v>
      </c>
      <c r="AJ18">
        <v>13</v>
      </c>
      <c r="AK18">
        <v>1</v>
      </c>
      <c r="AN18">
        <v>30</v>
      </c>
      <c r="AO18">
        <v>2</v>
      </c>
      <c r="AP18">
        <v>120</v>
      </c>
      <c r="AQ18">
        <v>5</v>
      </c>
      <c r="AR18">
        <v>649</v>
      </c>
      <c r="AS18">
        <v>36</v>
      </c>
    </row>
    <row r="19" spans="1:45">
      <c r="A19" t="s">
        <v>16</v>
      </c>
      <c r="B19" t="s">
        <v>17</v>
      </c>
      <c r="C19" t="s">
        <v>18</v>
      </c>
      <c r="D19" t="str">
        <f t="shared" si="0"/>
        <v>Michelle Wong</v>
      </c>
      <c r="E19" t="s">
        <v>19</v>
      </c>
      <c r="F19" t="s">
        <v>20</v>
      </c>
      <c r="H19" s="1">
        <v>25579</v>
      </c>
      <c r="I19" t="s">
        <v>21</v>
      </c>
      <c r="J19" t="s">
        <v>38</v>
      </c>
      <c r="K19" t="s">
        <v>62</v>
      </c>
      <c r="L19" s="2">
        <v>43548.890277777777</v>
      </c>
      <c r="M19">
        <v>2</v>
      </c>
      <c r="N19" t="s">
        <v>70</v>
      </c>
      <c r="O19">
        <v>7</v>
      </c>
      <c r="P19">
        <f t="shared" si="1"/>
        <v>14</v>
      </c>
      <c r="Q19" s="7">
        <f t="shared" si="2"/>
        <v>49</v>
      </c>
      <c r="R19" s="1">
        <f t="shared" si="3"/>
        <v>43548</v>
      </c>
      <c r="S19" s="5" t="s">
        <v>22</v>
      </c>
      <c r="Z19">
        <v>15</v>
      </c>
      <c r="AA19">
        <v>1</v>
      </c>
      <c r="AF19">
        <v>17</v>
      </c>
      <c r="AG19">
        <v>1</v>
      </c>
      <c r="AJ19">
        <v>13</v>
      </c>
      <c r="AK19">
        <v>1</v>
      </c>
      <c r="AN19">
        <v>30</v>
      </c>
      <c r="AO19">
        <v>2</v>
      </c>
      <c r="AR19">
        <v>75</v>
      </c>
      <c r="AS19">
        <v>5</v>
      </c>
    </row>
    <row r="20" spans="1:45">
      <c r="A20" t="s">
        <v>16</v>
      </c>
      <c r="B20" t="s">
        <v>17</v>
      </c>
      <c r="C20" t="s">
        <v>18</v>
      </c>
      <c r="D20" t="str">
        <f t="shared" si="0"/>
        <v>Michelle Wong</v>
      </c>
      <c r="E20" t="s">
        <v>19</v>
      </c>
      <c r="F20" t="s">
        <v>20</v>
      </c>
      <c r="H20" s="1">
        <v>25579</v>
      </c>
      <c r="I20" t="s">
        <v>21</v>
      </c>
      <c r="J20" t="s">
        <v>38</v>
      </c>
      <c r="K20" t="s">
        <v>62</v>
      </c>
      <c r="L20" s="2">
        <v>43548.890277777777</v>
      </c>
      <c r="M20">
        <v>1</v>
      </c>
      <c r="N20" t="s">
        <v>72</v>
      </c>
      <c r="O20">
        <v>5</v>
      </c>
      <c r="P20">
        <f t="shared" si="1"/>
        <v>5</v>
      </c>
      <c r="Q20" s="7">
        <f t="shared" si="2"/>
        <v>49</v>
      </c>
      <c r="R20" s="1">
        <f t="shared" si="3"/>
        <v>43548</v>
      </c>
      <c r="S20" s="5" t="s">
        <v>31</v>
      </c>
      <c r="V20">
        <v>60</v>
      </c>
      <c r="W20">
        <v>4</v>
      </c>
      <c r="X20">
        <v>65</v>
      </c>
      <c r="Y20">
        <v>4</v>
      </c>
      <c r="AP20">
        <v>120</v>
      </c>
      <c r="AQ20">
        <v>5</v>
      </c>
      <c r="AR20">
        <v>245</v>
      </c>
      <c r="AS20">
        <v>13</v>
      </c>
    </row>
    <row r="21" spans="1:45">
      <c r="A21" t="s">
        <v>16</v>
      </c>
      <c r="B21" t="s">
        <v>17</v>
      </c>
      <c r="C21" t="s">
        <v>18</v>
      </c>
      <c r="D21" t="str">
        <f t="shared" si="0"/>
        <v>Michelle Wong</v>
      </c>
      <c r="E21" t="s">
        <v>19</v>
      </c>
      <c r="F21" t="s">
        <v>20</v>
      </c>
      <c r="H21" s="1">
        <v>25579</v>
      </c>
      <c r="I21" t="s">
        <v>21</v>
      </c>
      <c r="J21" t="s">
        <v>38</v>
      </c>
      <c r="K21" t="s">
        <v>62</v>
      </c>
      <c r="L21" s="2">
        <v>43548.890277777777</v>
      </c>
      <c r="M21">
        <v>1</v>
      </c>
      <c r="N21" t="s">
        <v>74</v>
      </c>
      <c r="O21">
        <v>14</v>
      </c>
      <c r="P21">
        <f t="shared" si="1"/>
        <v>14</v>
      </c>
      <c r="Q21" s="7">
        <f t="shared" si="2"/>
        <v>49</v>
      </c>
      <c r="R21" s="1">
        <f t="shared" si="3"/>
        <v>43548</v>
      </c>
      <c r="S21" s="5" t="s">
        <v>38</v>
      </c>
      <c r="T21">
        <v>216</v>
      </c>
      <c r="U21">
        <v>12</v>
      </c>
      <c r="V21">
        <v>46</v>
      </c>
      <c r="W21">
        <v>4</v>
      </c>
      <c r="AB21">
        <v>67</v>
      </c>
      <c r="AC21">
        <v>2</v>
      </c>
      <c r="AR21">
        <v>329</v>
      </c>
      <c r="AS21">
        <v>18</v>
      </c>
    </row>
    <row r="22" spans="1:45">
      <c r="A22" t="s">
        <v>16</v>
      </c>
      <c r="B22" t="s">
        <v>17</v>
      </c>
      <c r="C22" t="s">
        <v>18</v>
      </c>
      <c r="D22" t="str">
        <f t="shared" si="0"/>
        <v>Michelle Wong</v>
      </c>
      <c r="E22" t="s">
        <v>19</v>
      </c>
      <c r="F22" t="s">
        <v>20</v>
      </c>
      <c r="H22" s="1">
        <v>25579</v>
      </c>
      <c r="I22" t="s">
        <v>21</v>
      </c>
      <c r="J22" t="s">
        <v>38</v>
      </c>
      <c r="K22" t="s">
        <v>62</v>
      </c>
      <c r="L22" s="2">
        <v>43548.890277777777</v>
      </c>
      <c r="M22">
        <v>1</v>
      </c>
      <c r="N22" t="s">
        <v>75</v>
      </c>
      <c r="O22">
        <v>14</v>
      </c>
      <c r="P22">
        <f t="shared" si="1"/>
        <v>14</v>
      </c>
      <c r="Q22" s="7">
        <f t="shared" si="2"/>
        <v>49</v>
      </c>
      <c r="R22" s="1">
        <f t="shared" si="3"/>
        <v>43548</v>
      </c>
      <c r="S22" s="4" t="s">
        <v>86</v>
      </c>
      <c r="T22">
        <v>49</v>
      </c>
      <c r="U22">
        <v>5</v>
      </c>
      <c r="V22">
        <v>16</v>
      </c>
      <c r="W22">
        <v>2</v>
      </c>
      <c r="X22">
        <v>43</v>
      </c>
      <c r="Y22">
        <v>3</v>
      </c>
      <c r="Z22">
        <v>19</v>
      </c>
      <c r="AA22">
        <v>2</v>
      </c>
      <c r="AB22">
        <v>63</v>
      </c>
      <c r="AC22">
        <v>4</v>
      </c>
      <c r="AF22">
        <v>30</v>
      </c>
      <c r="AG22">
        <v>2</v>
      </c>
      <c r="AJ22">
        <v>180</v>
      </c>
      <c r="AK22">
        <v>1</v>
      </c>
      <c r="AN22">
        <v>20</v>
      </c>
      <c r="AO22">
        <v>1</v>
      </c>
      <c r="AP22">
        <v>79</v>
      </c>
      <c r="AQ22">
        <v>6</v>
      </c>
      <c r="AR22">
        <v>499</v>
      </c>
      <c r="AS22">
        <v>26</v>
      </c>
    </row>
    <row r="23" spans="1:45">
      <c r="A23" t="s">
        <v>16</v>
      </c>
      <c r="B23" t="s">
        <v>17</v>
      </c>
      <c r="C23" t="s">
        <v>18</v>
      </c>
      <c r="D23" t="str">
        <f t="shared" si="0"/>
        <v>Michelle Wong</v>
      </c>
      <c r="E23" t="s">
        <v>19</v>
      </c>
      <c r="F23" t="s">
        <v>20</v>
      </c>
      <c r="H23" s="1">
        <v>25579</v>
      </c>
      <c r="I23" t="s">
        <v>21</v>
      </c>
      <c r="J23" t="s">
        <v>38</v>
      </c>
      <c r="K23" t="s">
        <v>62</v>
      </c>
      <c r="L23" s="2">
        <v>43548.890277777777</v>
      </c>
      <c r="M23">
        <v>1</v>
      </c>
      <c r="N23" t="s">
        <v>76</v>
      </c>
      <c r="O23">
        <v>10</v>
      </c>
      <c r="P23">
        <f t="shared" si="1"/>
        <v>10</v>
      </c>
      <c r="Q23" s="7">
        <f t="shared" si="2"/>
        <v>49</v>
      </c>
      <c r="R23" s="1">
        <f t="shared" si="3"/>
        <v>43548</v>
      </c>
      <c r="S23" s="5" t="s">
        <v>22</v>
      </c>
      <c r="V23">
        <v>16</v>
      </c>
      <c r="W23">
        <v>2</v>
      </c>
      <c r="X23">
        <v>43</v>
      </c>
      <c r="Y23">
        <v>3</v>
      </c>
      <c r="Z23">
        <v>19</v>
      </c>
      <c r="AA23">
        <v>2</v>
      </c>
      <c r="AR23">
        <v>78</v>
      </c>
      <c r="AS23">
        <v>7</v>
      </c>
    </row>
    <row r="24" spans="1:45">
      <c r="A24" t="s">
        <v>16</v>
      </c>
      <c r="B24" t="s">
        <v>17</v>
      </c>
      <c r="C24" t="s">
        <v>18</v>
      </c>
      <c r="D24" t="str">
        <f t="shared" si="0"/>
        <v>Michelle Wong</v>
      </c>
      <c r="E24" t="s">
        <v>19</v>
      </c>
      <c r="F24" t="s">
        <v>20</v>
      </c>
      <c r="H24" s="1">
        <v>25579</v>
      </c>
      <c r="I24" t="s">
        <v>21</v>
      </c>
      <c r="J24" t="s">
        <v>38</v>
      </c>
      <c r="K24" t="s">
        <v>62</v>
      </c>
      <c r="L24" s="2">
        <v>43548.890277777777</v>
      </c>
      <c r="M24">
        <v>1</v>
      </c>
      <c r="N24" t="s">
        <v>77</v>
      </c>
      <c r="O24">
        <v>15</v>
      </c>
      <c r="P24">
        <f t="shared" si="1"/>
        <v>15</v>
      </c>
      <c r="Q24" s="7">
        <f t="shared" si="2"/>
        <v>49</v>
      </c>
      <c r="R24" s="1">
        <f t="shared" si="3"/>
        <v>43548</v>
      </c>
      <c r="S24" s="5" t="s">
        <v>31</v>
      </c>
      <c r="T24">
        <v>49</v>
      </c>
      <c r="U24">
        <v>5</v>
      </c>
      <c r="AP24">
        <v>79</v>
      </c>
      <c r="AQ24">
        <v>6</v>
      </c>
      <c r="AR24">
        <v>128</v>
      </c>
      <c r="AS24">
        <v>11</v>
      </c>
    </row>
    <row r="25" spans="1:45">
      <c r="A25" t="s">
        <v>16</v>
      </c>
      <c r="B25" t="s">
        <v>17</v>
      </c>
      <c r="C25" t="s">
        <v>18</v>
      </c>
      <c r="D25" t="str">
        <f t="shared" si="0"/>
        <v>Michelle Wong</v>
      </c>
      <c r="E25" t="s">
        <v>19</v>
      </c>
      <c r="F25" t="s">
        <v>20</v>
      </c>
      <c r="H25" s="1">
        <v>25579</v>
      </c>
      <c r="I25" t="s">
        <v>21</v>
      </c>
      <c r="J25" t="s">
        <v>38</v>
      </c>
      <c r="K25" t="s">
        <v>62</v>
      </c>
      <c r="L25" s="2">
        <v>43548.890277777777</v>
      </c>
      <c r="M25">
        <v>1</v>
      </c>
      <c r="N25" t="s">
        <v>78</v>
      </c>
      <c r="O25">
        <v>14</v>
      </c>
      <c r="P25">
        <f t="shared" si="1"/>
        <v>14</v>
      </c>
      <c r="Q25" s="7">
        <f t="shared" si="2"/>
        <v>49</v>
      </c>
      <c r="R25" s="1">
        <f t="shared" si="3"/>
        <v>43548</v>
      </c>
      <c r="S25" s="5" t="s">
        <v>38</v>
      </c>
      <c r="AB25">
        <v>63</v>
      </c>
      <c r="AC25">
        <v>4</v>
      </c>
      <c r="AF25">
        <v>30</v>
      </c>
      <c r="AG25">
        <v>2</v>
      </c>
      <c r="AJ25">
        <v>180</v>
      </c>
      <c r="AK25">
        <v>1</v>
      </c>
      <c r="AN25">
        <v>20</v>
      </c>
      <c r="AO25">
        <v>1</v>
      </c>
      <c r="AR25">
        <v>293</v>
      </c>
      <c r="AS25">
        <v>8</v>
      </c>
    </row>
    <row r="26" spans="1:45">
      <c r="A26" t="s">
        <v>16</v>
      </c>
      <c r="B26" t="s">
        <v>17</v>
      </c>
      <c r="C26" t="s">
        <v>18</v>
      </c>
      <c r="D26" t="str">
        <f t="shared" si="0"/>
        <v>Michelle Wong</v>
      </c>
      <c r="E26" t="s">
        <v>19</v>
      </c>
      <c r="F26" t="s">
        <v>20</v>
      </c>
      <c r="H26" s="1">
        <v>25579</v>
      </c>
      <c r="I26" t="s">
        <v>21</v>
      </c>
      <c r="J26" t="s">
        <v>38</v>
      </c>
      <c r="K26" t="s">
        <v>62</v>
      </c>
      <c r="L26" s="2">
        <v>43548.890277777777</v>
      </c>
      <c r="M26">
        <v>1</v>
      </c>
      <c r="N26" t="s">
        <v>79</v>
      </c>
      <c r="O26">
        <v>14</v>
      </c>
      <c r="P26">
        <f t="shared" si="1"/>
        <v>14</v>
      </c>
      <c r="Q26" s="7">
        <f t="shared" si="2"/>
        <v>49</v>
      </c>
      <c r="R26" s="1">
        <f t="shared" si="3"/>
        <v>43548</v>
      </c>
      <c r="S26" s="4" t="s">
        <v>98</v>
      </c>
      <c r="T26">
        <v>14</v>
      </c>
      <c r="U26">
        <v>1</v>
      </c>
      <c r="V26">
        <v>168</v>
      </c>
      <c r="W26">
        <v>10</v>
      </c>
      <c r="X26">
        <v>24</v>
      </c>
      <c r="Y26">
        <v>1</v>
      </c>
      <c r="Z26">
        <v>260</v>
      </c>
      <c r="AA26">
        <v>1</v>
      </c>
      <c r="AB26">
        <v>27</v>
      </c>
      <c r="AC26">
        <v>1</v>
      </c>
      <c r="AF26">
        <v>14</v>
      </c>
      <c r="AG26">
        <v>1</v>
      </c>
      <c r="AJ26">
        <v>42</v>
      </c>
      <c r="AK26">
        <v>3</v>
      </c>
      <c r="AN26">
        <v>25</v>
      </c>
      <c r="AO26">
        <v>3</v>
      </c>
      <c r="AP26">
        <v>41</v>
      </c>
      <c r="AQ26">
        <v>3</v>
      </c>
      <c r="AR26">
        <v>615</v>
      </c>
      <c r="AS26">
        <v>24</v>
      </c>
    </row>
    <row r="27" spans="1:45">
      <c r="A27" t="s">
        <v>16</v>
      </c>
      <c r="B27" t="s">
        <v>17</v>
      </c>
      <c r="C27" t="s">
        <v>18</v>
      </c>
      <c r="D27" t="str">
        <f t="shared" si="0"/>
        <v>Michelle Wong</v>
      </c>
      <c r="E27" t="s">
        <v>19</v>
      </c>
      <c r="F27" t="s">
        <v>20</v>
      </c>
      <c r="H27" s="1">
        <v>25579</v>
      </c>
      <c r="I27" t="s">
        <v>21</v>
      </c>
      <c r="J27" t="s">
        <v>38</v>
      </c>
      <c r="K27" t="s">
        <v>62</v>
      </c>
      <c r="L27" s="2">
        <v>43548.890277777777</v>
      </c>
      <c r="M27">
        <v>1</v>
      </c>
      <c r="N27" t="s">
        <v>81</v>
      </c>
      <c r="O27">
        <v>14</v>
      </c>
      <c r="P27">
        <f t="shared" si="1"/>
        <v>14</v>
      </c>
      <c r="Q27" s="7">
        <f t="shared" si="2"/>
        <v>49</v>
      </c>
      <c r="R27" s="1">
        <f t="shared" si="3"/>
        <v>43548</v>
      </c>
      <c r="S27" s="5" t="s">
        <v>25</v>
      </c>
      <c r="AP27">
        <v>41</v>
      </c>
      <c r="AQ27">
        <v>3</v>
      </c>
      <c r="AR27">
        <v>41</v>
      </c>
      <c r="AS27">
        <v>3</v>
      </c>
    </row>
    <row r="28" spans="1:45">
      <c r="A28" t="s">
        <v>16</v>
      </c>
      <c r="B28" t="s">
        <v>17</v>
      </c>
      <c r="C28" t="s">
        <v>18</v>
      </c>
      <c r="D28" t="str">
        <f t="shared" si="0"/>
        <v>Michelle Wong</v>
      </c>
      <c r="E28" t="s">
        <v>19</v>
      </c>
      <c r="F28" t="s">
        <v>20</v>
      </c>
      <c r="H28" s="1">
        <v>25579</v>
      </c>
      <c r="I28" t="s">
        <v>21</v>
      </c>
      <c r="J28" t="s">
        <v>38</v>
      </c>
      <c r="K28" t="s">
        <v>62</v>
      </c>
      <c r="L28" s="2">
        <v>43548.890277777777</v>
      </c>
      <c r="M28">
        <v>1</v>
      </c>
      <c r="N28" t="s">
        <v>83</v>
      </c>
      <c r="O28">
        <v>14</v>
      </c>
      <c r="P28">
        <f t="shared" si="1"/>
        <v>14</v>
      </c>
      <c r="Q28" s="7">
        <f t="shared" si="2"/>
        <v>49</v>
      </c>
      <c r="R28" s="1">
        <f t="shared" si="3"/>
        <v>43548</v>
      </c>
      <c r="S28" s="5" t="s">
        <v>22</v>
      </c>
      <c r="AF28">
        <v>14</v>
      </c>
      <c r="AG28">
        <v>1</v>
      </c>
      <c r="AR28">
        <v>14</v>
      </c>
      <c r="AS28">
        <v>1</v>
      </c>
    </row>
    <row r="29" spans="1:45">
      <c r="A29" t="s">
        <v>16</v>
      </c>
      <c r="B29" t="s">
        <v>17</v>
      </c>
      <c r="C29" t="s">
        <v>18</v>
      </c>
      <c r="D29" t="str">
        <f t="shared" si="0"/>
        <v>Michelle Wong</v>
      </c>
      <c r="E29" t="s">
        <v>19</v>
      </c>
      <c r="F29" t="s">
        <v>20</v>
      </c>
      <c r="H29" s="1">
        <v>25579</v>
      </c>
      <c r="I29" t="s">
        <v>21</v>
      </c>
      <c r="J29" t="s">
        <v>38</v>
      </c>
      <c r="K29" t="s">
        <v>62</v>
      </c>
      <c r="L29" s="2">
        <v>43548.890277777777</v>
      </c>
      <c r="M29">
        <v>2</v>
      </c>
      <c r="N29" t="s">
        <v>84</v>
      </c>
      <c r="O29">
        <v>16</v>
      </c>
      <c r="P29">
        <f t="shared" si="1"/>
        <v>32</v>
      </c>
      <c r="Q29" s="7">
        <f t="shared" si="2"/>
        <v>49</v>
      </c>
      <c r="R29" s="1">
        <f t="shared" si="3"/>
        <v>43548</v>
      </c>
      <c r="S29" s="5" t="s">
        <v>31</v>
      </c>
      <c r="V29">
        <v>121</v>
      </c>
      <c r="W29">
        <v>7</v>
      </c>
      <c r="Z29">
        <v>260</v>
      </c>
      <c r="AA29">
        <v>1</v>
      </c>
      <c r="AB29">
        <v>27</v>
      </c>
      <c r="AC29">
        <v>1</v>
      </c>
      <c r="AN29">
        <v>25</v>
      </c>
      <c r="AO29">
        <v>3</v>
      </c>
      <c r="AR29">
        <v>433</v>
      </c>
      <c r="AS29">
        <v>12</v>
      </c>
    </row>
    <row r="30" spans="1:45">
      <c r="A30" t="s">
        <v>16</v>
      </c>
      <c r="B30" t="s">
        <v>17</v>
      </c>
      <c r="C30" t="s">
        <v>18</v>
      </c>
      <c r="D30" t="str">
        <f t="shared" si="0"/>
        <v>Michelle Wong</v>
      </c>
      <c r="E30" t="s">
        <v>19</v>
      </c>
      <c r="F30" t="s">
        <v>20</v>
      </c>
      <c r="H30" s="1">
        <v>25579</v>
      </c>
      <c r="I30" t="s">
        <v>21</v>
      </c>
      <c r="J30" t="s">
        <v>38</v>
      </c>
      <c r="K30" t="s">
        <v>62</v>
      </c>
      <c r="L30" s="2">
        <v>43548.890277777777</v>
      </c>
      <c r="M30">
        <v>3</v>
      </c>
      <c r="N30" t="s">
        <v>85</v>
      </c>
      <c r="O30">
        <v>33</v>
      </c>
      <c r="P30">
        <f t="shared" si="1"/>
        <v>99</v>
      </c>
      <c r="Q30" s="7">
        <f t="shared" si="2"/>
        <v>49</v>
      </c>
      <c r="R30" s="1">
        <f t="shared" si="3"/>
        <v>43548</v>
      </c>
      <c r="S30" s="5" t="s">
        <v>47</v>
      </c>
      <c r="AJ30">
        <v>42</v>
      </c>
      <c r="AK30">
        <v>3</v>
      </c>
      <c r="AR30">
        <v>42</v>
      </c>
      <c r="AS30">
        <v>3</v>
      </c>
    </row>
    <row r="31" spans="1:45">
      <c r="A31" t="s">
        <v>16</v>
      </c>
      <c r="B31" t="s">
        <v>17</v>
      </c>
      <c r="C31" t="s">
        <v>18</v>
      </c>
      <c r="D31" t="str">
        <f t="shared" si="0"/>
        <v>Michelle Wong</v>
      </c>
      <c r="E31" t="s">
        <v>19</v>
      </c>
      <c r="F31" t="s">
        <v>20</v>
      </c>
      <c r="H31" s="1">
        <v>25579</v>
      </c>
      <c r="I31" t="s">
        <v>21</v>
      </c>
      <c r="J31" t="s">
        <v>38</v>
      </c>
      <c r="K31" t="s">
        <v>87</v>
      </c>
      <c r="L31" s="2">
        <v>43550.883333333331</v>
      </c>
      <c r="M31">
        <v>1</v>
      </c>
      <c r="N31" t="s">
        <v>88</v>
      </c>
      <c r="O31">
        <v>16</v>
      </c>
      <c r="P31">
        <f t="shared" si="1"/>
        <v>16</v>
      </c>
      <c r="Q31" s="7">
        <f t="shared" si="2"/>
        <v>49</v>
      </c>
      <c r="R31" s="1">
        <f t="shared" si="3"/>
        <v>43550</v>
      </c>
      <c r="S31" s="5" t="s">
        <v>38</v>
      </c>
      <c r="T31">
        <v>14</v>
      </c>
      <c r="U31">
        <v>1</v>
      </c>
      <c r="V31">
        <v>47</v>
      </c>
      <c r="W31">
        <v>3</v>
      </c>
      <c r="X31">
        <v>24</v>
      </c>
      <c r="Y31">
        <v>1</v>
      </c>
      <c r="AR31">
        <v>85</v>
      </c>
      <c r="AS31">
        <v>5</v>
      </c>
    </row>
    <row r="32" spans="1:45">
      <c r="A32" t="s">
        <v>16</v>
      </c>
      <c r="B32" t="s">
        <v>17</v>
      </c>
      <c r="C32" t="s">
        <v>18</v>
      </c>
      <c r="D32" t="str">
        <f t="shared" si="0"/>
        <v>Michelle Wong</v>
      </c>
      <c r="E32" t="s">
        <v>19</v>
      </c>
      <c r="F32" t="s">
        <v>20</v>
      </c>
      <c r="H32" s="1">
        <v>25579</v>
      </c>
      <c r="I32" t="s">
        <v>21</v>
      </c>
      <c r="J32" t="s">
        <v>38</v>
      </c>
      <c r="K32" t="s">
        <v>87</v>
      </c>
      <c r="L32" s="2">
        <v>43550.883333333331</v>
      </c>
      <c r="M32">
        <v>1</v>
      </c>
      <c r="N32" t="s">
        <v>89</v>
      </c>
      <c r="O32">
        <v>16</v>
      </c>
      <c r="P32">
        <f t="shared" si="1"/>
        <v>16</v>
      </c>
      <c r="Q32" s="7">
        <f t="shared" si="2"/>
        <v>49</v>
      </c>
      <c r="R32" s="1">
        <f t="shared" si="3"/>
        <v>43550</v>
      </c>
      <c r="S32" s="4" t="s">
        <v>104</v>
      </c>
      <c r="T32">
        <v>24</v>
      </c>
      <c r="U32">
        <v>2</v>
      </c>
      <c r="V32">
        <v>38</v>
      </c>
      <c r="W32">
        <v>2</v>
      </c>
      <c r="X32">
        <v>23</v>
      </c>
      <c r="Y32">
        <v>2</v>
      </c>
      <c r="Z32">
        <v>29</v>
      </c>
      <c r="AA32">
        <v>2</v>
      </c>
      <c r="AB32">
        <v>28</v>
      </c>
      <c r="AC32">
        <v>2</v>
      </c>
      <c r="AF32">
        <v>47</v>
      </c>
      <c r="AG32">
        <v>4</v>
      </c>
      <c r="AJ32">
        <v>37</v>
      </c>
      <c r="AK32">
        <v>2</v>
      </c>
      <c r="AN32">
        <v>37</v>
      </c>
      <c r="AO32">
        <v>3</v>
      </c>
      <c r="AP32">
        <v>64</v>
      </c>
      <c r="AQ32">
        <v>3</v>
      </c>
      <c r="AR32">
        <v>327</v>
      </c>
      <c r="AS32">
        <v>22</v>
      </c>
    </row>
    <row r="33" spans="1:45">
      <c r="A33" t="s">
        <v>16</v>
      </c>
      <c r="B33" t="s">
        <v>17</v>
      </c>
      <c r="C33" t="s">
        <v>18</v>
      </c>
      <c r="D33" t="str">
        <f t="shared" si="0"/>
        <v>Michelle Wong</v>
      </c>
      <c r="E33" t="s">
        <v>19</v>
      </c>
      <c r="F33" t="s">
        <v>20</v>
      </c>
      <c r="H33" s="1">
        <v>25579</v>
      </c>
      <c r="I33" t="s">
        <v>21</v>
      </c>
      <c r="J33" t="s">
        <v>38</v>
      </c>
      <c r="K33" t="s">
        <v>87</v>
      </c>
      <c r="L33" s="2">
        <v>43550.883333333331</v>
      </c>
      <c r="M33">
        <v>1</v>
      </c>
      <c r="N33" t="s">
        <v>84</v>
      </c>
      <c r="O33">
        <v>16</v>
      </c>
      <c r="P33">
        <f t="shared" si="1"/>
        <v>16</v>
      </c>
      <c r="Q33" s="7">
        <f t="shared" si="2"/>
        <v>49</v>
      </c>
      <c r="R33" s="1">
        <f t="shared" si="3"/>
        <v>43550</v>
      </c>
      <c r="S33" s="5" t="s">
        <v>22</v>
      </c>
      <c r="V33">
        <v>18</v>
      </c>
      <c r="W33">
        <v>1</v>
      </c>
      <c r="Z33">
        <v>29</v>
      </c>
      <c r="AA33">
        <v>2</v>
      </c>
      <c r="AB33">
        <v>28</v>
      </c>
      <c r="AC33">
        <v>2</v>
      </c>
      <c r="AJ33">
        <v>37</v>
      </c>
      <c r="AK33">
        <v>2</v>
      </c>
      <c r="AN33">
        <v>37</v>
      </c>
      <c r="AO33">
        <v>3</v>
      </c>
      <c r="AR33">
        <v>149</v>
      </c>
      <c r="AS33">
        <v>10</v>
      </c>
    </row>
    <row r="34" spans="1:45">
      <c r="A34" t="s">
        <v>16</v>
      </c>
      <c r="B34" t="s">
        <v>17</v>
      </c>
      <c r="C34" t="s">
        <v>18</v>
      </c>
      <c r="D34" t="str">
        <f t="shared" si="0"/>
        <v>Michelle Wong</v>
      </c>
      <c r="E34" t="s">
        <v>19</v>
      </c>
      <c r="F34" t="s">
        <v>20</v>
      </c>
      <c r="H34" s="1">
        <v>25579</v>
      </c>
      <c r="I34" t="s">
        <v>21</v>
      </c>
      <c r="J34" t="s">
        <v>38</v>
      </c>
      <c r="K34" t="s">
        <v>87</v>
      </c>
      <c r="L34" s="2">
        <v>43550.883333333331</v>
      </c>
      <c r="M34">
        <v>2</v>
      </c>
      <c r="N34" t="s">
        <v>90</v>
      </c>
      <c r="O34">
        <v>13</v>
      </c>
      <c r="P34">
        <f t="shared" si="1"/>
        <v>26</v>
      </c>
      <c r="Q34" s="7">
        <f t="shared" si="2"/>
        <v>49</v>
      </c>
      <c r="R34" s="1">
        <f t="shared" si="3"/>
        <v>43550</v>
      </c>
      <c r="S34" s="5" t="s">
        <v>31</v>
      </c>
      <c r="V34">
        <v>20</v>
      </c>
      <c r="W34">
        <v>1</v>
      </c>
      <c r="AF34">
        <v>47</v>
      </c>
      <c r="AG34">
        <v>4</v>
      </c>
      <c r="AP34">
        <v>64</v>
      </c>
      <c r="AQ34">
        <v>3</v>
      </c>
      <c r="AR34">
        <v>131</v>
      </c>
      <c r="AS34">
        <v>8</v>
      </c>
    </row>
    <row r="35" spans="1:45">
      <c r="A35" t="s">
        <v>16</v>
      </c>
      <c r="B35" t="s">
        <v>17</v>
      </c>
      <c r="C35" t="s">
        <v>18</v>
      </c>
      <c r="D35" t="str">
        <f t="shared" si="0"/>
        <v>Michelle Wong</v>
      </c>
      <c r="E35" t="s">
        <v>19</v>
      </c>
      <c r="F35" t="s">
        <v>20</v>
      </c>
      <c r="H35" s="1">
        <v>25579</v>
      </c>
      <c r="I35" t="s">
        <v>21</v>
      </c>
      <c r="J35" t="s">
        <v>38</v>
      </c>
      <c r="K35" t="s">
        <v>91</v>
      </c>
      <c r="L35" s="2">
        <v>43557.863194444442</v>
      </c>
      <c r="M35">
        <v>1</v>
      </c>
      <c r="N35" t="s">
        <v>92</v>
      </c>
      <c r="O35">
        <v>17</v>
      </c>
      <c r="P35">
        <f t="shared" si="1"/>
        <v>17</v>
      </c>
      <c r="Q35" s="7">
        <f t="shared" si="2"/>
        <v>49</v>
      </c>
      <c r="R35" s="1">
        <f t="shared" si="3"/>
        <v>43557</v>
      </c>
      <c r="S35" s="5" t="s">
        <v>38</v>
      </c>
      <c r="T35">
        <v>24</v>
      </c>
      <c r="U35">
        <v>2</v>
      </c>
      <c r="X35">
        <v>23</v>
      </c>
      <c r="Y35">
        <v>2</v>
      </c>
      <c r="AR35">
        <v>47</v>
      </c>
      <c r="AS35">
        <v>4</v>
      </c>
    </row>
    <row r="36" spans="1:45">
      <c r="A36" t="s">
        <v>16</v>
      </c>
      <c r="B36" t="s">
        <v>17</v>
      </c>
      <c r="C36" t="s">
        <v>18</v>
      </c>
      <c r="D36" t="str">
        <f t="shared" si="0"/>
        <v>Michelle Wong</v>
      </c>
      <c r="E36" t="s">
        <v>19</v>
      </c>
      <c r="F36" t="s">
        <v>20</v>
      </c>
      <c r="H36" s="1">
        <v>25579</v>
      </c>
      <c r="I36" t="s">
        <v>21</v>
      </c>
      <c r="J36" t="s">
        <v>38</v>
      </c>
      <c r="K36" t="s">
        <v>91</v>
      </c>
      <c r="L36" s="2">
        <v>43557.863194444442</v>
      </c>
      <c r="M36">
        <v>1</v>
      </c>
      <c r="N36" t="s">
        <v>88</v>
      </c>
      <c r="O36">
        <v>16</v>
      </c>
      <c r="P36">
        <f t="shared" si="1"/>
        <v>16</v>
      </c>
      <c r="Q36" s="7">
        <f t="shared" si="2"/>
        <v>49</v>
      </c>
      <c r="R36" s="1">
        <f t="shared" si="3"/>
        <v>43557</v>
      </c>
      <c r="S36" s="4" t="s">
        <v>118</v>
      </c>
      <c r="T36">
        <v>154</v>
      </c>
      <c r="U36">
        <v>6</v>
      </c>
      <c r="V36">
        <v>22</v>
      </c>
      <c r="W36">
        <v>2</v>
      </c>
      <c r="X36">
        <v>56</v>
      </c>
      <c r="Y36">
        <v>2</v>
      </c>
      <c r="Z36">
        <v>14</v>
      </c>
      <c r="AA36">
        <v>1</v>
      </c>
      <c r="AD36">
        <v>18</v>
      </c>
      <c r="AE36">
        <v>1</v>
      </c>
      <c r="AH36">
        <v>52</v>
      </c>
      <c r="AI36">
        <v>5</v>
      </c>
      <c r="AL36">
        <v>28</v>
      </c>
      <c r="AM36">
        <v>2</v>
      </c>
      <c r="AN36">
        <v>77</v>
      </c>
      <c r="AO36">
        <v>4</v>
      </c>
      <c r="AP36">
        <v>9</v>
      </c>
      <c r="AQ36">
        <v>1</v>
      </c>
      <c r="AR36">
        <v>430</v>
      </c>
      <c r="AS36">
        <v>24</v>
      </c>
    </row>
    <row r="37" spans="1:45">
      <c r="A37" t="s">
        <v>16</v>
      </c>
      <c r="B37" t="s">
        <v>17</v>
      </c>
      <c r="C37" t="s">
        <v>18</v>
      </c>
      <c r="D37" t="str">
        <f t="shared" si="0"/>
        <v>Michelle Wong</v>
      </c>
      <c r="E37" t="s">
        <v>19</v>
      </c>
      <c r="F37" t="s">
        <v>20</v>
      </c>
      <c r="H37" s="1">
        <v>25579</v>
      </c>
      <c r="I37" t="s">
        <v>21</v>
      </c>
      <c r="J37" t="s">
        <v>38</v>
      </c>
      <c r="K37" t="s">
        <v>91</v>
      </c>
      <c r="L37" s="2">
        <v>43557.863194444442</v>
      </c>
      <c r="M37">
        <v>1</v>
      </c>
      <c r="N37" t="s">
        <v>93</v>
      </c>
      <c r="O37">
        <v>30</v>
      </c>
      <c r="P37">
        <f t="shared" si="1"/>
        <v>30</v>
      </c>
      <c r="Q37" s="7">
        <f t="shared" si="2"/>
        <v>49</v>
      </c>
      <c r="R37" s="1">
        <f t="shared" si="3"/>
        <v>43557</v>
      </c>
      <c r="S37" s="5" t="s">
        <v>25</v>
      </c>
      <c r="X37">
        <v>16</v>
      </c>
      <c r="Y37">
        <v>1</v>
      </c>
      <c r="AR37">
        <v>16</v>
      </c>
      <c r="AS37">
        <v>1</v>
      </c>
    </row>
    <row r="38" spans="1:45">
      <c r="A38" t="s">
        <v>16</v>
      </c>
      <c r="B38" t="s">
        <v>17</v>
      </c>
      <c r="C38" t="s">
        <v>18</v>
      </c>
      <c r="D38" t="str">
        <f t="shared" si="0"/>
        <v>Michelle Wong</v>
      </c>
      <c r="E38" t="s">
        <v>19</v>
      </c>
      <c r="F38" t="s">
        <v>20</v>
      </c>
      <c r="H38" s="1">
        <v>25579</v>
      </c>
      <c r="I38" t="s">
        <v>21</v>
      </c>
      <c r="J38" t="s">
        <v>38</v>
      </c>
      <c r="K38" t="s">
        <v>91</v>
      </c>
      <c r="L38" s="2">
        <v>43557.863194444442</v>
      </c>
      <c r="M38">
        <v>1</v>
      </c>
      <c r="N38" t="s">
        <v>94</v>
      </c>
      <c r="O38">
        <v>37</v>
      </c>
      <c r="P38">
        <f t="shared" si="1"/>
        <v>37</v>
      </c>
      <c r="Q38" s="7">
        <f t="shared" si="2"/>
        <v>49</v>
      </c>
      <c r="R38" s="1">
        <f t="shared" si="3"/>
        <v>43557</v>
      </c>
      <c r="S38" s="5" t="s">
        <v>22</v>
      </c>
      <c r="Z38">
        <v>14</v>
      </c>
      <c r="AA38">
        <v>1</v>
      </c>
      <c r="AD38">
        <v>18</v>
      </c>
      <c r="AE38">
        <v>1</v>
      </c>
      <c r="AL38">
        <v>28</v>
      </c>
      <c r="AM38">
        <v>2</v>
      </c>
      <c r="AR38">
        <v>60</v>
      </c>
      <c r="AS38">
        <v>4</v>
      </c>
    </row>
    <row r="39" spans="1:45">
      <c r="A39" t="s">
        <v>16</v>
      </c>
      <c r="B39" t="s">
        <v>17</v>
      </c>
      <c r="C39" t="s">
        <v>18</v>
      </c>
      <c r="D39" t="str">
        <f t="shared" si="0"/>
        <v>Michelle Wong</v>
      </c>
      <c r="E39" t="s">
        <v>19</v>
      </c>
      <c r="F39" t="s">
        <v>20</v>
      </c>
      <c r="H39" s="1">
        <v>25579</v>
      </c>
      <c r="I39" t="s">
        <v>21</v>
      </c>
      <c r="J39" t="s">
        <v>25</v>
      </c>
      <c r="K39" t="s">
        <v>95</v>
      </c>
      <c r="L39" s="2">
        <v>43559.85833333333</v>
      </c>
      <c r="M39">
        <v>1</v>
      </c>
      <c r="N39" t="s">
        <v>24</v>
      </c>
      <c r="O39">
        <v>12</v>
      </c>
      <c r="P39">
        <f t="shared" si="1"/>
        <v>12</v>
      </c>
      <c r="Q39" s="7">
        <f t="shared" si="2"/>
        <v>49</v>
      </c>
      <c r="R39" s="1">
        <f t="shared" si="3"/>
        <v>43559</v>
      </c>
      <c r="S39" s="5" t="s">
        <v>38</v>
      </c>
      <c r="T39">
        <v>154</v>
      </c>
      <c r="U39">
        <v>6</v>
      </c>
      <c r="V39">
        <v>22</v>
      </c>
      <c r="W39">
        <v>2</v>
      </c>
      <c r="X39">
        <v>40</v>
      </c>
      <c r="Y39">
        <v>1</v>
      </c>
      <c r="AH39">
        <v>52</v>
      </c>
      <c r="AI39">
        <v>5</v>
      </c>
      <c r="AN39">
        <v>77</v>
      </c>
      <c r="AO39">
        <v>4</v>
      </c>
      <c r="AP39">
        <v>9</v>
      </c>
      <c r="AQ39">
        <v>1</v>
      </c>
      <c r="AR39">
        <v>354</v>
      </c>
      <c r="AS39">
        <v>19</v>
      </c>
    </row>
    <row r="40" spans="1:45">
      <c r="A40" t="s">
        <v>16</v>
      </c>
      <c r="B40" t="s">
        <v>17</v>
      </c>
      <c r="C40" t="s">
        <v>18</v>
      </c>
      <c r="D40" t="str">
        <f t="shared" si="0"/>
        <v>Michelle Wong</v>
      </c>
      <c r="E40" t="s">
        <v>19</v>
      </c>
      <c r="F40" t="s">
        <v>20</v>
      </c>
      <c r="H40" s="1">
        <v>25579</v>
      </c>
      <c r="I40" t="s">
        <v>21</v>
      </c>
      <c r="J40" t="s">
        <v>38</v>
      </c>
      <c r="K40" t="s">
        <v>96</v>
      </c>
      <c r="L40" s="2">
        <v>43560.796527777777</v>
      </c>
      <c r="M40">
        <v>3</v>
      </c>
      <c r="N40" t="s">
        <v>97</v>
      </c>
      <c r="O40">
        <v>63</v>
      </c>
      <c r="P40">
        <f t="shared" si="1"/>
        <v>189</v>
      </c>
      <c r="Q40" s="7">
        <f t="shared" si="2"/>
        <v>49</v>
      </c>
      <c r="R40" s="1">
        <f t="shared" si="3"/>
        <v>43560</v>
      </c>
      <c r="S40" s="4" t="s">
        <v>132</v>
      </c>
      <c r="T40">
        <v>24</v>
      </c>
      <c r="U40">
        <v>2</v>
      </c>
      <c r="V40">
        <v>112</v>
      </c>
      <c r="W40">
        <v>4</v>
      </c>
      <c r="X40">
        <v>62</v>
      </c>
      <c r="Y40">
        <v>4</v>
      </c>
      <c r="Z40">
        <v>14</v>
      </c>
      <c r="AA40">
        <v>1</v>
      </c>
      <c r="AB40">
        <v>28</v>
      </c>
      <c r="AC40">
        <v>2</v>
      </c>
      <c r="AD40">
        <v>68</v>
      </c>
      <c r="AE40">
        <v>1</v>
      </c>
      <c r="AH40">
        <v>103</v>
      </c>
      <c r="AI40">
        <v>5</v>
      </c>
      <c r="AR40">
        <v>411</v>
      </c>
      <c r="AS40">
        <v>19</v>
      </c>
    </row>
    <row r="41" spans="1:45">
      <c r="A41" t="s">
        <v>16</v>
      </c>
      <c r="B41" t="s">
        <v>17</v>
      </c>
      <c r="C41" t="s">
        <v>18</v>
      </c>
      <c r="D41" t="str">
        <f t="shared" si="0"/>
        <v>Michelle Wong</v>
      </c>
      <c r="E41" t="s">
        <v>19</v>
      </c>
      <c r="F41" t="s">
        <v>20</v>
      </c>
      <c r="H41" s="1">
        <v>25579</v>
      </c>
      <c r="I41" t="s">
        <v>21</v>
      </c>
      <c r="J41" t="s">
        <v>38</v>
      </c>
      <c r="K41" t="s">
        <v>96</v>
      </c>
      <c r="L41" s="2">
        <v>43560.796527777777</v>
      </c>
      <c r="M41">
        <v>1</v>
      </c>
      <c r="N41" t="s">
        <v>99</v>
      </c>
      <c r="O41">
        <v>8</v>
      </c>
      <c r="P41">
        <f t="shared" si="1"/>
        <v>8</v>
      </c>
      <c r="Q41" s="7">
        <f t="shared" si="2"/>
        <v>49</v>
      </c>
      <c r="R41" s="1">
        <f t="shared" si="3"/>
        <v>43560</v>
      </c>
      <c r="S41" s="5" t="s">
        <v>22</v>
      </c>
      <c r="X41">
        <v>14</v>
      </c>
      <c r="Y41">
        <v>1</v>
      </c>
      <c r="AR41">
        <v>14</v>
      </c>
      <c r="AS41">
        <v>1</v>
      </c>
    </row>
    <row r="42" spans="1:45">
      <c r="A42" t="s">
        <v>16</v>
      </c>
      <c r="B42" t="s">
        <v>17</v>
      </c>
      <c r="C42" t="s">
        <v>18</v>
      </c>
      <c r="D42" t="str">
        <f t="shared" si="0"/>
        <v>Michelle Wong</v>
      </c>
      <c r="E42" t="s">
        <v>19</v>
      </c>
      <c r="F42" t="s">
        <v>20</v>
      </c>
      <c r="H42" s="1">
        <v>25579</v>
      </c>
      <c r="I42" t="s">
        <v>21</v>
      </c>
      <c r="J42" t="s">
        <v>38</v>
      </c>
      <c r="K42" t="s">
        <v>96</v>
      </c>
      <c r="L42" s="2">
        <v>43560.796527777777</v>
      </c>
      <c r="M42">
        <v>5</v>
      </c>
      <c r="N42" t="s">
        <v>40</v>
      </c>
      <c r="O42">
        <v>12</v>
      </c>
      <c r="P42">
        <f t="shared" si="1"/>
        <v>60</v>
      </c>
      <c r="Q42" s="7">
        <f t="shared" si="2"/>
        <v>49</v>
      </c>
      <c r="R42" s="1">
        <f t="shared" si="3"/>
        <v>43560</v>
      </c>
      <c r="S42" s="5" t="s">
        <v>31</v>
      </c>
      <c r="V42">
        <v>27</v>
      </c>
      <c r="W42">
        <v>2</v>
      </c>
      <c r="AD42">
        <v>68</v>
      </c>
      <c r="AE42">
        <v>1</v>
      </c>
      <c r="AR42">
        <v>95</v>
      </c>
      <c r="AS42">
        <v>3</v>
      </c>
    </row>
    <row r="43" spans="1:45">
      <c r="A43" t="s">
        <v>16</v>
      </c>
      <c r="B43" t="s">
        <v>17</v>
      </c>
      <c r="C43" t="s">
        <v>18</v>
      </c>
      <c r="D43" t="str">
        <f t="shared" si="0"/>
        <v>Michelle Wong</v>
      </c>
      <c r="E43" t="s">
        <v>19</v>
      </c>
      <c r="F43" t="s">
        <v>20</v>
      </c>
      <c r="H43" s="1">
        <v>25579</v>
      </c>
      <c r="I43" t="s">
        <v>21</v>
      </c>
      <c r="J43" t="s">
        <v>38</v>
      </c>
      <c r="K43" t="s">
        <v>96</v>
      </c>
      <c r="L43" s="2">
        <v>43560.796527777777</v>
      </c>
      <c r="M43">
        <v>7</v>
      </c>
      <c r="N43" t="s">
        <v>66</v>
      </c>
      <c r="O43">
        <v>6</v>
      </c>
      <c r="P43">
        <f t="shared" si="1"/>
        <v>42</v>
      </c>
      <c r="Q43" s="7">
        <f t="shared" si="2"/>
        <v>49</v>
      </c>
      <c r="R43" s="1">
        <f t="shared" si="3"/>
        <v>43560</v>
      </c>
      <c r="S43" s="5" t="s">
        <v>47</v>
      </c>
      <c r="AB43">
        <v>14</v>
      </c>
      <c r="AC43">
        <v>1</v>
      </c>
      <c r="AR43">
        <v>14</v>
      </c>
      <c r="AS43">
        <v>1</v>
      </c>
    </row>
    <row r="44" spans="1:45">
      <c r="A44" t="s">
        <v>16</v>
      </c>
      <c r="B44" t="s">
        <v>17</v>
      </c>
      <c r="C44" t="s">
        <v>18</v>
      </c>
      <c r="D44" t="str">
        <f t="shared" si="0"/>
        <v>Michelle Wong</v>
      </c>
      <c r="E44" t="s">
        <v>19</v>
      </c>
      <c r="F44" t="s">
        <v>20</v>
      </c>
      <c r="H44" s="1">
        <v>25579</v>
      </c>
      <c r="I44" t="s">
        <v>21</v>
      </c>
      <c r="J44" t="s">
        <v>38</v>
      </c>
      <c r="K44" t="s">
        <v>96</v>
      </c>
      <c r="L44" s="2">
        <v>43560.796527777777</v>
      </c>
      <c r="M44">
        <v>1</v>
      </c>
      <c r="N44" t="s">
        <v>100</v>
      </c>
      <c r="O44">
        <v>28</v>
      </c>
      <c r="P44">
        <f t="shared" si="1"/>
        <v>28</v>
      </c>
      <c r="Q44" s="7">
        <f t="shared" si="2"/>
        <v>49</v>
      </c>
      <c r="R44" s="1">
        <f t="shared" si="3"/>
        <v>43560</v>
      </c>
      <c r="S44" s="5" t="s">
        <v>38</v>
      </c>
      <c r="T44">
        <v>24</v>
      </c>
      <c r="U44">
        <v>2</v>
      </c>
      <c r="V44">
        <v>85</v>
      </c>
      <c r="W44">
        <v>2</v>
      </c>
      <c r="X44">
        <v>48</v>
      </c>
      <c r="Y44">
        <v>3</v>
      </c>
      <c r="Z44">
        <v>14</v>
      </c>
      <c r="AA44">
        <v>1</v>
      </c>
      <c r="AB44">
        <v>14</v>
      </c>
      <c r="AC44">
        <v>1</v>
      </c>
      <c r="AH44">
        <v>103</v>
      </c>
      <c r="AI44">
        <v>5</v>
      </c>
      <c r="AR44">
        <v>288</v>
      </c>
      <c r="AS44">
        <v>14</v>
      </c>
    </row>
    <row r="45" spans="1:45">
      <c r="A45" t="s">
        <v>16</v>
      </c>
      <c r="B45" t="s">
        <v>17</v>
      </c>
      <c r="C45" t="s">
        <v>18</v>
      </c>
      <c r="D45" t="str">
        <f t="shared" si="0"/>
        <v>Michelle Wong</v>
      </c>
      <c r="E45" t="s">
        <v>19</v>
      </c>
      <c r="F45" t="s">
        <v>20</v>
      </c>
      <c r="H45" s="1">
        <v>25579</v>
      </c>
      <c r="I45" t="s">
        <v>21</v>
      </c>
      <c r="J45" t="s">
        <v>38</v>
      </c>
      <c r="K45" t="s">
        <v>96</v>
      </c>
      <c r="L45" s="2">
        <v>43560.796527777777</v>
      </c>
      <c r="M45">
        <v>2</v>
      </c>
      <c r="N45" t="s">
        <v>85</v>
      </c>
      <c r="O45">
        <v>30</v>
      </c>
      <c r="P45">
        <f t="shared" si="1"/>
        <v>60</v>
      </c>
      <c r="Q45" s="7">
        <f t="shared" si="2"/>
        <v>49</v>
      </c>
      <c r="R45" s="1">
        <f t="shared" si="3"/>
        <v>43560</v>
      </c>
      <c r="S45" s="4" t="s">
        <v>141</v>
      </c>
      <c r="T45">
        <v>242</v>
      </c>
      <c r="U45">
        <v>4</v>
      </c>
      <c r="X45">
        <v>31</v>
      </c>
      <c r="Y45">
        <v>2</v>
      </c>
      <c r="AH45">
        <v>7</v>
      </c>
      <c r="AI45">
        <v>1</v>
      </c>
      <c r="AP45">
        <v>22</v>
      </c>
      <c r="AQ45">
        <v>2</v>
      </c>
      <c r="AR45">
        <v>302</v>
      </c>
      <c r="AS45">
        <v>9</v>
      </c>
    </row>
    <row r="46" spans="1:45">
      <c r="A46" t="s">
        <v>16</v>
      </c>
      <c r="B46" t="s">
        <v>17</v>
      </c>
      <c r="C46" t="s">
        <v>18</v>
      </c>
      <c r="D46" t="str">
        <f t="shared" si="0"/>
        <v>Michelle Wong</v>
      </c>
      <c r="E46" t="s">
        <v>19</v>
      </c>
      <c r="F46" t="s">
        <v>20</v>
      </c>
      <c r="H46" s="1">
        <v>25579</v>
      </c>
      <c r="I46" t="s">
        <v>21</v>
      </c>
      <c r="J46" t="s">
        <v>38</v>
      </c>
      <c r="K46" t="s">
        <v>96</v>
      </c>
      <c r="L46" s="2">
        <v>43560.796527777777</v>
      </c>
      <c r="M46">
        <v>1</v>
      </c>
      <c r="N46" t="s">
        <v>101</v>
      </c>
      <c r="O46">
        <v>68</v>
      </c>
      <c r="P46">
        <f t="shared" si="1"/>
        <v>68</v>
      </c>
      <c r="Q46" s="7">
        <f t="shared" si="2"/>
        <v>49</v>
      </c>
      <c r="R46" s="1">
        <f t="shared" si="3"/>
        <v>43560</v>
      </c>
      <c r="S46" s="5" t="s">
        <v>22</v>
      </c>
      <c r="X46">
        <v>31</v>
      </c>
      <c r="Y46">
        <v>2</v>
      </c>
      <c r="AH46">
        <v>7</v>
      </c>
      <c r="AI46">
        <v>1</v>
      </c>
      <c r="AR46">
        <v>38</v>
      </c>
      <c r="AS46">
        <v>3</v>
      </c>
    </row>
    <row r="47" spans="1:45">
      <c r="A47" t="s">
        <v>16</v>
      </c>
      <c r="B47" t="s">
        <v>17</v>
      </c>
      <c r="C47" t="s">
        <v>18</v>
      </c>
      <c r="D47" t="str">
        <f t="shared" si="0"/>
        <v>Michelle Wong</v>
      </c>
      <c r="E47" t="s">
        <v>19</v>
      </c>
      <c r="F47" t="s">
        <v>20</v>
      </c>
      <c r="H47" s="1">
        <v>25579</v>
      </c>
      <c r="I47" t="s">
        <v>21</v>
      </c>
      <c r="J47" t="s">
        <v>38</v>
      </c>
      <c r="K47" t="s">
        <v>96</v>
      </c>
      <c r="L47" s="2">
        <v>43560.796527777777</v>
      </c>
      <c r="M47">
        <v>1</v>
      </c>
      <c r="N47" t="s">
        <v>102</v>
      </c>
      <c r="O47">
        <v>204</v>
      </c>
      <c r="P47">
        <f t="shared" si="1"/>
        <v>204</v>
      </c>
      <c r="Q47" s="7">
        <f t="shared" si="2"/>
        <v>49</v>
      </c>
      <c r="R47" s="1">
        <f t="shared" si="3"/>
        <v>43560</v>
      </c>
      <c r="S47" s="5" t="s">
        <v>38</v>
      </c>
      <c r="T47">
        <v>242</v>
      </c>
      <c r="U47">
        <v>4</v>
      </c>
      <c r="AP47">
        <v>22</v>
      </c>
      <c r="AQ47">
        <v>2</v>
      </c>
      <c r="AR47">
        <v>264</v>
      </c>
      <c r="AS47">
        <v>6</v>
      </c>
    </row>
    <row r="48" spans="1:45">
      <c r="A48" t="s">
        <v>16</v>
      </c>
      <c r="B48" t="s">
        <v>17</v>
      </c>
      <c r="C48" t="s">
        <v>18</v>
      </c>
      <c r="D48" t="str">
        <f t="shared" si="0"/>
        <v>Michelle Wong</v>
      </c>
      <c r="E48" t="s">
        <v>19</v>
      </c>
      <c r="F48" t="s">
        <v>20</v>
      </c>
      <c r="H48" s="1">
        <v>25579</v>
      </c>
      <c r="I48" t="s">
        <v>21</v>
      </c>
      <c r="J48" t="s">
        <v>38</v>
      </c>
      <c r="K48" t="s">
        <v>96</v>
      </c>
      <c r="L48" s="2">
        <v>43560.796527777777</v>
      </c>
      <c r="M48">
        <v>2</v>
      </c>
      <c r="N48" t="s">
        <v>102</v>
      </c>
      <c r="O48">
        <v>240</v>
      </c>
      <c r="P48">
        <f t="shared" si="1"/>
        <v>480</v>
      </c>
      <c r="Q48" s="7">
        <f t="shared" si="2"/>
        <v>49</v>
      </c>
      <c r="R48" s="1">
        <f t="shared" si="3"/>
        <v>43560</v>
      </c>
      <c r="S48" s="4" t="s">
        <v>153</v>
      </c>
      <c r="T48">
        <v>48</v>
      </c>
      <c r="U48">
        <v>1</v>
      </c>
      <c r="X48">
        <v>24</v>
      </c>
      <c r="Y48">
        <v>1</v>
      </c>
      <c r="AH48">
        <v>36</v>
      </c>
      <c r="AI48">
        <v>1</v>
      </c>
      <c r="AP48">
        <v>7</v>
      </c>
      <c r="AQ48">
        <v>1</v>
      </c>
      <c r="AR48">
        <v>115</v>
      </c>
      <c r="AS48">
        <v>4</v>
      </c>
    </row>
    <row r="49" spans="1:45">
      <c r="A49" t="s">
        <v>16</v>
      </c>
      <c r="B49" t="s">
        <v>17</v>
      </c>
      <c r="C49" t="s">
        <v>18</v>
      </c>
      <c r="D49" t="str">
        <f t="shared" si="0"/>
        <v>Michelle Wong</v>
      </c>
      <c r="E49" t="s">
        <v>19</v>
      </c>
      <c r="F49" t="s">
        <v>20</v>
      </c>
      <c r="H49" s="1">
        <v>25579</v>
      </c>
      <c r="I49" t="s">
        <v>21</v>
      </c>
      <c r="J49" t="s">
        <v>38</v>
      </c>
      <c r="K49" t="s">
        <v>96</v>
      </c>
      <c r="L49" s="2">
        <v>43560.796527777777</v>
      </c>
      <c r="M49">
        <v>1</v>
      </c>
      <c r="N49" t="s">
        <v>68</v>
      </c>
      <c r="O49">
        <v>21</v>
      </c>
      <c r="P49">
        <f t="shared" si="1"/>
        <v>21</v>
      </c>
      <c r="Q49" s="7">
        <f t="shared" si="2"/>
        <v>49</v>
      </c>
      <c r="R49" s="1">
        <f t="shared" si="3"/>
        <v>43560</v>
      </c>
      <c r="S49" s="5" t="s">
        <v>22</v>
      </c>
      <c r="AH49">
        <v>36</v>
      </c>
      <c r="AI49">
        <v>1</v>
      </c>
      <c r="AP49">
        <v>7</v>
      </c>
      <c r="AQ49">
        <v>1</v>
      </c>
      <c r="AR49">
        <v>43</v>
      </c>
      <c r="AS49">
        <v>2</v>
      </c>
    </row>
    <row r="50" spans="1:45">
      <c r="A50" t="s">
        <v>16</v>
      </c>
      <c r="B50" t="s">
        <v>17</v>
      </c>
      <c r="C50" t="s">
        <v>18</v>
      </c>
      <c r="D50" t="str">
        <f t="shared" si="0"/>
        <v>Michelle Wong</v>
      </c>
      <c r="E50" t="s">
        <v>19</v>
      </c>
      <c r="F50" t="s">
        <v>20</v>
      </c>
      <c r="H50" s="1">
        <v>25579</v>
      </c>
      <c r="I50" t="s">
        <v>21</v>
      </c>
      <c r="J50" t="s">
        <v>38</v>
      </c>
      <c r="K50" t="s">
        <v>96</v>
      </c>
      <c r="L50" s="2">
        <v>43560.796527777777</v>
      </c>
      <c r="M50">
        <v>2</v>
      </c>
      <c r="N50" t="s">
        <v>103</v>
      </c>
      <c r="O50">
        <v>18</v>
      </c>
      <c r="P50">
        <f t="shared" si="1"/>
        <v>36</v>
      </c>
      <c r="Q50" s="7">
        <f t="shared" si="2"/>
        <v>49</v>
      </c>
      <c r="R50" s="1">
        <f t="shared" si="3"/>
        <v>43560</v>
      </c>
      <c r="S50" s="5" t="s">
        <v>38</v>
      </c>
      <c r="T50">
        <v>48</v>
      </c>
      <c r="U50">
        <v>1</v>
      </c>
      <c r="X50">
        <v>24</v>
      </c>
      <c r="Y50">
        <v>1</v>
      </c>
      <c r="AR50">
        <v>72</v>
      </c>
      <c r="AS50">
        <v>2</v>
      </c>
    </row>
    <row r="51" spans="1:45">
      <c r="A51" t="s">
        <v>16</v>
      </c>
      <c r="B51" t="s">
        <v>17</v>
      </c>
      <c r="C51" t="s">
        <v>18</v>
      </c>
      <c r="D51" t="str">
        <f t="shared" si="0"/>
        <v>Michelle Wong</v>
      </c>
      <c r="E51" t="s">
        <v>19</v>
      </c>
      <c r="F51" t="s">
        <v>20</v>
      </c>
      <c r="H51" s="1">
        <v>25579</v>
      </c>
      <c r="I51" t="s">
        <v>21</v>
      </c>
      <c r="J51" t="s">
        <v>38</v>
      </c>
      <c r="K51" t="s">
        <v>96</v>
      </c>
      <c r="L51" s="2">
        <v>43560.796527777777</v>
      </c>
      <c r="M51">
        <v>1</v>
      </c>
      <c r="N51" t="s">
        <v>105</v>
      </c>
      <c r="O51">
        <v>16</v>
      </c>
      <c r="P51">
        <f t="shared" si="1"/>
        <v>16</v>
      </c>
      <c r="Q51" s="7">
        <f t="shared" si="2"/>
        <v>49</v>
      </c>
      <c r="R51" s="1">
        <f t="shared" si="3"/>
        <v>43560</v>
      </c>
      <c r="S51" s="4" t="s">
        <v>160</v>
      </c>
      <c r="T51">
        <v>115.5</v>
      </c>
      <c r="U51">
        <v>9</v>
      </c>
      <c r="V51">
        <v>48</v>
      </c>
      <c r="W51">
        <v>4</v>
      </c>
      <c r="X51">
        <v>72</v>
      </c>
      <c r="Y51">
        <v>6</v>
      </c>
      <c r="Z51">
        <v>13</v>
      </c>
      <c r="AA51">
        <v>1</v>
      </c>
      <c r="AB51">
        <v>16</v>
      </c>
      <c r="AC51">
        <v>1</v>
      </c>
      <c r="AF51">
        <v>48</v>
      </c>
      <c r="AG51">
        <v>4</v>
      </c>
      <c r="AJ51">
        <v>88</v>
      </c>
      <c r="AK51">
        <v>3</v>
      </c>
      <c r="AN51">
        <v>87</v>
      </c>
      <c r="AO51">
        <v>6</v>
      </c>
      <c r="AP51">
        <v>11</v>
      </c>
      <c r="AQ51">
        <v>1</v>
      </c>
      <c r="AR51">
        <v>498.5</v>
      </c>
      <c r="AS51">
        <v>35</v>
      </c>
    </row>
    <row r="52" spans="1:45">
      <c r="A52" t="s">
        <v>16</v>
      </c>
      <c r="B52" t="s">
        <v>17</v>
      </c>
      <c r="C52" t="s">
        <v>18</v>
      </c>
      <c r="D52" t="str">
        <f t="shared" si="0"/>
        <v>Michelle Wong</v>
      </c>
      <c r="E52" t="s">
        <v>19</v>
      </c>
      <c r="F52" t="s">
        <v>20</v>
      </c>
      <c r="H52" s="1">
        <v>25579</v>
      </c>
      <c r="I52" t="s">
        <v>21</v>
      </c>
      <c r="J52" t="s">
        <v>38</v>
      </c>
      <c r="K52" t="s">
        <v>96</v>
      </c>
      <c r="L52" s="2">
        <v>43560.796527777777</v>
      </c>
      <c r="M52">
        <v>1</v>
      </c>
      <c r="N52" t="s">
        <v>106</v>
      </c>
      <c r="O52">
        <v>20</v>
      </c>
      <c r="P52">
        <f t="shared" si="1"/>
        <v>20</v>
      </c>
      <c r="Q52" s="7">
        <f t="shared" si="2"/>
        <v>49</v>
      </c>
      <c r="R52" s="1">
        <f t="shared" si="3"/>
        <v>43560</v>
      </c>
      <c r="S52" s="5" t="s">
        <v>22</v>
      </c>
      <c r="X52">
        <v>27</v>
      </c>
      <c r="Y52">
        <v>2</v>
      </c>
      <c r="AN52">
        <v>87</v>
      </c>
      <c r="AO52">
        <v>6</v>
      </c>
      <c r="AR52">
        <v>114</v>
      </c>
      <c r="AS52">
        <v>8</v>
      </c>
    </row>
    <row r="53" spans="1:45">
      <c r="A53" t="s">
        <v>16</v>
      </c>
      <c r="B53" t="s">
        <v>17</v>
      </c>
      <c r="C53" t="s">
        <v>18</v>
      </c>
      <c r="D53" t="str">
        <f t="shared" si="0"/>
        <v>Michelle Wong</v>
      </c>
      <c r="E53" t="s">
        <v>19</v>
      </c>
      <c r="F53" t="s">
        <v>20</v>
      </c>
      <c r="H53" s="1">
        <v>25579</v>
      </c>
      <c r="I53" t="s">
        <v>21</v>
      </c>
      <c r="J53" t="s">
        <v>38</v>
      </c>
      <c r="K53" t="s">
        <v>96</v>
      </c>
      <c r="L53" s="2">
        <v>43560.796527777777</v>
      </c>
      <c r="M53">
        <v>1</v>
      </c>
      <c r="N53" t="s">
        <v>107</v>
      </c>
      <c r="O53">
        <v>59</v>
      </c>
      <c r="P53">
        <f t="shared" si="1"/>
        <v>59</v>
      </c>
      <c r="Q53" s="7">
        <f t="shared" si="2"/>
        <v>49</v>
      </c>
      <c r="R53" s="1">
        <f t="shared" si="3"/>
        <v>43560</v>
      </c>
      <c r="S53" s="5" t="s">
        <v>31</v>
      </c>
      <c r="T53">
        <v>115.5</v>
      </c>
      <c r="U53">
        <v>9</v>
      </c>
      <c r="Z53">
        <v>13</v>
      </c>
      <c r="AA53">
        <v>1</v>
      </c>
      <c r="AR53">
        <v>128.5</v>
      </c>
      <c r="AS53">
        <v>10</v>
      </c>
    </row>
    <row r="54" spans="1:45">
      <c r="A54" t="s">
        <v>16</v>
      </c>
      <c r="B54" t="s">
        <v>17</v>
      </c>
      <c r="C54" t="s">
        <v>18</v>
      </c>
      <c r="D54" t="str">
        <f t="shared" si="0"/>
        <v>Michelle Wong</v>
      </c>
      <c r="E54" t="s">
        <v>19</v>
      </c>
      <c r="F54" t="s">
        <v>20</v>
      </c>
      <c r="H54" s="1">
        <v>25579</v>
      </c>
      <c r="I54" t="s">
        <v>21</v>
      </c>
      <c r="J54" t="s">
        <v>38</v>
      </c>
      <c r="K54" t="s">
        <v>96</v>
      </c>
      <c r="L54" s="2">
        <v>43560.796527777777</v>
      </c>
      <c r="M54">
        <v>2</v>
      </c>
      <c r="N54" t="s">
        <v>108</v>
      </c>
      <c r="O54">
        <v>12</v>
      </c>
      <c r="P54">
        <f t="shared" si="1"/>
        <v>24</v>
      </c>
      <c r="Q54" s="7">
        <f t="shared" si="2"/>
        <v>49</v>
      </c>
      <c r="R54" s="1">
        <f t="shared" si="3"/>
        <v>43560</v>
      </c>
      <c r="S54" s="5" t="s">
        <v>47</v>
      </c>
      <c r="AP54">
        <v>11</v>
      </c>
      <c r="AQ54">
        <v>1</v>
      </c>
      <c r="AR54">
        <v>11</v>
      </c>
      <c r="AS54">
        <v>1</v>
      </c>
    </row>
    <row r="55" spans="1:45">
      <c r="A55" t="s">
        <v>16</v>
      </c>
      <c r="B55" t="s">
        <v>17</v>
      </c>
      <c r="C55" t="s">
        <v>18</v>
      </c>
      <c r="D55" t="str">
        <f t="shared" si="0"/>
        <v>Michelle Wong</v>
      </c>
      <c r="E55" t="s">
        <v>19</v>
      </c>
      <c r="F55" t="s">
        <v>20</v>
      </c>
      <c r="H55" s="1">
        <v>25579</v>
      </c>
      <c r="I55" t="s">
        <v>21</v>
      </c>
      <c r="J55" t="s">
        <v>38</v>
      </c>
      <c r="K55" t="s">
        <v>96</v>
      </c>
      <c r="L55" s="2">
        <v>43560.796527777777</v>
      </c>
      <c r="M55">
        <v>1</v>
      </c>
      <c r="N55" t="s">
        <v>109</v>
      </c>
      <c r="O55">
        <v>2</v>
      </c>
      <c r="P55">
        <f t="shared" si="1"/>
        <v>2</v>
      </c>
      <c r="Q55" s="7">
        <f t="shared" si="2"/>
        <v>49</v>
      </c>
      <c r="R55" s="1">
        <f t="shared" si="3"/>
        <v>43560</v>
      </c>
      <c r="S55" s="5" t="s">
        <v>38</v>
      </c>
      <c r="V55">
        <v>48</v>
      </c>
      <c r="W55">
        <v>4</v>
      </c>
      <c r="X55">
        <v>45</v>
      </c>
      <c r="Y55">
        <v>4</v>
      </c>
      <c r="AB55">
        <v>16</v>
      </c>
      <c r="AC55">
        <v>1</v>
      </c>
      <c r="AF55">
        <v>48</v>
      </c>
      <c r="AG55">
        <v>4</v>
      </c>
      <c r="AJ55">
        <v>88</v>
      </c>
      <c r="AK55">
        <v>3</v>
      </c>
      <c r="AR55">
        <v>245</v>
      </c>
      <c r="AS55">
        <v>16</v>
      </c>
    </row>
    <row r="56" spans="1:45">
      <c r="A56" t="s">
        <v>16</v>
      </c>
      <c r="B56" t="s">
        <v>110</v>
      </c>
      <c r="C56" t="s">
        <v>111</v>
      </c>
      <c r="D56" t="str">
        <f t="shared" si="0"/>
        <v>Jack Ho</v>
      </c>
      <c r="E56" t="s">
        <v>112</v>
      </c>
      <c r="F56" t="s">
        <v>113</v>
      </c>
      <c r="G56" t="s">
        <v>114</v>
      </c>
      <c r="H56" s="1">
        <v>20807</v>
      </c>
      <c r="I56" t="s">
        <v>21</v>
      </c>
      <c r="J56" t="s">
        <v>38</v>
      </c>
      <c r="K56" t="s">
        <v>115</v>
      </c>
      <c r="L56" s="2">
        <v>43532.744444444441</v>
      </c>
      <c r="M56">
        <v>1</v>
      </c>
      <c r="N56" t="s">
        <v>28</v>
      </c>
      <c r="O56">
        <v>14</v>
      </c>
      <c r="P56">
        <f t="shared" si="1"/>
        <v>14</v>
      </c>
      <c r="Q56" s="7">
        <f t="shared" si="2"/>
        <v>62</v>
      </c>
      <c r="R56" s="1">
        <f t="shared" si="3"/>
        <v>43532</v>
      </c>
      <c r="S56" s="4" t="s">
        <v>169</v>
      </c>
      <c r="T56">
        <v>14</v>
      </c>
      <c r="U56">
        <v>1</v>
      </c>
      <c r="V56">
        <v>131</v>
      </c>
      <c r="W56">
        <v>7</v>
      </c>
      <c r="X56">
        <v>263</v>
      </c>
      <c r="Y56">
        <v>7</v>
      </c>
      <c r="Z56">
        <v>27</v>
      </c>
      <c r="AA56">
        <v>1</v>
      </c>
      <c r="AB56">
        <v>24</v>
      </c>
      <c r="AC56">
        <v>1</v>
      </c>
      <c r="AF56">
        <v>139</v>
      </c>
      <c r="AG56">
        <v>7</v>
      </c>
      <c r="AJ56">
        <v>29</v>
      </c>
      <c r="AK56">
        <v>2</v>
      </c>
      <c r="AN56">
        <v>5</v>
      </c>
      <c r="AO56">
        <v>1</v>
      </c>
      <c r="AP56">
        <v>73</v>
      </c>
      <c r="AQ56">
        <v>6</v>
      </c>
      <c r="AR56">
        <v>705</v>
      </c>
      <c r="AS56">
        <v>33</v>
      </c>
    </row>
    <row r="57" spans="1:45">
      <c r="A57" t="s">
        <v>16</v>
      </c>
      <c r="B57" t="s">
        <v>110</v>
      </c>
      <c r="C57" t="s">
        <v>111</v>
      </c>
      <c r="D57" t="str">
        <f t="shared" si="0"/>
        <v>Jack Ho</v>
      </c>
      <c r="E57" t="s">
        <v>112</v>
      </c>
      <c r="F57" t="s">
        <v>113</v>
      </c>
      <c r="G57" t="s">
        <v>114</v>
      </c>
      <c r="H57" s="1">
        <v>20807</v>
      </c>
      <c r="I57" t="s">
        <v>21</v>
      </c>
      <c r="J57" t="s">
        <v>31</v>
      </c>
      <c r="K57" t="s">
        <v>116</v>
      </c>
      <c r="L57" s="2">
        <v>43539.843055555553</v>
      </c>
      <c r="M57">
        <v>1</v>
      </c>
      <c r="N57" t="s">
        <v>40</v>
      </c>
      <c r="O57">
        <v>13</v>
      </c>
      <c r="P57">
        <f t="shared" si="1"/>
        <v>13</v>
      </c>
      <c r="Q57" s="7">
        <f t="shared" si="2"/>
        <v>62</v>
      </c>
      <c r="R57" s="1">
        <f t="shared" si="3"/>
        <v>43539</v>
      </c>
      <c r="S57" s="5" t="s">
        <v>25</v>
      </c>
      <c r="AB57">
        <v>24</v>
      </c>
      <c r="AC57">
        <v>1</v>
      </c>
      <c r="AR57">
        <v>24</v>
      </c>
      <c r="AS57">
        <v>1</v>
      </c>
    </row>
    <row r="58" spans="1:45">
      <c r="A58" t="s">
        <v>16</v>
      </c>
      <c r="B58" t="s">
        <v>110</v>
      </c>
      <c r="C58" t="s">
        <v>111</v>
      </c>
      <c r="D58" t="str">
        <f t="shared" si="0"/>
        <v>Jack Ho</v>
      </c>
      <c r="E58" t="s">
        <v>112</v>
      </c>
      <c r="F58" t="s">
        <v>113</v>
      </c>
      <c r="G58" t="s">
        <v>114</v>
      </c>
      <c r="H58" s="1">
        <v>20807</v>
      </c>
      <c r="I58" t="s">
        <v>21</v>
      </c>
      <c r="J58" t="s">
        <v>31</v>
      </c>
      <c r="K58" t="s">
        <v>116</v>
      </c>
      <c r="L58" s="2">
        <v>43539.843055555553</v>
      </c>
      <c r="M58">
        <v>1</v>
      </c>
      <c r="N58" t="s">
        <v>68</v>
      </c>
      <c r="O58">
        <v>23</v>
      </c>
      <c r="P58">
        <f t="shared" si="1"/>
        <v>23</v>
      </c>
      <c r="Q58" s="7">
        <f t="shared" si="2"/>
        <v>62</v>
      </c>
      <c r="R58" s="1">
        <f t="shared" si="3"/>
        <v>43539</v>
      </c>
      <c r="S58" s="5" t="s">
        <v>22</v>
      </c>
      <c r="X58">
        <v>187</v>
      </c>
      <c r="Y58">
        <v>1</v>
      </c>
      <c r="AN58">
        <v>5</v>
      </c>
      <c r="AO58">
        <v>1</v>
      </c>
      <c r="AR58">
        <v>192</v>
      </c>
      <c r="AS58">
        <v>2</v>
      </c>
    </row>
    <row r="59" spans="1:45">
      <c r="A59" t="s">
        <v>16</v>
      </c>
      <c r="B59" t="s">
        <v>110</v>
      </c>
      <c r="C59" t="s">
        <v>111</v>
      </c>
      <c r="D59" t="str">
        <f t="shared" si="0"/>
        <v>Jack Ho</v>
      </c>
      <c r="E59" t="s">
        <v>112</v>
      </c>
      <c r="F59" t="s">
        <v>113</v>
      </c>
      <c r="G59" t="s">
        <v>114</v>
      </c>
      <c r="H59" s="1">
        <v>20807</v>
      </c>
      <c r="I59" t="s">
        <v>21</v>
      </c>
      <c r="J59" t="s">
        <v>31</v>
      </c>
      <c r="K59" t="s">
        <v>116</v>
      </c>
      <c r="L59" s="2">
        <v>43539.843055555553</v>
      </c>
      <c r="M59">
        <v>1</v>
      </c>
      <c r="N59" t="s">
        <v>105</v>
      </c>
      <c r="O59">
        <v>19</v>
      </c>
      <c r="P59">
        <f t="shared" si="1"/>
        <v>19</v>
      </c>
      <c r="Q59" s="7">
        <f t="shared" si="2"/>
        <v>62</v>
      </c>
      <c r="R59" s="1">
        <f t="shared" si="3"/>
        <v>43539</v>
      </c>
      <c r="S59" s="5" t="s">
        <v>31</v>
      </c>
      <c r="AJ59">
        <v>29</v>
      </c>
      <c r="AK59">
        <v>2</v>
      </c>
      <c r="AR59">
        <v>29</v>
      </c>
      <c r="AS59">
        <v>2</v>
      </c>
    </row>
    <row r="60" spans="1:45">
      <c r="A60" t="s">
        <v>16</v>
      </c>
      <c r="B60" t="s">
        <v>110</v>
      </c>
      <c r="C60" t="s">
        <v>111</v>
      </c>
      <c r="D60" t="str">
        <f t="shared" si="0"/>
        <v>Jack Ho</v>
      </c>
      <c r="E60" t="s">
        <v>112</v>
      </c>
      <c r="F60" t="s">
        <v>113</v>
      </c>
      <c r="G60" t="s">
        <v>114</v>
      </c>
      <c r="H60" s="1">
        <v>20807</v>
      </c>
      <c r="I60" t="s">
        <v>21</v>
      </c>
      <c r="J60" t="s">
        <v>31</v>
      </c>
      <c r="K60" t="s">
        <v>116</v>
      </c>
      <c r="L60" s="2">
        <v>43539.843055555553</v>
      </c>
      <c r="M60">
        <v>1</v>
      </c>
      <c r="N60" t="s">
        <v>117</v>
      </c>
      <c r="O60">
        <v>39</v>
      </c>
      <c r="P60">
        <f t="shared" si="1"/>
        <v>39</v>
      </c>
      <c r="Q60" s="7">
        <f t="shared" si="2"/>
        <v>62</v>
      </c>
      <c r="R60" s="1">
        <f t="shared" si="3"/>
        <v>43539</v>
      </c>
      <c r="S60" s="5" t="s">
        <v>38</v>
      </c>
      <c r="T60">
        <v>14</v>
      </c>
      <c r="U60">
        <v>1</v>
      </c>
      <c r="V60">
        <v>131</v>
      </c>
      <c r="W60">
        <v>7</v>
      </c>
      <c r="X60">
        <v>76</v>
      </c>
      <c r="Y60">
        <v>6</v>
      </c>
      <c r="Z60">
        <v>27</v>
      </c>
      <c r="AA60">
        <v>1</v>
      </c>
      <c r="AF60">
        <v>139</v>
      </c>
      <c r="AG60">
        <v>7</v>
      </c>
      <c r="AP60">
        <v>73</v>
      </c>
      <c r="AQ60">
        <v>6</v>
      </c>
      <c r="AR60">
        <v>460</v>
      </c>
      <c r="AS60">
        <v>28</v>
      </c>
    </row>
    <row r="61" spans="1:45">
      <c r="A61" t="s">
        <v>16</v>
      </c>
      <c r="B61" t="s">
        <v>110</v>
      </c>
      <c r="C61" t="s">
        <v>111</v>
      </c>
      <c r="D61" t="str">
        <f t="shared" si="0"/>
        <v>Jack Ho</v>
      </c>
      <c r="E61" t="s">
        <v>112</v>
      </c>
      <c r="F61" t="s">
        <v>113</v>
      </c>
      <c r="G61" t="s">
        <v>114</v>
      </c>
      <c r="H61" s="1">
        <v>20807</v>
      </c>
      <c r="I61" t="s">
        <v>21</v>
      </c>
      <c r="J61" t="s">
        <v>31</v>
      </c>
      <c r="K61" t="s">
        <v>116</v>
      </c>
      <c r="L61" s="2">
        <v>43539.843055555553</v>
      </c>
      <c r="M61">
        <v>1</v>
      </c>
      <c r="N61" t="s">
        <v>108</v>
      </c>
      <c r="O61">
        <v>12</v>
      </c>
      <c r="P61">
        <f t="shared" si="1"/>
        <v>12</v>
      </c>
      <c r="Q61" s="7">
        <f t="shared" si="2"/>
        <v>62</v>
      </c>
      <c r="R61" s="1">
        <f t="shared" si="3"/>
        <v>43539</v>
      </c>
      <c r="S61" s="4" t="s">
        <v>180</v>
      </c>
      <c r="T61">
        <v>90</v>
      </c>
      <c r="U61">
        <v>7</v>
      </c>
      <c r="V61">
        <v>33</v>
      </c>
      <c r="W61">
        <v>3</v>
      </c>
      <c r="X61">
        <v>64</v>
      </c>
      <c r="Y61">
        <v>4</v>
      </c>
      <c r="Z61">
        <v>28</v>
      </c>
      <c r="AA61">
        <v>2</v>
      </c>
      <c r="AB61">
        <v>77</v>
      </c>
      <c r="AC61">
        <v>4</v>
      </c>
      <c r="AF61">
        <v>45</v>
      </c>
      <c r="AG61">
        <v>3</v>
      </c>
      <c r="AJ61">
        <v>42</v>
      </c>
      <c r="AK61">
        <v>1</v>
      </c>
      <c r="AN61">
        <v>20</v>
      </c>
      <c r="AO61">
        <v>2</v>
      </c>
      <c r="AP61">
        <v>60</v>
      </c>
      <c r="AQ61">
        <v>5</v>
      </c>
      <c r="AR61">
        <v>459</v>
      </c>
      <c r="AS61">
        <v>31</v>
      </c>
    </row>
    <row r="62" spans="1:45">
      <c r="A62" t="s">
        <v>16</v>
      </c>
      <c r="B62" t="s">
        <v>110</v>
      </c>
      <c r="C62" t="s">
        <v>111</v>
      </c>
      <c r="D62" t="str">
        <f t="shared" si="0"/>
        <v>Jack Ho</v>
      </c>
      <c r="E62" t="s">
        <v>112</v>
      </c>
      <c r="F62" t="s">
        <v>113</v>
      </c>
      <c r="G62" t="s">
        <v>114</v>
      </c>
      <c r="H62" s="1">
        <v>20807</v>
      </c>
      <c r="I62" t="s">
        <v>21</v>
      </c>
      <c r="J62" t="s">
        <v>31</v>
      </c>
      <c r="K62" t="s">
        <v>116</v>
      </c>
      <c r="L62" s="2">
        <v>43539.843055555553</v>
      </c>
      <c r="M62">
        <v>1</v>
      </c>
      <c r="N62" t="s">
        <v>119</v>
      </c>
      <c r="O62">
        <v>8</v>
      </c>
      <c r="P62">
        <f t="shared" si="1"/>
        <v>8</v>
      </c>
      <c r="Q62" s="7">
        <f t="shared" si="2"/>
        <v>62</v>
      </c>
      <c r="R62" s="1">
        <f t="shared" si="3"/>
        <v>43539</v>
      </c>
      <c r="S62" s="5" t="s">
        <v>25</v>
      </c>
      <c r="T62">
        <v>90</v>
      </c>
      <c r="U62">
        <v>7</v>
      </c>
      <c r="Z62">
        <v>28</v>
      </c>
      <c r="AA62">
        <v>2</v>
      </c>
      <c r="AR62">
        <v>118</v>
      </c>
      <c r="AS62">
        <v>9</v>
      </c>
    </row>
    <row r="63" spans="1:45">
      <c r="A63" t="s">
        <v>16</v>
      </c>
      <c r="B63" t="s">
        <v>110</v>
      </c>
      <c r="C63" t="s">
        <v>111</v>
      </c>
      <c r="D63" t="str">
        <f t="shared" si="0"/>
        <v>Jack Ho</v>
      </c>
      <c r="E63" t="s">
        <v>112</v>
      </c>
      <c r="F63" t="s">
        <v>113</v>
      </c>
      <c r="G63" t="s">
        <v>114</v>
      </c>
      <c r="H63" s="1">
        <v>20807</v>
      </c>
      <c r="I63" t="s">
        <v>21</v>
      </c>
      <c r="J63" t="s">
        <v>31</v>
      </c>
      <c r="K63" t="s">
        <v>116</v>
      </c>
      <c r="L63" s="2">
        <v>43539.843055555553</v>
      </c>
      <c r="M63">
        <v>2</v>
      </c>
      <c r="N63" t="s">
        <v>70</v>
      </c>
      <c r="O63">
        <v>7</v>
      </c>
      <c r="P63">
        <f t="shared" si="1"/>
        <v>14</v>
      </c>
      <c r="Q63" s="7">
        <f t="shared" si="2"/>
        <v>62</v>
      </c>
      <c r="R63" s="1">
        <f t="shared" si="3"/>
        <v>43539</v>
      </c>
      <c r="S63" s="5" t="s">
        <v>22</v>
      </c>
      <c r="V63">
        <v>33</v>
      </c>
      <c r="W63">
        <v>3</v>
      </c>
      <c r="AR63">
        <v>33</v>
      </c>
      <c r="AS63">
        <v>3</v>
      </c>
    </row>
    <row r="64" spans="1:45">
      <c r="A64" t="s">
        <v>16</v>
      </c>
      <c r="B64" t="s">
        <v>110</v>
      </c>
      <c r="C64" t="s">
        <v>111</v>
      </c>
      <c r="D64" t="str">
        <f t="shared" si="0"/>
        <v>Jack Ho</v>
      </c>
      <c r="E64" t="s">
        <v>112</v>
      </c>
      <c r="F64" t="s">
        <v>113</v>
      </c>
      <c r="G64" t="s">
        <v>114</v>
      </c>
      <c r="H64" s="1">
        <v>20807</v>
      </c>
      <c r="I64" t="s">
        <v>21</v>
      </c>
      <c r="J64" t="s">
        <v>38</v>
      </c>
      <c r="K64" t="s">
        <v>120</v>
      </c>
      <c r="L64" s="2">
        <v>43539.988194444442</v>
      </c>
      <c r="M64">
        <v>1</v>
      </c>
      <c r="N64" t="s">
        <v>121</v>
      </c>
      <c r="O64">
        <v>13</v>
      </c>
      <c r="P64">
        <f t="shared" si="1"/>
        <v>13</v>
      </c>
      <c r="Q64" s="7">
        <f t="shared" si="2"/>
        <v>62</v>
      </c>
      <c r="R64" s="1">
        <f t="shared" si="3"/>
        <v>43539</v>
      </c>
      <c r="S64" s="5" t="s">
        <v>47</v>
      </c>
      <c r="AP64">
        <v>60</v>
      </c>
      <c r="AQ64">
        <v>5</v>
      </c>
      <c r="AR64">
        <v>60</v>
      </c>
      <c r="AS64">
        <v>5</v>
      </c>
    </row>
    <row r="65" spans="1:45">
      <c r="A65" t="s">
        <v>16</v>
      </c>
      <c r="B65" t="s">
        <v>110</v>
      </c>
      <c r="C65" t="s">
        <v>111</v>
      </c>
      <c r="D65" t="str">
        <f t="shared" si="0"/>
        <v>Jack Ho</v>
      </c>
      <c r="E65" t="s">
        <v>112</v>
      </c>
      <c r="F65" t="s">
        <v>113</v>
      </c>
      <c r="G65" t="s">
        <v>114</v>
      </c>
      <c r="H65" s="1">
        <v>20807</v>
      </c>
      <c r="I65" t="s">
        <v>21</v>
      </c>
      <c r="J65" t="s">
        <v>38</v>
      </c>
      <c r="K65" t="s">
        <v>120</v>
      </c>
      <c r="L65" s="2">
        <v>43539.988194444442</v>
      </c>
      <c r="M65">
        <v>1</v>
      </c>
      <c r="N65" t="s">
        <v>122</v>
      </c>
      <c r="O65">
        <v>20</v>
      </c>
      <c r="P65">
        <f t="shared" si="1"/>
        <v>20</v>
      </c>
      <c r="Q65" s="7">
        <f t="shared" si="2"/>
        <v>62</v>
      </c>
      <c r="R65" s="1">
        <f t="shared" si="3"/>
        <v>43539</v>
      </c>
      <c r="S65" s="5" t="s">
        <v>38</v>
      </c>
      <c r="X65">
        <v>64</v>
      </c>
      <c r="Y65">
        <v>4</v>
      </c>
      <c r="AB65">
        <v>77</v>
      </c>
      <c r="AC65">
        <v>4</v>
      </c>
      <c r="AF65">
        <v>45</v>
      </c>
      <c r="AG65">
        <v>3</v>
      </c>
      <c r="AJ65">
        <v>42</v>
      </c>
      <c r="AK65">
        <v>1</v>
      </c>
      <c r="AN65">
        <v>20</v>
      </c>
      <c r="AO65">
        <v>2</v>
      </c>
      <c r="AR65">
        <v>248</v>
      </c>
      <c r="AS65">
        <v>14</v>
      </c>
    </row>
    <row r="66" spans="1:45">
      <c r="A66" t="s">
        <v>16</v>
      </c>
      <c r="B66" t="s">
        <v>110</v>
      </c>
      <c r="C66" t="s">
        <v>111</v>
      </c>
      <c r="D66" t="str">
        <f t="shared" si="0"/>
        <v>Jack Ho</v>
      </c>
      <c r="E66" t="s">
        <v>112</v>
      </c>
      <c r="F66" t="s">
        <v>113</v>
      </c>
      <c r="G66" t="s">
        <v>114</v>
      </c>
      <c r="H66" s="1">
        <v>20807</v>
      </c>
      <c r="I66" t="s">
        <v>21</v>
      </c>
      <c r="J66" t="s">
        <v>38</v>
      </c>
      <c r="K66" t="s">
        <v>120</v>
      </c>
      <c r="L66" s="2">
        <v>43539.988194444442</v>
      </c>
      <c r="M66">
        <v>1</v>
      </c>
      <c r="N66" t="s">
        <v>123</v>
      </c>
      <c r="O66">
        <v>14</v>
      </c>
      <c r="P66">
        <f t="shared" si="1"/>
        <v>14</v>
      </c>
      <c r="Q66" s="7">
        <f t="shared" si="2"/>
        <v>62</v>
      </c>
      <c r="R66" s="1">
        <f t="shared" si="3"/>
        <v>43539</v>
      </c>
      <c r="S66" s="4" t="s">
        <v>190</v>
      </c>
      <c r="T66">
        <v>49</v>
      </c>
      <c r="U66">
        <v>5</v>
      </c>
      <c r="V66">
        <v>57</v>
      </c>
      <c r="W66">
        <v>6</v>
      </c>
      <c r="X66">
        <v>73</v>
      </c>
      <c r="Y66">
        <v>6</v>
      </c>
      <c r="Z66">
        <v>27</v>
      </c>
      <c r="AA66">
        <v>2</v>
      </c>
      <c r="AD66">
        <v>12</v>
      </c>
      <c r="AE66">
        <v>1</v>
      </c>
      <c r="AF66">
        <v>17</v>
      </c>
      <c r="AG66">
        <v>1</v>
      </c>
      <c r="AL66">
        <v>20</v>
      </c>
      <c r="AM66">
        <v>2</v>
      </c>
      <c r="AN66">
        <v>59</v>
      </c>
      <c r="AO66">
        <v>1</v>
      </c>
      <c r="AP66">
        <v>155</v>
      </c>
      <c r="AQ66">
        <v>11</v>
      </c>
      <c r="AR66">
        <v>469</v>
      </c>
      <c r="AS66">
        <v>35</v>
      </c>
    </row>
    <row r="67" spans="1:45">
      <c r="A67" t="s">
        <v>16</v>
      </c>
      <c r="B67" t="s">
        <v>110</v>
      </c>
      <c r="C67" t="s">
        <v>111</v>
      </c>
      <c r="D67" t="str">
        <f t="shared" ref="D67:D130" si="4">_xlfn.CONCAT(B67," ",C67)</f>
        <v>Jack Ho</v>
      </c>
      <c r="E67" t="s">
        <v>112</v>
      </c>
      <c r="F67" t="s">
        <v>113</v>
      </c>
      <c r="G67" t="s">
        <v>114</v>
      </c>
      <c r="H67" s="1">
        <v>20807</v>
      </c>
      <c r="I67" t="s">
        <v>21</v>
      </c>
      <c r="J67" t="s">
        <v>38</v>
      </c>
      <c r="K67" t="s">
        <v>124</v>
      </c>
      <c r="L67" s="2">
        <v>43540.888888888891</v>
      </c>
      <c r="M67">
        <v>2</v>
      </c>
      <c r="N67" t="s">
        <v>125</v>
      </c>
      <c r="O67">
        <v>24</v>
      </c>
      <c r="P67">
        <f t="shared" ref="P67:P130" si="5">(M67*O67)</f>
        <v>48</v>
      </c>
      <c r="Q67" s="7">
        <f t="shared" ref="Q67:Q130" si="6">DATEDIF(H67,R67,"y")</f>
        <v>62</v>
      </c>
      <c r="R67" s="1">
        <f t="shared" ref="R67:R130" si="7">INT(L67)</f>
        <v>43540</v>
      </c>
      <c r="S67" s="5" t="s">
        <v>25</v>
      </c>
      <c r="AN67">
        <v>59</v>
      </c>
      <c r="AO67">
        <v>1</v>
      </c>
      <c r="AR67">
        <v>59</v>
      </c>
      <c r="AS67">
        <v>1</v>
      </c>
    </row>
    <row r="68" spans="1:45">
      <c r="A68" t="s">
        <v>16</v>
      </c>
      <c r="B68" t="s">
        <v>110</v>
      </c>
      <c r="C68" t="s">
        <v>111</v>
      </c>
      <c r="D68" t="str">
        <f t="shared" si="4"/>
        <v>Jack Ho</v>
      </c>
      <c r="E68" t="s">
        <v>112</v>
      </c>
      <c r="F68" t="s">
        <v>113</v>
      </c>
      <c r="G68" t="s">
        <v>114</v>
      </c>
      <c r="H68" s="1">
        <v>20807</v>
      </c>
      <c r="I68" t="s">
        <v>21</v>
      </c>
      <c r="J68" t="s">
        <v>31</v>
      </c>
      <c r="K68" t="s">
        <v>126</v>
      </c>
      <c r="L68" s="2">
        <v>43547.928472222222</v>
      </c>
      <c r="M68">
        <v>1</v>
      </c>
      <c r="N68" t="s">
        <v>127</v>
      </c>
      <c r="O68">
        <v>260</v>
      </c>
      <c r="P68">
        <f t="shared" si="5"/>
        <v>260</v>
      </c>
      <c r="Q68" s="7">
        <f t="shared" si="6"/>
        <v>62</v>
      </c>
      <c r="R68" s="1">
        <f t="shared" si="7"/>
        <v>43547</v>
      </c>
      <c r="S68" s="5" t="s">
        <v>22</v>
      </c>
      <c r="T68">
        <v>49</v>
      </c>
      <c r="U68">
        <v>5</v>
      </c>
      <c r="AD68">
        <v>12</v>
      </c>
      <c r="AE68">
        <v>1</v>
      </c>
      <c r="AF68">
        <v>17</v>
      </c>
      <c r="AG68">
        <v>1</v>
      </c>
      <c r="AL68">
        <v>20</v>
      </c>
      <c r="AM68">
        <v>2</v>
      </c>
      <c r="AR68">
        <v>98</v>
      </c>
      <c r="AS68">
        <v>9</v>
      </c>
    </row>
    <row r="69" spans="1:45">
      <c r="A69" t="s">
        <v>16</v>
      </c>
      <c r="B69" t="s">
        <v>110</v>
      </c>
      <c r="C69" t="s">
        <v>111</v>
      </c>
      <c r="D69" t="str">
        <f t="shared" si="4"/>
        <v>Jack Ho</v>
      </c>
      <c r="E69" t="s">
        <v>112</v>
      </c>
      <c r="F69" t="s">
        <v>113</v>
      </c>
      <c r="G69" t="s">
        <v>114</v>
      </c>
      <c r="H69" s="1">
        <v>20807</v>
      </c>
      <c r="I69" t="s">
        <v>21</v>
      </c>
      <c r="J69" t="s">
        <v>31</v>
      </c>
      <c r="K69" t="s">
        <v>128</v>
      </c>
      <c r="L69" s="2">
        <v>43548.909722222219</v>
      </c>
      <c r="M69">
        <v>1</v>
      </c>
      <c r="N69" t="s">
        <v>129</v>
      </c>
      <c r="O69">
        <v>27</v>
      </c>
      <c r="P69">
        <f t="shared" si="5"/>
        <v>27</v>
      </c>
      <c r="Q69" s="7">
        <f t="shared" si="6"/>
        <v>62</v>
      </c>
      <c r="R69" s="1">
        <f t="shared" si="7"/>
        <v>43548</v>
      </c>
      <c r="S69" s="5" t="s">
        <v>38</v>
      </c>
      <c r="V69">
        <v>57</v>
      </c>
      <c r="W69">
        <v>6</v>
      </c>
      <c r="X69">
        <v>73</v>
      </c>
      <c r="Y69">
        <v>6</v>
      </c>
      <c r="Z69">
        <v>27</v>
      </c>
      <c r="AA69">
        <v>2</v>
      </c>
      <c r="AP69">
        <v>155</v>
      </c>
      <c r="AQ69">
        <v>11</v>
      </c>
      <c r="AR69">
        <v>312</v>
      </c>
      <c r="AS69">
        <v>25</v>
      </c>
    </row>
    <row r="70" spans="1:45">
      <c r="A70" t="s">
        <v>16</v>
      </c>
      <c r="B70" t="s">
        <v>110</v>
      </c>
      <c r="C70" t="s">
        <v>111</v>
      </c>
      <c r="D70" t="str">
        <f t="shared" si="4"/>
        <v>Jack Ho</v>
      </c>
      <c r="E70" t="s">
        <v>112</v>
      </c>
      <c r="F70" t="s">
        <v>113</v>
      </c>
      <c r="G70" t="s">
        <v>114</v>
      </c>
      <c r="H70" s="1">
        <v>20807</v>
      </c>
      <c r="I70" t="s">
        <v>21</v>
      </c>
      <c r="J70" t="s">
        <v>22</v>
      </c>
      <c r="K70" t="s">
        <v>130</v>
      </c>
      <c r="L70" s="2">
        <v>43550.927777777775</v>
      </c>
      <c r="M70">
        <v>1</v>
      </c>
      <c r="N70" t="s">
        <v>131</v>
      </c>
      <c r="O70">
        <v>14</v>
      </c>
      <c r="P70">
        <f t="shared" si="5"/>
        <v>14</v>
      </c>
      <c r="Q70" s="7">
        <f t="shared" si="6"/>
        <v>62</v>
      </c>
      <c r="R70" s="1">
        <f t="shared" si="7"/>
        <v>43550</v>
      </c>
      <c r="S70" s="4" t="s">
        <v>200</v>
      </c>
      <c r="T70">
        <v>158</v>
      </c>
      <c r="U70">
        <v>12</v>
      </c>
      <c r="V70">
        <v>24</v>
      </c>
      <c r="W70">
        <v>1</v>
      </c>
      <c r="X70">
        <v>53</v>
      </c>
      <c r="Y70">
        <v>3</v>
      </c>
      <c r="Z70">
        <v>52</v>
      </c>
      <c r="AA70">
        <v>4</v>
      </c>
      <c r="AD70">
        <v>36</v>
      </c>
      <c r="AE70">
        <v>1</v>
      </c>
      <c r="AH70">
        <v>187</v>
      </c>
      <c r="AI70">
        <v>1</v>
      </c>
      <c r="AL70">
        <v>20</v>
      </c>
      <c r="AM70">
        <v>2</v>
      </c>
      <c r="AN70">
        <v>86</v>
      </c>
      <c r="AO70">
        <v>6</v>
      </c>
      <c r="AP70">
        <v>66</v>
      </c>
      <c r="AQ70">
        <v>3</v>
      </c>
      <c r="AR70">
        <v>682</v>
      </c>
      <c r="AS70">
        <v>33</v>
      </c>
    </row>
    <row r="71" spans="1:45">
      <c r="A71" t="s">
        <v>16</v>
      </c>
      <c r="B71" t="s">
        <v>110</v>
      </c>
      <c r="C71" t="s">
        <v>111</v>
      </c>
      <c r="D71" t="str">
        <f t="shared" si="4"/>
        <v>Jack Ho</v>
      </c>
      <c r="E71" t="s">
        <v>112</v>
      </c>
      <c r="F71" t="s">
        <v>113</v>
      </c>
      <c r="G71" t="s">
        <v>114</v>
      </c>
      <c r="H71" s="1">
        <v>20807</v>
      </c>
      <c r="I71" t="s">
        <v>21</v>
      </c>
      <c r="J71" t="s">
        <v>47</v>
      </c>
      <c r="K71" t="s">
        <v>133</v>
      </c>
      <c r="L71" s="2">
        <v>43557.90347222222</v>
      </c>
      <c r="M71">
        <v>1</v>
      </c>
      <c r="N71" t="s">
        <v>134</v>
      </c>
      <c r="O71">
        <v>8</v>
      </c>
      <c r="P71">
        <f t="shared" si="5"/>
        <v>8</v>
      </c>
      <c r="Q71" s="7">
        <f t="shared" si="6"/>
        <v>62</v>
      </c>
      <c r="R71" s="1">
        <f t="shared" si="7"/>
        <v>43557</v>
      </c>
      <c r="S71" s="5" t="s">
        <v>25</v>
      </c>
      <c r="AD71">
        <v>36</v>
      </c>
      <c r="AE71">
        <v>1</v>
      </c>
      <c r="AH71">
        <v>187</v>
      </c>
      <c r="AI71">
        <v>1</v>
      </c>
      <c r="AP71">
        <v>66</v>
      </c>
      <c r="AQ71">
        <v>3</v>
      </c>
      <c r="AR71">
        <v>289</v>
      </c>
      <c r="AS71">
        <v>5</v>
      </c>
    </row>
    <row r="72" spans="1:45">
      <c r="A72" t="s">
        <v>16</v>
      </c>
      <c r="B72" t="s">
        <v>110</v>
      </c>
      <c r="C72" t="s">
        <v>111</v>
      </c>
      <c r="D72" t="str">
        <f t="shared" si="4"/>
        <v>Jack Ho</v>
      </c>
      <c r="E72" t="s">
        <v>112</v>
      </c>
      <c r="F72" t="s">
        <v>113</v>
      </c>
      <c r="G72" t="s">
        <v>114</v>
      </c>
      <c r="H72" s="1">
        <v>20807</v>
      </c>
      <c r="I72" t="s">
        <v>21</v>
      </c>
      <c r="J72" t="s">
        <v>47</v>
      </c>
      <c r="K72" t="s">
        <v>133</v>
      </c>
      <c r="L72" s="2">
        <v>43557.90347222222</v>
      </c>
      <c r="M72">
        <v>1</v>
      </c>
      <c r="N72" t="s">
        <v>135</v>
      </c>
      <c r="O72">
        <v>20</v>
      </c>
      <c r="P72">
        <f t="shared" si="5"/>
        <v>20</v>
      </c>
      <c r="Q72" s="7">
        <f t="shared" si="6"/>
        <v>62</v>
      </c>
      <c r="R72" s="1">
        <f t="shared" si="7"/>
        <v>43557</v>
      </c>
      <c r="S72" s="5" t="s">
        <v>22</v>
      </c>
      <c r="AL72">
        <v>20</v>
      </c>
      <c r="AM72">
        <v>2</v>
      </c>
      <c r="AR72">
        <v>20</v>
      </c>
      <c r="AS72">
        <v>2</v>
      </c>
    </row>
    <row r="73" spans="1:45">
      <c r="A73" t="s">
        <v>16</v>
      </c>
      <c r="B73" t="s">
        <v>110</v>
      </c>
      <c r="C73" t="s">
        <v>111</v>
      </c>
      <c r="D73" t="str">
        <f t="shared" si="4"/>
        <v>Jack Ho</v>
      </c>
      <c r="E73" t="s">
        <v>112</v>
      </c>
      <c r="F73" t="s">
        <v>113</v>
      </c>
      <c r="G73" t="s">
        <v>114</v>
      </c>
      <c r="H73" s="1">
        <v>20807</v>
      </c>
      <c r="I73" t="s">
        <v>21</v>
      </c>
      <c r="J73" t="s">
        <v>47</v>
      </c>
      <c r="K73" t="s">
        <v>133</v>
      </c>
      <c r="L73" s="2">
        <v>43557.90347222222</v>
      </c>
      <c r="M73">
        <v>1</v>
      </c>
      <c r="N73" t="s">
        <v>136</v>
      </c>
      <c r="O73">
        <v>14</v>
      </c>
      <c r="P73">
        <f t="shared" si="5"/>
        <v>14</v>
      </c>
      <c r="Q73" s="7">
        <f t="shared" si="6"/>
        <v>62</v>
      </c>
      <c r="R73" s="1">
        <f t="shared" si="7"/>
        <v>43557</v>
      </c>
      <c r="S73" s="5" t="s">
        <v>31</v>
      </c>
      <c r="X73">
        <v>38</v>
      </c>
      <c r="Y73">
        <v>2</v>
      </c>
      <c r="AN73">
        <v>86</v>
      </c>
      <c r="AO73">
        <v>6</v>
      </c>
      <c r="AR73">
        <v>124</v>
      </c>
      <c r="AS73">
        <v>8</v>
      </c>
    </row>
    <row r="74" spans="1:45">
      <c r="A74" t="s">
        <v>16</v>
      </c>
      <c r="B74" t="s">
        <v>110</v>
      </c>
      <c r="C74" t="s">
        <v>111</v>
      </c>
      <c r="D74" t="str">
        <f t="shared" si="4"/>
        <v>Jack Ho</v>
      </c>
      <c r="E74" t="s">
        <v>112</v>
      </c>
      <c r="F74" t="s">
        <v>113</v>
      </c>
      <c r="G74" t="s">
        <v>114</v>
      </c>
      <c r="H74" s="1">
        <v>20807</v>
      </c>
      <c r="I74" t="s">
        <v>21</v>
      </c>
      <c r="J74" t="s">
        <v>31</v>
      </c>
      <c r="K74" t="s">
        <v>137</v>
      </c>
      <c r="L74" s="2">
        <v>43559.874305555553</v>
      </c>
      <c r="M74">
        <v>1</v>
      </c>
      <c r="N74" t="s">
        <v>24</v>
      </c>
      <c r="O74">
        <v>12</v>
      </c>
      <c r="P74">
        <f t="shared" si="5"/>
        <v>12</v>
      </c>
      <c r="Q74" s="7">
        <f t="shared" si="6"/>
        <v>62</v>
      </c>
      <c r="R74" s="1">
        <f t="shared" si="7"/>
        <v>43559</v>
      </c>
      <c r="S74" s="5" t="s">
        <v>38</v>
      </c>
      <c r="T74">
        <v>158</v>
      </c>
      <c r="U74">
        <v>12</v>
      </c>
      <c r="V74">
        <v>24</v>
      </c>
      <c r="W74">
        <v>1</v>
      </c>
      <c r="X74">
        <v>15</v>
      </c>
      <c r="Y74">
        <v>1</v>
      </c>
      <c r="Z74">
        <v>52</v>
      </c>
      <c r="AA74">
        <v>4</v>
      </c>
      <c r="AR74">
        <v>249</v>
      </c>
      <c r="AS74">
        <v>18</v>
      </c>
    </row>
    <row r="75" spans="1:45">
      <c r="A75" t="s">
        <v>16</v>
      </c>
      <c r="B75" t="s">
        <v>110</v>
      </c>
      <c r="C75" t="s">
        <v>111</v>
      </c>
      <c r="D75" t="str">
        <f t="shared" si="4"/>
        <v>Jack Ho</v>
      </c>
      <c r="E75" t="s">
        <v>112</v>
      </c>
      <c r="F75" t="s">
        <v>113</v>
      </c>
      <c r="G75" t="s">
        <v>114</v>
      </c>
      <c r="H75" s="1">
        <v>20807</v>
      </c>
      <c r="I75" t="s">
        <v>21</v>
      </c>
      <c r="J75" t="s">
        <v>31</v>
      </c>
      <c r="K75" t="s">
        <v>137</v>
      </c>
      <c r="L75" s="2">
        <v>43559.874305555553</v>
      </c>
      <c r="M75">
        <v>1</v>
      </c>
      <c r="N75" t="s">
        <v>66</v>
      </c>
      <c r="O75">
        <v>6</v>
      </c>
      <c r="P75">
        <f t="shared" si="5"/>
        <v>6</v>
      </c>
      <c r="Q75" s="7">
        <f t="shared" si="6"/>
        <v>62</v>
      </c>
      <c r="R75" s="1">
        <f t="shared" si="7"/>
        <v>43559</v>
      </c>
      <c r="S75" s="4" t="s">
        <v>216</v>
      </c>
      <c r="T75">
        <v>13</v>
      </c>
      <c r="U75">
        <v>1</v>
      </c>
      <c r="V75">
        <v>591</v>
      </c>
      <c r="W75">
        <v>4</v>
      </c>
      <c r="X75">
        <v>84</v>
      </c>
      <c r="Y75">
        <v>6</v>
      </c>
      <c r="Z75">
        <v>14</v>
      </c>
      <c r="AA75">
        <v>2</v>
      </c>
      <c r="AB75">
        <v>224</v>
      </c>
      <c r="AC75">
        <v>16</v>
      </c>
      <c r="AF75">
        <v>61</v>
      </c>
      <c r="AG75">
        <v>4</v>
      </c>
      <c r="AJ75">
        <v>100</v>
      </c>
      <c r="AK75">
        <v>4</v>
      </c>
      <c r="AN75">
        <v>12</v>
      </c>
      <c r="AO75">
        <v>1</v>
      </c>
      <c r="AP75">
        <v>807</v>
      </c>
      <c r="AQ75">
        <v>16</v>
      </c>
      <c r="AR75">
        <v>1906</v>
      </c>
      <c r="AS75">
        <v>54</v>
      </c>
    </row>
    <row r="76" spans="1:45">
      <c r="A76" t="s">
        <v>16</v>
      </c>
      <c r="B76" t="s">
        <v>110</v>
      </c>
      <c r="C76" t="s">
        <v>111</v>
      </c>
      <c r="D76" t="str">
        <f t="shared" si="4"/>
        <v>Jack Ho</v>
      </c>
      <c r="E76" t="s">
        <v>112</v>
      </c>
      <c r="F76" t="s">
        <v>113</v>
      </c>
      <c r="G76" t="s">
        <v>114</v>
      </c>
      <c r="H76" s="1">
        <v>20807</v>
      </c>
      <c r="I76" t="s">
        <v>21</v>
      </c>
      <c r="J76" t="s">
        <v>31</v>
      </c>
      <c r="K76" t="s">
        <v>137</v>
      </c>
      <c r="L76" s="2">
        <v>43559.874305555553</v>
      </c>
      <c r="M76">
        <v>1</v>
      </c>
      <c r="N76" t="s">
        <v>138</v>
      </c>
      <c r="O76">
        <v>7</v>
      </c>
      <c r="P76">
        <f t="shared" si="5"/>
        <v>7</v>
      </c>
      <c r="Q76" s="7">
        <f t="shared" si="6"/>
        <v>62</v>
      </c>
      <c r="R76" s="1">
        <f t="shared" si="7"/>
        <v>43559</v>
      </c>
      <c r="S76" s="5" t="s">
        <v>25</v>
      </c>
      <c r="V76">
        <v>41</v>
      </c>
      <c r="W76">
        <v>3</v>
      </c>
      <c r="AN76">
        <v>12</v>
      </c>
      <c r="AO76">
        <v>1</v>
      </c>
      <c r="AR76">
        <v>53</v>
      </c>
      <c r="AS76">
        <v>4</v>
      </c>
    </row>
    <row r="77" spans="1:45">
      <c r="A77" t="s">
        <v>16</v>
      </c>
      <c r="B77" t="s">
        <v>110</v>
      </c>
      <c r="C77" t="s">
        <v>111</v>
      </c>
      <c r="D77" t="str">
        <f t="shared" si="4"/>
        <v>Jack Ho</v>
      </c>
      <c r="E77" t="s">
        <v>112</v>
      </c>
      <c r="F77" t="s">
        <v>113</v>
      </c>
      <c r="G77" t="s">
        <v>114</v>
      </c>
      <c r="H77" s="1">
        <v>20807</v>
      </c>
      <c r="I77" t="s">
        <v>21</v>
      </c>
      <c r="J77" t="s">
        <v>25</v>
      </c>
      <c r="K77" t="s">
        <v>139</v>
      </c>
      <c r="L77" s="2">
        <v>43560.813888888886</v>
      </c>
      <c r="M77">
        <v>2</v>
      </c>
      <c r="N77" t="s">
        <v>140</v>
      </c>
      <c r="O77">
        <v>12</v>
      </c>
      <c r="P77">
        <f t="shared" si="5"/>
        <v>24</v>
      </c>
      <c r="Q77" s="7">
        <f t="shared" si="6"/>
        <v>62</v>
      </c>
      <c r="R77" s="1">
        <f t="shared" si="7"/>
        <v>43560</v>
      </c>
      <c r="S77" s="5" t="s">
        <v>22</v>
      </c>
      <c r="T77">
        <v>13</v>
      </c>
      <c r="U77">
        <v>1</v>
      </c>
      <c r="AR77">
        <v>13</v>
      </c>
      <c r="AS77">
        <v>1</v>
      </c>
    </row>
    <row r="78" spans="1:45">
      <c r="A78" t="s">
        <v>16</v>
      </c>
      <c r="B78" t="s">
        <v>110</v>
      </c>
      <c r="C78" t="s">
        <v>111</v>
      </c>
      <c r="D78" t="str">
        <f t="shared" si="4"/>
        <v>Jack Ho</v>
      </c>
      <c r="E78" t="s">
        <v>112</v>
      </c>
      <c r="F78" t="s">
        <v>113</v>
      </c>
      <c r="G78" t="s">
        <v>114</v>
      </c>
      <c r="H78" s="1">
        <v>20807</v>
      </c>
      <c r="I78" t="s">
        <v>21</v>
      </c>
      <c r="J78" t="s">
        <v>25</v>
      </c>
      <c r="K78" t="s">
        <v>139</v>
      </c>
      <c r="L78" s="2">
        <v>43560.813888888886</v>
      </c>
      <c r="M78">
        <v>1</v>
      </c>
      <c r="N78" t="s">
        <v>68</v>
      </c>
      <c r="O78">
        <v>21</v>
      </c>
      <c r="P78">
        <f t="shared" si="5"/>
        <v>21</v>
      </c>
      <c r="Q78" s="7">
        <f t="shared" si="6"/>
        <v>62</v>
      </c>
      <c r="R78" s="1">
        <f t="shared" si="7"/>
        <v>43560</v>
      </c>
      <c r="S78" s="5" t="s">
        <v>31</v>
      </c>
      <c r="V78">
        <v>550</v>
      </c>
      <c r="W78">
        <v>1</v>
      </c>
      <c r="Z78">
        <v>14</v>
      </c>
      <c r="AA78">
        <v>2</v>
      </c>
      <c r="AR78">
        <v>564</v>
      </c>
      <c r="AS78">
        <v>3</v>
      </c>
    </row>
    <row r="79" spans="1:45">
      <c r="A79" t="s">
        <v>16</v>
      </c>
      <c r="B79" t="s">
        <v>110</v>
      </c>
      <c r="C79" t="s">
        <v>111</v>
      </c>
      <c r="D79" t="str">
        <f t="shared" si="4"/>
        <v>Jack Ho</v>
      </c>
      <c r="E79" t="s">
        <v>112</v>
      </c>
      <c r="F79" t="s">
        <v>113</v>
      </c>
      <c r="G79" t="s">
        <v>114</v>
      </c>
      <c r="H79" s="1">
        <v>20807</v>
      </c>
      <c r="I79" t="s">
        <v>21</v>
      </c>
      <c r="J79" t="s">
        <v>25</v>
      </c>
      <c r="K79" t="s">
        <v>139</v>
      </c>
      <c r="L79" s="2">
        <v>43560.813888888886</v>
      </c>
      <c r="M79">
        <v>1</v>
      </c>
      <c r="N79" t="s">
        <v>119</v>
      </c>
      <c r="O79">
        <v>8</v>
      </c>
      <c r="P79">
        <f t="shared" si="5"/>
        <v>8</v>
      </c>
      <c r="Q79" s="7">
        <f t="shared" si="6"/>
        <v>62</v>
      </c>
      <c r="R79" s="1">
        <f t="shared" si="7"/>
        <v>43560</v>
      </c>
      <c r="S79" s="5" t="s">
        <v>38</v>
      </c>
      <c r="X79">
        <v>84</v>
      </c>
      <c r="Y79">
        <v>6</v>
      </c>
      <c r="AB79">
        <v>224</v>
      </c>
      <c r="AC79">
        <v>16</v>
      </c>
      <c r="AF79">
        <v>61</v>
      </c>
      <c r="AG79">
        <v>4</v>
      </c>
      <c r="AJ79">
        <v>100</v>
      </c>
      <c r="AK79">
        <v>4</v>
      </c>
      <c r="AP79">
        <v>807</v>
      </c>
      <c r="AQ79">
        <v>16</v>
      </c>
      <c r="AR79">
        <v>1276</v>
      </c>
      <c r="AS79">
        <v>46</v>
      </c>
    </row>
    <row r="80" spans="1:45">
      <c r="A80" t="s">
        <v>16</v>
      </c>
      <c r="B80" t="s">
        <v>142</v>
      </c>
      <c r="C80" t="s">
        <v>143</v>
      </c>
      <c r="D80" t="str">
        <f t="shared" si="4"/>
        <v>John Dykes</v>
      </c>
      <c r="E80" t="s">
        <v>144</v>
      </c>
      <c r="F80" t="s">
        <v>145</v>
      </c>
      <c r="G80" t="s">
        <v>114</v>
      </c>
      <c r="H80" s="1">
        <v>23682</v>
      </c>
      <c r="I80" t="s">
        <v>21</v>
      </c>
      <c r="J80" t="s">
        <v>38</v>
      </c>
      <c r="K80" t="s">
        <v>146</v>
      </c>
      <c r="L80" s="2">
        <v>43532.759722222225</v>
      </c>
      <c r="M80">
        <v>1</v>
      </c>
      <c r="N80" t="s">
        <v>147</v>
      </c>
      <c r="O80">
        <v>15</v>
      </c>
      <c r="P80">
        <f t="shared" si="5"/>
        <v>15</v>
      </c>
      <c r="Q80" s="7">
        <f t="shared" si="6"/>
        <v>54</v>
      </c>
      <c r="R80" s="1">
        <f t="shared" si="7"/>
        <v>43532</v>
      </c>
      <c r="S80" s="4" t="s">
        <v>226</v>
      </c>
      <c r="T80">
        <v>77</v>
      </c>
      <c r="U80">
        <v>5</v>
      </c>
      <c r="V80">
        <v>34</v>
      </c>
      <c r="W80">
        <v>2</v>
      </c>
      <c r="X80">
        <v>71</v>
      </c>
      <c r="Y80">
        <v>5</v>
      </c>
      <c r="Z80">
        <v>51</v>
      </c>
      <c r="AA80">
        <v>4</v>
      </c>
      <c r="AB80">
        <v>80</v>
      </c>
      <c r="AC80">
        <v>5</v>
      </c>
      <c r="AF80">
        <v>22</v>
      </c>
      <c r="AG80">
        <v>1</v>
      </c>
      <c r="AJ80">
        <v>79</v>
      </c>
      <c r="AK80">
        <v>1</v>
      </c>
      <c r="AN80">
        <v>40</v>
      </c>
      <c r="AO80">
        <v>2</v>
      </c>
      <c r="AP80">
        <v>22</v>
      </c>
      <c r="AQ80">
        <v>2</v>
      </c>
      <c r="AR80">
        <v>476</v>
      </c>
      <c r="AS80">
        <v>27</v>
      </c>
    </row>
    <row r="81" spans="1:45">
      <c r="A81" t="s">
        <v>16</v>
      </c>
      <c r="B81" t="s">
        <v>142</v>
      </c>
      <c r="C81" t="s">
        <v>143</v>
      </c>
      <c r="D81" t="str">
        <f t="shared" si="4"/>
        <v>John Dykes</v>
      </c>
      <c r="E81" t="s">
        <v>144</v>
      </c>
      <c r="F81" t="s">
        <v>145</v>
      </c>
      <c r="G81" t="s">
        <v>114</v>
      </c>
      <c r="H81" s="1">
        <v>23682</v>
      </c>
      <c r="I81" t="s">
        <v>21</v>
      </c>
      <c r="J81" t="s">
        <v>38</v>
      </c>
      <c r="K81" t="s">
        <v>146</v>
      </c>
      <c r="L81" s="2">
        <v>43532.759722222225</v>
      </c>
      <c r="M81">
        <v>1</v>
      </c>
      <c r="N81" t="s">
        <v>148</v>
      </c>
      <c r="O81">
        <v>9</v>
      </c>
      <c r="P81">
        <f t="shared" si="5"/>
        <v>9</v>
      </c>
      <c r="Q81" s="7">
        <f t="shared" si="6"/>
        <v>54</v>
      </c>
      <c r="R81" s="1">
        <f t="shared" si="7"/>
        <v>43532</v>
      </c>
      <c r="S81" s="5" t="s">
        <v>25</v>
      </c>
      <c r="X81">
        <v>29</v>
      </c>
      <c r="Y81">
        <v>2</v>
      </c>
      <c r="AN81">
        <v>40</v>
      </c>
      <c r="AO81">
        <v>2</v>
      </c>
      <c r="AR81">
        <v>69</v>
      </c>
      <c r="AS81">
        <v>4</v>
      </c>
    </row>
    <row r="82" spans="1:45">
      <c r="A82" t="s">
        <v>16</v>
      </c>
      <c r="B82" t="s">
        <v>142</v>
      </c>
      <c r="C82" t="s">
        <v>143</v>
      </c>
      <c r="D82" t="str">
        <f t="shared" si="4"/>
        <v>John Dykes</v>
      </c>
      <c r="E82" t="s">
        <v>144</v>
      </c>
      <c r="F82" t="s">
        <v>145</v>
      </c>
      <c r="G82" t="s">
        <v>114</v>
      </c>
      <c r="H82" s="1">
        <v>23682</v>
      </c>
      <c r="I82" t="s">
        <v>21</v>
      </c>
      <c r="J82" t="s">
        <v>22</v>
      </c>
      <c r="K82" t="s">
        <v>149</v>
      </c>
      <c r="L82" s="2">
        <v>43539.844444444447</v>
      </c>
      <c r="M82">
        <v>4</v>
      </c>
      <c r="N82" t="s">
        <v>150</v>
      </c>
      <c r="O82">
        <v>18</v>
      </c>
      <c r="P82">
        <f t="shared" si="5"/>
        <v>72</v>
      </c>
      <c r="Q82" s="7">
        <f t="shared" si="6"/>
        <v>54</v>
      </c>
      <c r="R82" s="1">
        <f t="shared" si="7"/>
        <v>43539</v>
      </c>
      <c r="S82" s="5" t="s">
        <v>22</v>
      </c>
      <c r="AF82">
        <v>22</v>
      </c>
      <c r="AG82">
        <v>1</v>
      </c>
      <c r="AR82">
        <v>22</v>
      </c>
      <c r="AS82">
        <v>1</v>
      </c>
    </row>
    <row r="83" spans="1:45">
      <c r="A83" t="s">
        <v>16</v>
      </c>
      <c r="B83" t="s">
        <v>142</v>
      </c>
      <c r="C83" t="s">
        <v>143</v>
      </c>
      <c r="D83" t="str">
        <f t="shared" si="4"/>
        <v>John Dykes</v>
      </c>
      <c r="E83" t="s">
        <v>144</v>
      </c>
      <c r="F83" t="s">
        <v>145</v>
      </c>
      <c r="G83" t="s">
        <v>114</v>
      </c>
      <c r="H83" s="1">
        <v>23682</v>
      </c>
      <c r="I83" t="s">
        <v>21</v>
      </c>
      <c r="J83" t="s">
        <v>31</v>
      </c>
      <c r="K83" t="s">
        <v>151</v>
      </c>
      <c r="L83" s="2">
        <v>43539.993055555555</v>
      </c>
      <c r="M83">
        <v>1</v>
      </c>
      <c r="N83" t="s">
        <v>152</v>
      </c>
      <c r="O83">
        <v>20</v>
      </c>
      <c r="P83">
        <f t="shared" si="5"/>
        <v>20</v>
      </c>
      <c r="Q83" s="7">
        <f t="shared" si="6"/>
        <v>54</v>
      </c>
      <c r="R83" s="1">
        <f t="shared" si="7"/>
        <v>43539</v>
      </c>
      <c r="S83" s="5" t="s">
        <v>31</v>
      </c>
      <c r="T83">
        <v>77</v>
      </c>
      <c r="U83">
        <v>5</v>
      </c>
      <c r="V83">
        <v>34</v>
      </c>
      <c r="W83">
        <v>2</v>
      </c>
      <c r="AJ83">
        <v>79</v>
      </c>
      <c r="AK83">
        <v>1</v>
      </c>
      <c r="AR83">
        <v>190</v>
      </c>
      <c r="AS83">
        <v>8</v>
      </c>
    </row>
    <row r="84" spans="1:45">
      <c r="A84" t="s">
        <v>16</v>
      </c>
      <c r="B84" t="s">
        <v>142</v>
      </c>
      <c r="C84" t="s">
        <v>143</v>
      </c>
      <c r="D84" t="str">
        <f t="shared" si="4"/>
        <v>John Dykes</v>
      </c>
      <c r="E84" t="s">
        <v>144</v>
      </c>
      <c r="F84" t="s">
        <v>145</v>
      </c>
      <c r="G84" t="s">
        <v>114</v>
      </c>
      <c r="H84" s="1">
        <v>23682</v>
      </c>
      <c r="I84" t="s">
        <v>21</v>
      </c>
      <c r="J84" t="s">
        <v>38</v>
      </c>
      <c r="K84" t="s">
        <v>154</v>
      </c>
      <c r="L84" s="2">
        <v>43540.89166666667</v>
      </c>
      <c r="M84">
        <v>1</v>
      </c>
      <c r="N84" t="s">
        <v>119</v>
      </c>
      <c r="O84">
        <v>8</v>
      </c>
      <c r="P84">
        <f t="shared" si="5"/>
        <v>8</v>
      </c>
      <c r="Q84" s="7">
        <f t="shared" si="6"/>
        <v>54</v>
      </c>
      <c r="R84" s="1">
        <f t="shared" si="7"/>
        <v>43540</v>
      </c>
      <c r="S84" s="5" t="s">
        <v>38</v>
      </c>
      <c r="X84">
        <v>42</v>
      </c>
      <c r="Y84">
        <v>3</v>
      </c>
      <c r="Z84">
        <v>51</v>
      </c>
      <c r="AA84">
        <v>4</v>
      </c>
      <c r="AB84">
        <v>80</v>
      </c>
      <c r="AC84">
        <v>5</v>
      </c>
      <c r="AP84">
        <v>22</v>
      </c>
      <c r="AQ84">
        <v>2</v>
      </c>
      <c r="AR84">
        <v>195</v>
      </c>
      <c r="AS84">
        <v>14</v>
      </c>
    </row>
    <row r="85" spans="1:45">
      <c r="A85" t="s">
        <v>16</v>
      </c>
      <c r="B85" t="s">
        <v>142</v>
      </c>
      <c r="C85" t="s">
        <v>143</v>
      </c>
      <c r="D85" t="str">
        <f t="shared" si="4"/>
        <v>John Dykes</v>
      </c>
      <c r="E85" t="s">
        <v>144</v>
      </c>
      <c r="F85" t="s">
        <v>145</v>
      </c>
      <c r="G85" t="s">
        <v>114</v>
      </c>
      <c r="H85" s="1">
        <v>23682</v>
      </c>
      <c r="I85" t="s">
        <v>21</v>
      </c>
      <c r="J85" t="s">
        <v>38</v>
      </c>
      <c r="K85" t="s">
        <v>154</v>
      </c>
      <c r="L85" s="2">
        <v>43540.89166666667</v>
      </c>
      <c r="M85">
        <v>1</v>
      </c>
      <c r="N85" t="s">
        <v>155</v>
      </c>
      <c r="O85">
        <v>15</v>
      </c>
      <c r="P85">
        <f t="shared" si="5"/>
        <v>15</v>
      </c>
      <c r="Q85" s="7">
        <f t="shared" si="6"/>
        <v>54</v>
      </c>
      <c r="R85" s="1">
        <f t="shared" si="7"/>
        <v>43540</v>
      </c>
      <c r="S85" s="4" t="s">
        <v>234</v>
      </c>
      <c r="T85">
        <v>63</v>
      </c>
      <c r="U85">
        <v>6</v>
      </c>
      <c r="V85">
        <v>30</v>
      </c>
      <c r="W85">
        <v>2</v>
      </c>
      <c r="X85">
        <v>172</v>
      </c>
      <c r="Y85">
        <v>4</v>
      </c>
      <c r="Z85">
        <v>31</v>
      </c>
      <c r="AA85">
        <v>2</v>
      </c>
      <c r="AD85">
        <v>59</v>
      </c>
      <c r="AE85">
        <v>3</v>
      </c>
      <c r="AH85">
        <v>107</v>
      </c>
      <c r="AI85">
        <v>5</v>
      </c>
      <c r="AL85">
        <v>29</v>
      </c>
      <c r="AM85">
        <v>3</v>
      </c>
      <c r="AN85">
        <v>30</v>
      </c>
      <c r="AO85">
        <v>1</v>
      </c>
      <c r="AP85">
        <v>42</v>
      </c>
      <c r="AQ85">
        <v>4</v>
      </c>
      <c r="AR85">
        <v>563</v>
      </c>
      <c r="AS85">
        <v>30</v>
      </c>
    </row>
    <row r="86" spans="1:45">
      <c r="A86" t="s">
        <v>16</v>
      </c>
      <c r="B86" t="s">
        <v>142</v>
      </c>
      <c r="C86" t="s">
        <v>143</v>
      </c>
      <c r="D86" t="str">
        <f t="shared" si="4"/>
        <v>John Dykes</v>
      </c>
      <c r="E86" t="s">
        <v>144</v>
      </c>
      <c r="F86" t="s">
        <v>145</v>
      </c>
      <c r="G86" t="s">
        <v>114</v>
      </c>
      <c r="H86" s="1">
        <v>23682</v>
      </c>
      <c r="I86" t="s">
        <v>21</v>
      </c>
      <c r="J86" t="s">
        <v>22</v>
      </c>
      <c r="K86" t="s">
        <v>156</v>
      </c>
      <c r="L86" s="2">
        <v>43547.935416666667</v>
      </c>
      <c r="M86">
        <v>1</v>
      </c>
      <c r="N86" t="s">
        <v>157</v>
      </c>
      <c r="O86">
        <v>15</v>
      </c>
      <c r="P86">
        <f t="shared" si="5"/>
        <v>15</v>
      </c>
      <c r="Q86" s="7">
        <f t="shared" si="6"/>
        <v>54</v>
      </c>
      <c r="R86" s="1">
        <f t="shared" si="7"/>
        <v>43547</v>
      </c>
      <c r="S86" s="5" t="s">
        <v>25</v>
      </c>
      <c r="V86">
        <v>30</v>
      </c>
      <c r="W86">
        <v>2</v>
      </c>
      <c r="AL86">
        <v>29</v>
      </c>
      <c r="AM86">
        <v>3</v>
      </c>
      <c r="AR86">
        <v>59</v>
      </c>
      <c r="AS86">
        <v>5</v>
      </c>
    </row>
    <row r="87" spans="1:45">
      <c r="A87" t="s">
        <v>16</v>
      </c>
      <c r="B87" t="s">
        <v>142</v>
      </c>
      <c r="C87" t="s">
        <v>143</v>
      </c>
      <c r="D87" t="str">
        <f t="shared" si="4"/>
        <v>John Dykes</v>
      </c>
      <c r="E87" t="s">
        <v>144</v>
      </c>
      <c r="F87" t="s">
        <v>145</v>
      </c>
      <c r="G87" t="s">
        <v>114</v>
      </c>
      <c r="H87" s="1">
        <v>23682</v>
      </c>
      <c r="I87" t="s">
        <v>21</v>
      </c>
      <c r="J87" t="s">
        <v>22</v>
      </c>
      <c r="K87" t="s">
        <v>156</v>
      </c>
      <c r="L87" s="2">
        <v>43547.935416666667</v>
      </c>
      <c r="M87">
        <v>1</v>
      </c>
      <c r="N87" t="s">
        <v>45</v>
      </c>
      <c r="O87">
        <v>14</v>
      </c>
      <c r="P87">
        <f t="shared" si="5"/>
        <v>14</v>
      </c>
      <c r="Q87" s="7">
        <f t="shared" si="6"/>
        <v>54</v>
      </c>
      <c r="R87" s="1">
        <f t="shared" si="7"/>
        <v>43547</v>
      </c>
      <c r="S87" s="5" t="s">
        <v>22</v>
      </c>
      <c r="Z87">
        <v>31</v>
      </c>
      <c r="AA87">
        <v>2</v>
      </c>
      <c r="AR87">
        <v>31</v>
      </c>
      <c r="AS87">
        <v>2</v>
      </c>
    </row>
    <row r="88" spans="1:45">
      <c r="A88" t="s">
        <v>16</v>
      </c>
      <c r="B88" t="s">
        <v>142</v>
      </c>
      <c r="C88" t="s">
        <v>143</v>
      </c>
      <c r="D88" t="str">
        <f t="shared" si="4"/>
        <v>John Dykes</v>
      </c>
      <c r="E88" t="s">
        <v>144</v>
      </c>
      <c r="F88" t="s">
        <v>145</v>
      </c>
      <c r="G88" t="s">
        <v>114</v>
      </c>
      <c r="H88" s="1">
        <v>23682</v>
      </c>
      <c r="I88" t="s">
        <v>21</v>
      </c>
      <c r="J88" t="s">
        <v>22</v>
      </c>
      <c r="K88" t="s">
        <v>158</v>
      </c>
      <c r="L88" s="2">
        <v>43548.923611111109</v>
      </c>
      <c r="M88">
        <v>1</v>
      </c>
      <c r="N88" t="s">
        <v>159</v>
      </c>
      <c r="O88">
        <v>13</v>
      </c>
      <c r="P88">
        <f t="shared" si="5"/>
        <v>13</v>
      </c>
      <c r="Q88" s="7">
        <f t="shared" si="6"/>
        <v>54</v>
      </c>
      <c r="R88" s="1">
        <f t="shared" si="7"/>
        <v>43548</v>
      </c>
      <c r="S88" s="5" t="s">
        <v>31</v>
      </c>
      <c r="X88">
        <v>172</v>
      </c>
      <c r="Y88">
        <v>4</v>
      </c>
      <c r="AD88">
        <v>59</v>
      </c>
      <c r="AE88">
        <v>3</v>
      </c>
      <c r="AN88">
        <v>30</v>
      </c>
      <c r="AO88">
        <v>1</v>
      </c>
      <c r="AP88">
        <v>42</v>
      </c>
      <c r="AQ88">
        <v>4</v>
      </c>
      <c r="AR88">
        <v>303</v>
      </c>
      <c r="AS88">
        <v>12</v>
      </c>
    </row>
    <row r="89" spans="1:45">
      <c r="A89" t="s">
        <v>16</v>
      </c>
      <c r="B89" t="s">
        <v>142</v>
      </c>
      <c r="C89" t="s">
        <v>143</v>
      </c>
      <c r="D89" t="str">
        <f t="shared" si="4"/>
        <v>John Dykes</v>
      </c>
      <c r="E89" t="s">
        <v>144</v>
      </c>
      <c r="F89" t="s">
        <v>145</v>
      </c>
      <c r="G89" t="s">
        <v>114</v>
      </c>
      <c r="H89" s="1">
        <v>23682</v>
      </c>
      <c r="I89" t="s">
        <v>21</v>
      </c>
      <c r="J89" t="s">
        <v>22</v>
      </c>
      <c r="K89" t="s">
        <v>158</v>
      </c>
      <c r="L89" s="2">
        <v>43548.923611111109</v>
      </c>
      <c r="M89">
        <v>1</v>
      </c>
      <c r="N89" t="s">
        <v>55</v>
      </c>
      <c r="O89">
        <v>15</v>
      </c>
      <c r="P89">
        <f t="shared" si="5"/>
        <v>15</v>
      </c>
      <c r="Q89" s="7">
        <f t="shared" si="6"/>
        <v>54</v>
      </c>
      <c r="R89" s="1">
        <f t="shared" si="7"/>
        <v>43548</v>
      </c>
      <c r="S89" s="5" t="s">
        <v>38</v>
      </c>
      <c r="T89">
        <v>63</v>
      </c>
      <c r="U89">
        <v>6</v>
      </c>
      <c r="AH89">
        <v>107</v>
      </c>
      <c r="AI89">
        <v>5</v>
      </c>
      <c r="AR89">
        <v>170</v>
      </c>
      <c r="AS89">
        <v>11</v>
      </c>
    </row>
    <row r="90" spans="1:45">
      <c r="A90" t="s">
        <v>16</v>
      </c>
      <c r="B90" t="s">
        <v>142</v>
      </c>
      <c r="C90" t="s">
        <v>143</v>
      </c>
      <c r="D90" t="str">
        <f t="shared" si="4"/>
        <v>John Dykes</v>
      </c>
      <c r="E90" t="s">
        <v>144</v>
      </c>
      <c r="F90" t="s">
        <v>145</v>
      </c>
      <c r="G90" t="s">
        <v>114</v>
      </c>
      <c r="H90" s="1">
        <v>23682</v>
      </c>
      <c r="I90" t="s">
        <v>21</v>
      </c>
      <c r="J90" t="s">
        <v>31</v>
      </c>
      <c r="K90" t="s">
        <v>161</v>
      </c>
      <c r="L90" s="2">
        <v>43550.931944444441</v>
      </c>
      <c r="M90">
        <v>1</v>
      </c>
      <c r="N90" t="s">
        <v>162</v>
      </c>
      <c r="O90">
        <v>10</v>
      </c>
      <c r="P90">
        <f t="shared" si="5"/>
        <v>10</v>
      </c>
      <c r="Q90" s="7">
        <f t="shared" si="6"/>
        <v>54</v>
      </c>
      <c r="R90" s="1">
        <f t="shared" si="7"/>
        <v>43550</v>
      </c>
      <c r="S90" s="4" t="s">
        <v>242</v>
      </c>
      <c r="T90">
        <v>36</v>
      </c>
      <c r="U90">
        <v>1</v>
      </c>
      <c r="V90">
        <v>59</v>
      </c>
      <c r="W90">
        <v>4</v>
      </c>
      <c r="X90">
        <v>82</v>
      </c>
      <c r="Y90">
        <v>2</v>
      </c>
      <c r="Z90">
        <v>24</v>
      </c>
      <c r="AA90">
        <v>1</v>
      </c>
      <c r="AB90">
        <v>61</v>
      </c>
      <c r="AC90">
        <v>5</v>
      </c>
      <c r="AD90">
        <v>21</v>
      </c>
      <c r="AE90">
        <v>3</v>
      </c>
      <c r="AH90">
        <v>24</v>
      </c>
      <c r="AI90">
        <v>1</v>
      </c>
      <c r="AL90">
        <v>104</v>
      </c>
      <c r="AM90">
        <v>8</v>
      </c>
      <c r="AN90">
        <v>22</v>
      </c>
      <c r="AO90">
        <v>2</v>
      </c>
      <c r="AP90">
        <v>20</v>
      </c>
      <c r="AQ90">
        <v>1</v>
      </c>
      <c r="AR90">
        <v>453</v>
      </c>
      <c r="AS90">
        <v>28</v>
      </c>
    </row>
    <row r="91" spans="1:45">
      <c r="A91" t="s">
        <v>16</v>
      </c>
      <c r="B91" t="s">
        <v>142</v>
      </c>
      <c r="C91" t="s">
        <v>143</v>
      </c>
      <c r="D91" t="str">
        <f t="shared" si="4"/>
        <v>John Dykes</v>
      </c>
      <c r="E91" t="s">
        <v>144</v>
      </c>
      <c r="F91" t="s">
        <v>145</v>
      </c>
      <c r="G91" t="s">
        <v>114</v>
      </c>
      <c r="H91" s="1">
        <v>23682</v>
      </c>
      <c r="I91" t="s">
        <v>21</v>
      </c>
      <c r="J91" t="s">
        <v>31</v>
      </c>
      <c r="K91" t="s">
        <v>161</v>
      </c>
      <c r="L91" s="2">
        <v>43550.931944444441</v>
      </c>
      <c r="M91">
        <v>1</v>
      </c>
      <c r="N91" t="s">
        <v>163</v>
      </c>
      <c r="O91">
        <v>5</v>
      </c>
      <c r="P91">
        <f t="shared" si="5"/>
        <v>5</v>
      </c>
      <c r="Q91" s="7">
        <f t="shared" si="6"/>
        <v>54</v>
      </c>
      <c r="R91" s="1">
        <f t="shared" si="7"/>
        <v>43550</v>
      </c>
      <c r="S91" s="5" t="s">
        <v>22</v>
      </c>
      <c r="V91">
        <v>37</v>
      </c>
      <c r="W91">
        <v>3</v>
      </c>
      <c r="X91">
        <v>14</v>
      </c>
      <c r="Y91">
        <v>1</v>
      </c>
      <c r="Z91">
        <v>24</v>
      </c>
      <c r="AA91">
        <v>1</v>
      </c>
      <c r="AN91">
        <v>10</v>
      </c>
      <c r="AO91">
        <v>1</v>
      </c>
      <c r="AR91">
        <v>85</v>
      </c>
      <c r="AS91">
        <v>6</v>
      </c>
    </row>
    <row r="92" spans="1:45">
      <c r="A92" t="s">
        <v>16</v>
      </c>
      <c r="B92" t="s">
        <v>142</v>
      </c>
      <c r="C92" t="s">
        <v>143</v>
      </c>
      <c r="D92" t="str">
        <f t="shared" si="4"/>
        <v>John Dykes</v>
      </c>
      <c r="E92" t="s">
        <v>144</v>
      </c>
      <c r="F92" t="s">
        <v>145</v>
      </c>
      <c r="G92" t="s">
        <v>114</v>
      </c>
      <c r="H92" s="1">
        <v>23682</v>
      </c>
      <c r="I92" t="s">
        <v>21</v>
      </c>
      <c r="J92" t="s">
        <v>31</v>
      </c>
      <c r="K92" t="s">
        <v>161</v>
      </c>
      <c r="L92" s="2">
        <v>43550.931944444441</v>
      </c>
      <c r="M92">
        <v>1</v>
      </c>
      <c r="N92" t="s">
        <v>164</v>
      </c>
      <c r="O92">
        <v>18</v>
      </c>
      <c r="P92">
        <f t="shared" si="5"/>
        <v>18</v>
      </c>
      <c r="Q92" s="7">
        <f t="shared" si="6"/>
        <v>54</v>
      </c>
      <c r="R92" s="1">
        <f t="shared" si="7"/>
        <v>43550</v>
      </c>
      <c r="S92" s="5" t="s">
        <v>31</v>
      </c>
      <c r="AB92">
        <v>41</v>
      </c>
      <c r="AC92">
        <v>4</v>
      </c>
      <c r="AH92">
        <v>24</v>
      </c>
      <c r="AI92">
        <v>1</v>
      </c>
      <c r="AN92">
        <v>12</v>
      </c>
      <c r="AO92">
        <v>1</v>
      </c>
      <c r="AP92">
        <v>20</v>
      </c>
      <c r="AQ92">
        <v>1</v>
      </c>
      <c r="AR92">
        <v>97</v>
      </c>
      <c r="AS92">
        <v>7</v>
      </c>
    </row>
    <row r="93" spans="1:45">
      <c r="A93" t="s">
        <v>16</v>
      </c>
      <c r="B93" t="s">
        <v>142</v>
      </c>
      <c r="C93" t="s">
        <v>143</v>
      </c>
      <c r="D93" t="str">
        <f t="shared" si="4"/>
        <v>John Dykes</v>
      </c>
      <c r="E93" t="s">
        <v>144</v>
      </c>
      <c r="F93" t="s">
        <v>145</v>
      </c>
      <c r="G93" t="s">
        <v>114</v>
      </c>
      <c r="H93" s="1">
        <v>23682</v>
      </c>
      <c r="I93" t="s">
        <v>21</v>
      </c>
      <c r="J93" t="s">
        <v>31</v>
      </c>
      <c r="K93" t="s">
        <v>161</v>
      </c>
      <c r="L93" s="2">
        <v>43550.931944444441</v>
      </c>
      <c r="M93">
        <v>1</v>
      </c>
      <c r="N93" t="s">
        <v>131</v>
      </c>
      <c r="O93">
        <v>14</v>
      </c>
      <c r="P93">
        <f t="shared" si="5"/>
        <v>14</v>
      </c>
      <c r="Q93" s="7">
        <f t="shared" si="6"/>
        <v>54</v>
      </c>
      <c r="R93" s="1">
        <f t="shared" si="7"/>
        <v>43550</v>
      </c>
      <c r="S93" s="5" t="s">
        <v>38</v>
      </c>
      <c r="T93">
        <v>36</v>
      </c>
      <c r="U93">
        <v>1</v>
      </c>
      <c r="V93">
        <v>22</v>
      </c>
      <c r="W93">
        <v>1</v>
      </c>
      <c r="X93">
        <v>68</v>
      </c>
      <c r="Y93">
        <v>1</v>
      </c>
      <c r="AB93">
        <v>20</v>
      </c>
      <c r="AC93">
        <v>1</v>
      </c>
      <c r="AD93">
        <v>21</v>
      </c>
      <c r="AE93">
        <v>3</v>
      </c>
      <c r="AL93">
        <v>104</v>
      </c>
      <c r="AM93">
        <v>8</v>
      </c>
      <c r="AR93">
        <v>271</v>
      </c>
      <c r="AS93">
        <v>15</v>
      </c>
    </row>
    <row r="94" spans="1:45">
      <c r="A94" t="s">
        <v>16</v>
      </c>
      <c r="B94" t="s">
        <v>142</v>
      </c>
      <c r="C94" t="s">
        <v>143</v>
      </c>
      <c r="D94" t="str">
        <f t="shared" si="4"/>
        <v>John Dykes</v>
      </c>
      <c r="E94" t="s">
        <v>144</v>
      </c>
      <c r="F94" t="s">
        <v>145</v>
      </c>
      <c r="G94" t="s">
        <v>114</v>
      </c>
      <c r="H94" s="1">
        <v>23682</v>
      </c>
      <c r="I94" t="s">
        <v>21</v>
      </c>
      <c r="J94" t="s">
        <v>22</v>
      </c>
      <c r="K94" t="s">
        <v>165</v>
      </c>
      <c r="L94" s="2">
        <v>43557.90902777778</v>
      </c>
      <c r="M94">
        <v>1</v>
      </c>
      <c r="N94" t="s">
        <v>166</v>
      </c>
      <c r="O94">
        <v>30</v>
      </c>
      <c r="P94">
        <f t="shared" si="5"/>
        <v>30</v>
      </c>
      <c r="Q94" s="7">
        <f t="shared" si="6"/>
        <v>54</v>
      </c>
      <c r="R94" s="1">
        <f t="shared" si="7"/>
        <v>43557</v>
      </c>
      <c r="S94" s="4" t="s">
        <v>254</v>
      </c>
      <c r="T94">
        <v>19</v>
      </c>
      <c r="U94">
        <v>2</v>
      </c>
      <c r="V94">
        <v>71</v>
      </c>
      <c r="W94">
        <v>2</v>
      </c>
      <c r="X94">
        <v>48</v>
      </c>
      <c r="Y94">
        <v>4</v>
      </c>
      <c r="Z94">
        <v>14</v>
      </c>
      <c r="AA94">
        <v>1</v>
      </c>
      <c r="AD94">
        <v>52</v>
      </c>
      <c r="AE94">
        <v>4</v>
      </c>
      <c r="AF94">
        <v>20</v>
      </c>
      <c r="AG94">
        <v>2</v>
      </c>
      <c r="AL94">
        <v>30</v>
      </c>
      <c r="AM94">
        <v>1</v>
      </c>
      <c r="AN94">
        <v>32</v>
      </c>
      <c r="AO94">
        <v>2</v>
      </c>
      <c r="AP94">
        <v>11</v>
      </c>
      <c r="AQ94">
        <v>1</v>
      </c>
      <c r="AR94">
        <v>297</v>
      </c>
      <c r="AS94">
        <v>19</v>
      </c>
    </row>
    <row r="95" spans="1:45">
      <c r="A95" t="s">
        <v>16</v>
      </c>
      <c r="B95" t="s">
        <v>142</v>
      </c>
      <c r="C95" t="s">
        <v>143</v>
      </c>
      <c r="D95" t="str">
        <f t="shared" si="4"/>
        <v>John Dykes</v>
      </c>
      <c r="E95" t="s">
        <v>144</v>
      </c>
      <c r="F95" t="s">
        <v>145</v>
      </c>
      <c r="G95" t="s">
        <v>114</v>
      </c>
      <c r="H95" s="1">
        <v>23682</v>
      </c>
      <c r="I95" t="s">
        <v>21</v>
      </c>
      <c r="J95" t="s">
        <v>22</v>
      </c>
      <c r="K95" t="s">
        <v>165</v>
      </c>
      <c r="L95" s="2">
        <v>43557.90902777778</v>
      </c>
      <c r="M95">
        <v>1</v>
      </c>
      <c r="N95" t="s">
        <v>70</v>
      </c>
      <c r="O95">
        <v>7</v>
      </c>
      <c r="P95">
        <f t="shared" si="5"/>
        <v>7</v>
      </c>
      <c r="Q95" s="7">
        <f t="shared" si="6"/>
        <v>54</v>
      </c>
      <c r="R95" s="1">
        <f t="shared" si="7"/>
        <v>43557</v>
      </c>
      <c r="S95" s="5" t="s">
        <v>22</v>
      </c>
      <c r="V95">
        <v>71</v>
      </c>
      <c r="W95">
        <v>2</v>
      </c>
      <c r="X95">
        <v>17</v>
      </c>
      <c r="Y95">
        <v>1</v>
      </c>
      <c r="Z95">
        <v>14</v>
      </c>
      <c r="AA95">
        <v>1</v>
      </c>
      <c r="AP95">
        <v>11</v>
      </c>
      <c r="AQ95">
        <v>1</v>
      </c>
      <c r="AR95">
        <v>113</v>
      </c>
      <c r="AS95">
        <v>5</v>
      </c>
    </row>
    <row r="96" spans="1:45">
      <c r="A96" t="s">
        <v>16</v>
      </c>
      <c r="B96" t="s">
        <v>142</v>
      </c>
      <c r="C96" t="s">
        <v>143</v>
      </c>
      <c r="D96" t="str">
        <f t="shared" si="4"/>
        <v>John Dykes</v>
      </c>
      <c r="E96" t="s">
        <v>144</v>
      </c>
      <c r="F96" t="s">
        <v>145</v>
      </c>
      <c r="G96" t="s">
        <v>114</v>
      </c>
      <c r="H96" s="1">
        <v>23682</v>
      </c>
      <c r="I96" t="s">
        <v>21</v>
      </c>
      <c r="J96" t="s">
        <v>22</v>
      </c>
      <c r="K96" t="s">
        <v>167</v>
      </c>
      <c r="L96" s="2">
        <v>43559.880555555559</v>
      </c>
      <c r="M96">
        <v>2</v>
      </c>
      <c r="N96" t="s">
        <v>163</v>
      </c>
      <c r="O96">
        <v>5</v>
      </c>
      <c r="P96">
        <f t="shared" si="5"/>
        <v>10</v>
      </c>
      <c r="Q96" s="7">
        <f t="shared" si="6"/>
        <v>54</v>
      </c>
      <c r="R96" s="1">
        <f t="shared" si="7"/>
        <v>43559</v>
      </c>
      <c r="S96" s="5" t="s">
        <v>31</v>
      </c>
      <c r="X96">
        <v>31</v>
      </c>
      <c r="Y96">
        <v>3</v>
      </c>
      <c r="AN96">
        <v>32</v>
      </c>
      <c r="AO96">
        <v>2</v>
      </c>
      <c r="AR96">
        <v>63</v>
      </c>
      <c r="AS96">
        <v>5</v>
      </c>
    </row>
    <row r="97" spans="1:45">
      <c r="A97" t="s">
        <v>16</v>
      </c>
      <c r="B97" t="s">
        <v>142</v>
      </c>
      <c r="C97" t="s">
        <v>143</v>
      </c>
      <c r="D97" t="str">
        <f t="shared" si="4"/>
        <v>John Dykes</v>
      </c>
      <c r="E97" t="s">
        <v>144</v>
      </c>
      <c r="F97" t="s">
        <v>145</v>
      </c>
      <c r="G97" t="s">
        <v>114</v>
      </c>
      <c r="H97" s="1">
        <v>23682</v>
      </c>
      <c r="I97" t="s">
        <v>21</v>
      </c>
      <c r="J97" t="s">
        <v>22</v>
      </c>
      <c r="K97" t="s">
        <v>167</v>
      </c>
      <c r="L97" s="2">
        <v>43559.880555555559</v>
      </c>
      <c r="M97">
        <v>1</v>
      </c>
      <c r="N97" t="s">
        <v>63</v>
      </c>
      <c r="O97">
        <v>12</v>
      </c>
      <c r="P97">
        <f t="shared" si="5"/>
        <v>12</v>
      </c>
      <c r="Q97" s="7">
        <f t="shared" si="6"/>
        <v>54</v>
      </c>
      <c r="R97" s="1">
        <f t="shared" si="7"/>
        <v>43559</v>
      </c>
      <c r="S97" s="5" t="s">
        <v>38</v>
      </c>
      <c r="T97">
        <v>19</v>
      </c>
      <c r="U97">
        <v>2</v>
      </c>
      <c r="AD97">
        <v>52</v>
      </c>
      <c r="AE97">
        <v>4</v>
      </c>
      <c r="AF97">
        <v>20</v>
      </c>
      <c r="AG97">
        <v>2</v>
      </c>
      <c r="AL97">
        <v>30</v>
      </c>
      <c r="AM97">
        <v>1</v>
      </c>
      <c r="AR97">
        <v>121</v>
      </c>
      <c r="AS97">
        <v>9</v>
      </c>
    </row>
    <row r="98" spans="1:45">
      <c r="A98" t="s">
        <v>16</v>
      </c>
      <c r="B98" t="s">
        <v>142</v>
      </c>
      <c r="C98" t="s">
        <v>143</v>
      </c>
      <c r="D98" t="str">
        <f t="shared" si="4"/>
        <v>John Dykes</v>
      </c>
      <c r="E98" t="s">
        <v>144</v>
      </c>
      <c r="F98" t="s">
        <v>145</v>
      </c>
      <c r="G98" t="s">
        <v>114</v>
      </c>
      <c r="H98" s="1">
        <v>23682</v>
      </c>
      <c r="I98" t="s">
        <v>21</v>
      </c>
      <c r="J98" t="s">
        <v>22</v>
      </c>
      <c r="K98" t="s">
        <v>167</v>
      </c>
      <c r="L98" s="2">
        <v>43559.880555555559</v>
      </c>
      <c r="M98">
        <v>1</v>
      </c>
      <c r="N98" t="s">
        <v>168</v>
      </c>
      <c r="O98">
        <v>20</v>
      </c>
      <c r="P98">
        <f t="shared" si="5"/>
        <v>20</v>
      </c>
      <c r="Q98" s="7">
        <f t="shared" si="6"/>
        <v>54</v>
      </c>
      <c r="R98" s="1">
        <f t="shared" si="7"/>
        <v>43559</v>
      </c>
      <c r="S98" s="4" t="s">
        <v>263</v>
      </c>
      <c r="T98">
        <v>18</v>
      </c>
      <c r="U98">
        <v>2</v>
      </c>
      <c r="V98">
        <v>14</v>
      </c>
      <c r="W98">
        <v>1</v>
      </c>
      <c r="X98">
        <v>55</v>
      </c>
      <c r="Y98">
        <v>4</v>
      </c>
      <c r="Z98">
        <v>13</v>
      </c>
      <c r="AA98">
        <v>1</v>
      </c>
      <c r="AD98">
        <v>395</v>
      </c>
      <c r="AE98">
        <v>3</v>
      </c>
      <c r="AH98">
        <v>21</v>
      </c>
      <c r="AI98">
        <v>3</v>
      </c>
      <c r="AL98">
        <v>103</v>
      </c>
      <c r="AM98">
        <v>8</v>
      </c>
      <c r="AN98">
        <v>33</v>
      </c>
      <c r="AO98">
        <v>3</v>
      </c>
      <c r="AP98">
        <v>84</v>
      </c>
      <c r="AQ98">
        <v>4</v>
      </c>
      <c r="AR98">
        <v>736</v>
      </c>
      <c r="AS98">
        <v>29</v>
      </c>
    </row>
    <row r="99" spans="1:45">
      <c r="A99" t="s">
        <v>16</v>
      </c>
      <c r="B99" t="s">
        <v>142</v>
      </c>
      <c r="C99" t="s">
        <v>143</v>
      </c>
      <c r="D99" t="str">
        <f t="shared" si="4"/>
        <v>John Dykes</v>
      </c>
      <c r="E99" t="s">
        <v>144</v>
      </c>
      <c r="F99" t="s">
        <v>145</v>
      </c>
      <c r="G99" t="s">
        <v>114</v>
      </c>
      <c r="H99" s="1">
        <v>23682</v>
      </c>
      <c r="I99" t="s">
        <v>21</v>
      </c>
      <c r="J99" t="s">
        <v>31</v>
      </c>
      <c r="K99" t="s">
        <v>170</v>
      </c>
      <c r="L99" s="2">
        <v>43560.822916666664</v>
      </c>
      <c r="M99">
        <v>1</v>
      </c>
      <c r="N99" t="s">
        <v>119</v>
      </c>
      <c r="O99">
        <v>8</v>
      </c>
      <c r="P99">
        <f t="shared" si="5"/>
        <v>8</v>
      </c>
      <c r="Q99" s="7">
        <f t="shared" si="6"/>
        <v>54</v>
      </c>
      <c r="R99" s="1">
        <f t="shared" si="7"/>
        <v>43560</v>
      </c>
      <c r="S99" s="5" t="s">
        <v>25</v>
      </c>
      <c r="X99">
        <v>31</v>
      </c>
      <c r="Y99">
        <v>3</v>
      </c>
      <c r="Z99">
        <v>13</v>
      </c>
      <c r="AA99">
        <v>1</v>
      </c>
      <c r="AR99">
        <v>44</v>
      </c>
      <c r="AS99">
        <v>4</v>
      </c>
    </row>
    <row r="100" spans="1:45">
      <c r="A100" t="s">
        <v>16</v>
      </c>
      <c r="B100" t="s">
        <v>142</v>
      </c>
      <c r="C100" t="s">
        <v>143</v>
      </c>
      <c r="D100" t="str">
        <f t="shared" si="4"/>
        <v>John Dykes</v>
      </c>
      <c r="E100" t="s">
        <v>144</v>
      </c>
      <c r="F100" t="s">
        <v>145</v>
      </c>
      <c r="G100" t="s">
        <v>114</v>
      </c>
      <c r="H100" s="1">
        <v>23682</v>
      </c>
      <c r="I100" t="s">
        <v>21</v>
      </c>
      <c r="J100" t="s">
        <v>31</v>
      </c>
      <c r="K100" t="s">
        <v>170</v>
      </c>
      <c r="L100" s="2">
        <v>43560.822916666664</v>
      </c>
      <c r="M100">
        <v>1</v>
      </c>
      <c r="N100" t="s">
        <v>171</v>
      </c>
      <c r="O100">
        <v>28</v>
      </c>
      <c r="P100">
        <f t="shared" si="5"/>
        <v>28</v>
      </c>
      <c r="Q100" s="7">
        <f t="shared" si="6"/>
        <v>54</v>
      </c>
      <c r="R100" s="1">
        <f t="shared" si="7"/>
        <v>43560</v>
      </c>
      <c r="S100" s="5" t="s">
        <v>22</v>
      </c>
      <c r="V100">
        <v>14</v>
      </c>
      <c r="W100">
        <v>1</v>
      </c>
      <c r="AH100">
        <v>21</v>
      </c>
      <c r="AI100">
        <v>3</v>
      </c>
      <c r="AR100">
        <v>35</v>
      </c>
      <c r="AS100">
        <v>4</v>
      </c>
    </row>
    <row r="101" spans="1:45">
      <c r="A101" t="s">
        <v>16</v>
      </c>
      <c r="B101" t="s">
        <v>142</v>
      </c>
      <c r="C101" t="s">
        <v>143</v>
      </c>
      <c r="D101" t="str">
        <f t="shared" si="4"/>
        <v>John Dykes</v>
      </c>
      <c r="E101" t="s">
        <v>144</v>
      </c>
      <c r="F101" t="s">
        <v>145</v>
      </c>
      <c r="G101" t="s">
        <v>114</v>
      </c>
      <c r="H101" s="1">
        <v>23682</v>
      </c>
      <c r="I101" t="s">
        <v>21</v>
      </c>
      <c r="J101" t="s">
        <v>31</v>
      </c>
      <c r="K101" t="s">
        <v>170</v>
      </c>
      <c r="L101" s="2">
        <v>43560.822916666664</v>
      </c>
      <c r="M101">
        <v>1</v>
      </c>
      <c r="N101" t="s">
        <v>100</v>
      </c>
      <c r="O101">
        <v>28</v>
      </c>
      <c r="P101">
        <f t="shared" si="5"/>
        <v>28</v>
      </c>
      <c r="Q101" s="7">
        <f t="shared" si="6"/>
        <v>54</v>
      </c>
      <c r="R101" s="1">
        <f t="shared" si="7"/>
        <v>43560</v>
      </c>
      <c r="S101" s="5" t="s">
        <v>31</v>
      </c>
      <c r="X101">
        <v>24</v>
      </c>
      <c r="Y101">
        <v>1</v>
      </c>
      <c r="AL101">
        <v>103</v>
      </c>
      <c r="AM101">
        <v>8</v>
      </c>
      <c r="AR101">
        <v>127</v>
      </c>
      <c r="AS101">
        <v>9</v>
      </c>
    </row>
    <row r="102" spans="1:45">
      <c r="A102" t="s">
        <v>16</v>
      </c>
      <c r="B102" t="s">
        <v>172</v>
      </c>
      <c r="C102" t="s">
        <v>173</v>
      </c>
      <c r="D102" t="str">
        <f t="shared" si="4"/>
        <v>Chulaka Herath</v>
      </c>
      <c r="E102" t="s">
        <v>174</v>
      </c>
      <c r="F102" t="s">
        <v>175</v>
      </c>
      <c r="G102" t="s">
        <v>176</v>
      </c>
      <c r="H102" s="1">
        <v>31403</v>
      </c>
      <c r="I102" t="s">
        <v>21</v>
      </c>
      <c r="J102" t="s">
        <v>38</v>
      </c>
      <c r="K102" t="s">
        <v>177</v>
      </c>
      <c r="L102" s="2">
        <v>43532.762499999997</v>
      </c>
      <c r="M102">
        <v>4</v>
      </c>
      <c r="N102" t="s">
        <v>131</v>
      </c>
      <c r="O102">
        <v>12</v>
      </c>
      <c r="P102">
        <f t="shared" si="5"/>
        <v>48</v>
      </c>
      <c r="Q102" s="7">
        <f t="shared" si="6"/>
        <v>33</v>
      </c>
      <c r="R102" s="1">
        <f t="shared" si="7"/>
        <v>43532</v>
      </c>
      <c r="S102" s="5" t="s">
        <v>38</v>
      </c>
      <c r="T102">
        <v>18</v>
      </c>
      <c r="U102">
        <v>2</v>
      </c>
      <c r="AD102">
        <v>395</v>
      </c>
      <c r="AE102">
        <v>3</v>
      </c>
      <c r="AN102">
        <v>33</v>
      </c>
      <c r="AO102">
        <v>3</v>
      </c>
      <c r="AP102">
        <v>84</v>
      </c>
      <c r="AQ102">
        <v>4</v>
      </c>
      <c r="AR102">
        <v>530</v>
      </c>
      <c r="AS102">
        <v>12</v>
      </c>
    </row>
    <row r="103" spans="1:45">
      <c r="A103" t="s">
        <v>16</v>
      </c>
      <c r="B103" t="s">
        <v>172</v>
      </c>
      <c r="C103" t="s">
        <v>173</v>
      </c>
      <c r="D103" t="str">
        <f t="shared" si="4"/>
        <v>Chulaka Herath</v>
      </c>
      <c r="E103" t="s">
        <v>174</v>
      </c>
      <c r="F103" t="s">
        <v>175</v>
      </c>
      <c r="G103" t="s">
        <v>176</v>
      </c>
      <c r="H103" s="1">
        <v>31403</v>
      </c>
      <c r="I103" t="s">
        <v>21</v>
      </c>
      <c r="J103" t="s">
        <v>38</v>
      </c>
      <c r="K103" t="s">
        <v>177</v>
      </c>
      <c r="L103" s="2">
        <v>43532.762499999997</v>
      </c>
      <c r="M103">
        <v>2</v>
      </c>
      <c r="N103" t="s">
        <v>178</v>
      </c>
      <c r="O103">
        <v>21</v>
      </c>
      <c r="P103">
        <f t="shared" si="5"/>
        <v>42</v>
      </c>
      <c r="Q103" s="7">
        <f t="shared" si="6"/>
        <v>33</v>
      </c>
      <c r="R103" s="1">
        <f t="shared" si="7"/>
        <v>43532</v>
      </c>
      <c r="S103" s="4" t="s">
        <v>274</v>
      </c>
      <c r="T103">
        <v>54</v>
      </c>
      <c r="U103">
        <v>4</v>
      </c>
      <c r="V103">
        <v>14</v>
      </c>
      <c r="W103">
        <v>1</v>
      </c>
      <c r="X103">
        <v>41</v>
      </c>
      <c r="Y103">
        <v>3</v>
      </c>
      <c r="Z103">
        <v>16</v>
      </c>
      <c r="AA103">
        <v>1</v>
      </c>
      <c r="AD103">
        <v>19</v>
      </c>
      <c r="AE103">
        <v>2</v>
      </c>
      <c r="AH103">
        <v>89</v>
      </c>
      <c r="AI103">
        <v>3</v>
      </c>
      <c r="AL103">
        <v>20</v>
      </c>
      <c r="AM103">
        <v>2</v>
      </c>
      <c r="AN103">
        <v>90</v>
      </c>
      <c r="AO103">
        <v>6</v>
      </c>
      <c r="AP103">
        <v>73</v>
      </c>
      <c r="AQ103">
        <v>6</v>
      </c>
      <c r="AR103">
        <v>416</v>
      </c>
      <c r="AS103">
        <v>28</v>
      </c>
    </row>
    <row r="104" spans="1:45">
      <c r="A104" t="s">
        <v>16</v>
      </c>
      <c r="B104" t="s">
        <v>172</v>
      </c>
      <c r="C104" t="s">
        <v>173</v>
      </c>
      <c r="D104" t="str">
        <f t="shared" si="4"/>
        <v>Chulaka Herath</v>
      </c>
      <c r="E104" t="s">
        <v>174</v>
      </c>
      <c r="F104" t="s">
        <v>175</v>
      </c>
      <c r="G104" t="s">
        <v>176</v>
      </c>
      <c r="H104" s="1">
        <v>31403</v>
      </c>
      <c r="I104" t="s">
        <v>21</v>
      </c>
      <c r="J104" t="s">
        <v>38</v>
      </c>
      <c r="K104" t="s">
        <v>177</v>
      </c>
      <c r="L104" s="2">
        <v>43532.762499999997</v>
      </c>
      <c r="M104">
        <v>4</v>
      </c>
      <c r="N104" t="s">
        <v>66</v>
      </c>
      <c r="O104">
        <v>6</v>
      </c>
      <c r="P104">
        <f t="shared" si="5"/>
        <v>24</v>
      </c>
      <c r="Q104" s="7">
        <f t="shared" si="6"/>
        <v>33</v>
      </c>
      <c r="R104" s="1">
        <f t="shared" si="7"/>
        <v>43532</v>
      </c>
      <c r="S104" s="5" t="s">
        <v>22</v>
      </c>
      <c r="AD104">
        <v>19</v>
      </c>
      <c r="AE104">
        <v>2</v>
      </c>
      <c r="AR104">
        <v>19</v>
      </c>
      <c r="AS104">
        <v>2</v>
      </c>
    </row>
    <row r="105" spans="1:45">
      <c r="A105" t="s">
        <v>16</v>
      </c>
      <c r="B105" t="s">
        <v>172</v>
      </c>
      <c r="C105" t="s">
        <v>173</v>
      </c>
      <c r="D105" t="str">
        <f t="shared" si="4"/>
        <v>Chulaka Herath</v>
      </c>
      <c r="E105" t="s">
        <v>174</v>
      </c>
      <c r="F105" t="s">
        <v>175</v>
      </c>
      <c r="G105" t="s">
        <v>176</v>
      </c>
      <c r="H105" s="1">
        <v>31403</v>
      </c>
      <c r="I105" t="s">
        <v>21</v>
      </c>
      <c r="J105" t="s">
        <v>38</v>
      </c>
      <c r="K105" t="s">
        <v>177</v>
      </c>
      <c r="L105" s="2">
        <v>43532.762499999997</v>
      </c>
      <c r="M105">
        <v>2</v>
      </c>
      <c r="N105" t="s">
        <v>75</v>
      </c>
      <c r="O105">
        <v>10</v>
      </c>
      <c r="P105">
        <f t="shared" si="5"/>
        <v>20</v>
      </c>
      <c r="Q105" s="7">
        <f t="shared" si="6"/>
        <v>33</v>
      </c>
      <c r="R105" s="1">
        <f t="shared" si="7"/>
        <v>43532</v>
      </c>
      <c r="S105" s="5" t="s">
        <v>31</v>
      </c>
      <c r="T105">
        <v>54</v>
      </c>
      <c r="U105">
        <v>4</v>
      </c>
      <c r="V105">
        <v>14</v>
      </c>
      <c r="W105">
        <v>1</v>
      </c>
      <c r="AL105">
        <v>20</v>
      </c>
      <c r="AM105">
        <v>2</v>
      </c>
      <c r="AR105">
        <v>88</v>
      </c>
      <c r="AS105">
        <v>7</v>
      </c>
    </row>
    <row r="106" spans="1:45">
      <c r="A106" t="s">
        <v>16</v>
      </c>
      <c r="B106" t="s">
        <v>172</v>
      </c>
      <c r="C106" t="s">
        <v>173</v>
      </c>
      <c r="D106" t="str">
        <f t="shared" si="4"/>
        <v>Chulaka Herath</v>
      </c>
      <c r="E106" t="s">
        <v>174</v>
      </c>
      <c r="F106" t="s">
        <v>175</v>
      </c>
      <c r="G106" t="s">
        <v>176</v>
      </c>
      <c r="H106" s="1">
        <v>31403</v>
      </c>
      <c r="I106" t="s">
        <v>21</v>
      </c>
      <c r="J106" t="s">
        <v>38</v>
      </c>
      <c r="K106" t="s">
        <v>177</v>
      </c>
      <c r="L106" s="2">
        <v>43532.762499999997</v>
      </c>
      <c r="M106">
        <v>2</v>
      </c>
      <c r="N106" t="s">
        <v>75</v>
      </c>
      <c r="O106">
        <v>14</v>
      </c>
      <c r="P106">
        <f t="shared" si="5"/>
        <v>28</v>
      </c>
      <c r="Q106" s="7">
        <f t="shared" si="6"/>
        <v>33</v>
      </c>
      <c r="R106" s="1">
        <f t="shared" si="7"/>
        <v>43532</v>
      </c>
      <c r="S106" s="5" t="s">
        <v>38</v>
      </c>
      <c r="X106">
        <v>41</v>
      </c>
      <c r="Y106">
        <v>3</v>
      </c>
      <c r="Z106">
        <v>16</v>
      </c>
      <c r="AA106">
        <v>1</v>
      </c>
      <c r="AH106">
        <v>89</v>
      </c>
      <c r="AI106">
        <v>3</v>
      </c>
      <c r="AN106">
        <v>90</v>
      </c>
      <c r="AO106">
        <v>6</v>
      </c>
      <c r="AP106">
        <v>73</v>
      </c>
      <c r="AQ106">
        <v>6</v>
      </c>
      <c r="AR106">
        <v>309</v>
      </c>
      <c r="AS106">
        <v>19</v>
      </c>
    </row>
    <row r="107" spans="1:45">
      <c r="A107" t="s">
        <v>16</v>
      </c>
      <c r="B107" t="s">
        <v>172</v>
      </c>
      <c r="C107" t="s">
        <v>173</v>
      </c>
      <c r="D107" t="str">
        <f t="shared" si="4"/>
        <v>Chulaka Herath</v>
      </c>
      <c r="E107" t="s">
        <v>174</v>
      </c>
      <c r="F107" t="s">
        <v>175</v>
      </c>
      <c r="G107" t="s">
        <v>176</v>
      </c>
      <c r="H107" s="1">
        <v>31403</v>
      </c>
      <c r="I107" t="s">
        <v>21</v>
      </c>
      <c r="J107" t="s">
        <v>38</v>
      </c>
      <c r="K107" t="s">
        <v>177</v>
      </c>
      <c r="L107" s="2">
        <v>43532.762499999997</v>
      </c>
      <c r="M107">
        <v>6</v>
      </c>
      <c r="N107" t="s">
        <v>179</v>
      </c>
      <c r="O107">
        <v>30</v>
      </c>
      <c r="P107">
        <f t="shared" si="5"/>
        <v>180</v>
      </c>
      <c r="Q107" s="7">
        <f t="shared" si="6"/>
        <v>33</v>
      </c>
      <c r="R107" s="1">
        <f t="shared" si="7"/>
        <v>43532</v>
      </c>
      <c r="S107" s="4" t="s">
        <v>286</v>
      </c>
      <c r="T107">
        <v>1545.5</v>
      </c>
      <c r="U107">
        <v>89</v>
      </c>
      <c r="V107">
        <v>1732</v>
      </c>
      <c r="W107">
        <v>74</v>
      </c>
      <c r="X107">
        <v>1442</v>
      </c>
      <c r="Y107">
        <v>76</v>
      </c>
      <c r="Z107">
        <v>671</v>
      </c>
      <c r="AA107">
        <v>31</v>
      </c>
      <c r="AB107">
        <v>746</v>
      </c>
      <c r="AC107">
        <v>46</v>
      </c>
      <c r="AD107">
        <v>706</v>
      </c>
      <c r="AE107">
        <v>21</v>
      </c>
      <c r="AF107">
        <v>460</v>
      </c>
      <c r="AG107">
        <v>30</v>
      </c>
      <c r="AH107">
        <v>650</v>
      </c>
      <c r="AI107">
        <v>27</v>
      </c>
      <c r="AJ107">
        <v>610</v>
      </c>
      <c r="AK107">
        <v>18</v>
      </c>
      <c r="AL107">
        <v>388</v>
      </c>
      <c r="AM107">
        <v>31</v>
      </c>
      <c r="AN107">
        <v>820</v>
      </c>
      <c r="AO107">
        <v>52</v>
      </c>
      <c r="AP107">
        <v>1780</v>
      </c>
      <c r="AQ107">
        <v>82</v>
      </c>
      <c r="AR107">
        <v>11550.5</v>
      </c>
      <c r="AS107">
        <v>577</v>
      </c>
    </row>
    <row r="108" spans="1:45">
      <c r="A108" t="s">
        <v>16</v>
      </c>
      <c r="B108" t="s">
        <v>172</v>
      </c>
      <c r="C108" t="s">
        <v>173</v>
      </c>
      <c r="D108" t="str">
        <f t="shared" si="4"/>
        <v>Chulaka Herath</v>
      </c>
      <c r="E108" t="s">
        <v>174</v>
      </c>
      <c r="F108" t="s">
        <v>175</v>
      </c>
      <c r="G108" t="s">
        <v>176</v>
      </c>
      <c r="H108" s="1">
        <v>31403</v>
      </c>
      <c r="I108" t="s">
        <v>21</v>
      </c>
      <c r="J108" t="s">
        <v>38</v>
      </c>
      <c r="K108" t="s">
        <v>177</v>
      </c>
      <c r="L108" s="2">
        <v>43532.762499999997</v>
      </c>
      <c r="M108">
        <v>4</v>
      </c>
      <c r="N108" t="s">
        <v>166</v>
      </c>
      <c r="O108">
        <v>30</v>
      </c>
      <c r="P108">
        <f t="shared" si="5"/>
        <v>120</v>
      </c>
      <c r="Q108" s="7">
        <f t="shared" si="6"/>
        <v>33</v>
      </c>
      <c r="R108" s="1">
        <f t="shared" si="7"/>
        <v>43532</v>
      </c>
    </row>
    <row r="109" spans="1:45">
      <c r="A109" t="s">
        <v>16</v>
      </c>
      <c r="B109" t="s">
        <v>172</v>
      </c>
      <c r="C109" t="s">
        <v>173</v>
      </c>
      <c r="D109" t="str">
        <f t="shared" si="4"/>
        <v>Chulaka Herath</v>
      </c>
      <c r="E109" t="s">
        <v>174</v>
      </c>
      <c r="F109" t="s">
        <v>175</v>
      </c>
      <c r="G109" t="s">
        <v>176</v>
      </c>
      <c r="H109" s="1">
        <v>31403</v>
      </c>
      <c r="I109" t="s">
        <v>21</v>
      </c>
      <c r="J109" t="s">
        <v>38</v>
      </c>
      <c r="K109" t="s">
        <v>177</v>
      </c>
      <c r="L109" s="2">
        <v>43532.762499999997</v>
      </c>
      <c r="M109">
        <v>6</v>
      </c>
      <c r="N109" t="s">
        <v>166</v>
      </c>
      <c r="O109">
        <v>36</v>
      </c>
      <c r="P109">
        <f t="shared" si="5"/>
        <v>216</v>
      </c>
      <c r="Q109" s="7">
        <f t="shared" si="6"/>
        <v>33</v>
      </c>
      <c r="R109" s="1">
        <f t="shared" si="7"/>
        <v>43532</v>
      </c>
    </row>
    <row r="110" spans="1:45">
      <c r="A110" t="s">
        <v>16</v>
      </c>
      <c r="B110" t="s">
        <v>172</v>
      </c>
      <c r="C110" t="s">
        <v>173</v>
      </c>
      <c r="D110" t="str">
        <f t="shared" si="4"/>
        <v>Chulaka Herath</v>
      </c>
      <c r="E110" t="s">
        <v>174</v>
      </c>
      <c r="F110" t="s">
        <v>175</v>
      </c>
      <c r="G110" t="s">
        <v>176</v>
      </c>
      <c r="H110" s="1">
        <v>31403</v>
      </c>
      <c r="I110" t="s">
        <v>21</v>
      </c>
      <c r="J110" t="s">
        <v>38</v>
      </c>
      <c r="K110" t="s">
        <v>177</v>
      </c>
      <c r="L110" s="2">
        <v>43532.762499999997</v>
      </c>
      <c r="M110">
        <v>3</v>
      </c>
      <c r="N110" t="s">
        <v>181</v>
      </c>
      <c r="O110">
        <v>14</v>
      </c>
      <c r="P110">
        <f t="shared" si="5"/>
        <v>42</v>
      </c>
      <c r="Q110" s="7">
        <f t="shared" si="6"/>
        <v>33</v>
      </c>
      <c r="R110" s="1">
        <f t="shared" si="7"/>
        <v>43532</v>
      </c>
    </row>
    <row r="111" spans="1:45">
      <c r="A111" t="s">
        <v>16</v>
      </c>
      <c r="B111" t="s">
        <v>172</v>
      </c>
      <c r="C111" t="s">
        <v>173</v>
      </c>
      <c r="D111" t="str">
        <f t="shared" si="4"/>
        <v>Chulaka Herath</v>
      </c>
      <c r="E111" t="s">
        <v>174</v>
      </c>
      <c r="F111" t="s">
        <v>175</v>
      </c>
      <c r="G111" t="s">
        <v>176</v>
      </c>
      <c r="H111" s="1">
        <v>31403</v>
      </c>
      <c r="I111" t="s">
        <v>21</v>
      </c>
      <c r="J111" t="s">
        <v>38</v>
      </c>
      <c r="K111" t="s">
        <v>177</v>
      </c>
      <c r="L111" s="2">
        <v>43532.762499999997</v>
      </c>
      <c r="M111">
        <v>1</v>
      </c>
      <c r="N111" t="s">
        <v>105</v>
      </c>
      <c r="O111">
        <v>19</v>
      </c>
      <c r="P111">
        <f t="shared" si="5"/>
        <v>19</v>
      </c>
      <c r="Q111" s="7">
        <f t="shared" si="6"/>
        <v>33</v>
      </c>
      <c r="R111" s="1">
        <f t="shared" si="7"/>
        <v>43532</v>
      </c>
    </row>
    <row r="112" spans="1:45">
      <c r="A112" t="s">
        <v>16</v>
      </c>
      <c r="B112" t="s">
        <v>172</v>
      </c>
      <c r="C112" t="s">
        <v>173</v>
      </c>
      <c r="D112" t="str">
        <f t="shared" si="4"/>
        <v>Chulaka Herath</v>
      </c>
      <c r="E112" t="s">
        <v>174</v>
      </c>
      <c r="F112" t="s">
        <v>175</v>
      </c>
      <c r="G112" t="s">
        <v>176</v>
      </c>
      <c r="H112" s="1">
        <v>31403</v>
      </c>
      <c r="I112" t="s">
        <v>21</v>
      </c>
      <c r="J112" t="s">
        <v>38</v>
      </c>
      <c r="K112" t="s">
        <v>177</v>
      </c>
      <c r="L112" s="2">
        <v>43532.762499999997</v>
      </c>
      <c r="M112">
        <v>1</v>
      </c>
      <c r="N112" t="s">
        <v>182</v>
      </c>
      <c r="O112">
        <v>16</v>
      </c>
      <c r="P112">
        <f t="shared" si="5"/>
        <v>16</v>
      </c>
      <c r="Q112" s="7">
        <f t="shared" si="6"/>
        <v>33</v>
      </c>
      <c r="R112" s="1">
        <f t="shared" si="7"/>
        <v>43532</v>
      </c>
    </row>
    <row r="113" spans="1:18">
      <c r="A113" t="s">
        <v>16</v>
      </c>
      <c r="B113" t="s">
        <v>172</v>
      </c>
      <c r="C113" t="s">
        <v>173</v>
      </c>
      <c r="D113" t="str">
        <f t="shared" si="4"/>
        <v>Chulaka Herath</v>
      </c>
      <c r="E113" t="s">
        <v>174</v>
      </c>
      <c r="F113" t="s">
        <v>175</v>
      </c>
      <c r="G113" t="s">
        <v>176</v>
      </c>
      <c r="H113" s="1">
        <v>31403</v>
      </c>
      <c r="I113" t="s">
        <v>21</v>
      </c>
      <c r="J113" t="s">
        <v>38</v>
      </c>
      <c r="K113" t="s">
        <v>177</v>
      </c>
      <c r="L113" s="2">
        <v>43532.762499999997</v>
      </c>
      <c r="M113">
        <v>1</v>
      </c>
      <c r="N113" t="s">
        <v>119</v>
      </c>
      <c r="O113">
        <v>8</v>
      </c>
      <c r="P113">
        <f t="shared" si="5"/>
        <v>8</v>
      </c>
      <c r="Q113" s="7">
        <f t="shared" si="6"/>
        <v>33</v>
      </c>
      <c r="R113" s="1">
        <f t="shared" si="7"/>
        <v>43532</v>
      </c>
    </row>
    <row r="114" spans="1:18">
      <c r="A114" t="s">
        <v>16</v>
      </c>
      <c r="B114" t="s">
        <v>172</v>
      </c>
      <c r="C114" t="s">
        <v>173</v>
      </c>
      <c r="D114" t="str">
        <f t="shared" si="4"/>
        <v>Chulaka Herath</v>
      </c>
      <c r="E114" t="s">
        <v>174</v>
      </c>
      <c r="F114" t="s">
        <v>175</v>
      </c>
      <c r="G114" t="s">
        <v>176</v>
      </c>
      <c r="H114" s="1">
        <v>31403</v>
      </c>
      <c r="I114" t="s">
        <v>21</v>
      </c>
      <c r="J114" t="s">
        <v>31</v>
      </c>
      <c r="K114" t="s">
        <v>183</v>
      </c>
      <c r="L114" s="2">
        <v>43539.845138888886</v>
      </c>
      <c r="M114">
        <v>1</v>
      </c>
      <c r="N114" t="s">
        <v>184</v>
      </c>
      <c r="O114">
        <v>12</v>
      </c>
      <c r="P114">
        <f t="shared" si="5"/>
        <v>12</v>
      </c>
      <c r="Q114" s="7">
        <f t="shared" si="6"/>
        <v>33</v>
      </c>
      <c r="R114" s="1">
        <f t="shared" si="7"/>
        <v>43539</v>
      </c>
    </row>
    <row r="115" spans="1:18">
      <c r="A115" t="s">
        <v>16</v>
      </c>
      <c r="B115" t="s">
        <v>172</v>
      </c>
      <c r="C115" t="s">
        <v>173</v>
      </c>
      <c r="D115" t="str">
        <f t="shared" si="4"/>
        <v>Chulaka Herath</v>
      </c>
      <c r="E115" t="s">
        <v>174</v>
      </c>
      <c r="F115" t="s">
        <v>175</v>
      </c>
      <c r="G115" t="s">
        <v>176</v>
      </c>
      <c r="H115" s="1">
        <v>31403</v>
      </c>
      <c r="I115" t="s">
        <v>21</v>
      </c>
      <c r="J115" t="s">
        <v>31</v>
      </c>
      <c r="K115" t="s">
        <v>183</v>
      </c>
      <c r="L115" s="2">
        <v>43539.845138888886</v>
      </c>
      <c r="M115">
        <v>1</v>
      </c>
      <c r="N115" t="s">
        <v>185</v>
      </c>
      <c r="O115">
        <v>12</v>
      </c>
      <c r="P115">
        <f t="shared" si="5"/>
        <v>12</v>
      </c>
      <c r="Q115" s="7">
        <f t="shared" si="6"/>
        <v>33</v>
      </c>
      <c r="R115" s="1">
        <f t="shared" si="7"/>
        <v>43539</v>
      </c>
    </row>
    <row r="116" spans="1:18">
      <c r="A116" t="s">
        <v>16</v>
      </c>
      <c r="B116" t="s">
        <v>172</v>
      </c>
      <c r="C116" t="s">
        <v>173</v>
      </c>
      <c r="D116" t="str">
        <f t="shared" si="4"/>
        <v>Chulaka Herath</v>
      </c>
      <c r="E116" t="s">
        <v>174</v>
      </c>
      <c r="F116" t="s">
        <v>175</v>
      </c>
      <c r="G116" t="s">
        <v>176</v>
      </c>
      <c r="H116" s="1">
        <v>31403</v>
      </c>
      <c r="I116" t="s">
        <v>21</v>
      </c>
      <c r="J116" t="s">
        <v>31</v>
      </c>
      <c r="K116" t="s">
        <v>183</v>
      </c>
      <c r="L116" s="2">
        <v>43539.845138888886</v>
      </c>
      <c r="M116">
        <v>1</v>
      </c>
      <c r="N116" t="s">
        <v>186</v>
      </c>
      <c r="O116">
        <v>13</v>
      </c>
      <c r="P116">
        <f t="shared" si="5"/>
        <v>13</v>
      </c>
      <c r="Q116" s="7">
        <f t="shared" si="6"/>
        <v>33</v>
      </c>
      <c r="R116" s="1">
        <f t="shared" si="7"/>
        <v>43539</v>
      </c>
    </row>
    <row r="117" spans="1:18">
      <c r="A117" t="s">
        <v>16</v>
      </c>
      <c r="B117" t="s">
        <v>172</v>
      </c>
      <c r="C117" t="s">
        <v>173</v>
      </c>
      <c r="D117" t="str">
        <f t="shared" si="4"/>
        <v>Chulaka Herath</v>
      </c>
      <c r="E117" t="s">
        <v>174</v>
      </c>
      <c r="F117" t="s">
        <v>175</v>
      </c>
      <c r="G117" t="s">
        <v>176</v>
      </c>
      <c r="H117" s="1">
        <v>31403</v>
      </c>
      <c r="I117" t="s">
        <v>21</v>
      </c>
      <c r="J117" t="s">
        <v>31</v>
      </c>
      <c r="K117" t="s">
        <v>183</v>
      </c>
      <c r="L117" s="2">
        <v>43539.845138888886</v>
      </c>
      <c r="M117">
        <v>1</v>
      </c>
      <c r="N117" t="s">
        <v>187</v>
      </c>
      <c r="O117">
        <v>23</v>
      </c>
      <c r="P117">
        <f t="shared" si="5"/>
        <v>23</v>
      </c>
      <c r="Q117" s="7">
        <f t="shared" si="6"/>
        <v>33</v>
      </c>
      <c r="R117" s="1">
        <f t="shared" si="7"/>
        <v>43539</v>
      </c>
    </row>
    <row r="118" spans="1:18">
      <c r="A118" t="s">
        <v>16</v>
      </c>
      <c r="B118" t="s">
        <v>172</v>
      </c>
      <c r="C118" t="s">
        <v>173</v>
      </c>
      <c r="D118" t="str">
        <f t="shared" si="4"/>
        <v>Chulaka Herath</v>
      </c>
      <c r="E118" t="s">
        <v>174</v>
      </c>
      <c r="F118" t="s">
        <v>175</v>
      </c>
      <c r="G118" t="s">
        <v>176</v>
      </c>
      <c r="H118" s="1">
        <v>31403</v>
      </c>
      <c r="I118" t="s">
        <v>21</v>
      </c>
      <c r="J118" t="s">
        <v>38</v>
      </c>
      <c r="K118" t="s">
        <v>188</v>
      </c>
      <c r="L118" s="2">
        <v>43539.995833333334</v>
      </c>
      <c r="M118">
        <v>2</v>
      </c>
      <c r="N118" t="s">
        <v>189</v>
      </c>
      <c r="O118">
        <v>11</v>
      </c>
      <c r="P118">
        <f t="shared" si="5"/>
        <v>22</v>
      </c>
      <c r="Q118" s="7">
        <f t="shared" si="6"/>
        <v>33</v>
      </c>
      <c r="R118" s="1">
        <f t="shared" si="7"/>
        <v>43539</v>
      </c>
    </row>
    <row r="119" spans="1:18">
      <c r="A119" t="s">
        <v>16</v>
      </c>
      <c r="B119" t="s">
        <v>172</v>
      </c>
      <c r="C119" t="s">
        <v>173</v>
      </c>
      <c r="D119" t="str">
        <f t="shared" si="4"/>
        <v>Chulaka Herath</v>
      </c>
      <c r="E119" t="s">
        <v>174</v>
      </c>
      <c r="F119" t="s">
        <v>175</v>
      </c>
      <c r="G119" t="s">
        <v>176</v>
      </c>
      <c r="H119" s="1">
        <v>31403</v>
      </c>
      <c r="I119" t="s">
        <v>21</v>
      </c>
      <c r="J119" t="s">
        <v>38</v>
      </c>
      <c r="K119" t="s">
        <v>188</v>
      </c>
      <c r="L119" s="2">
        <v>43539.995833333334</v>
      </c>
      <c r="M119">
        <v>3</v>
      </c>
      <c r="N119" t="s">
        <v>189</v>
      </c>
      <c r="O119">
        <v>9</v>
      </c>
      <c r="P119">
        <f t="shared" si="5"/>
        <v>27</v>
      </c>
      <c r="Q119" s="7">
        <f t="shared" si="6"/>
        <v>33</v>
      </c>
      <c r="R119" s="1">
        <f t="shared" si="7"/>
        <v>43539</v>
      </c>
    </row>
    <row r="120" spans="1:18">
      <c r="A120" t="s">
        <v>16</v>
      </c>
      <c r="B120" t="s">
        <v>172</v>
      </c>
      <c r="C120" t="s">
        <v>173</v>
      </c>
      <c r="D120" t="str">
        <f t="shared" si="4"/>
        <v>Chulaka Herath</v>
      </c>
      <c r="E120" t="s">
        <v>174</v>
      </c>
      <c r="F120" t="s">
        <v>175</v>
      </c>
      <c r="G120" t="s">
        <v>176</v>
      </c>
      <c r="H120" s="1">
        <v>31403</v>
      </c>
      <c r="I120" t="s">
        <v>21</v>
      </c>
      <c r="J120" t="s">
        <v>38</v>
      </c>
      <c r="K120" t="s">
        <v>188</v>
      </c>
      <c r="L120" s="2">
        <v>43539.995833333334</v>
      </c>
      <c r="M120">
        <v>3</v>
      </c>
      <c r="N120" t="s">
        <v>191</v>
      </c>
      <c r="O120">
        <v>14</v>
      </c>
      <c r="P120">
        <f t="shared" si="5"/>
        <v>42</v>
      </c>
      <c r="Q120" s="7">
        <f t="shared" si="6"/>
        <v>33</v>
      </c>
      <c r="R120" s="1">
        <f t="shared" si="7"/>
        <v>43539</v>
      </c>
    </row>
    <row r="121" spans="1:18">
      <c r="A121" t="s">
        <v>16</v>
      </c>
      <c r="B121" t="s">
        <v>172</v>
      </c>
      <c r="C121" t="s">
        <v>173</v>
      </c>
      <c r="D121" t="str">
        <f t="shared" si="4"/>
        <v>Chulaka Herath</v>
      </c>
      <c r="E121" t="s">
        <v>174</v>
      </c>
      <c r="F121" t="s">
        <v>175</v>
      </c>
      <c r="G121" t="s">
        <v>176</v>
      </c>
      <c r="H121" s="1">
        <v>31403</v>
      </c>
      <c r="I121" t="s">
        <v>21</v>
      </c>
      <c r="J121" t="s">
        <v>38</v>
      </c>
      <c r="K121" t="s">
        <v>188</v>
      </c>
      <c r="L121" s="2">
        <v>43539.995833333334</v>
      </c>
      <c r="M121">
        <v>1</v>
      </c>
      <c r="N121" t="s">
        <v>192</v>
      </c>
      <c r="O121">
        <v>12</v>
      </c>
      <c r="P121">
        <f t="shared" si="5"/>
        <v>12</v>
      </c>
      <c r="Q121" s="7">
        <f t="shared" si="6"/>
        <v>33</v>
      </c>
      <c r="R121" s="1">
        <f t="shared" si="7"/>
        <v>43539</v>
      </c>
    </row>
    <row r="122" spans="1:18">
      <c r="A122" t="s">
        <v>16</v>
      </c>
      <c r="B122" t="s">
        <v>172</v>
      </c>
      <c r="C122" t="s">
        <v>173</v>
      </c>
      <c r="D122" t="str">
        <f t="shared" si="4"/>
        <v>Chulaka Herath</v>
      </c>
      <c r="E122" t="s">
        <v>174</v>
      </c>
      <c r="F122" t="s">
        <v>175</v>
      </c>
      <c r="G122" t="s">
        <v>176</v>
      </c>
      <c r="H122" s="1">
        <v>31403</v>
      </c>
      <c r="I122" t="s">
        <v>21</v>
      </c>
      <c r="J122" t="s">
        <v>31</v>
      </c>
      <c r="K122" t="s">
        <v>193</v>
      </c>
      <c r="L122" s="2">
        <v>43540.893055555556</v>
      </c>
      <c r="M122">
        <v>1</v>
      </c>
      <c r="N122" t="s">
        <v>125</v>
      </c>
      <c r="O122">
        <v>24</v>
      </c>
      <c r="P122">
        <f t="shared" si="5"/>
        <v>24</v>
      </c>
      <c r="Q122" s="7">
        <f t="shared" si="6"/>
        <v>33</v>
      </c>
      <c r="R122" s="1">
        <f t="shared" si="7"/>
        <v>43540</v>
      </c>
    </row>
    <row r="123" spans="1:18">
      <c r="A123" t="s">
        <v>16</v>
      </c>
      <c r="B123" t="s">
        <v>172</v>
      </c>
      <c r="C123" t="s">
        <v>173</v>
      </c>
      <c r="D123" t="str">
        <f t="shared" si="4"/>
        <v>Chulaka Herath</v>
      </c>
      <c r="E123" t="s">
        <v>174</v>
      </c>
      <c r="F123" t="s">
        <v>175</v>
      </c>
      <c r="G123" t="s">
        <v>176</v>
      </c>
      <c r="H123" s="1">
        <v>31403</v>
      </c>
      <c r="I123" t="s">
        <v>21</v>
      </c>
      <c r="J123" t="s">
        <v>31</v>
      </c>
      <c r="K123" t="s">
        <v>193</v>
      </c>
      <c r="L123" s="2">
        <v>43540.893055555556</v>
      </c>
      <c r="M123">
        <v>1</v>
      </c>
      <c r="N123" t="s">
        <v>194</v>
      </c>
      <c r="O123">
        <v>13</v>
      </c>
      <c r="P123">
        <f t="shared" si="5"/>
        <v>13</v>
      </c>
      <c r="Q123" s="7">
        <f t="shared" si="6"/>
        <v>33</v>
      </c>
      <c r="R123" s="1">
        <f t="shared" si="7"/>
        <v>43540</v>
      </c>
    </row>
    <row r="124" spans="1:18">
      <c r="A124" t="s">
        <v>16</v>
      </c>
      <c r="B124" t="s">
        <v>172</v>
      </c>
      <c r="C124" t="s">
        <v>173</v>
      </c>
      <c r="D124" t="str">
        <f t="shared" si="4"/>
        <v>Chulaka Herath</v>
      </c>
      <c r="E124" t="s">
        <v>174</v>
      </c>
      <c r="F124" t="s">
        <v>175</v>
      </c>
      <c r="G124" t="s">
        <v>176</v>
      </c>
      <c r="H124" s="1">
        <v>31403</v>
      </c>
      <c r="I124" t="s">
        <v>21</v>
      </c>
      <c r="J124" t="s">
        <v>31</v>
      </c>
      <c r="K124" t="s">
        <v>193</v>
      </c>
      <c r="L124" s="2">
        <v>43540.893055555556</v>
      </c>
      <c r="M124">
        <v>1</v>
      </c>
      <c r="N124" t="s">
        <v>195</v>
      </c>
      <c r="O124">
        <v>20</v>
      </c>
      <c r="P124">
        <f t="shared" si="5"/>
        <v>20</v>
      </c>
      <c r="Q124" s="7">
        <f t="shared" si="6"/>
        <v>33</v>
      </c>
      <c r="R124" s="1">
        <f t="shared" si="7"/>
        <v>43540</v>
      </c>
    </row>
    <row r="125" spans="1:18">
      <c r="A125" t="s">
        <v>16</v>
      </c>
      <c r="B125" t="s">
        <v>172</v>
      </c>
      <c r="C125" t="s">
        <v>173</v>
      </c>
      <c r="D125" t="str">
        <f t="shared" si="4"/>
        <v>Chulaka Herath</v>
      </c>
      <c r="E125" t="s">
        <v>174</v>
      </c>
      <c r="F125" t="s">
        <v>175</v>
      </c>
      <c r="G125" t="s">
        <v>176</v>
      </c>
      <c r="H125" s="1">
        <v>31403</v>
      </c>
      <c r="I125" t="s">
        <v>21</v>
      </c>
      <c r="J125" t="s">
        <v>31</v>
      </c>
      <c r="K125" t="s">
        <v>193</v>
      </c>
      <c r="L125" s="2">
        <v>43540.893055555556</v>
      </c>
      <c r="M125">
        <v>2</v>
      </c>
      <c r="N125" t="s">
        <v>119</v>
      </c>
      <c r="O125">
        <v>8</v>
      </c>
      <c r="P125">
        <f t="shared" si="5"/>
        <v>16</v>
      </c>
      <c r="Q125" s="7">
        <f t="shared" si="6"/>
        <v>33</v>
      </c>
      <c r="R125" s="1">
        <f t="shared" si="7"/>
        <v>43540</v>
      </c>
    </row>
    <row r="126" spans="1:18">
      <c r="A126" t="s">
        <v>16</v>
      </c>
      <c r="B126" t="s">
        <v>172</v>
      </c>
      <c r="C126" t="s">
        <v>173</v>
      </c>
      <c r="D126" t="str">
        <f t="shared" si="4"/>
        <v>Chulaka Herath</v>
      </c>
      <c r="E126" t="s">
        <v>174</v>
      </c>
      <c r="F126" t="s">
        <v>175</v>
      </c>
      <c r="G126" t="s">
        <v>176</v>
      </c>
      <c r="H126" s="1">
        <v>31403</v>
      </c>
      <c r="I126" t="s">
        <v>21</v>
      </c>
      <c r="J126" t="s">
        <v>22</v>
      </c>
      <c r="K126" t="s">
        <v>196</v>
      </c>
      <c r="L126" s="2">
        <v>43547.935416666667</v>
      </c>
      <c r="M126">
        <v>2</v>
      </c>
      <c r="N126" t="s">
        <v>197</v>
      </c>
      <c r="O126">
        <v>15</v>
      </c>
      <c r="P126">
        <f t="shared" si="5"/>
        <v>30</v>
      </c>
      <c r="Q126" s="7">
        <f t="shared" si="6"/>
        <v>33</v>
      </c>
      <c r="R126" s="1">
        <f t="shared" si="7"/>
        <v>43547</v>
      </c>
    </row>
    <row r="127" spans="1:18">
      <c r="A127" t="s">
        <v>16</v>
      </c>
      <c r="B127" t="s">
        <v>172</v>
      </c>
      <c r="C127" t="s">
        <v>173</v>
      </c>
      <c r="D127" t="str">
        <f t="shared" si="4"/>
        <v>Chulaka Herath</v>
      </c>
      <c r="E127" t="s">
        <v>174</v>
      </c>
      <c r="F127" t="s">
        <v>175</v>
      </c>
      <c r="G127" t="s">
        <v>176</v>
      </c>
      <c r="H127" s="1">
        <v>31403</v>
      </c>
      <c r="I127" t="s">
        <v>21</v>
      </c>
      <c r="J127" t="s">
        <v>38</v>
      </c>
      <c r="K127" t="s">
        <v>198</v>
      </c>
      <c r="L127" s="2">
        <v>43548.924305555556</v>
      </c>
      <c r="M127">
        <v>1</v>
      </c>
      <c r="N127" t="s">
        <v>119</v>
      </c>
      <c r="O127">
        <v>8</v>
      </c>
      <c r="P127">
        <f t="shared" si="5"/>
        <v>8</v>
      </c>
      <c r="Q127" s="7">
        <f t="shared" si="6"/>
        <v>33</v>
      </c>
      <c r="R127" s="1">
        <f t="shared" si="7"/>
        <v>43548</v>
      </c>
    </row>
    <row r="128" spans="1:18">
      <c r="A128" t="s">
        <v>16</v>
      </c>
      <c r="B128" t="s">
        <v>172</v>
      </c>
      <c r="C128" t="s">
        <v>173</v>
      </c>
      <c r="D128" t="str">
        <f t="shared" si="4"/>
        <v>Chulaka Herath</v>
      </c>
      <c r="E128" t="s">
        <v>174</v>
      </c>
      <c r="F128" t="s">
        <v>175</v>
      </c>
      <c r="G128" t="s">
        <v>176</v>
      </c>
      <c r="H128" s="1">
        <v>31403</v>
      </c>
      <c r="I128" t="s">
        <v>21</v>
      </c>
      <c r="J128" t="s">
        <v>38</v>
      </c>
      <c r="K128" t="s">
        <v>198</v>
      </c>
      <c r="L128" s="2">
        <v>43548.924305555556</v>
      </c>
      <c r="M128">
        <v>1</v>
      </c>
      <c r="N128" t="s">
        <v>199</v>
      </c>
      <c r="O128">
        <v>59</v>
      </c>
      <c r="P128">
        <f t="shared" si="5"/>
        <v>59</v>
      </c>
      <c r="Q128" s="7">
        <f t="shared" si="6"/>
        <v>33</v>
      </c>
      <c r="R128" s="1">
        <f t="shared" si="7"/>
        <v>43548</v>
      </c>
    </row>
    <row r="129" spans="1:18">
      <c r="A129" t="s">
        <v>16</v>
      </c>
      <c r="B129" t="s">
        <v>172</v>
      </c>
      <c r="C129" t="s">
        <v>173</v>
      </c>
      <c r="D129" t="str">
        <f t="shared" si="4"/>
        <v>Chulaka Herath</v>
      </c>
      <c r="E129" t="s">
        <v>174</v>
      </c>
      <c r="F129" t="s">
        <v>175</v>
      </c>
      <c r="G129" t="s">
        <v>176</v>
      </c>
      <c r="H129" s="1">
        <v>31403</v>
      </c>
      <c r="I129" t="s">
        <v>21</v>
      </c>
      <c r="J129" t="s">
        <v>22</v>
      </c>
      <c r="K129" t="s">
        <v>201</v>
      </c>
      <c r="L129" s="2">
        <v>43550.932638888888</v>
      </c>
      <c r="M129">
        <v>1</v>
      </c>
      <c r="N129" t="s">
        <v>202</v>
      </c>
      <c r="O129">
        <v>17</v>
      </c>
      <c r="P129">
        <f t="shared" si="5"/>
        <v>17</v>
      </c>
      <c r="Q129" s="7">
        <f t="shared" si="6"/>
        <v>33</v>
      </c>
      <c r="R129" s="1">
        <f t="shared" si="7"/>
        <v>43550</v>
      </c>
    </row>
    <row r="130" spans="1:18">
      <c r="A130" t="s">
        <v>16</v>
      </c>
      <c r="B130" t="s">
        <v>172</v>
      </c>
      <c r="C130" t="s">
        <v>173</v>
      </c>
      <c r="D130" t="str">
        <f t="shared" si="4"/>
        <v>Chulaka Herath</v>
      </c>
      <c r="E130" t="s">
        <v>174</v>
      </c>
      <c r="F130" t="s">
        <v>175</v>
      </c>
      <c r="G130" t="s">
        <v>176</v>
      </c>
      <c r="H130" s="1">
        <v>31403</v>
      </c>
      <c r="I130" t="s">
        <v>21</v>
      </c>
      <c r="J130" t="s">
        <v>22</v>
      </c>
      <c r="K130" t="s">
        <v>203</v>
      </c>
      <c r="L130" s="2">
        <v>43557.911805555559</v>
      </c>
      <c r="M130">
        <v>1</v>
      </c>
      <c r="N130" t="s">
        <v>204</v>
      </c>
      <c r="O130">
        <v>13</v>
      </c>
      <c r="P130">
        <f t="shared" si="5"/>
        <v>13</v>
      </c>
      <c r="Q130" s="7">
        <f t="shared" si="6"/>
        <v>33</v>
      </c>
      <c r="R130" s="1">
        <f t="shared" si="7"/>
        <v>43557</v>
      </c>
    </row>
    <row r="131" spans="1:18">
      <c r="A131" t="s">
        <v>16</v>
      </c>
      <c r="B131" t="s">
        <v>172</v>
      </c>
      <c r="C131" t="s">
        <v>173</v>
      </c>
      <c r="D131" t="str">
        <f t="shared" ref="D131:D194" si="8">_xlfn.CONCAT(B131," ",C131)</f>
        <v>Chulaka Herath</v>
      </c>
      <c r="E131" t="s">
        <v>174</v>
      </c>
      <c r="F131" t="s">
        <v>175</v>
      </c>
      <c r="G131" t="s">
        <v>176</v>
      </c>
      <c r="H131" s="1">
        <v>31403</v>
      </c>
      <c r="I131" t="s">
        <v>21</v>
      </c>
      <c r="J131" t="s">
        <v>22</v>
      </c>
      <c r="K131" t="s">
        <v>205</v>
      </c>
      <c r="L131" s="2">
        <v>43559.881944444445</v>
      </c>
      <c r="M131">
        <v>1</v>
      </c>
      <c r="N131" t="s">
        <v>206</v>
      </c>
      <c r="O131">
        <v>12</v>
      </c>
      <c r="P131">
        <f t="shared" ref="P131:P194" si="9">(M131*O131)</f>
        <v>12</v>
      </c>
      <c r="Q131" s="7">
        <f t="shared" ref="Q131:Q194" si="10">DATEDIF(H131,R131,"y")</f>
        <v>33</v>
      </c>
      <c r="R131" s="1">
        <f t="shared" ref="R131:R194" si="11">INT(L131)</f>
        <v>43559</v>
      </c>
    </row>
    <row r="132" spans="1:18">
      <c r="A132" t="s">
        <v>16</v>
      </c>
      <c r="B132" t="s">
        <v>172</v>
      </c>
      <c r="C132" t="s">
        <v>173</v>
      </c>
      <c r="D132" t="str">
        <f t="shared" si="8"/>
        <v>Chulaka Herath</v>
      </c>
      <c r="E132" t="s">
        <v>174</v>
      </c>
      <c r="F132" t="s">
        <v>175</v>
      </c>
      <c r="G132" t="s">
        <v>176</v>
      </c>
      <c r="H132" s="1">
        <v>31403</v>
      </c>
      <c r="I132" t="s">
        <v>21</v>
      </c>
      <c r="J132" t="s">
        <v>22</v>
      </c>
      <c r="K132" t="s">
        <v>205</v>
      </c>
      <c r="L132" s="2">
        <v>43559.881944444445</v>
      </c>
      <c r="M132">
        <v>1</v>
      </c>
      <c r="N132" t="s">
        <v>207</v>
      </c>
      <c r="O132">
        <v>18</v>
      </c>
      <c r="P132">
        <f t="shared" si="9"/>
        <v>18</v>
      </c>
      <c r="Q132" s="7">
        <f t="shared" si="10"/>
        <v>33</v>
      </c>
      <c r="R132" s="1">
        <f t="shared" si="11"/>
        <v>43559</v>
      </c>
    </row>
    <row r="133" spans="1:18">
      <c r="A133" t="s">
        <v>16</v>
      </c>
      <c r="B133" t="s">
        <v>172</v>
      </c>
      <c r="C133" t="s">
        <v>173</v>
      </c>
      <c r="D133" t="str">
        <f t="shared" si="8"/>
        <v>Chulaka Herath</v>
      </c>
      <c r="E133" t="s">
        <v>174</v>
      </c>
      <c r="F133" t="s">
        <v>175</v>
      </c>
      <c r="G133" t="s">
        <v>176</v>
      </c>
      <c r="H133" s="1">
        <v>31403</v>
      </c>
      <c r="I133" t="s">
        <v>21</v>
      </c>
      <c r="J133" t="s">
        <v>31</v>
      </c>
      <c r="K133" t="s">
        <v>208</v>
      </c>
      <c r="L133" s="2">
        <v>43560.822916666664</v>
      </c>
      <c r="M133">
        <v>1</v>
      </c>
      <c r="N133" t="s">
        <v>40</v>
      </c>
      <c r="O133">
        <v>12</v>
      </c>
      <c r="P133">
        <f t="shared" si="9"/>
        <v>12</v>
      </c>
      <c r="Q133" s="7">
        <f t="shared" si="10"/>
        <v>33</v>
      </c>
      <c r="R133" s="1">
        <f t="shared" si="11"/>
        <v>43560</v>
      </c>
    </row>
    <row r="134" spans="1:18">
      <c r="A134" t="s">
        <v>16</v>
      </c>
      <c r="B134" t="s">
        <v>172</v>
      </c>
      <c r="C134" t="s">
        <v>173</v>
      </c>
      <c r="D134" t="str">
        <f t="shared" si="8"/>
        <v>Chulaka Herath</v>
      </c>
      <c r="E134" t="s">
        <v>174</v>
      </c>
      <c r="F134" t="s">
        <v>175</v>
      </c>
      <c r="G134" t="s">
        <v>176</v>
      </c>
      <c r="H134" s="1">
        <v>31403</v>
      </c>
      <c r="I134" t="s">
        <v>21</v>
      </c>
      <c r="J134" t="s">
        <v>31</v>
      </c>
      <c r="K134" t="s">
        <v>208</v>
      </c>
      <c r="L134" s="2">
        <v>43560.822916666664</v>
      </c>
      <c r="M134">
        <v>1</v>
      </c>
      <c r="N134" t="s">
        <v>187</v>
      </c>
      <c r="O134">
        <v>21</v>
      </c>
      <c r="P134">
        <f t="shared" si="9"/>
        <v>21</v>
      </c>
      <c r="Q134" s="7">
        <f t="shared" si="10"/>
        <v>33</v>
      </c>
      <c r="R134" s="1">
        <f t="shared" si="11"/>
        <v>43560</v>
      </c>
    </row>
    <row r="135" spans="1:18">
      <c r="A135" t="s">
        <v>16</v>
      </c>
      <c r="B135" t="s">
        <v>172</v>
      </c>
      <c r="C135" t="s">
        <v>173</v>
      </c>
      <c r="D135" t="str">
        <f t="shared" si="8"/>
        <v>Chulaka Herath</v>
      </c>
      <c r="E135" t="s">
        <v>174</v>
      </c>
      <c r="F135" t="s">
        <v>175</v>
      </c>
      <c r="G135" t="s">
        <v>176</v>
      </c>
      <c r="H135" s="1">
        <v>31403</v>
      </c>
      <c r="I135" t="s">
        <v>21</v>
      </c>
      <c r="J135" t="s">
        <v>31</v>
      </c>
      <c r="K135" t="s">
        <v>208</v>
      </c>
      <c r="L135" s="2">
        <v>43560.822916666664</v>
      </c>
      <c r="M135">
        <v>1</v>
      </c>
      <c r="N135" t="s">
        <v>168</v>
      </c>
      <c r="O135">
        <v>20</v>
      </c>
      <c r="P135">
        <f t="shared" si="9"/>
        <v>20</v>
      </c>
      <c r="Q135" s="7">
        <f t="shared" si="10"/>
        <v>33</v>
      </c>
      <c r="R135" s="1">
        <f t="shared" si="11"/>
        <v>43560</v>
      </c>
    </row>
    <row r="136" spans="1:18">
      <c r="A136" t="s">
        <v>16</v>
      </c>
      <c r="B136" t="s">
        <v>172</v>
      </c>
      <c r="C136" t="s">
        <v>173</v>
      </c>
      <c r="D136" t="str">
        <f t="shared" si="8"/>
        <v>Chulaka Herath</v>
      </c>
      <c r="E136" t="s">
        <v>174</v>
      </c>
      <c r="F136" t="s">
        <v>175</v>
      </c>
      <c r="G136" t="s">
        <v>176</v>
      </c>
      <c r="H136" s="1">
        <v>31403</v>
      </c>
      <c r="I136" t="s">
        <v>21</v>
      </c>
      <c r="J136" t="s">
        <v>31</v>
      </c>
      <c r="K136" t="s">
        <v>208</v>
      </c>
      <c r="L136" s="2">
        <v>43560.822916666664</v>
      </c>
      <c r="M136">
        <v>1</v>
      </c>
      <c r="N136" t="s">
        <v>119</v>
      </c>
      <c r="O136">
        <v>8</v>
      </c>
      <c r="P136">
        <f t="shared" si="9"/>
        <v>8</v>
      </c>
      <c r="Q136" s="7">
        <f t="shared" si="10"/>
        <v>33</v>
      </c>
      <c r="R136" s="1">
        <f t="shared" si="11"/>
        <v>43560</v>
      </c>
    </row>
    <row r="137" spans="1:18">
      <c r="A137" t="s">
        <v>16</v>
      </c>
      <c r="B137" t="s">
        <v>172</v>
      </c>
      <c r="C137" t="s">
        <v>173</v>
      </c>
      <c r="D137" t="str">
        <f t="shared" si="8"/>
        <v>Chulaka Herath</v>
      </c>
      <c r="E137" t="s">
        <v>174</v>
      </c>
      <c r="F137" t="s">
        <v>175</v>
      </c>
      <c r="G137" t="s">
        <v>176</v>
      </c>
      <c r="H137" s="1">
        <v>31403</v>
      </c>
      <c r="I137" t="s">
        <v>21</v>
      </c>
      <c r="J137" t="s">
        <v>31</v>
      </c>
      <c r="K137" t="s">
        <v>208</v>
      </c>
      <c r="L137" s="2">
        <v>43560.822916666664</v>
      </c>
      <c r="M137">
        <v>1</v>
      </c>
      <c r="N137" t="s">
        <v>209</v>
      </c>
      <c r="O137">
        <v>59</v>
      </c>
      <c r="P137">
        <f t="shared" si="9"/>
        <v>59</v>
      </c>
      <c r="Q137" s="7">
        <f t="shared" si="10"/>
        <v>33</v>
      </c>
      <c r="R137" s="1">
        <f t="shared" si="11"/>
        <v>43560</v>
      </c>
    </row>
    <row r="138" spans="1:18">
      <c r="A138" t="s">
        <v>16</v>
      </c>
      <c r="B138" t="s">
        <v>210</v>
      </c>
      <c r="C138" t="s">
        <v>211</v>
      </c>
      <c r="D138" t="str">
        <f t="shared" si="8"/>
        <v>Linn tun Nyan</v>
      </c>
      <c r="E138" t="s">
        <v>212</v>
      </c>
      <c r="F138" t="s">
        <v>213</v>
      </c>
      <c r="G138" t="s">
        <v>114</v>
      </c>
      <c r="H138" s="1">
        <v>33862</v>
      </c>
      <c r="I138" t="s">
        <v>21</v>
      </c>
      <c r="J138" t="s">
        <v>38</v>
      </c>
      <c r="K138" t="s">
        <v>214</v>
      </c>
      <c r="L138" s="2">
        <v>43532.773611111108</v>
      </c>
      <c r="M138">
        <v>1</v>
      </c>
      <c r="N138" t="s">
        <v>215</v>
      </c>
      <c r="O138">
        <v>14</v>
      </c>
      <c r="P138">
        <f t="shared" si="9"/>
        <v>14</v>
      </c>
      <c r="Q138" s="7">
        <f t="shared" si="10"/>
        <v>26</v>
      </c>
      <c r="R138" s="1">
        <f t="shared" si="11"/>
        <v>43532</v>
      </c>
    </row>
    <row r="139" spans="1:18">
      <c r="A139" t="s">
        <v>16</v>
      </c>
      <c r="B139" t="s">
        <v>210</v>
      </c>
      <c r="C139" t="s">
        <v>211</v>
      </c>
      <c r="D139" t="str">
        <f t="shared" si="8"/>
        <v>Linn tun Nyan</v>
      </c>
      <c r="E139" t="s">
        <v>212</v>
      </c>
      <c r="F139" t="s">
        <v>213</v>
      </c>
      <c r="G139" t="s">
        <v>114</v>
      </c>
      <c r="H139" s="1">
        <v>33862</v>
      </c>
      <c r="I139" t="s">
        <v>21</v>
      </c>
      <c r="J139" t="s">
        <v>38</v>
      </c>
      <c r="K139" t="s">
        <v>217</v>
      </c>
      <c r="L139" s="2">
        <v>43539.852777777778</v>
      </c>
      <c r="M139">
        <v>1</v>
      </c>
      <c r="N139" t="s">
        <v>105</v>
      </c>
      <c r="O139">
        <v>19</v>
      </c>
      <c r="P139">
        <f t="shared" si="9"/>
        <v>19</v>
      </c>
      <c r="Q139" s="7">
        <f t="shared" si="10"/>
        <v>26</v>
      </c>
      <c r="R139" s="1">
        <f t="shared" si="11"/>
        <v>43539</v>
      </c>
    </row>
    <row r="140" spans="1:18">
      <c r="A140" t="s">
        <v>16</v>
      </c>
      <c r="B140" t="s">
        <v>210</v>
      </c>
      <c r="C140" t="s">
        <v>211</v>
      </c>
      <c r="D140" t="str">
        <f t="shared" si="8"/>
        <v>Linn tun Nyan</v>
      </c>
      <c r="E140" t="s">
        <v>212</v>
      </c>
      <c r="F140" t="s">
        <v>213</v>
      </c>
      <c r="G140" t="s">
        <v>114</v>
      </c>
      <c r="H140" s="1">
        <v>33862</v>
      </c>
      <c r="I140" t="s">
        <v>21</v>
      </c>
      <c r="J140" t="s">
        <v>38</v>
      </c>
      <c r="K140" t="s">
        <v>217</v>
      </c>
      <c r="L140" s="2">
        <v>43539.852777777778</v>
      </c>
      <c r="M140">
        <v>2</v>
      </c>
      <c r="N140" t="s">
        <v>162</v>
      </c>
      <c r="O140">
        <v>10</v>
      </c>
      <c r="P140">
        <f t="shared" si="9"/>
        <v>20</v>
      </c>
      <c r="Q140" s="7">
        <f t="shared" si="10"/>
        <v>26</v>
      </c>
      <c r="R140" s="1">
        <f t="shared" si="11"/>
        <v>43539</v>
      </c>
    </row>
    <row r="141" spans="1:18">
      <c r="A141" t="s">
        <v>16</v>
      </c>
      <c r="B141" t="s">
        <v>210</v>
      </c>
      <c r="C141" t="s">
        <v>211</v>
      </c>
      <c r="D141" t="str">
        <f t="shared" si="8"/>
        <v>Linn tun Nyan</v>
      </c>
      <c r="E141" t="s">
        <v>212</v>
      </c>
      <c r="F141" t="s">
        <v>213</v>
      </c>
      <c r="G141" t="s">
        <v>114</v>
      </c>
      <c r="H141" s="1">
        <v>33862</v>
      </c>
      <c r="I141" t="s">
        <v>21</v>
      </c>
      <c r="J141" t="s">
        <v>38</v>
      </c>
      <c r="K141" t="s">
        <v>217</v>
      </c>
      <c r="L141" s="2">
        <v>43539.852777777778</v>
      </c>
      <c r="M141">
        <v>1</v>
      </c>
      <c r="N141" t="s">
        <v>125</v>
      </c>
      <c r="O141">
        <v>24</v>
      </c>
      <c r="P141">
        <f t="shared" si="9"/>
        <v>24</v>
      </c>
      <c r="Q141" s="7">
        <f t="shared" si="10"/>
        <v>26</v>
      </c>
      <c r="R141" s="1">
        <f t="shared" si="11"/>
        <v>43539</v>
      </c>
    </row>
    <row r="142" spans="1:18">
      <c r="A142" t="s">
        <v>16</v>
      </c>
      <c r="B142" t="s">
        <v>210</v>
      </c>
      <c r="C142" t="s">
        <v>211</v>
      </c>
      <c r="D142" t="str">
        <f t="shared" si="8"/>
        <v>Linn tun Nyan</v>
      </c>
      <c r="E142" t="s">
        <v>212</v>
      </c>
      <c r="F142" t="s">
        <v>213</v>
      </c>
      <c r="G142" t="s">
        <v>114</v>
      </c>
      <c r="H142" s="1">
        <v>33862</v>
      </c>
      <c r="I142" t="s">
        <v>21</v>
      </c>
      <c r="J142" t="s">
        <v>38</v>
      </c>
      <c r="K142" t="s">
        <v>217</v>
      </c>
      <c r="L142" s="2">
        <v>43539.852777777778</v>
      </c>
      <c r="M142">
        <v>1</v>
      </c>
      <c r="N142" t="s">
        <v>218</v>
      </c>
      <c r="O142">
        <v>5</v>
      </c>
      <c r="P142">
        <f t="shared" si="9"/>
        <v>5</v>
      </c>
      <c r="Q142" s="7">
        <f t="shared" si="10"/>
        <v>26</v>
      </c>
      <c r="R142" s="1">
        <f t="shared" si="11"/>
        <v>43539</v>
      </c>
    </row>
    <row r="143" spans="1:18">
      <c r="A143" t="s">
        <v>16</v>
      </c>
      <c r="B143" t="s">
        <v>210</v>
      </c>
      <c r="C143" t="s">
        <v>211</v>
      </c>
      <c r="D143" t="str">
        <f t="shared" si="8"/>
        <v>Linn tun Nyan</v>
      </c>
      <c r="E143" t="s">
        <v>212</v>
      </c>
      <c r="F143" t="s">
        <v>213</v>
      </c>
      <c r="G143" t="s">
        <v>114</v>
      </c>
      <c r="H143" s="1">
        <v>33862</v>
      </c>
      <c r="I143" t="s">
        <v>21</v>
      </c>
      <c r="J143" t="s">
        <v>38</v>
      </c>
      <c r="K143" t="s">
        <v>217</v>
      </c>
      <c r="L143" s="2">
        <v>43539.852777777778</v>
      </c>
      <c r="M143">
        <v>1</v>
      </c>
      <c r="N143" t="s">
        <v>219</v>
      </c>
      <c r="O143">
        <v>68</v>
      </c>
      <c r="P143">
        <f t="shared" si="9"/>
        <v>68</v>
      </c>
      <c r="Q143" s="7">
        <f t="shared" si="10"/>
        <v>26</v>
      </c>
      <c r="R143" s="1">
        <f t="shared" si="11"/>
        <v>43539</v>
      </c>
    </row>
    <row r="144" spans="1:18">
      <c r="A144" t="s">
        <v>16</v>
      </c>
      <c r="B144" t="s">
        <v>210</v>
      </c>
      <c r="C144" t="s">
        <v>211</v>
      </c>
      <c r="D144" t="str">
        <f t="shared" si="8"/>
        <v>Linn tun Nyan</v>
      </c>
      <c r="E144" t="s">
        <v>212</v>
      </c>
      <c r="F144" t="s">
        <v>213</v>
      </c>
      <c r="G144" t="s">
        <v>114</v>
      </c>
      <c r="H144" s="1">
        <v>33862</v>
      </c>
      <c r="I144" t="s">
        <v>21</v>
      </c>
      <c r="J144" t="s">
        <v>38</v>
      </c>
      <c r="K144" t="s">
        <v>217</v>
      </c>
      <c r="L144" s="2">
        <v>43539.852777777778</v>
      </c>
      <c r="M144">
        <v>1</v>
      </c>
      <c r="N144" t="s">
        <v>220</v>
      </c>
      <c r="O144">
        <v>3</v>
      </c>
      <c r="P144">
        <f t="shared" si="9"/>
        <v>3</v>
      </c>
      <c r="Q144" s="7">
        <f t="shared" si="10"/>
        <v>26</v>
      </c>
      <c r="R144" s="1">
        <f t="shared" si="11"/>
        <v>43539</v>
      </c>
    </row>
    <row r="145" spans="1:18">
      <c r="A145" t="s">
        <v>16</v>
      </c>
      <c r="B145" t="s">
        <v>210</v>
      </c>
      <c r="C145" t="s">
        <v>211</v>
      </c>
      <c r="D145" t="str">
        <f t="shared" si="8"/>
        <v>Linn tun Nyan</v>
      </c>
      <c r="E145" t="s">
        <v>212</v>
      </c>
      <c r="F145" t="s">
        <v>213</v>
      </c>
      <c r="G145" t="s">
        <v>114</v>
      </c>
      <c r="H145" s="1">
        <v>33862</v>
      </c>
      <c r="I145" t="s">
        <v>21</v>
      </c>
      <c r="J145" t="s">
        <v>38</v>
      </c>
      <c r="K145" t="s">
        <v>217</v>
      </c>
      <c r="L145" s="2">
        <v>43539.852777777778</v>
      </c>
      <c r="M145">
        <v>1</v>
      </c>
      <c r="N145" t="s">
        <v>221</v>
      </c>
      <c r="O145">
        <v>2</v>
      </c>
      <c r="P145">
        <f t="shared" si="9"/>
        <v>2</v>
      </c>
      <c r="Q145" s="7">
        <f t="shared" si="10"/>
        <v>26</v>
      </c>
      <c r="R145" s="1">
        <f t="shared" si="11"/>
        <v>43539</v>
      </c>
    </row>
    <row r="146" spans="1:18">
      <c r="A146" t="s">
        <v>16</v>
      </c>
      <c r="B146" t="s">
        <v>210</v>
      </c>
      <c r="C146" t="s">
        <v>211</v>
      </c>
      <c r="D146" t="str">
        <f t="shared" si="8"/>
        <v>Linn tun Nyan</v>
      </c>
      <c r="E146" t="s">
        <v>212</v>
      </c>
      <c r="F146" t="s">
        <v>213</v>
      </c>
      <c r="G146" t="s">
        <v>114</v>
      </c>
      <c r="H146" s="1">
        <v>33862</v>
      </c>
      <c r="I146" t="s">
        <v>21</v>
      </c>
      <c r="J146" t="s">
        <v>22</v>
      </c>
      <c r="K146" t="s">
        <v>222</v>
      </c>
      <c r="L146" s="2">
        <v>43540.001388888886</v>
      </c>
      <c r="M146">
        <v>1</v>
      </c>
      <c r="N146" t="s">
        <v>223</v>
      </c>
      <c r="O146">
        <v>187</v>
      </c>
      <c r="P146">
        <f t="shared" si="9"/>
        <v>187</v>
      </c>
      <c r="Q146" s="7">
        <f t="shared" si="10"/>
        <v>26</v>
      </c>
      <c r="R146" s="1">
        <f t="shared" si="11"/>
        <v>43540</v>
      </c>
    </row>
    <row r="147" spans="1:18">
      <c r="A147" t="s">
        <v>16</v>
      </c>
      <c r="B147" t="s">
        <v>210</v>
      </c>
      <c r="C147" t="s">
        <v>211</v>
      </c>
      <c r="D147" t="str">
        <f t="shared" si="8"/>
        <v>Linn tun Nyan</v>
      </c>
      <c r="E147" t="s">
        <v>212</v>
      </c>
      <c r="F147" t="s">
        <v>213</v>
      </c>
      <c r="G147" t="s">
        <v>114</v>
      </c>
      <c r="H147" s="1">
        <v>33862</v>
      </c>
      <c r="I147" t="s">
        <v>21</v>
      </c>
      <c r="J147" t="s">
        <v>38</v>
      </c>
      <c r="K147" t="s">
        <v>224</v>
      </c>
      <c r="L147" s="2">
        <v>43540.899305555555</v>
      </c>
      <c r="M147">
        <v>1</v>
      </c>
      <c r="N147" t="s">
        <v>225</v>
      </c>
      <c r="O147">
        <v>12</v>
      </c>
      <c r="P147">
        <f t="shared" si="9"/>
        <v>12</v>
      </c>
      <c r="Q147" s="7">
        <f t="shared" si="10"/>
        <v>26</v>
      </c>
      <c r="R147" s="1">
        <f t="shared" si="11"/>
        <v>43540</v>
      </c>
    </row>
    <row r="148" spans="1:18">
      <c r="A148" t="s">
        <v>16</v>
      </c>
      <c r="B148" t="s">
        <v>210</v>
      </c>
      <c r="C148" t="s">
        <v>211</v>
      </c>
      <c r="D148" t="str">
        <f t="shared" si="8"/>
        <v>Linn tun Nyan</v>
      </c>
      <c r="E148" t="s">
        <v>212</v>
      </c>
      <c r="F148" t="s">
        <v>213</v>
      </c>
      <c r="G148" t="s">
        <v>114</v>
      </c>
      <c r="H148" s="1">
        <v>33862</v>
      </c>
      <c r="I148" t="s">
        <v>21</v>
      </c>
      <c r="J148" t="s">
        <v>38</v>
      </c>
      <c r="K148" t="s">
        <v>224</v>
      </c>
      <c r="L148" s="2">
        <v>43540.899305555555</v>
      </c>
      <c r="M148">
        <v>1</v>
      </c>
      <c r="N148" t="s">
        <v>191</v>
      </c>
      <c r="O148">
        <v>17</v>
      </c>
      <c r="P148">
        <f t="shared" si="9"/>
        <v>17</v>
      </c>
      <c r="Q148" s="7">
        <f t="shared" si="10"/>
        <v>26</v>
      </c>
      <c r="R148" s="1">
        <f t="shared" si="11"/>
        <v>43540</v>
      </c>
    </row>
    <row r="149" spans="1:18">
      <c r="A149" t="s">
        <v>16</v>
      </c>
      <c r="B149" t="s">
        <v>210</v>
      </c>
      <c r="C149" t="s">
        <v>211</v>
      </c>
      <c r="D149" t="str">
        <f t="shared" si="8"/>
        <v>Linn tun Nyan</v>
      </c>
      <c r="E149" t="s">
        <v>212</v>
      </c>
      <c r="F149" t="s">
        <v>213</v>
      </c>
      <c r="G149" t="s">
        <v>114</v>
      </c>
      <c r="H149" s="1">
        <v>33862</v>
      </c>
      <c r="I149" t="s">
        <v>21</v>
      </c>
      <c r="J149" t="s">
        <v>38</v>
      </c>
      <c r="K149" t="s">
        <v>224</v>
      </c>
      <c r="L149" s="2">
        <v>43540.899305555555</v>
      </c>
      <c r="M149">
        <v>1</v>
      </c>
      <c r="N149" t="s">
        <v>40</v>
      </c>
      <c r="O149">
        <v>13</v>
      </c>
      <c r="P149">
        <f t="shared" si="9"/>
        <v>13</v>
      </c>
      <c r="Q149" s="7">
        <f t="shared" si="10"/>
        <v>26</v>
      </c>
      <c r="R149" s="1">
        <f t="shared" si="11"/>
        <v>43540</v>
      </c>
    </row>
    <row r="150" spans="1:18">
      <c r="A150" t="s">
        <v>16</v>
      </c>
      <c r="B150" t="s">
        <v>210</v>
      </c>
      <c r="C150" t="s">
        <v>211</v>
      </c>
      <c r="D150" t="str">
        <f t="shared" si="8"/>
        <v>Linn tun Nyan</v>
      </c>
      <c r="E150" t="s">
        <v>212</v>
      </c>
      <c r="F150" t="s">
        <v>213</v>
      </c>
      <c r="G150" t="s">
        <v>114</v>
      </c>
      <c r="H150" s="1">
        <v>33862</v>
      </c>
      <c r="I150" t="s">
        <v>21</v>
      </c>
      <c r="J150" t="s">
        <v>38</v>
      </c>
      <c r="K150" t="s">
        <v>224</v>
      </c>
      <c r="L150" s="2">
        <v>43540.899305555555</v>
      </c>
      <c r="M150">
        <v>1</v>
      </c>
      <c r="N150" t="s">
        <v>162</v>
      </c>
      <c r="O150">
        <v>10</v>
      </c>
      <c r="P150">
        <f t="shared" si="9"/>
        <v>10</v>
      </c>
      <c r="Q150" s="7">
        <f t="shared" si="10"/>
        <v>26</v>
      </c>
      <c r="R150" s="1">
        <f t="shared" si="11"/>
        <v>43540</v>
      </c>
    </row>
    <row r="151" spans="1:18">
      <c r="A151" t="s">
        <v>16</v>
      </c>
      <c r="B151" t="s">
        <v>210</v>
      </c>
      <c r="C151" t="s">
        <v>211</v>
      </c>
      <c r="D151" t="str">
        <f t="shared" si="8"/>
        <v>Linn tun Nyan</v>
      </c>
      <c r="E151" t="s">
        <v>212</v>
      </c>
      <c r="F151" t="s">
        <v>213</v>
      </c>
      <c r="G151" t="s">
        <v>114</v>
      </c>
      <c r="H151" s="1">
        <v>33862</v>
      </c>
      <c r="I151" t="s">
        <v>21</v>
      </c>
      <c r="J151" t="s">
        <v>38</v>
      </c>
      <c r="K151" t="s">
        <v>224</v>
      </c>
      <c r="L151" s="2">
        <v>43540.899305555555</v>
      </c>
      <c r="M151">
        <v>1</v>
      </c>
      <c r="N151" t="s">
        <v>227</v>
      </c>
      <c r="O151">
        <v>14</v>
      </c>
      <c r="P151">
        <f t="shared" si="9"/>
        <v>14</v>
      </c>
      <c r="Q151" s="7">
        <f t="shared" si="10"/>
        <v>26</v>
      </c>
      <c r="R151" s="1">
        <f t="shared" si="11"/>
        <v>43540</v>
      </c>
    </row>
    <row r="152" spans="1:18">
      <c r="A152" t="s">
        <v>16</v>
      </c>
      <c r="B152" t="s">
        <v>210</v>
      </c>
      <c r="C152" t="s">
        <v>211</v>
      </c>
      <c r="D152" t="str">
        <f t="shared" si="8"/>
        <v>Linn tun Nyan</v>
      </c>
      <c r="E152" t="s">
        <v>212</v>
      </c>
      <c r="F152" t="s">
        <v>213</v>
      </c>
      <c r="G152" t="s">
        <v>114</v>
      </c>
      <c r="H152" s="1">
        <v>33862</v>
      </c>
      <c r="I152" t="s">
        <v>21</v>
      </c>
      <c r="J152" t="s">
        <v>38</v>
      </c>
      <c r="K152" t="s">
        <v>224</v>
      </c>
      <c r="L152" s="2">
        <v>43540.899305555555</v>
      </c>
      <c r="M152">
        <v>1</v>
      </c>
      <c r="N152" t="s">
        <v>228</v>
      </c>
      <c r="O152">
        <v>10</v>
      </c>
      <c r="P152">
        <f t="shared" si="9"/>
        <v>10</v>
      </c>
      <c r="Q152" s="7">
        <f t="shared" si="10"/>
        <v>26</v>
      </c>
      <c r="R152" s="1">
        <f t="shared" si="11"/>
        <v>43540</v>
      </c>
    </row>
    <row r="153" spans="1:18">
      <c r="A153" t="s">
        <v>16</v>
      </c>
      <c r="B153" t="s">
        <v>210</v>
      </c>
      <c r="C153" t="s">
        <v>211</v>
      </c>
      <c r="D153" t="str">
        <f t="shared" si="8"/>
        <v>Linn tun Nyan</v>
      </c>
      <c r="E153" t="s">
        <v>212</v>
      </c>
      <c r="F153" t="s">
        <v>213</v>
      </c>
      <c r="G153" t="s">
        <v>114</v>
      </c>
      <c r="H153" s="1">
        <v>33862</v>
      </c>
      <c r="I153" t="s">
        <v>21</v>
      </c>
      <c r="J153" t="s">
        <v>38</v>
      </c>
      <c r="K153" t="s">
        <v>229</v>
      </c>
      <c r="L153" s="2">
        <v>43547.947222222225</v>
      </c>
      <c r="M153">
        <v>1</v>
      </c>
      <c r="N153" t="s">
        <v>129</v>
      </c>
      <c r="O153">
        <v>27</v>
      </c>
      <c r="P153">
        <f t="shared" si="9"/>
        <v>27</v>
      </c>
      <c r="Q153" s="7">
        <f t="shared" si="10"/>
        <v>26</v>
      </c>
      <c r="R153" s="1">
        <f t="shared" si="11"/>
        <v>43547</v>
      </c>
    </row>
    <row r="154" spans="1:18">
      <c r="A154" t="s">
        <v>16</v>
      </c>
      <c r="B154" t="s">
        <v>210</v>
      </c>
      <c r="C154" t="s">
        <v>211</v>
      </c>
      <c r="D154" t="str">
        <f t="shared" si="8"/>
        <v>Linn tun Nyan</v>
      </c>
      <c r="E154" t="s">
        <v>212</v>
      </c>
      <c r="F154" t="s">
        <v>213</v>
      </c>
      <c r="G154" t="s">
        <v>114</v>
      </c>
      <c r="H154" s="1">
        <v>33862</v>
      </c>
      <c r="I154" t="s">
        <v>21</v>
      </c>
      <c r="J154" t="s">
        <v>25</v>
      </c>
      <c r="K154" t="s">
        <v>230</v>
      </c>
      <c r="L154" s="2">
        <v>43548.952777777777</v>
      </c>
      <c r="M154">
        <v>2</v>
      </c>
      <c r="N154" t="s">
        <v>125</v>
      </c>
      <c r="O154">
        <v>24</v>
      </c>
      <c r="P154">
        <f t="shared" si="9"/>
        <v>48</v>
      </c>
      <c r="Q154" s="7">
        <f t="shared" si="10"/>
        <v>26</v>
      </c>
      <c r="R154" s="1">
        <f t="shared" si="11"/>
        <v>43548</v>
      </c>
    </row>
    <row r="155" spans="1:18">
      <c r="A155" t="s">
        <v>16</v>
      </c>
      <c r="B155" t="s">
        <v>210</v>
      </c>
      <c r="C155" t="s">
        <v>211</v>
      </c>
      <c r="D155" t="str">
        <f t="shared" si="8"/>
        <v>Linn tun Nyan</v>
      </c>
      <c r="E155" t="s">
        <v>212</v>
      </c>
      <c r="F155" t="s">
        <v>213</v>
      </c>
      <c r="G155" t="s">
        <v>114</v>
      </c>
      <c r="H155" s="1">
        <v>33862</v>
      </c>
      <c r="I155" t="s">
        <v>21</v>
      </c>
      <c r="J155" t="s">
        <v>38</v>
      </c>
      <c r="K155" t="s">
        <v>231</v>
      </c>
      <c r="L155" s="2">
        <v>43550.943749999999</v>
      </c>
      <c r="M155">
        <v>1</v>
      </c>
      <c r="N155" t="s">
        <v>40</v>
      </c>
      <c r="O155">
        <v>13</v>
      </c>
      <c r="P155">
        <f t="shared" si="9"/>
        <v>13</v>
      </c>
      <c r="Q155" s="7">
        <f t="shared" si="10"/>
        <v>26</v>
      </c>
      <c r="R155" s="1">
        <f t="shared" si="11"/>
        <v>43550</v>
      </c>
    </row>
    <row r="156" spans="1:18">
      <c r="A156" t="s">
        <v>16</v>
      </c>
      <c r="B156" t="s">
        <v>210</v>
      </c>
      <c r="C156" t="s">
        <v>211</v>
      </c>
      <c r="D156" t="str">
        <f t="shared" si="8"/>
        <v>Linn tun Nyan</v>
      </c>
      <c r="E156" t="s">
        <v>212</v>
      </c>
      <c r="F156" t="s">
        <v>213</v>
      </c>
      <c r="G156" t="s">
        <v>114</v>
      </c>
      <c r="H156" s="1">
        <v>33862</v>
      </c>
      <c r="I156" t="s">
        <v>21</v>
      </c>
      <c r="J156" t="s">
        <v>38</v>
      </c>
      <c r="K156" t="s">
        <v>231</v>
      </c>
      <c r="L156" s="2">
        <v>43550.943749999999</v>
      </c>
      <c r="M156">
        <v>1</v>
      </c>
      <c r="N156" t="s">
        <v>232</v>
      </c>
      <c r="O156">
        <v>8</v>
      </c>
      <c r="P156">
        <f t="shared" si="9"/>
        <v>8</v>
      </c>
      <c r="Q156" s="7">
        <f t="shared" si="10"/>
        <v>26</v>
      </c>
      <c r="R156" s="1">
        <f t="shared" si="11"/>
        <v>43550</v>
      </c>
    </row>
    <row r="157" spans="1:18">
      <c r="A157" t="s">
        <v>16</v>
      </c>
      <c r="B157" t="s">
        <v>210</v>
      </c>
      <c r="C157" t="s">
        <v>211</v>
      </c>
      <c r="D157" t="str">
        <f t="shared" si="8"/>
        <v>Linn tun Nyan</v>
      </c>
      <c r="E157" t="s">
        <v>212</v>
      </c>
      <c r="F157" t="s">
        <v>213</v>
      </c>
      <c r="G157" t="s">
        <v>114</v>
      </c>
      <c r="H157" s="1">
        <v>33862</v>
      </c>
      <c r="I157" t="s">
        <v>21</v>
      </c>
      <c r="J157" t="s">
        <v>38</v>
      </c>
      <c r="K157" t="s">
        <v>231</v>
      </c>
      <c r="L157" s="2">
        <v>43550.943749999999</v>
      </c>
      <c r="M157">
        <v>1</v>
      </c>
      <c r="N157" t="s">
        <v>106</v>
      </c>
      <c r="O157">
        <v>22</v>
      </c>
      <c r="P157">
        <f t="shared" si="9"/>
        <v>22</v>
      </c>
      <c r="Q157" s="7">
        <f t="shared" si="10"/>
        <v>26</v>
      </c>
      <c r="R157" s="1">
        <f t="shared" si="11"/>
        <v>43550</v>
      </c>
    </row>
    <row r="158" spans="1:18">
      <c r="A158" t="s">
        <v>16</v>
      </c>
      <c r="B158" t="s">
        <v>210</v>
      </c>
      <c r="C158" t="s">
        <v>211</v>
      </c>
      <c r="D158" t="str">
        <f t="shared" si="8"/>
        <v>Linn tun Nyan</v>
      </c>
      <c r="E158" t="s">
        <v>212</v>
      </c>
      <c r="F158" t="s">
        <v>213</v>
      </c>
      <c r="G158" t="s">
        <v>114</v>
      </c>
      <c r="H158" s="1">
        <v>33862</v>
      </c>
      <c r="I158" t="s">
        <v>21</v>
      </c>
      <c r="J158" t="s">
        <v>38</v>
      </c>
      <c r="K158" t="s">
        <v>231</v>
      </c>
      <c r="L158" s="2">
        <v>43550.943749999999</v>
      </c>
      <c r="M158">
        <v>1</v>
      </c>
      <c r="N158" t="s">
        <v>233</v>
      </c>
      <c r="O158">
        <v>16</v>
      </c>
      <c r="P158">
        <f t="shared" si="9"/>
        <v>16</v>
      </c>
      <c r="Q158" s="7">
        <f t="shared" si="10"/>
        <v>26</v>
      </c>
      <c r="R158" s="1">
        <f t="shared" si="11"/>
        <v>43550</v>
      </c>
    </row>
    <row r="159" spans="1:18">
      <c r="A159" t="s">
        <v>16</v>
      </c>
      <c r="B159" t="s">
        <v>210</v>
      </c>
      <c r="C159" t="s">
        <v>211</v>
      </c>
      <c r="D159" t="str">
        <f t="shared" si="8"/>
        <v>Linn tun Nyan</v>
      </c>
      <c r="E159" t="s">
        <v>212</v>
      </c>
      <c r="F159" t="s">
        <v>213</v>
      </c>
      <c r="G159" t="s">
        <v>114</v>
      </c>
      <c r="H159" s="1">
        <v>33862</v>
      </c>
      <c r="I159" t="s">
        <v>21</v>
      </c>
      <c r="J159" t="s">
        <v>38</v>
      </c>
      <c r="K159" t="s">
        <v>231</v>
      </c>
      <c r="L159" s="2">
        <v>43550.943749999999</v>
      </c>
      <c r="M159">
        <v>1</v>
      </c>
      <c r="N159" t="s">
        <v>235</v>
      </c>
      <c r="O159">
        <v>5</v>
      </c>
      <c r="P159">
        <f t="shared" si="9"/>
        <v>5</v>
      </c>
      <c r="Q159" s="7">
        <f t="shared" si="10"/>
        <v>26</v>
      </c>
      <c r="R159" s="1">
        <f t="shared" si="11"/>
        <v>43550</v>
      </c>
    </row>
    <row r="160" spans="1:18">
      <c r="A160" t="s">
        <v>16</v>
      </c>
      <c r="B160" t="s">
        <v>210</v>
      </c>
      <c r="C160" t="s">
        <v>211</v>
      </c>
      <c r="D160" t="str">
        <f t="shared" si="8"/>
        <v>Linn tun Nyan</v>
      </c>
      <c r="E160" t="s">
        <v>212</v>
      </c>
      <c r="F160" t="s">
        <v>213</v>
      </c>
      <c r="G160" t="s">
        <v>114</v>
      </c>
      <c r="H160" s="1">
        <v>33862</v>
      </c>
      <c r="I160" t="s">
        <v>21</v>
      </c>
      <c r="J160" t="s">
        <v>38</v>
      </c>
      <c r="K160" t="s">
        <v>231</v>
      </c>
      <c r="L160" s="2">
        <v>43550.943749999999</v>
      </c>
      <c r="M160">
        <v>2</v>
      </c>
      <c r="N160" t="s">
        <v>199</v>
      </c>
      <c r="O160">
        <v>59</v>
      </c>
      <c r="P160">
        <f t="shared" si="9"/>
        <v>118</v>
      </c>
      <c r="Q160" s="7">
        <f t="shared" si="10"/>
        <v>26</v>
      </c>
      <c r="R160" s="1">
        <f t="shared" si="11"/>
        <v>43550</v>
      </c>
    </row>
    <row r="161" spans="1:18">
      <c r="A161" t="s">
        <v>16</v>
      </c>
      <c r="B161" t="s">
        <v>210</v>
      </c>
      <c r="C161" t="s">
        <v>211</v>
      </c>
      <c r="D161" t="str">
        <f t="shared" si="8"/>
        <v>Linn tun Nyan</v>
      </c>
      <c r="E161" t="s">
        <v>212</v>
      </c>
      <c r="F161" t="s">
        <v>213</v>
      </c>
      <c r="G161" t="s">
        <v>114</v>
      </c>
      <c r="H161" s="1">
        <v>33862</v>
      </c>
      <c r="I161" t="s">
        <v>21</v>
      </c>
      <c r="J161" t="s">
        <v>38</v>
      </c>
      <c r="K161" t="s">
        <v>231</v>
      </c>
      <c r="L161" s="2">
        <v>43550.943749999999</v>
      </c>
      <c r="M161">
        <v>10</v>
      </c>
      <c r="N161" t="s">
        <v>89</v>
      </c>
      <c r="O161">
        <v>16</v>
      </c>
      <c r="P161">
        <f t="shared" si="9"/>
        <v>160</v>
      </c>
      <c r="Q161" s="7">
        <f t="shared" si="10"/>
        <v>26</v>
      </c>
      <c r="R161" s="1">
        <f t="shared" si="11"/>
        <v>43550</v>
      </c>
    </row>
    <row r="162" spans="1:18">
      <c r="A162" t="s">
        <v>16</v>
      </c>
      <c r="B162" t="s">
        <v>210</v>
      </c>
      <c r="C162" t="s">
        <v>211</v>
      </c>
      <c r="D162" t="str">
        <f t="shared" si="8"/>
        <v>Linn tun Nyan</v>
      </c>
      <c r="E162" t="s">
        <v>212</v>
      </c>
      <c r="F162" t="s">
        <v>213</v>
      </c>
      <c r="G162" t="s">
        <v>114</v>
      </c>
      <c r="H162" s="1">
        <v>33862</v>
      </c>
      <c r="I162" t="s">
        <v>21</v>
      </c>
      <c r="J162" t="s">
        <v>31</v>
      </c>
      <c r="K162" t="s">
        <v>236</v>
      </c>
      <c r="L162" s="2">
        <v>43557.927083333336</v>
      </c>
      <c r="M162">
        <v>1</v>
      </c>
      <c r="N162" t="s">
        <v>131</v>
      </c>
      <c r="O162">
        <v>13</v>
      </c>
      <c r="P162">
        <f t="shared" si="9"/>
        <v>13</v>
      </c>
      <c r="Q162" s="7">
        <f t="shared" si="10"/>
        <v>26</v>
      </c>
      <c r="R162" s="1">
        <f t="shared" si="11"/>
        <v>43557</v>
      </c>
    </row>
    <row r="163" spans="1:18">
      <c r="A163" t="s">
        <v>16</v>
      </c>
      <c r="B163" t="s">
        <v>210</v>
      </c>
      <c r="C163" t="s">
        <v>211</v>
      </c>
      <c r="D163" t="str">
        <f t="shared" si="8"/>
        <v>Linn tun Nyan</v>
      </c>
      <c r="E163" t="s">
        <v>212</v>
      </c>
      <c r="F163" t="s">
        <v>213</v>
      </c>
      <c r="G163" t="s">
        <v>114</v>
      </c>
      <c r="H163" s="1">
        <v>33862</v>
      </c>
      <c r="I163" t="s">
        <v>21</v>
      </c>
      <c r="J163" t="s">
        <v>31</v>
      </c>
      <c r="K163" t="s">
        <v>236</v>
      </c>
      <c r="L163" s="2">
        <v>43557.927083333336</v>
      </c>
      <c r="M163">
        <v>3</v>
      </c>
      <c r="N163" t="s">
        <v>237</v>
      </c>
      <c r="O163">
        <v>16</v>
      </c>
      <c r="P163">
        <f t="shared" si="9"/>
        <v>48</v>
      </c>
      <c r="Q163" s="7">
        <f t="shared" si="10"/>
        <v>26</v>
      </c>
      <c r="R163" s="1">
        <f t="shared" si="11"/>
        <v>43557</v>
      </c>
    </row>
    <row r="164" spans="1:18">
      <c r="A164" t="s">
        <v>16</v>
      </c>
      <c r="B164" t="s">
        <v>210</v>
      </c>
      <c r="C164" t="s">
        <v>211</v>
      </c>
      <c r="D164" t="str">
        <f t="shared" si="8"/>
        <v>Linn tun Nyan</v>
      </c>
      <c r="E164" t="s">
        <v>212</v>
      </c>
      <c r="F164" t="s">
        <v>213</v>
      </c>
      <c r="G164" t="s">
        <v>114</v>
      </c>
      <c r="H164" s="1">
        <v>33862</v>
      </c>
      <c r="I164" t="s">
        <v>21</v>
      </c>
      <c r="J164" t="s">
        <v>22</v>
      </c>
      <c r="K164" t="s">
        <v>238</v>
      </c>
      <c r="L164" s="2">
        <v>43559.886111111111</v>
      </c>
      <c r="M164">
        <v>1</v>
      </c>
      <c r="N164" t="s">
        <v>239</v>
      </c>
      <c r="O164">
        <v>5</v>
      </c>
      <c r="P164">
        <f t="shared" si="9"/>
        <v>5</v>
      </c>
      <c r="Q164" s="7">
        <f t="shared" si="10"/>
        <v>26</v>
      </c>
      <c r="R164" s="1">
        <f t="shared" si="11"/>
        <v>43559</v>
      </c>
    </row>
    <row r="165" spans="1:18">
      <c r="A165" t="s">
        <v>16</v>
      </c>
      <c r="B165" t="s">
        <v>210</v>
      </c>
      <c r="C165" t="s">
        <v>211</v>
      </c>
      <c r="D165" t="str">
        <f t="shared" si="8"/>
        <v>Linn tun Nyan</v>
      </c>
      <c r="E165" t="s">
        <v>212</v>
      </c>
      <c r="F165" t="s">
        <v>213</v>
      </c>
      <c r="G165" t="s">
        <v>114</v>
      </c>
      <c r="H165" s="1">
        <v>33862</v>
      </c>
      <c r="I165" t="s">
        <v>21</v>
      </c>
      <c r="J165" t="s">
        <v>38</v>
      </c>
      <c r="K165" t="s">
        <v>240</v>
      </c>
      <c r="L165" s="2">
        <v>43560.834722222222</v>
      </c>
      <c r="M165">
        <v>1</v>
      </c>
      <c r="N165" t="s">
        <v>40</v>
      </c>
      <c r="O165">
        <v>12</v>
      </c>
      <c r="P165">
        <f t="shared" si="9"/>
        <v>12</v>
      </c>
      <c r="Q165" s="7">
        <f t="shared" si="10"/>
        <v>26</v>
      </c>
      <c r="R165" s="1">
        <f t="shared" si="11"/>
        <v>43560</v>
      </c>
    </row>
    <row r="166" spans="1:18">
      <c r="A166" t="s">
        <v>16</v>
      </c>
      <c r="B166" t="s">
        <v>210</v>
      </c>
      <c r="C166" t="s">
        <v>211</v>
      </c>
      <c r="D166" t="str">
        <f t="shared" si="8"/>
        <v>Linn tun Nyan</v>
      </c>
      <c r="E166" t="s">
        <v>212</v>
      </c>
      <c r="F166" t="s">
        <v>213</v>
      </c>
      <c r="G166" t="s">
        <v>114</v>
      </c>
      <c r="H166" s="1">
        <v>33862</v>
      </c>
      <c r="I166" t="s">
        <v>21</v>
      </c>
      <c r="J166" t="s">
        <v>38</v>
      </c>
      <c r="K166" t="s">
        <v>240</v>
      </c>
      <c r="L166" s="2">
        <v>43560.834722222222</v>
      </c>
      <c r="M166">
        <v>1</v>
      </c>
      <c r="N166" t="s">
        <v>70</v>
      </c>
      <c r="O166">
        <v>7</v>
      </c>
      <c r="P166">
        <f t="shared" si="9"/>
        <v>7</v>
      </c>
      <c r="Q166" s="7">
        <f t="shared" si="10"/>
        <v>26</v>
      </c>
      <c r="R166" s="1">
        <f t="shared" si="11"/>
        <v>43560</v>
      </c>
    </row>
    <row r="167" spans="1:18">
      <c r="A167" t="s">
        <v>16</v>
      </c>
      <c r="B167" t="s">
        <v>210</v>
      </c>
      <c r="C167" t="s">
        <v>211</v>
      </c>
      <c r="D167" t="str">
        <f t="shared" si="8"/>
        <v>Linn tun Nyan</v>
      </c>
      <c r="E167" t="s">
        <v>212</v>
      </c>
      <c r="F167" t="s">
        <v>213</v>
      </c>
      <c r="G167" t="s">
        <v>114</v>
      </c>
      <c r="H167" s="1">
        <v>33862</v>
      </c>
      <c r="I167" t="s">
        <v>21</v>
      </c>
      <c r="J167" t="s">
        <v>38</v>
      </c>
      <c r="K167" t="s">
        <v>240</v>
      </c>
      <c r="L167" s="2">
        <v>43560.834722222222</v>
      </c>
      <c r="M167">
        <v>1</v>
      </c>
      <c r="N167" t="s">
        <v>241</v>
      </c>
      <c r="O167">
        <v>7</v>
      </c>
      <c r="P167">
        <f t="shared" si="9"/>
        <v>7</v>
      </c>
      <c r="Q167" s="7">
        <f t="shared" si="10"/>
        <v>26</v>
      </c>
      <c r="R167" s="1">
        <f t="shared" si="11"/>
        <v>43560</v>
      </c>
    </row>
    <row r="168" spans="1:18">
      <c r="A168" t="s">
        <v>16</v>
      </c>
      <c r="B168" t="s">
        <v>210</v>
      </c>
      <c r="C168" t="s">
        <v>211</v>
      </c>
      <c r="D168" t="str">
        <f t="shared" si="8"/>
        <v>Linn tun Nyan</v>
      </c>
      <c r="E168" t="s">
        <v>212</v>
      </c>
      <c r="F168" t="s">
        <v>213</v>
      </c>
      <c r="G168" t="s">
        <v>114</v>
      </c>
      <c r="H168" s="1">
        <v>33862</v>
      </c>
      <c r="I168" t="s">
        <v>21</v>
      </c>
      <c r="J168" t="s">
        <v>38</v>
      </c>
      <c r="K168" t="s">
        <v>240</v>
      </c>
      <c r="L168" s="2">
        <v>43560.834722222222</v>
      </c>
      <c r="M168">
        <v>1</v>
      </c>
      <c r="N168" t="s">
        <v>195</v>
      </c>
      <c r="O168">
        <v>20</v>
      </c>
      <c r="P168">
        <f t="shared" si="9"/>
        <v>20</v>
      </c>
      <c r="Q168" s="7">
        <f t="shared" si="10"/>
        <v>26</v>
      </c>
      <c r="R168" s="1">
        <f t="shared" si="11"/>
        <v>43560</v>
      </c>
    </row>
    <row r="169" spans="1:18">
      <c r="A169" t="s">
        <v>16</v>
      </c>
      <c r="B169" t="s">
        <v>210</v>
      </c>
      <c r="C169" t="s">
        <v>211</v>
      </c>
      <c r="D169" t="str">
        <f t="shared" si="8"/>
        <v>Linn tun Nyan</v>
      </c>
      <c r="E169" t="s">
        <v>212</v>
      </c>
      <c r="F169" t="s">
        <v>213</v>
      </c>
      <c r="G169" t="s">
        <v>114</v>
      </c>
      <c r="H169" s="1">
        <v>33862</v>
      </c>
      <c r="I169" t="s">
        <v>21</v>
      </c>
      <c r="J169" t="s">
        <v>38</v>
      </c>
      <c r="K169" t="s">
        <v>240</v>
      </c>
      <c r="L169" s="2">
        <v>43560.834722222222</v>
      </c>
      <c r="M169">
        <v>1</v>
      </c>
      <c r="N169" t="s">
        <v>84</v>
      </c>
      <c r="O169">
        <v>16</v>
      </c>
      <c r="P169">
        <f t="shared" si="9"/>
        <v>16</v>
      </c>
      <c r="Q169" s="7">
        <f t="shared" si="10"/>
        <v>26</v>
      </c>
      <c r="R169" s="1">
        <f t="shared" si="11"/>
        <v>43560</v>
      </c>
    </row>
    <row r="170" spans="1:18">
      <c r="A170" t="s">
        <v>16</v>
      </c>
      <c r="B170" t="s">
        <v>210</v>
      </c>
      <c r="C170" t="s">
        <v>211</v>
      </c>
      <c r="D170" t="str">
        <f t="shared" si="8"/>
        <v>Linn tun Nyan</v>
      </c>
      <c r="E170" t="s">
        <v>212</v>
      </c>
      <c r="F170" t="s">
        <v>213</v>
      </c>
      <c r="G170" t="s">
        <v>114</v>
      </c>
      <c r="H170" s="1">
        <v>33862</v>
      </c>
      <c r="I170" t="s">
        <v>21</v>
      </c>
      <c r="J170" t="s">
        <v>38</v>
      </c>
      <c r="K170" t="s">
        <v>240</v>
      </c>
      <c r="L170" s="2">
        <v>43560.834722222222</v>
      </c>
      <c r="M170">
        <v>2</v>
      </c>
      <c r="N170" t="s">
        <v>243</v>
      </c>
      <c r="O170">
        <v>11</v>
      </c>
      <c r="P170">
        <f t="shared" si="9"/>
        <v>22</v>
      </c>
      <c r="Q170" s="7">
        <f t="shared" si="10"/>
        <v>26</v>
      </c>
      <c r="R170" s="1">
        <f t="shared" si="11"/>
        <v>43560</v>
      </c>
    </row>
    <row r="171" spans="1:18">
      <c r="A171" t="s">
        <v>16</v>
      </c>
      <c r="B171" t="s">
        <v>244</v>
      </c>
      <c r="C171" t="s">
        <v>245</v>
      </c>
      <c r="D171" t="str">
        <f t="shared" si="8"/>
        <v>Law Cindy</v>
      </c>
      <c r="E171" t="s">
        <v>246</v>
      </c>
      <c r="F171" t="s">
        <v>247</v>
      </c>
      <c r="G171" t="s">
        <v>176</v>
      </c>
      <c r="H171" s="1">
        <v>27226</v>
      </c>
      <c r="I171" t="s">
        <v>21</v>
      </c>
      <c r="J171" t="s">
        <v>31</v>
      </c>
      <c r="K171" t="s">
        <v>248</v>
      </c>
      <c r="L171" s="2">
        <v>43532.773611111108</v>
      </c>
      <c r="M171">
        <v>1</v>
      </c>
      <c r="N171" t="s">
        <v>40</v>
      </c>
      <c r="O171">
        <v>13</v>
      </c>
      <c r="P171">
        <f t="shared" si="9"/>
        <v>13</v>
      </c>
      <c r="Q171" s="7">
        <f t="shared" si="10"/>
        <v>44</v>
      </c>
      <c r="R171" s="1">
        <f t="shared" si="11"/>
        <v>43532</v>
      </c>
    </row>
    <row r="172" spans="1:18">
      <c r="A172" t="s">
        <v>16</v>
      </c>
      <c r="B172" t="s">
        <v>244</v>
      </c>
      <c r="C172" t="s">
        <v>245</v>
      </c>
      <c r="D172" t="str">
        <f t="shared" si="8"/>
        <v>Law Cindy</v>
      </c>
      <c r="E172" t="s">
        <v>246</v>
      </c>
      <c r="F172" t="s">
        <v>247</v>
      </c>
      <c r="G172" t="s">
        <v>176</v>
      </c>
      <c r="H172" s="1">
        <v>27226</v>
      </c>
      <c r="I172" t="s">
        <v>21</v>
      </c>
      <c r="J172" t="s">
        <v>31</v>
      </c>
      <c r="K172" t="s">
        <v>248</v>
      </c>
      <c r="L172" s="2">
        <v>43532.773611111108</v>
      </c>
      <c r="M172">
        <v>1</v>
      </c>
      <c r="N172" t="s">
        <v>249</v>
      </c>
      <c r="O172">
        <v>18</v>
      </c>
      <c r="P172">
        <f t="shared" si="9"/>
        <v>18</v>
      </c>
      <c r="Q172" s="7">
        <f t="shared" si="10"/>
        <v>44</v>
      </c>
      <c r="R172" s="1">
        <f t="shared" si="11"/>
        <v>43532</v>
      </c>
    </row>
    <row r="173" spans="1:18">
      <c r="A173" t="s">
        <v>16</v>
      </c>
      <c r="B173" t="s">
        <v>244</v>
      </c>
      <c r="C173" t="s">
        <v>245</v>
      </c>
      <c r="D173" t="str">
        <f t="shared" si="8"/>
        <v>Law Cindy</v>
      </c>
      <c r="E173" t="s">
        <v>246</v>
      </c>
      <c r="F173" t="s">
        <v>247</v>
      </c>
      <c r="G173" t="s">
        <v>176</v>
      </c>
      <c r="H173" s="1">
        <v>27226</v>
      </c>
      <c r="I173" t="s">
        <v>21</v>
      </c>
      <c r="J173" t="s">
        <v>31</v>
      </c>
      <c r="K173" t="s">
        <v>248</v>
      </c>
      <c r="L173" s="2">
        <v>43532.773611111108</v>
      </c>
      <c r="M173">
        <v>1</v>
      </c>
      <c r="N173" t="s">
        <v>250</v>
      </c>
      <c r="O173">
        <v>19</v>
      </c>
      <c r="P173">
        <f t="shared" si="9"/>
        <v>19</v>
      </c>
      <c r="Q173" s="7">
        <f t="shared" si="10"/>
        <v>44</v>
      </c>
      <c r="R173" s="1">
        <f t="shared" si="11"/>
        <v>43532</v>
      </c>
    </row>
    <row r="174" spans="1:18">
      <c r="A174" t="s">
        <v>16</v>
      </c>
      <c r="B174" t="s">
        <v>244</v>
      </c>
      <c r="C174" t="s">
        <v>245</v>
      </c>
      <c r="D174" t="str">
        <f t="shared" si="8"/>
        <v>Law Cindy</v>
      </c>
      <c r="E174" t="s">
        <v>246</v>
      </c>
      <c r="F174" t="s">
        <v>247</v>
      </c>
      <c r="G174" t="s">
        <v>176</v>
      </c>
      <c r="H174" s="1">
        <v>27226</v>
      </c>
      <c r="I174" t="s">
        <v>21</v>
      </c>
      <c r="J174" t="s">
        <v>31</v>
      </c>
      <c r="K174" t="s">
        <v>248</v>
      </c>
      <c r="L174" s="2">
        <v>43532.773611111108</v>
      </c>
      <c r="M174">
        <v>2</v>
      </c>
      <c r="N174" t="s">
        <v>251</v>
      </c>
      <c r="O174">
        <v>7</v>
      </c>
      <c r="P174">
        <f t="shared" si="9"/>
        <v>14</v>
      </c>
      <c r="Q174" s="7">
        <f t="shared" si="10"/>
        <v>44</v>
      </c>
      <c r="R174" s="1">
        <f t="shared" si="11"/>
        <v>43532</v>
      </c>
    </row>
    <row r="175" spans="1:18">
      <c r="A175" t="s">
        <v>16</v>
      </c>
      <c r="B175" t="s">
        <v>244</v>
      </c>
      <c r="C175" t="s">
        <v>245</v>
      </c>
      <c r="D175" t="str">
        <f t="shared" si="8"/>
        <v>Law Cindy</v>
      </c>
      <c r="E175" t="s">
        <v>246</v>
      </c>
      <c r="F175" t="s">
        <v>247</v>
      </c>
      <c r="G175" t="s">
        <v>176</v>
      </c>
      <c r="H175" s="1">
        <v>27226</v>
      </c>
      <c r="I175" t="s">
        <v>21</v>
      </c>
      <c r="J175" t="s">
        <v>31</v>
      </c>
      <c r="K175" t="s">
        <v>248</v>
      </c>
      <c r="L175" s="2">
        <v>43532.773611111108</v>
      </c>
      <c r="M175">
        <v>1</v>
      </c>
      <c r="N175" t="s">
        <v>53</v>
      </c>
      <c r="O175">
        <v>11</v>
      </c>
      <c r="P175">
        <f t="shared" si="9"/>
        <v>11</v>
      </c>
      <c r="Q175" s="7">
        <f t="shared" si="10"/>
        <v>44</v>
      </c>
      <c r="R175" s="1">
        <f t="shared" si="11"/>
        <v>43532</v>
      </c>
    </row>
    <row r="176" spans="1:18">
      <c r="A176" t="s">
        <v>16</v>
      </c>
      <c r="B176" t="s">
        <v>244</v>
      </c>
      <c r="C176" t="s">
        <v>245</v>
      </c>
      <c r="D176" t="str">
        <f t="shared" si="8"/>
        <v>Law Cindy</v>
      </c>
      <c r="E176" t="s">
        <v>246</v>
      </c>
      <c r="F176" t="s">
        <v>247</v>
      </c>
      <c r="G176" t="s">
        <v>176</v>
      </c>
      <c r="H176" s="1">
        <v>27226</v>
      </c>
      <c r="I176" t="s">
        <v>21</v>
      </c>
      <c r="J176" t="s">
        <v>31</v>
      </c>
      <c r="K176" t="s">
        <v>248</v>
      </c>
      <c r="L176" s="2">
        <v>43532.773611111108</v>
      </c>
      <c r="M176">
        <v>1</v>
      </c>
      <c r="N176" t="s">
        <v>252</v>
      </c>
      <c r="O176">
        <v>10.5</v>
      </c>
      <c r="P176">
        <f t="shared" si="9"/>
        <v>10.5</v>
      </c>
      <c r="Q176" s="7">
        <f t="shared" si="10"/>
        <v>44</v>
      </c>
      <c r="R176" s="1">
        <f t="shared" si="11"/>
        <v>43532</v>
      </c>
    </row>
    <row r="177" spans="1:18">
      <c r="A177" t="s">
        <v>16</v>
      </c>
      <c r="B177" t="s">
        <v>244</v>
      </c>
      <c r="C177" t="s">
        <v>245</v>
      </c>
      <c r="D177" t="str">
        <f t="shared" si="8"/>
        <v>Law Cindy</v>
      </c>
      <c r="E177" t="s">
        <v>246</v>
      </c>
      <c r="F177" t="s">
        <v>247</v>
      </c>
      <c r="G177" t="s">
        <v>176</v>
      </c>
      <c r="H177" s="1">
        <v>27226</v>
      </c>
      <c r="I177" t="s">
        <v>21</v>
      </c>
      <c r="J177" t="s">
        <v>31</v>
      </c>
      <c r="K177" t="s">
        <v>248</v>
      </c>
      <c r="L177" s="2">
        <v>43532.773611111108</v>
      </c>
      <c r="M177">
        <v>1</v>
      </c>
      <c r="N177" t="s">
        <v>253</v>
      </c>
      <c r="O177">
        <v>7</v>
      </c>
      <c r="P177">
        <f t="shared" si="9"/>
        <v>7</v>
      </c>
      <c r="Q177" s="7">
        <f t="shared" si="10"/>
        <v>44</v>
      </c>
      <c r="R177" s="1">
        <f t="shared" si="11"/>
        <v>43532</v>
      </c>
    </row>
    <row r="178" spans="1:18">
      <c r="A178" t="s">
        <v>16</v>
      </c>
      <c r="B178" t="s">
        <v>244</v>
      </c>
      <c r="C178" t="s">
        <v>245</v>
      </c>
      <c r="D178" t="str">
        <f t="shared" si="8"/>
        <v>Law Cindy</v>
      </c>
      <c r="E178" t="s">
        <v>246</v>
      </c>
      <c r="F178" t="s">
        <v>247</v>
      </c>
      <c r="G178" t="s">
        <v>176</v>
      </c>
      <c r="H178" s="1">
        <v>27226</v>
      </c>
      <c r="I178" t="s">
        <v>21</v>
      </c>
      <c r="J178" t="s">
        <v>31</v>
      </c>
      <c r="K178" t="s">
        <v>248</v>
      </c>
      <c r="L178" s="2">
        <v>43532.773611111108</v>
      </c>
      <c r="M178">
        <v>1</v>
      </c>
      <c r="N178" t="s">
        <v>68</v>
      </c>
      <c r="O178">
        <v>23</v>
      </c>
      <c r="P178">
        <f t="shared" si="9"/>
        <v>23</v>
      </c>
      <c r="Q178" s="7">
        <f t="shared" si="10"/>
        <v>44</v>
      </c>
      <c r="R178" s="1">
        <f t="shared" si="11"/>
        <v>43532</v>
      </c>
    </row>
    <row r="179" spans="1:18">
      <c r="A179" t="s">
        <v>16</v>
      </c>
      <c r="B179" t="s">
        <v>244</v>
      </c>
      <c r="C179" t="s">
        <v>245</v>
      </c>
      <c r="D179" t="str">
        <f t="shared" si="8"/>
        <v>Law Cindy</v>
      </c>
      <c r="E179" t="s">
        <v>246</v>
      </c>
      <c r="F179" t="s">
        <v>247</v>
      </c>
      <c r="G179" t="s">
        <v>176</v>
      </c>
      <c r="H179" s="1">
        <v>27226</v>
      </c>
      <c r="I179" t="s">
        <v>21</v>
      </c>
      <c r="J179" t="s">
        <v>31</v>
      </c>
      <c r="K179" t="s">
        <v>248</v>
      </c>
      <c r="L179" s="2">
        <v>43532.773611111108</v>
      </c>
      <c r="M179">
        <v>1</v>
      </c>
      <c r="N179" t="s">
        <v>70</v>
      </c>
      <c r="O179">
        <v>7</v>
      </c>
      <c r="P179">
        <f t="shared" si="9"/>
        <v>7</v>
      </c>
      <c r="Q179" s="7">
        <f t="shared" si="10"/>
        <v>44</v>
      </c>
      <c r="R179" s="1">
        <f t="shared" si="11"/>
        <v>43532</v>
      </c>
    </row>
    <row r="180" spans="1:18">
      <c r="A180" t="s">
        <v>16</v>
      </c>
      <c r="B180" t="s">
        <v>244</v>
      </c>
      <c r="C180" t="s">
        <v>245</v>
      </c>
      <c r="D180" t="str">
        <f t="shared" si="8"/>
        <v>Law Cindy</v>
      </c>
      <c r="E180" t="s">
        <v>246</v>
      </c>
      <c r="F180" t="s">
        <v>247</v>
      </c>
      <c r="G180" t="s">
        <v>176</v>
      </c>
      <c r="H180" s="1">
        <v>27226</v>
      </c>
      <c r="I180" t="s">
        <v>21</v>
      </c>
      <c r="J180" t="s">
        <v>38</v>
      </c>
      <c r="K180" t="s">
        <v>255</v>
      </c>
      <c r="L180" s="2">
        <v>43539.856249999997</v>
      </c>
      <c r="M180">
        <v>1</v>
      </c>
      <c r="N180" t="s">
        <v>256</v>
      </c>
      <c r="O180">
        <v>9</v>
      </c>
      <c r="P180">
        <f t="shared" si="9"/>
        <v>9</v>
      </c>
      <c r="Q180" s="7">
        <f t="shared" si="10"/>
        <v>44</v>
      </c>
      <c r="R180" s="1">
        <f t="shared" si="11"/>
        <v>43539</v>
      </c>
    </row>
    <row r="181" spans="1:18">
      <c r="A181" t="s">
        <v>16</v>
      </c>
      <c r="B181" t="s">
        <v>244</v>
      </c>
      <c r="C181" t="s">
        <v>245</v>
      </c>
      <c r="D181" t="str">
        <f t="shared" si="8"/>
        <v>Law Cindy</v>
      </c>
      <c r="E181" t="s">
        <v>246</v>
      </c>
      <c r="F181" t="s">
        <v>247</v>
      </c>
      <c r="G181" t="s">
        <v>176</v>
      </c>
      <c r="H181" s="1">
        <v>27226</v>
      </c>
      <c r="I181" t="s">
        <v>21</v>
      </c>
      <c r="J181" t="s">
        <v>38</v>
      </c>
      <c r="K181" t="s">
        <v>255</v>
      </c>
      <c r="L181" s="2">
        <v>43539.856249999997</v>
      </c>
      <c r="M181">
        <v>1</v>
      </c>
      <c r="N181" t="s">
        <v>29</v>
      </c>
      <c r="O181">
        <v>9</v>
      </c>
      <c r="P181">
        <f t="shared" si="9"/>
        <v>9</v>
      </c>
      <c r="Q181" s="7">
        <f t="shared" si="10"/>
        <v>44</v>
      </c>
      <c r="R181" s="1">
        <f t="shared" si="11"/>
        <v>43539</v>
      </c>
    </row>
    <row r="182" spans="1:18">
      <c r="A182" t="s">
        <v>16</v>
      </c>
      <c r="B182" t="s">
        <v>244</v>
      </c>
      <c r="C182" t="s">
        <v>245</v>
      </c>
      <c r="D182" t="str">
        <f t="shared" si="8"/>
        <v>Law Cindy</v>
      </c>
      <c r="E182" t="s">
        <v>246</v>
      </c>
      <c r="F182" t="s">
        <v>247</v>
      </c>
      <c r="G182" t="s">
        <v>176</v>
      </c>
      <c r="H182" s="1">
        <v>27226</v>
      </c>
      <c r="I182" t="s">
        <v>21</v>
      </c>
      <c r="J182" t="s">
        <v>38</v>
      </c>
      <c r="K182" t="s">
        <v>255</v>
      </c>
      <c r="L182" s="2">
        <v>43539.856249999997</v>
      </c>
      <c r="M182">
        <v>1</v>
      </c>
      <c r="N182" t="s">
        <v>257</v>
      </c>
      <c r="O182">
        <v>17</v>
      </c>
      <c r="P182">
        <f t="shared" si="9"/>
        <v>17</v>
      </c>
      <c r="Q182" s="7">
        <f t="shared" si="10"/>
        <v>44</v>
      </c>
      <c r="R182" s="1">
        <f t="shared" si="11"/>
        <v>43539</v>
      </c>
    </row>
    <row r="183" spans="1:18">
      <c r="A183" t="s">
        <v>16</v>
      </c>
      <c r="B183" t="s">
        <v>244</v>
      </c>
      <c r="C183" t="s">
        <v>245</v>
      </c>
      <c r="D183" t="str">
        <f t="shared" si="8"/>
        <v>Law Cindy</v>
      </c>
      <c r="E183" t="s">
        <v>246</v>
      </c>
      <c r="F183" t="s">
        <v>247</v>
      </c>
      <c r="G183" t="s">
        <v>176</v>
      </c>
      <c r="H183" s="1">
        <v>27226</v>
      </c>
      <c r="I183" t="s">
        <v>21</v>
      </c>
      <c r="J183" t="s">
        <v>38</v>
      </c>
      <c r="K183" t="s">
        <v>255</v>
      </c>
      <c r="L183" s="2">
        <v>43539.856249999997</v>
      </c>
      <c r="M183">
        <v>1</v>
      </c>
      <c r="N183" t="s">
        <v>258</v>
      </c>
      <c r="O183">
        <v>13</v>
      </c>
      <c r="P183">
        <f t="shared" si="9"/>
        <v>13</v>
      </c>
      <c r="Q183" s="7">
        <f t="shared" si="10"/>
        <v>44</v>
      </c>
      <c r="R183" s="1">
        <f t="shared" si="11"/>
        <v>43539</v>
      </c>
    </row>
    <row r="184" spans="1:18">
      <c r="A184" t="s">
        <v>16</v>
      </c>
      <c r="B184" t="s">
        <v>244</v>
      </c>
      <c r="C184" t="s">
        <v>245</v>
      </c>
      <c r="D184" t="str">
        <f t="shared" si="8"/>
        <v>Law Cindy</v>
      </c>
      <c r="E184" t="s">
        <v>246</v>
      </c>
      <c r="F184" t="s">
        <v>247</v>
      </c>
      <c r="G184" t="s">
        <v>176</v>
      </c>
      <c r="H184" s="1">
        <v>27226</v>
      </c>
      <c r="I184" t="s">
        <v>21</v>
      </c>
      <c r="J184" t="s">
        <v>22</v>
      </c>
      <c r="K184" t="s">
        <v>259</v>
      </c>
      <c r="L184" s="2">
        <v>43540.001388888886</v>
      </c>
      <c r="M184">
        <v>1</v>
      </c>
      <c r="N184" t="s">
        <v>260</v>
      </c>
      <c r="O184">
        <v>13</v>
      </c>
      <c r="P184">
        <f t="shared" si="9"/>
        <v>13</v>
      </c>
      <c r="Q184" s="7">
        <f t="shared" si="10"/>
        <v>44</v>
      </c>
      <c r="R184" s="1">
        <f t="shared" si="11"/>
        <v>43540</v>
      </c>
    </row>
    <row r="185" spans="1:18">
      <c r="A185" t="s">
        <v>16</v>
      </c>
      <c r="B185" t="s">
        <v>244</v>
      </c>
      <c r="C185" t="s">
        <v>245</v>
      </c>
      <c r="D185" t="str">
        <f t="shared" si="8"/>
        <v>Law Cindy</v>
      </c>
      <c r="E185" t="s">
        <v>246</v>
      </c>
      <c r="F185" t="s">
        <v>247</v>
      </c>
      <c r="G185" t="s">
        <v>176</v>
      </c>
      <c r="H185" s="1">
        <v>27226</v>
      </c>
      <c r="I185" t="s">
        <v>21</v>
      </c>
      <c r="J185" t="s">
        <v>22</v>
      </c>
      <c r="K185" t="s">
        <v>259</v>
      </c>
      <c r="L185" s="2">
        <v>43540.001388888886</v>
      </c>
      <c r="M185">
        <v>1</v>
      </c>
      <c r="N185" t="s">
        <v>261</v>
      </c>
      <c r="O185">
        <v>14</v>
      </c>
      <c r="P185">
        <f t="shared" si="9"/>
        <v>14</v>
      </c>
      <c r="Q185" s="7">
        <f t="shared" si="10"/>
        <v>44</v>
      </c>
      <c r="R185" s="1">
        <f t="shared" si="11"/>
        <v>43540</v>
      </c>
    </row>
    <row r="186" spans="1:18">
      <c r="A186" t="s">
        <v>16</v>
      </c>
      <c r="B186" t="s">
        <v>244</v>
      </c>
      <c r="C186" t="s">
        <v>245</v>
      </c>
      <c r="D186" t="str">
        <f t="shared" si="8"/>
        <v>Law Cindy</v>
      </c>
      <c r="E186" t="s">
        <v>246</v>
      </c>
      <c r="F186" t="s">
        <v>247</v>
      </c>
      <c r="G186" t="s">
        <v>176</v>
      </c>
      <c r="H186" s="1">
        <v>27226</v>
      </c>
      <c r="I186" t="s">
        <v>21</v>
      </c>
      <c r="J186" t="s">
        <v>38</v>
      </c>
      <c r="K186" t="s">
        <v>262</v>
      </c>
      <c r="L186" s="2">
        <v>43540.900694444441</v>
      </c>
      <c r="M186">
        <v>1</v>
      </c>
      <c r="N186" t="s">
        <v>225</v>
      </c>
      <c r="O186">
        <v>12</v>
      </c>
      <c r="P186">
        <f t="shared" si="9"/>
        <v>12</v>
      </c>
      <c r="Q186" s="7">
        <f t="shared" si="10"/>
        <v>44</v>
      </c>
      <c r="R186" s="1">
        <f t="shared" si="11"/>
        <v>43540</v>
      </c>
    </row>
    <row r="187" spans="1:18">
      <c r="A187" t="s">
        <v>16</v>
      </c>
      <c r="B187" t="s">
        <v>244</v>
      </c>
      <c r="C187" t="s">
        <v>245</v>
      </c>
      <c r="D187" t="str">
        <f t="shared" si="8"/>
        <v>Law Cindy</v>
      </c>
      <c r="E187" t="s">
        <v>246</v>
      </c>
      <c r="F187" t="s">
        <v>247</v>
      </c>
      <c r="G187" t="s">
        <v>176</v>
      </c>
      <c r="H187" s="1">
        <v>27226</v>
      </c>
      <c r="I187" t="s">
        <v>21</v>
      </c>
      <c r="J187" t="s">
        <v>38</v>
      </c>
      <c r="K187" t="s">
        <v>262</v>
      </c>
      <c r="L187" s="2">
        <v>43540.900694444441</v>
      </c>
      <c r="M187">
        <v>1</v>
      </c>
      <c r="N187" t="s">
        <v>131</v>
      </c>
      <c r="O187">
        <v>14</v>
      </c>
      <c r="P187">
        <f t="shared" si="9"/>
        <v>14</v>
      </c>
      <c r="Q187" s="7">
        <f t="shared" si="10"/>
        <v>44</v>
      </c>
      <c r="R187" s="1">
        <f t="shared" si="11"/>
        <v>43540</v>
      </c>
    </row>
    <row r="188" spans="1:18">
      <c r="A188" t="s">
        <v>16</v>
      </c>
      <c r="B188" t="s">
        <v>244</v>
      </c>
      <c r="C188" t="s">
        <v>245</v>
      </c>
      <c r="D188" t="str">
        <f t="shared" si="8"/>
        <v>Law Cindy</v>
      </c>
      <c r="E188" t="s">
        <v>246</v>
      </c>
      <c r="F188" t="s">
        <v>247</v>
      </c>
      <c r="G188" t="s">
        <v>176</v>
      </c>
      <c r="H188" s="1">
        <v>27226</v>
      </c>
      <c r="I188" t="s">
        <v>21</v>
      </c>
      <c r="J188" t="s">
        <v>38</v>
      </c>
      <c r="K188" t="s">
        <v>262</v>
      </c>
      <c r="L188" s="2">
        <v>43540.900694444441</v>
      </c>
      <c r="M188">
        <v>1</v>
      </c>
      <c r="N188" t="s">
        <v>40</v>
      </c>
      <c r="O188">
        <v>13</v>
      </c>
      <c r="P188">
        <f t="shared" si="9"/>
        <v>13</v>
      </c>
      <c r="Q188" s="7">
        <f t="shared" si="10"/>
        <v>44</v>
      </c>
      <c r="R188" s="1">
        <f t="shared" si="11"/>
        <v>43540</v>
      </c>
    </row>
    <row r="189" spans="1:18">
      <c r="A189" t="s">
        <v>16</v>
      </c>
      <c r="B189" t="s">
        <v>244</v>
      </c>
      <c r="C189" t="s">
        <v>245</v>
      </c>
      <c r="D189" t="str">
        <f t="shared" si="8"/>
        <v>Law Cindy</v>
      </c>
      <c r="E189" t="s">
        <v>246</v>
      </c>
      <c r="F189" t="s">
        <v>247</v>
      </c>
      <c r="G189" t="s">
        <v>176</v>
      </c>
      <c r="H189" s="1">
        <v>27226</v>
      </c>
      <c r="I189" t="s">
        <v>21</v>
      </c>
      <c r="J189" t="s">
        <v>38</v>
      </c>
      <c r="K189" t="s">
        <v>262</v>
      </c>
      <c r="L189" s="2">
        <v>43540.900694444441</v>
      </c>
      <c r="M189">
        <v>1</v>
      </c>
      <c r="N189" t="s">
        <v>66</v>
      </c>
      <c r="O189">
        <v>6</v>
      </c>
      <c r="P189">
        <f t="shared" si="9"/>
        <v>6</v>
      </c>
      <c r="Q189" s="7">
        <f t="shared" si="10"/>
        <v>44</v>
      </c>
      <c r="R189" s="1">
        <f t="shared" si="11"/>
        <v>43540</v>
      </c>
    </row>
    <row r="190" spans="1:18">
      <c r="A190" t="s">
        <v>16</v>
      </c>
      <c r="B190" t="s">
        <v>244</v>
      </c>
      <c r="C190" t="s">
        <v>245</v>
      </c>
      <c r="D190" t="str">
        <f t="shared" si="8"/>
        <v>Law Cindy</v>
      </c>
      <c r="E190" t="s">
        <v>246</v>
      </c>
      <c r="F190" t="s">
        <v>247</v>
      </c>
      <c r="G190" t="s">
        <v>176</v>
      </c>
      <c r="H190" s="1">
        <v>27226</v>
      </c>
      <c r="I190" t="s">
        <v>21</v>
      </c>
      <c r="J190" t="s">
        <v>31</v>
      </c>
      <c r="K190" t="s">
        <v>264</v>
      </c>
      <c r="L190" s="2">
        <v>43547.947222222225</v>
      </c>
      <c r="M190">
        <v>1</v>
      </c>
      <c r="N190" t="s">
        <v>265</v>
      </c>
      <c r="O190">
        <v>13</v>
      </c>
      <c r="P190">
        <f t="shared" si="9"/>
        <v>13</v>
      </c>
      <c r="Q190" s="7">
        <f t="shared" si="10"/>
        <v>44</v>
      </c>
      <c r="R190" s="1">
        <f t="shared" si="11"/>
        <v>43547</v>
      </c>
    </row>
    <row r="191" spans="1:18">
      <c r="A191" t="s">
        <v>16</v>
      </c>
      <c r="B191" t="s">
        <v>244</v>
      </c>
      <c r="C191" t="s">
        <v>245</v>
      </c>
      <c r="D191" t="str">
        <f t="shared" si="8"/>
        <v>Law Cindy</v>
      </c>
      <c r="E191" t="s">
        <v>246</v>
      </c>
      <c r="F191" t="s">
        <v>247</v>
      </c>
      <c r="G191" t="s">
        <v>176</v>
      </c>
      <c r="H191" s="1">
        <v>27226</v>
      </c>
      <c r="I191" t="s">
        <v>21</v>
      </c>
      <c r="J191" t="s">
        <v>38</v>
      </c>
      <c r="K191" t="s">
        <v>266</v>
      </c>
      <c r="L191" s="2">
        <v>43548.953472222223</v>
      </c>
      <c r="M191">
        <v>1</v>
      </c>
      <c r="N191" t="s">
        <v>267</v>
      </c>
      <c r="O191">
        <v>16</v>
      </c>
      <c r="P191">
        <f t="shared" si="9"/>
        <v>16</v>
      </c>
      <c r="Q191" s="7">
        <f t="shared" si="10"/>
        <v>44</v>
      </c>
      <c r="R191" s="1">
        <f t="shared" si="11"/>
        <v>43548</v>
      </c>
    </row>
    <row r="192" spans="1:18">
      <c r="A192" t="s">
        <v>16</v>
      </c>
      <c r="B192" t="s">
        <v>244</v>
      </c>
      <c r="C192" t="s">
        <v>245</v>
      </c>
      <c r="D192" t="str">
        <f t="shared" si="8"/>
        <v>Law Cindy</v>
      </c>
      <c r="E192" t="s">
        <v>246</v>
      </c>
      <c r="F192" t="s">
        <v>247</v>
      </c>
      <c r="G192" t="s">
        <v>176</v>
      </c>
      <c r="H192" s="1">
        <v>27226</v>
      </c>
      <c r="I192" t="s">
        <v>21</v>
      </c>
      <c r="J192" t="s">
        <v>38</v>
      </c>
      <c r="K192" t="s">
        <v>268</v>
      </c>
      <c r="L192" s="2">
        <v>43550.945833333331</v>
      </c>
      <c r="M192">
        <v>1</v>
      </c>
      <c r="N192" t="s">
        <v>40</v>
      </c>
      <c r="O192">
        <v>13</v>
      </c>
      <c r="P192">
        <f t="shared" si="9"/>
        <v>13</v>
      </c>
      <c r="Q192" s="7">
        <f t="shared" si="10"/>
        <v>44</v>
      </c>
      <c r="R192" s="1">
        <f t="shared" si="11"/>
        <v>43550</v>
      </c>
    </row>
    <row r="193" spans="1:18">
      <c r="A193" t="s">
        <v>16</v>
      </c>
      <c r="B193" t="s">
        <v>244</v>
      </c>
      <c r="C193" t="s">
        <v>245</v>
      </c>
      <c r="D193" t="str">
        <f t="shared" si="8"/>
        <v>Law Cindy</v>
      </c>
      <c r="E193" t="s">
        <v>246</v>
      </c>
      <c r="F193" t="s">
        <v>247</v>
      </c>
      <c r="G193" t="s">
        <v>176</v>
      </c>
      <c r="H193" s="1">
        <v>27226</v>
      </c>
      <c r="I193" t="s">
        <v>21</v>
      </c>
      <c r="J193" t="s">
        <v>38</v>
      </c>
      <c r="K193" t="s">
        <v>268</v>
      </c>
      <c r="L193" s="2">
        <v>43550.945833333331</v>
      </c>
      <c r="M193">
        <v>1</v>
      </c>
      <c r="N193" t="s">
        <v>269</v>
      </c>
      <c r="O193">
        <v>13</v>
      </c>
      <c r="P193">
        <f t="shared" si="9"/>
        <v>13</v>
      </c>
      <c r="Q193" s="7">
        <f t="shared" si="10"/>
        <v>44</v>
      </c>
      <c r="R193" s="1">
        <f t="shared" si="11"/>
        <v>43550</v>
      </c>
    </row>
    <row r="194" spans="1:18">
      <c r="A194" t="s">
        <v>16</v>
      </c>
      <c r="B194" t="s">
        <v>244</v>
      </c>
      <c r="C194" t="s">
        <v>245</v>
      </c>
      <c r="D194" t="str">
        <f t="shared" si="8"/>
        <v>Law Cindy</v>
      </c>
      <c r="E194" t="s">
        <v>246</v>
      </c>
      <c r="F194" t="s">
        <v>247</v>
      </c>
      <c r="G194" t="s">
        <v>176</v>
      </c>
      <c r="H194" s="1">
        <v>27226</v>
      </c>
      <c r="I194" t="s">
        <v>21</v>
      </c>
      <c r="J194" t="s">
        <v>38</v>
      </c>
      <c r="K194" t="s">
        <v>268</v>
      </c>
      <c r="L194" s="2">
        <v>43550.945833333331</v>
      </c>
      <c r="M194">
        <v>1</v>
      </c>
      <c r="N194" t="s">
        <v>75</v>
      </c>
      <c r="O194">
        <v>14</v>
      </c>
      <c r="P194">
        <f t="shared" si="9"/>
        <v>14</v>
      </c>
      <c r="Q194" s="7">
        <f t="shared" si="10"/>
        <v>44</v>
      </c>
      <c r="R194" s="1">
        <f t="shared" si="11"/>
        <v>43550</v>
      </c>
    </row>
    <row r="195" spans="1:18">
      <c r="A195" t="s">
        <v>16</v>
      </c>
      <c r="B195" t="s">
        <v>244</v>
      </c>
      <c r="C195" t="s">
        <v>245</v>
      </c>
      <c r="D195" t="str">
        <f t="shared" ref="D195:D258" si="12">_xlfn.CONCAT(B195," ",C195)</f>
        <v>Law Cindy</v>
      </c>
      <c r="E195" t="s">
        <v>246</v>
      </c>
      <c r="F195" t="s">
        <v>247</v>
      </c>
      <c r="G195" t="s">
        <v>176</v>
      </c>
      <c r="H195" s="1">
        <v>27226</v>
      </c>
      <c r="I195" t="s">
        <v>21</v>
      </c>
      <c r="J195" t="s">
        <v>38</v>
      </c>
      <c r="K195" t="s">
        <v>268</v>
      </c>
      <c r="L195" s="2">
        <v>43550.945833333331</v>
      </c>
      <c r="M195">
        <v>1</v>
      </c>
      <c r="N195" t="s">
        <v>119</v>
      </c>
      <c r="O195">
        <v>8</v>
      </c>
      <c r="P195">
        <f t="shared" ref="P195:P258" si="13">(M195*O195)</f>
        <v>8</v>
      </c>
      <c r="Q195" s="7">
        <f t="shared" ref="Q195:Q258" si="14">DATEDIF(H195,R195,"y")</f>
        <v>44</v>
      </c>
      <c r="R195" s="1">
        <f t="shared" ref="R195:R258" si="15">INT(L195)</f>
        <v>43550</v>
      </c>
    </row>
    <row r="196" spans="1:18">
      <c r="A196" t="s">
        <v>16</v>
      </c>
      <c r="B196" t="s">
        <v>244</v>
      </c>
      <c r="C196" t="s">
        <v>245</v>
      </c>
      <c r="D196" t="str">
        <f t="shared" si="12"/>
        <v>Law Cindy</v>
      </c>
      <c r="E196" t="s">
        <v>246</v>
      </c>
      <c r="F196" t="s">
        <v>247</v>
      </c>
      <c r="G196" t="s">
        <v>176</v>
      </c>
      <c r="H196" s="1">
        <v>27226</v>
      </c>
      <c r="I196" t="s">
        <v>21</v>
      </c>
      <c r="J196" t="s">
        <v>38</v>
      </c>
      <c r="K196" t="s">
        <v>270</v>
      </c>
      <c r="L196" s="2">
        <v>43557.935416666667</v>
      </c>
      <c r="M196">
        <v>1</v>
      </c>
      <c r="N196" t="s">
        <v>271</v>
      </c>
      <c r="O196">
        <v>16</v>
      </c>
      <c r="P196">
        <f t="shared" si="13"/>
        <v>16</v>
      </c>
      <c r="Q196" s="7">
        <f t="shared" si="14"/>
        <v>44</v>
      </c>
      <c r="R196" s="1">
        <f t="shared" si="15"/>
        <v>43557</v>
      </c>
    </row>
    <row r="197" spans="1:18">
      <c r="A197" t="s">
        <v>16</v>
      </c>
      <c r="B197" t="s">
        <v>244</v>
      </c>
      <c r="C197" t="s">
        <v>245</v>
      </c>
      <c r="D197" t="str">
        <f t="shared" si="12"/>
        <v>Law Cindy</v>
      </c>
      <c r="E197" t="s">
        <v>246</v>
      </c>
      <c r="F197" t="s">
        <v>247</v>
      </c>
      <c r="G197" t="s">
        <v>176</v>
      </c>
      <c r="H197" s="1">
        <v>27226</v>
      </c>
      <c r="I197" t="s">
        <v>21</v>
      </c>
      <c r="J197" t="s">
        <v>38</v>
      </c>
      <c r="K197" t="s">
        <v>270</v>
      </c>
      <c r="L197" s="2">
        <v>43557.935416666667</v>
      </c>
      <c r="M197">
        <v>1</v>
      </c>
      <c r="N197" t="s">
        <v>182</v>
      </c>
      <c r="O197">
        <v>13</v>
      </c>
      <c r="P197">
        <f t="shared" si="13"/>
        <v>13</v>
      </c>
      <c r="Q197" s="7">
        <f t="shared" si="14"/>
        <v>44</v>
      </c>
      <c r="R197" s="1">
        <f t="shared" si="15"/>
        <v>43557</v>
      </c>
    </row>
    <row r="198" spans="1:18">
      <c r="A198" t="s">
        <v>16</v>
      </c>
      <c r="B198" t="s">
        <v>244</v>
      </c>
      <c r="C198" t="s">
        <v>245</v>
      </c>
      <c r="D198" t="str">
        <f t="shared" si="12"/>
        <v>Law Cindy</v>
      </c>
      <c r="E198" t="s">
        <v>246</v>
      </c>
      <c r="F198" t="s">
        <v>247</v>
      </c>
      <c r="G198" t="s">
        <v>176</v>
      </c>
      <c r="H198" s="1">
        <v>27226</v>
      </c>
      <c r="I198" t="s">
        <v>21</v>
      </c>
      <c r="J198" t="s">
        <v>38</v>
      </c>
      <c r="K198" t="s">
        <v>270</v>
      </c>
      <c r="L198" s="2">
        <v>43557.935416666667</v>
      </c>
      <c r="M198">
        <v>1</v>
      </c>
      <c r="N198" t="s">
        <v>272</v>
      </c>
      <c r="O198">
        <v>59</v>
      </c>
      <c r="P198">
        <f t="shared" si="13"/>
        <v>59</v>
      </c>
      <c r="Q198" s="7">
        <f t="shared" si="14"/>
        <v>44</v>
      </c>
      <c r="R198" s="1">
        <f t="shared" si="15"/>
        <v>43557</v>
      </c>
    </row>
    <row r="199" spans="1:18">
      <c r="A199" t="s">
        <v>16</v>
      </c>
      <c r="B199" t="s">
        <v>244</v>
      </c>
      <c r="C199" t="s">
        <v>245</v>
      </c>
      <c r="D199" t="str">
        <f t="shared" si="12"/>
        <v>Law Cindy</v>
      </c>
      <c r="E199" t="s">
        <v>246</v>
      </c>
      <c r="F199" t="s">
        <v>247</v>
      </c>
      <c r="G199" t="s">
        <v>176</v>
      </c>
      <c r="H199" s="1">
        <v>27226</v>
      </c>
      <c r="I199" t="s">
        <v>21</v>
      </c>
      <c r="J199" t="s">
        <v>22</v>
      </c>
      <c r="K199" t="s">
        <v>273</v>
      </c>
      <c r="L199" s="2">
        <v>43559.886805555558</v>
      </c>
      <c r="M199">
        <v>1</v>
      </c>
      <c r="N199" t="s">
        <v>40</v>
      </c>
      <c r="O199">
        <v>12</v>
      </c>
      <c r="P199">
        <f t="shared" si="13"/>
        <v>12</v>
      </c>
      <c r="Q199" s="7">
        <f t="shared" si="14"/>
        <v>44</v>
      </c>
      <c r="R199" s="1">
        <f t="shared" si="15"/>
        <v>43559</v>
      </c>
    </row>
    <row r="200" spans="1:18">
      <c r="A200" t="s">
        <v>16</v>
      </c>
      <c r="B200" t="s">
        <v>244</v>
      </c>
      <c r="C200" t="s">
        <v>245</v>
      </c>
      <c r="D200" t="str">
        <f t="shared" si="12"/>
        <v>Law Cindy</v>
      </c>
      <c r="E200" t="s">
        <v>246</v>
      </c>
      <c r="F200" t="s">
        <v>247</v>
      </c>
      <c r="G200" t="s">
        <v>176</v>
      </c>
      <c r="H200" s="1">
        <v>27226</v>
      </c>
      <c r="I200" t="s">
        <v>21</v>
      </c>
      <c r="J200" t="s">
        <v>22</v>
      </c>
      <c r="K200" t="s">
        <v>273</v>
      </c>
      <c r="L200" s="2">
        <v>43559.886805555558</v>
      </c>
      <c r="M200">
        <v>1</v>
      </c>
      <c r="N200" t="s">
        <v>187</v>
      </c>
      <c r="O200">
        <v>21</v>
      </c>
      <c r="P200">
        <f t="shared" si="13"/>
        <v>21</v>
      </c>
      <c r="Q200" s="7">
        <f t="shared" si="14"/>
        <v>44</v>
      </c>
      <c r="R200" s="1">
        <f t="shared" si="15"/>
        <v>43559</v>
      </c>
    </row>
    <row r="201" spans="1:18">
      <c r="A201" t="s">
        <v>16</v>
      </c>
      <c r="B201" t="s">
        <v>244</v>
      </c>
      <c r="C201" t="s">
        <v>245</v>
      </c>
      <c r="D201" t="str">
        <f t="shared" si="12"/>
        <v>Law Cindy</v>
      </c>
      <c r="E201" t="s">
        <v>246</v>
      </c>
      <c r="F201" t="s">
        <v>247</v>
      </c>
      <c r="G201" t="s">
        <v>176</v>
      </c>
      <c r="H201" s="1">
        <v>27226</v>
      </c>
      <c r="I201" t="s">
        <v>21</v>
      </c>
      <c r="J201" t="s">
        <v>22</v>
      </c>
      <c r="K201" t="s">
        <v>273</v>
      </c>
      <c r="L201" s="2">
        <v>43559.886805555558</v>
      </c>
      <c r="M201">
        <v>1</v>
      </c>
      <c r="N201" t="s">
        <v>119</v>
      </c>
      <c r="O201">
        <v>8</v>
      </c>
      <c r="P201">
        <f t="shared" si="13"/>
        <v>8</v>
      </c>
      <c r="Q201" s="7">
        <f t="shared" si="14"/>
        <v>44</v>
      </c>
      <c r="R201" s="1">
        <f t="shared" si="15"/>
        <v>43559</v>
      </c>
    </row>
    <row r="202" spans="1:18">
      <c r="A202" t="s">
        <v>16</v>
      </c>
      <c r="B202" t="s">
        <v>244</v>
      </c>
      <c r="C202" t="s">
        <v>245</v>
      </c>
      <c r="D202" t="str">
        <f t="shared" si="12"/>
        <v>Law Cindy</v>
      </c>
      <c r="E202" t="s">
        <v>246</v>
      </c>
      <c r="F202" t="s">
        <v>247</v>
      </c>
      <c r="G202" t="s">
        <v>176</v>
      </c>
      <c r="H202" s="1">
        <v>27226</v>
      </c>
      <c r="I202" t="s">
        <v>21</v>
      </c>
      <c r="J202" t="s">
        <v>22</v>
      </c>
      <c r="K202" t="s">
        <v>273</v>
      </c>
      <c r="L202" s="2">
        <v>43559.886805555558</v>
      </c>
      <c r="M202">
        <v>1</v>
      </c>
      <c r="N202" t="s">
        <v>55</v>
      </c>
      <c r="O202">
        <v>15</v>
      </c>
      <c r="P202">
        <f t="shared" si="13"/>
        <v>15</v>
      </c>
      <c r="Q202" s="7">
        <f t="shared" si="14"/>
        <v>44</v>
      </c>
      <c r="R202" s="1">
        <f t="shared" si="15"/>
        <v>43559</v>
      </c>
    </row>
    <row r="203" spans="1:18">
      <c r="A203" t="s">
        <v>16</v>
      </c>
      <c r="B203" t="s">
        <v>244</v>
      </c>
      <c r="C203" t="s">
        <v>245</v>
      </c>
      <c r="D203" t="str">
        <f t="shared" si="12"/>
        <v>Law Cindy</v>
      </c>
      <c r="E203" t="s">
        <v>246</v>
      </c>
      <c r="F203" t="s">
        <v>247</v>
      </c>
      <c r="G203" t="s">
        <v>176</v>
      </c>
      <c r="H203" s="1">
        <v>27226</v>
      </c>
      <c r="I203" t="s">
        <v>21</v>
      </c>
      <c r="J203" t="s">
        <v>22</v>
      </c>
      <c r="K203" t="s">
        <v>273</v>
      </c>
      <c r="L203" s="2">
        <v>43559.886805555558</v>
      </c>
      <c r="M203">
        <v>1</v>
      </c>
      <c r="N203" t="s">
        <v>275</v>
      </c>
      <c r="O203">
        <v>16</v>
      </c>
      <c r="P203">
        <f t="shared" si="13"/>
        <v>16</v>
      </c>
      <c r="Q203" s="7">
        <f t="shared" si="14"/>
        <v>44</v>
      </c>
      <c r="R203" s="1">
        <f t="shared" si="15"/>
        <v>43559</v>
      </c>
    </row>
    <row r="204" spans="1:18">
      <c r="A204" t="s">
        <v>16</v>
      </c>
      <c r="B204" t="s">
        <v>244</v>
      </c>
      <c r="C204" t="s">
        <v>245</v>
      </c>
      <c r="D204" t="str">
        <f t="shared" si="12"/>
        <v>Law Cindy</v>
      </c>
      <c r="E204" t="s">
        <v>246</v>
      </c>
      <c r="F204" t="s">
        <v>247</v>
      </c>
      <c r="G204" t="s">
        <v>176</v>
      </c>
      <c r="H204" s="1">
        <v>27226</v>
      </c>
      <c r="I204" t="s">
        <v>21</v>
      </c>
      <c r="J204" t="s">
        <v>22</v>
      </c>
      <c r="K204" t="s">
        <v>273</v>
      </c>
      <c r="L204" s="2">
        <v>43559.886805555558</v>
      </c>
      <c r="M204">
        <v>1</v>
      </c>
      <c r="N204" t="s">
        <v>276</v>
      </c>
      <c r="O204">
        <v>15</v>
      </c>
      <c r="P204">
        <f t="shared" si="13"/>
        <v>15</v>
      </c>
      <c r="Q204" s="7">
        <f t="shared" si="14"/>
        <v>44</v>
      </c>
      <c r="R204" s="1">
        <f t="shared" si="15"/>
        <v>43559</v>
      </c>
    </row>
    <row r="205" spans="1:18">
      <c r="A205" t="s">
        <v>16</v>
      </c>
      <c r="B205" t="s">
        <v>244</v>
      </c>
      <c r="C205" t="s">
        <v>245</v>
      </c>
      <c r="D205" t="str">
        <f t="shared" si="12"/>
        <v>Law Cindy</v>
      </c>
      <c r="E205" t="s">
        <v>246</v>
      </c>
      <c r="F205" t="s">
        <v>247</v>
      </c>
      <c r="G205" t="s">
        <v>176</v>
      </c>
      <c r="H205" s="1">
        <v>27226</v>
      </c>
      <c r="I205" t="s">
        <v>21</v>
      </c>
      <c r="J205" t="s">
        <v>47</v>
      </c>
      <c r="K205" t="s">
        <v>277</v>
      </c>
      <c r="L205" s="2">
        <v>43560.838194444441</v>
      </c>
      <c r="M205">
        <v>2</v>
      </c>
      <c r="N205" t="s">
        <v>243</v>
      </c>
      <c r="O205">
        <v>11</v>
      </c>
      <c r="P205">
        <f t="shared" si="13"/>
        <v>22</v>
      </c>
      <c r="Q205" s="7">
        <f t="shared" si="14"/>
        <v>44</v>
      </c>
      <c r="R205" s="1">
        <f t="shared" si="15"/>
        <v>43560</v>
      </c>
    </row>
    <row r="206" spans="1:18">
      <c r="A206" t="s">
        <v>16</v>
      </c>
      <c r="B206" t="s">
        <v>278</v>
      </c>
      <c r="C206" t="s">
        <v>279</v>
      </c>
      <c r="D206" t="str">
        <f t="shared" si="12"/>
        <v>Ivan Lim</v>
      </c>
      <c r="E206" t="s">
        <v>280</v>
      </c>
      <c r="F206" t="s">
        <v>281</v>
      </c>
      <c r="G206" t="s">
        <v>176</v>
      </c>
      <c r="H206" s="1">
        <v>31892</v>
      </c>
      <c r="I206" t="s">
        <v>21</v>
      </c>
      <c r="J206" t="s">
        <v>31</v>
      </c>
      <c r="K206" t="s">
        <v>282</v>
      </c>
      <c r="L206" s="2">
        <v>43532.775000000001</v>
      </c>
      <c r="M206">
        <v>1</v>
      </c>
      <c r="N206" t="s">
        <v>283</v>
      </c>
      <c r="O206">
        <v>10</v>
      </c>
      <c r="P206">
        <f t="shared" si="13"/>
        <v>10</v>
      </c>
      <c r="Q206" s="7">
        <f t="shared" si="14"/>
        <v>31</v>
      </c>
      <c r="R206" s="1">
        <f t="shared" si="15"/>
        <v>43532</v>
      </c>
    </row>
    <row r="207" spans="1:18">
      <c r="A207" t="s">
        <v>16</v>
      </c>
      <c r="B207" t="s">
        <v>278</v>
      </c>
      <c r="C207" t="s">
        <v>279</v>
      </c>
      <c r="D207" t="str">
        <f t="shared" si="12"/>
        <v>Ivan Lim</v>
      </c>
      <c r="E207" t="s">
        <v>280</v>
      </c>
      <c r="F207" t="s">
        <v>281</v>
      </c>
      <c r="G207" t="s">
        <v>176</v>
      </c>
      <c r="H207" s="1">
        <v>31892</v>
      </c>
      <c r="I207" t="s">
        <v>21</v>
      </c>
      <c r="J207" t="s">
        <v>31</v>
      </c>
      <c r="K207" t="s">
        <v>282</v>
      </c>
      <c r="L207" s="2">
        <v>43532.775000000001</v>
      </c>
      <c r="M207">
        <v>1</v>
      </c>
      <c r="N207" t="s">
        <v>40</v>
      </c>
      <c r="O207">
        <v>13</v>
      </c>
      <c r="P207">
        <f t="shared" si="13"/>
        <v>13</v>
      </c>
      <c r="Q207" s="7">
        <f t="shared" si="14"/>
        <v>31</v>
      </c>
      <c r="R207" s="1">
        <f t="shared" si="15"/>
        <v>43532</v>
      </c>
    </row>
    <row r="208" spans="1:18">
      <c r="A208" t="s">
        <v>16</v>
      </c>
      <c r="B208" t="s">
        <v>278</v>
      </c>
      <c r="C208" t="s">
        <v>279</v>
      </c>
      <c r="D208" t="str">
        <f t="shared" si="12"/>
        <v>Ivan Lim</v>
      </c>
      <c r="E208" t="s">
        <v>280</v>
      </c>
      <c r="F208" t="s">
        <v>281</v>
      </c>
      <c r="G208" t="s">
        <v>176</v>
      </c>
      <c r="H208" s="1">
        <v>31892</v>
      </c>
      <c r="I208" t="s">
        <v>21</v>
      </c>
      <c r="J208" t="s">
        <v>31</v>
      </c>
      <c r="K208" t="s">
        <v>282</v>
      </c>
      <c r="L208" s="2">
        <v>43532.775000000001</v>
      </c>
      <c r="M208">
        <v>1</v>
      </c>
      <c r="N208" t="s">
        <v>284</v>
      </c>
      <c r="O208">
        <v>10</v>
      </c>
      <c r="P208">
        <f t="shared" si="13"/>
        <v>10</v>
      </c>
      <c r="Q208" s="7">
        <f t="shared" si="14"/>
        <v>31</v>
      </c>
      <c r="R208" s="1">
        <f t="shared" si="15"/>
        <v>43532</v>
      </c>
    </row>
    <row r="209" spans="1:18">
      <c r="A209" t="s">
        <v>16</v>
      </c>
      <c r="B209" t="s">
        <v>278</v>
      </c>
      <c r="C209" t="s">
        <v>279</v>
      </c>
      <c r="D209" t="str">
        <f t="shared" si="12"/>
        <v>Ivan Lim</v>
      </c>
      <c r="E209" t="s">
        <v>280</v>
      </c>
      <c r="F209" t="s">
        <v>281</v>
      </c>
      <c r="G209" t="s">
        <v>176</v>
      </c>
      <c r="H209" s="1">
        <v>31892</v>
      </c>
      <c r="I209" t="s">
        <v>21</v>
      </c>
      <c r="J209" t="s">
        <v>31</v>
      </c>
      <c r="K209" t="s">
        <v>282</v>
      </c>
      <c r="L209" s="2">
        <v>43532.775000000001</v>
      </c>
      <c r="M209">
        <v>1</v>
      </c>
      <c r="N209" t="s">
        <v>285</v>
      </c>
      <c r="O209">
        <v>7</v>
      </c>
      <c r="P209">
        <f t="shared" si="13"/>
        <v>7</v>
      </c>
      <c r="Q209" s="7">
        <f t="shared" si="14"/>
        <v>31</v>
      </c>
      <c r="R209" s="1">
        <f t="shared" si="15"/>
        <v>43532</v>
      </c>
    </row>
    <row r="210" spans="1:18">
      <c r="A210" t="s">
        <v>16</v>
      </c>
      <c r="B210" t="s">
        <v>278</v>
      </c>
      <c r="C210" t="s">
        <v>279</v>
      </c>
      <c r="D210" t="str">
        <f t="shared" si="12"/>
        <v>Ivan Lim</v>
      </c>
      <c r="E210" t="s">
        <v>280</v>
      </c>
      <c r="F210" t="s">
        <v>281</v>
      </c>
      <c r="G210" t="s">
        <v>176</v>
      </c>
      <c r="H210" s="1">
        <v>31892</v>
      </c>
      <c r="I210" t="s">
        <v>21</v>
      </c>
      <c r="J210" t="s">
        <v>31</v>
      </c>
      <c r="K210" t="s">
        <v>282</v>
      </c>
      <c r="L210" s="2">
        <v>43532.775000000001</v>
      </c>
      <c r="M210">
        <v>1</v>
      </c>
      <c r="N210" t="s">
        <v>256</v>
      </c>
      <c r="O210">
        <v>9</v>
      </c>
      <c r="P210">
        <f t="shared" si="13"/>
        <v>9</v>
      </c>
      <c r="Q210" s="7">
        <f t="shared" si="14"/>
        <v>31</v>
      </c>
      <c r="R210" s="1">
        <f t="shared" si="15"/>
        <v>43532</v>
      </c>
    </row>
    <row r="211" spans="1:18">
      <c r="A211" t="s">
        <v>16</v>
      </c>
      <c r="B211" t="s">
        <v>278</v>
      </c>
      <c r="C211" t="s">
        <v>279</v>
      </c>
      <c r="D211" t="str">
        <f t="shared" si="12"/>
        <v>Ivan Lim</v>
      </c>
      <c r="E211" t="s">
        <v>280</v>
      </c>
      <c r="F211" t="s">
        <v>281</v>
      </c>
      <c r="G211" t="s">
        <v>176</v>
      </c>
      <c r="H211" s="1">
        <v>31892</v>
      </c>
      <c r="I211" t="s">
        <v>21</v>
      </c>
      <c r="J211" t="s">
        <v>22</v>
      </c>
      <c r="K211" t="s">
        <v>287</v>
      </c>
      <c r="L211" s="2">
        <v>43539.856944444444</v>
      </c>
      <c r="M211">
        <v>6</v>
      </c>
      <c r="N211" t="s">
        <v>288</v>
      </c>
      <c r="O211">
        <v>9</v>
      </c>
      <c r="P211">
        <f t="shared" si="13"/>
        <v>54</v>
      </c>
      <c r="Q211" s="7">
        <f t="shared" si="14"/>
        <v>31</v>
      </c>
      <c r="R211" s="1">
        <f t="shared" si="15"/>
        <v>43539</v>
      </c>
    </row>
    <row r="212" spans="1:18">
      <c r="A212" t="s">
        <v>16</v>
      </c>
      <c r="B212" t="s">
        <v>278</v>
      </c>
      <c r="C212" t="s">
        <v>279</v>
      </c>
      <c r="D212" t="str">
        <f t="shared" si="12"/>
        <v>Ivan Lim</v>
      </c>
      <c r="E212" t="s">
        <v>280</v>
      </c>
      <c r="F212" t="s">
        <v>281</v>
      </c>
      <c r="G212" t="s">
        <v>176</v>
      </c>
      <c r="H212" s="1">
        <v>31892</v>
      </c>
      <c r="I212" t="s">
        <v>21</v>
      </c>
      <c r="J212" t="s">
        <v>22</v>
      </c>
      <c r="K212" t="s">
        <v>287</v>
      </c>
      <c r="L212" s="2">
        <v>43539.856944444444</v>
      </c>
      <c r="M212">
        <v>3</v>
      </c>
      <c r="N212" t="s">
        <v>253</v>
      </c>
      <c r="O212">
        <v>7</v>
      </c>
      <c r="P212">
        <f t="shared" si="13"/>
        <v>21</v>
      </c>
      <c r="Q212" s="7">
        <f t="shared" si="14"/>
        <v>31</v>
      </c>
      <c r="R212" s="1">
        <f t="shared" si="15"/>
        <v>43539</v>
      </c>
    </row>
    <row r="213" spans="1:18">
      <c r="A213" t="s">
        <v>16</v>
      </c>
      <c r="B213" t="s">
        <v>278</v>
      </c>
      <c r="C213" t="s">
        <v>279</v>
      </c>
      <c r="D213" t="str">
        <f t="shared" si="12"/>
        <v>Ivan Lim</v>
      </c>
      <c r="E213" t="s">
        <v>280</v>
      </c>
      <c r="F213" t="s">
        <v>281</v>
      </c>
      <c r="G213" t="s">
        <v>176</v>
      </c>
      <c r="H213" s="1">
        <v>31892</v>
      </c>
      <c r="I213" t="s">
        <v>21</v>
      </c>
      <c r="J213" t="s">
        <v>22</v>
      </c>
      <c r="K213" t="s">
        <v>289</v>
      </c>
      <c r="L213" s="2">
        <v>43540.004166666666</v>
      </c>
      <c r="M213">
        <v>1</v>
      </c>
      <c r="N213" t="s">
        <v>192</v>
      </c>
      <c r="O213">
        <v>14</v>
      </c>
      <c r="P213">
        <f t="shared" si="13"/>
        <v>14</v>
      </c>
      <c r="Q213" s="7">
        <f t="shared" si="14"/>
        <v>31</v>
      </c>
      <c r="R213" s="1">
        <f t="shared" si="15"/>
        <v>43540</v>
      </c>
    </row>
    <row r="214" spans="1:18">
      <c r="A214" t="s">
        <v>16</v>
      </c>
      <c r="B214" t="s">
        <v>278</v>
      </c>
      <c r="C214" t="s">
        <v>279</v>
      </c>
      <c r="D214" t="str">
        <f t="shared" si="12"/>
        <v>Ivan Lim</v>
      </c>
      <c r="E214" t="s">
        <v>280</v>
      </c>
      <c r="F214" t="s">
        <v>281</v>
      </c>
      <c r="G214" t="s">
        <v>176</v>
      </c>
      <c r="H214" s="1">
        <v>31892</v>
      </c>
      <c r="I214" t="s">
        <v>21</v>
      </c>
      <c r="J214" t="s">
        <v>22</v>
      </c>
      <c r="K214" t="s">
        <v>290</v>
      </c>
      <c r="L214" s="2">
        <v>43540.902777777781</v>
      </c>
      <c r="M214">
        <v>1</v>
      </c>
      <c r="N214" t="s">
        <v>24</v>
      </c>
      <c r="O214">
        <v>16</v>
      </c>
      <c r="P214">
        <f t="shared" si="13"/>
        <v>16</v>
      </c>
      <c r="Q214" s="7">
        <f t="shared" si="14"/>
        <v>31</v>
      </c>
      <c r="R214" s="1">
        <f t="shared" si="15"/>
        <v>43540</v>
      </c>
    </row>
    <row r="215" spans="1:18">
      <c r="A215" t="s">
        <v>16</v>
      </c>
      <c r="B215" t="s">
        <v>278</v>
      </c>
      <c r="C215" t="s">
        <v>279</v>
      </c>
      <c r="D215" t="str">
        <f t="shared" si="12"/>
        <v>Ivan Lim</v>
      </c>
      <c r="E215" t="s">
        <v>280</v>
      </c>
      <c r="F215" t="s">
        <v>281</v>
      </c>
      <c r="G215" t="s">
        <v>176</v>
      </c>
      <c r="H215" s="1">
        <v>31892</v>
      </c>
      <c r="I215" t="s">
        <v>21</v>
      </c>
      <c r="J215" t="s">
        <v>22</v>
      </c>
      <c r="K215" t="s">
        <v>290</v>
      </c>
      <c r="L215" s="2">
        <v>43540.902777777781</v>
      </c>
      <c r="M215">
        <v>1</v>
      </c>
      <c r="N215" t="s">
        <v>121</v>
      </c>
      <c r="O215">
        <v>13</v>
      </c>
      <c r="P215">
        <f t="shared" si="13"/>
        <v>13</v>
      </c>
      <c r="Q215" s="7">
        <f t="shared" si="14"/>
        <v>31</v>
      </c>
      <c r="R215" s="1">
        <f t="shared" si="15"/>
        <v>43540</v>
      </c>
    </row>
    <row r="216" spans="1:18">
      <c r="A216" t="s">
        <v>16</v>
      </c>
      <c r="B216" t="s">
        <v>278</v>
      </c>
      <c r="C216" t="s">
        <v>279</v>
      </c>
      <c r="D216" t="str">
        <f t="shared" si="12"/>
        <v>Ivan Lim</v>
      </c>
      <c r="E216" t="s">
        <v>280</v>
      </c>
      <c r="F216" t="s">
        <v>281</v>
      </c>
      <c r="G216" t="s">
        <v>176</v>
      </c>
      <c r="H216" s="1">
        <v>31892</v>
      </c>
      <c r="I216" t="s">
        <v>21</v>
      </c>
      <c r="J216" t="s">
        <v>22</v>
      </c>
      <c r="K216" t="s">
        <v>291</v>
      </c>
      <c r="L216" s="2">
        <v>43547.948611111111</v>
      </c>
      <c r="M216">
        <v>1</v>
      </c>
      <c r="N216" t="s">
        <v>292</v>
      </c>
      <c r="O216">
        <v>14</v>
      </c>
      <c r="P216">
        <f t="shared" si="13"/>
        <v>14</v>
      </c>
      <c r="Q216" s="7">
        <f t="shared" si="14"/>
        <v>31</v>
      </c>
      <c r="R216" s="1">
        <f t="shared" si="15"/>
        <v>43547</v>
      </c>
    </row>
    <row r="217" spans="1:18">
      <c r="A217" t="s">
        <v>16</v>
      </c>
      <c r="B217" t="s">
        <v>278</v>
      </c>
      <c r="C217" t="s">
        <v>279</v>
      </c>
      <c r="D217" t="str">
        <f t="shared" si="12"/>
        <v>Ivan Lim</v>
      </c>
      <c r="E217" t="s">
        <v>280</v>
      </c>
      <c r="F217" t="s">
        <v>281</v>
      </c>
      <c r="G217" t="s">
        <v>176</v>
      </c>
      <c r="H217" s="1">
        <v>31892</v>
      </c>
      <c r="I217" t="s">
        <v>21</v>
      </c>
      <c r="J217" t="s">
        <v>22</v>
      </c>
      <c r="K217" t="s">
        <v>291</v>
      </c>
      <c r="L217" s="2">
        <v>43547.948611111111</v>
      </c>
      <c r="M217">
        <v>1</v>
      </c>
      <c r="N217" t="s">
        <v>293</v>
      </c>
      <c r="O217">
        <v>5</v>
      </c>
      <c r="P217">
        <f t="shared" si="13"/>
        <v>5</v>
      </c>
      <c r="Q217" s="7">
        <f t="shared" si="14"/>
        <v>31</v>
      </c>
      <c r="R217" s="1">
        <f t="shared" si="15"/>
        <v>43547</v>
      </c>
    </row>
    <row r="218" spans="1:18">
      <c r="A218" t="s">
        <v>16</v>
      </c>
      <c r="B218" t="s">
        <v>278</v>
      </c>
      <c r="C218" t="s">
        <v>279</v>
      </c>
      <c r="D218" t="str">
        <f t="shared" si="12"/>
        <v>Ivan Lim</v>
      </c>
      <c r="E218" t="s">
        <v>280</v>
      </c>
      <c r="F218" t="s">
        <v>281</v>
      </c>
      <c r="G218" t="s">
        <v>176</v>
      </c>
      <c r="H218" s="1">
        <v>31892</v>
      </c>
      <c r="I218" t="s">
        <v>21</v>
      </c>
      <c r="J218" t="s">
        <v>38</v>
      </c>
      <c r="K218" t="s">
        <v>294</v>
      </c>
      <c r="L218" s="2">
        <v>43548.955555555556</v>
      </c>
      <c r="M218">
        <v>1</v>
      </c>
      <c r="N218" t="s">
        <v>295</v>
      </c>
      <c r="O218">
        <v>16</v>
      </c>
      <c r="P218">
        <f t="shared" si="13"/>
        <v>16</v>
      </c>
      <c r="Q218" s="7">
        <f t="shared" si="14"/>
        <v>31</v>
      </c>
      <c r="R218" s="1">
        <f t="shared" si="15"/>
        <v>43548</v>
      </c>
    </row>
    <row r="219" spans="1:18">
      <c r="A219" t="s">
        <v>16</v>
      </c>
      <c r="B219" t="s">
        <v>278</v>
      </c>
      <c r="C219" t="s">
        <v>279</v>
      </c>
      <c r="D219" t="str">
        <f t="shared" si="12"/>
        <v>Ivan Lim</v>
      </c>
      <c r="E219" t="s">
        <v>280</v>
      </c>
      <c r="F219" t="s">
        <v>281</v>
      </c>
      <c r="G219" t="s">
        <v>176</v>
      </c>
      <c r="H219" s="1">
        <v>31892</v>
      </c>
      <c r="I219" t="s">
        <v>21</v>
      </c>
      <c r="J219" t="s">
        <v>38</v>
      </c>
      <c r="K219" t="s">
        <v>294</v>
      </c>
      <c r="L219" s="2">
        <v>43548.955555555556</v>
      </c>
      <c r="M219">
        <v>1</v>
      </c>
      <c r="N219" t="s">
        <v>45</v>
      </c>
      <c r="O219">
        <v>14</v>
      </c>
      <c r="P219">
        <f t="shared" si="13"/>
        <v>14</v>
      </c>
      <c r="Q219" s="7">
        <f t="shared" si="14"/>
        <v>31</v>
      </c>
      <c r="R219" s="1">
        <f t="shared" si="15"/>
        <v>43548</v>
      </c>
    </row>
    <row r="220" spans="1:18">
      <c r="A220" t="s">
        <v>16</v>
      </c>
      <c r="B220" t="s">
        <v>278</v>
      </c>
      <c r="C220" t="s">
        <v>279</v>
      </c>
      <c r="D220" t="str">
        <f t="shared" si="12"/>
        <v>Ivan Lim</v>
      </c>
      <c r="E220" t="s">
        <v>280</v>
      </c>
      <c r="F220" t="s">
        <v>281</v>
      </c>
      <c r="G220" t="s">
        <v>176</v>
      </c>
      <c r="H220" s="1">
        <v>31892</v>
      </c>
      <c r="I220" t="s">
        <v>21</v>
      </c>
      <c r="J220" t="s">
        <v>38</v>
      </c>
      <c r="K220" t="s">
        <v>294</v>
      </c>
      <c r="L220" s="2">
        <v>43548.955555555556</v>
      </c>
      <c r="M220">
        <v>3</v>
      </c>
      <c r="N220" t="s">
        <v>296</v>
      </c>
      <c r="O220">
        <v>17</v>
      </c>
      <c r="P220">
        <f t="shared" si="13"/>
        <v>51</v>
      </c>
      <c r="Q220" s="7">
        <f t="shared" si="14"/>
        <v>31</v>
      </c>
      <c r="R220" s="1">
        <f t="shared" si="15"/>
        <v>43548</v>
      </c>
    </row>
    <row r="221" spans="1:18">
      <c r="A221" t="s">
        <v>16</v>
      </c>
      <c r="B221" t="s">
        <v>278</v>
      </c>
      <c r="C221" t="s">
        <v>279</v>
      </c>
      <c r="D221" t="str">
        <f t="shared" si="12"/>
        <v>Ivan Lim</v>
      </c>
      <c r="E221" t="s">
        <v>280</v>
      </c>
      <c r="F221" t="s">
        <v>281</v>
      </c>
      <c r="G221" t="s">
        <v>176</v>
      </c>
      <c r="H221" s="1">
        <v>31892</v>
      </c>
      <c r="I221" t="s">
        <v>21</v>
      </c>
      <c r="J221" t="s">
        <v>38</v>
      </c>
      <c r="K221" t="s">
        <v>294</v>
      </c>
      <c r="L221" s="2">
        <v>43548.955555555556</v>
      </c>
      <c r="M221">
        <v>4</v>
      </c>
      <c r="N221" t="s">
        <v>297</v>
      </c>
      <c r="O221">
        <v>16</v>
      </c>
      <c r="P221">
        <f t="shared" si="13"/>
        <v>64</v>
      </c>
      <c r="Q221" s="7">
        <f t="shared" si="14"/>
        <v>31</v>
      </c>
      <c r="R221" s="1">
        <f t="shared" si="15"/>
        <v>43548</v>
      </c>
    </row>
    <row r="222" spans="1:18">
      <c r="A222" t="s">
        <v>16</v>
      </c>
      <c r="B222" t="s">
        <v>278</v>
      </c>
      <c r="C222" t="s">
        <v>279</v>
      </c>
      <c r="D222" t="str">
        <f t="shared" si="12"/>
        <v>Ivan Lim</v>
      </c>
      <c r="E222" t="s">
        <v>280</v>
      </c>
      <c r="F222" t="s">
        <v>281</v>
      </c>
      <c r="G222" t="s">
        <v>176</v>
      </c>
      <c r="H222" s="1">
        <v>31892</v>
      </c>
      <c r="I222" t="s">
        <v>21</v>
      </c>
      <c r="J222" t="s">
        <v>38</v>
      </c>
      <c r="K222" t="s">
        <v>298</v>
      </c>
      <c r="L222" s="2">
        <v>43550.947222222225</v>
      </c>
      <c r="M222">
        <v>2</v>
      </c>
      <c r="N222" t="s">
        <v>24</v>
      </c>
      <c r="O222">
        <v>16</v>
      </c>
      <c r="P222">
        <f t="shared" si="13"/>
        <v>32</v>
      </c>
      <c r="Q222" s="7">
        <f t="shared" si="14"/>
        <v>31</v>
      </c>
      <c r="R222" s="1">
        <f t="shared" si="15"/>
        <v>43550</v>
      </c>
    </row>
    <row r="223" spans="1:18">
      <c r="A223" t="s">
        <v>16</v>
      </c>
      <c r="B223" t="s">
        <v>278</v>
      </c>
      <c r="C223" t="s">
        <v>279</v>
      </c>
      <c r="D223" t="str">
        <f t="shared" si="12"/>
        <v>Ivan Lim</v>
      </c>
      <c r="E223" t="s">
        <v>280</v>
      </c>
      <c r="F223" t="s">
        <v>281</v>
      </c>
      <c r="G223" t="s">
        <v>176</v>
      </c>
      <c r="H223" s="1">
        <v>31892</v>
      </c>
      <c r="I223" t="s">
        <v>21</v>
      </c>
      <c r="J223" t="s">
        <v>38</v>
      </c>
      <c r="K223" t="s">
        <v>298</v>
      </c>
      <c r="L223" s="2">
        <v>43550.947222222225</v>
      </c>
      <c r="M223">
        <v>2</v>
      </c>
      <c r="N223" t="s">
        <v>75</v>
      </c>
      <c r="O223">
        <v>14</v>
      </c>
      <c r="P223">
        <f t="shared" si="13"/>
        <v>28</v>
      </c>
      <c r="Q223" s="7">
        <f t="shared" si="14"/>
        <v>31</v>
      </c>
      <c r="R223" s="1">
        <f t="shared" si="15"/>
        <v>43550</v>
      </c>
    </row>
    <row r="224" spans="1:18">
      <c r="A224" t="s">
        <v>16</v>
      </c>
      <c r="B224" t="s">
        <v>278</v>
      </c>
      <c r="C224" t="s">
        <v>279</v>
      </c>
      <c r="D224" t="str">
        <f t="shared" si="12"/>
        <v>Ivan Lim</v>
      </c>
      <c r="E224" t="s">
        <v>280</v>
      </c>
      <c r="F224" t="s">
        <v>281</v>
      </c>
      <c r="G224" t="s">
        <v>176</v>
      </c>
      <c r="H224" s="1">
        <v>31892</v>
      </c>
      <c r="I224" t="s">
        <v>21</v>
      </c>
      <c r="J224" t="s">
        <v>38</v>
      </c>
      <c r="K224" t="s">
        <v>299</v>
      </c>
      <c r="L224" s="2">
        <v>43557.9375</v>
      </c>
      <c r="M224">
        <v>1</v>
      </c>
      <c r="N224" t="s">
        <v>127</v>
      </c>
      <c r="O224">
        <v>180</v>
      </c>
      <c r="P224">
        <f t="shared" si="13"/>
        <v>180</v>
      </c>
      <c r="Q224" s="7">
        <f t="shared" si="14"/>
        <v>31</v>
      </c>
      <c r="R224" s="1">
        <f t="shared" si="15"/>
        <v>43557</v>
      </c>
    </row>
    <row r="225" spans="1:18">
      <c r="A225" t="s">
        <v>16</v>
      </c>
      <c r="B225" t="s">
        <v>278</v>
      </c>
      <c r="C225" t="s">
        <v>279</v>
      </c>
      <c r="D225" t="str">
        <f t="shared" si="12"/>
        <v>Ivan Lim</v>
      </c>
      <c r="E225" t="s">
        <v>280</v>
      </c>
      <c r="F225" t="s">
        <v>281</v>
      </c>
      <c r="G225" t="s">
        <v>176</v>
      </c>
      <c r="H225" s="1">
        <v>31892</v>
      </c>
      <c r="I225" t="s">
        <v>21</v>
      </c>
      <c r="J225" t="s">
        <v>38</v>
      </c>
      <c r="K225" t="s">
        <v>300</v>
      </c>
      <c r="L225" s="2">
        <v>43559.888888888891</v>
      </c>
      <c r="M225">
        <v>1</v>
      </c>
      <c r="N225" t="s">
        <v>135</v>
      </c>
      <c r="O225">
        <v>20</v>
      </c>
      <c r="P225">
        <f t="shared" si="13"/>
        <v>20</v>
      </c>
      <c r="Q225" s="7">
        <f t="shared" si="14"/>
        <v>31</v>
      </c>
      <c r="R225" s="1">
        <f t="shared" si="15"/>
        <v>43559</v>
      </c>
    </row>
    <row r="226" spans="1:18">
      <c r="A226" t="s">
        <v>16</v>
      </c>
      <c r="B226" t="s">
        <v>278</v>
      </c>
      <c r="C226" t="s">
        <v>279</v>
      </c>
      <c r="D226" t="str">
        <f t="shared" si="12"/>
        <v>Ivan Lim</v>
      </c>
      <c r="E226" t="s">
        <v>280</v>
      </c>
      <c r="F226" t="s">
        <v>281</v>
      </c>
      <c r="G226" t="s">
        <v>176</v>
      </c>
      <c r="H226" s="1">
        <v>31892</v>
      </c>
      <c r="I226" t="s">
        <v>21</v>
      </c>
      <c r="J226" t="s">
        <v>31</v>
      </c>
      <c r="K226" t="s">
        <v>301</v>
      </c>
      <c r="L226" s="2">
        <v>43560.840277777781</v>
      </c>
      <c r="M226">
        <v>1</v>
      </c>
      <c r="N226" t="s">
        <v>182</v>
      </c>
      <c r="O226">
        <v>13</v>
      </c>
      <c r="P226">
        <f t="shared" si="13"/>
        <v>13</v>
      </c>
      <c r="Q226" s="7">
        <f t="shared" si="14"/>
        <v>31</v>
      </c>
      <c r="R226" s="1">
        <f t="shared" si="15"/>
        <v>43560</v>
      </c>
    </row>
    <row r="227" spans="1:18">
      <c r="A227" t="s">
        <v>16</v>
      </c>
      <c r="B227" t="s">
        <v>278</v>
      </c>
      <c r="C227" t="s">
        <v>279</v>
      </c>
      <c r="D227" t="str">
        <f t="shared" si="12"/>
        <v>Ivan Lim</v>
      </c>
      <c r="E227" t="s">
        <v>280</v>
      </c>
      <c r="F227" t="s">
        <v>281</v>
      </c>
      <c r="G227" t="s">
        <v>176</v>
      </c>
      <c r="H227" s="1">
        <v>31892</v>
      </c>
      <c r="I227" t="s">
        <v>21</v>
      </c>
      <c r="J227" t="s">
        <v>31</v>
      </c>
      <c r="K227" t="s">
        <v>301</v>
      </c>
      <c r="L227" s="2">
        <v>43560.840277777781</v>
      </c>
      <c r="M227">
        <v>1</v>
      </c>
      <c r="N227" t="s">
        <v>302</v>
      </c>
      <c r="O227">
        <v>20</v>
      </c>
      <c r="P227">
        <f t="shared" si="13"/>
        <v>20</v>
      </c>
      <c r="Q227" s="7">
        <f t="shared" si="14"/>
        <v>31</v>
      </c>
      <c r="R227" s="1">
        <f t="shared" si="15"/>
        <v>43560</v>
      </c>
    </row>
    <row r="228" spans="1:18">
      <c r="A228" t="s">
        <v>16</v>
      </c>
      <c r="B228" t="s">
        <v>278</v>
      </c>
      <c r="C228" t="s">
        <v>279</v>
      </c>
      <c r="D228" t="str">
        <f t="shared" si="12"/>
        <v>Ivan Lim</v>
      </c>
      <c r="E228" t="s">
        <v>280</v>
      </c>
      <c r="F228" t="s">
        <v>281</v>
      </c>
      <c r="G228" t="s">
        <v>176</v>
      </c>
      <c r="H228" s="1">
        <v>31892</v>
      </c>
      <c r="I228" t="s">
        <v>21</v>
      </c>
      <c r="J228" t="s">
        <v>31</v>
      </c>
      <c r="K228" t="s">
        <v>301</v>
      </c>
      <c r="L228" s="2">
        <v>43560.840277777781</v>
      </c>
      <c r="M228">
        <v>2</v>
      </c>
      <c r="N228" t="s">
        <v>90</v>
      </c>
      <c r="O228">
        <v>9</v>
      </c>
      <c r="P228">
        <f t="shared" si="13"/>
        <v>18</v>
      </c>
      <c r="Q228" s="7">
        <f t="shared" si="14"/>
        <v>31</v>
      </c>
      <c r="R228" s="1">
        <f t="shared" si="15"/>
        <v>43560</v>
      </c>
    </row>
    <row r="229" spans="1:18">
      <c r="A229" t="s">
        <v>16</v>
      </c>
      <c r="B229" t="s">
        <v>278</v>
      </c>
      <c r="C229" t="s">
        <v>279</v>
      </c>
      <c r="D229" t="str">
        <f t="shared" si="12"/>
        <v>Ivan Lim</v>
      </c>
      <c r="E229" t="s">
        <v>280</v>
      </c>
      <c r="F229" t="s">
        <v>281</v>
      </c>
      <c r="G229" t="s">
        <v>176</v>
      </c>
      <c r="H229" s="1">
        <v>31892</v>
      </c>
      <c r="I229" t="s">
        <v>21</v>
      </c>
      <c r="J229" t="s">
        <v>31</v>
      </c>
      <c r="K229" t="s">
        <v>301</v>
      </c>
      <c r="L229" s="2">
        <v>43560.840277777781</v>
      </c>
      <c r="M229">
        <v>2</v>
      </c>
      <c r="N229" t="s">
        <v>90</v>
      </c>
      <c r="O229">
        <v>13</v>
      </c>
      <c r="P229">
        <f t="shared" si="13"/>
        <v>26</v>
      </c>
      <c r="Q229" s="7">
        <f t="shared" si="14"/>
        <v>31</v>
      </c>
      <c r="R229" s="1">
        <f t="shared" si="15"/>
        <v>43560</v>
      </c>
    </row>
    <row r="230" spans="1:18">
      <c r="A230" t="s">
        <v>16</v>
      </c>
      <c r="B230" t="s">
        <v>278</v>
      </c>
      <c r="C230" t="s">
        <v>279</v>
      </c>
      <c r="D230" t="str">
        <f t="shared" si="12"/>
        <v>Ivan Lim</v>
      </c>
      <c r="E230" t="s">
        <v>280</v>
      </c>
      <c r="F230" t="s">
        <v>281</v>
      </c>
      <c r="G230" t="s">
        <v>176</v>
      </c>
      <c r="H230" s="1">
        <v>31892</v>
      </c>
      <c r="I230" t="s">
        <v>21</v>
      </c>
      <c r="J230" t="s">
        <v>31</v>
      </c>
      <c r="K230" t="s">
        <v>301</v>
      </c>
      <c r="L230" s="2">
        <v>43560.840277777781</v>
      </c>
      <c r="M230">
        <v>2</v>
      </c>
      <c r="N230" t="s">
        <v>303</v>
      </c>
      <c r="O230">
        <v>15</v>
      </c>
      <c r="P230">
        <f t="shared" si="13"/>
        <v>30</v>
      </c>
      <c r="Q230" s="7">
        <f t="shared" si="14"/>
        <v>31</v>
      </c>
      <c r="R230" s="1">
        <f t="shared" si="15"/>
        <v>43560</v>
      </c>
    </row>
    <row r="231" spans="1:18">
      <c r="A231" t="s">
        <v>16</v>
      </c>
      <c r="B231" t="s">
        <v>278</v>
      </c>
      <c r="C231" t="s">
        <v>279</v>
      </c>
      <c r="D231" t="str">
        <f t="shared" si="12"/>
        <v>Ivan Lim</v>
      </c>
      <c r="E231" t="s">
        <v>280</v>
      </c>
      <c r="F231" t="s">
        <v>281</v>
      </c>
      <c r="G231" t="s">
        <v>176</v>
      </c>
      <c r="H231" s="1">
        <v>31892</v>
      </c>
      <c r="I231" t="s">
        <v>21</v>
      </c>
      <c r="J231" t="s">
        <v>31</v>
      </c>
      <c r="K231" t="s">
        <v>301</v>
      </c>
      <c r="L231" s="2">
        <v>43560.840277777781</v>
      </c>
      <c r="M231">
        <v>2</v>
      </c>
      <c r="N231" t="s">
        <v>304</v>
      </c>
      <c r="O231">
        <v>9</v>
      </c>
      <c r="P231">
        <f t="shared" si="13"/>
        <v>18</v>
      </c>
      <c r="Q231" s="7">
        <f t="shared" si="14"/>
        <v>31</v>
      </c>
      <c r="R231" s="1">
        <f t="shared" si="15"/>
        <v>43560</v>
      </c>
    </row>
    <row r="232" spans="1:18">
      <c r="A232" t="s">
        <v>16</v>
      </c>
      <c r="B232" t="s">
        <v>305</v>
      </c>
      <c r="C232" t="s">
        <v>306</v>
      </c>
      <c r="D232" t="str">
        <f t="shared" si="12"/>
        <v>min yi quek</v>
      </c>
      <c r="E232" t="s">
        <v>307</v>
      </c>
      <c r="G232" t="s">
        <v>176</v>
      </c>
      <c r="H232" s="1">
        <v>33407</v>
      </c>
      <c r="I232" t="s">
        <v>21</v>
      </c>
      <c r="J232" t="s">
        <v>31</v>
      </c>
      <c r="K232" t="s">
        <v>308</v>
      </c>
      <c r="L232" s="2">
        <v>43532.775694444441</v>
      </c>
      <c r="M232">
        <v>1</v>
      </c>
      <c r="N232" t="s">
        <v>40</v>
      </c>
      <c r="O232">
        <v>13</v>
      </c>
      <c r="P232">
        <f t="shared" si="13"/>
        <v>13</v>
      </c>
      <c r="Q232" s="7">
        <f t="shared" si="14"/>
        <v>27</v>
      </c>
      <c r="R232" s="1">
        <f t="shared" si="15"/>
        <v>43532</v>
      </c>
    </row>
    <row r="233" spans="1:18">
      <c r="A233" t="s">
        <v>16</v>
      </c>
      <c r="B233" t="s">
        <v>305</v>
      </c>
      <c r="C233" t="s">
        <v>306</v>
      </c>
      <c r="D233" t="str">
        <f t="shared" si="12"/>
        <v>min yi quek</v>
      </c>
      <c r="E233" t="s">
        <v>307</v>
      </c>
      <c r="G233" t="s">
        <v>176</v>
      </c>
      <c r="H233" s="1">
        <v>33407</v>
      </c>
      <c r="I233" t="s">
        <v>21</v>
      </c>
      <c r="J233" t="s">
        <v>31</v>
      </c>
      <c r="K233" t="s">
        <v>308</v>
      </c>
      <c r="L233" s="2">
        <v>43532.775694444441</v>
      </c>
      <c r="M233">
        <v>1</v>
      </c>
      <c r="N233" t="s">
        <v>162</v>
      </c>
      <c r="O233">
        <v>10</v>
      </c>
      <c r="P233">
        <f t="shared" si="13"/>
        <v>10</v>
      </c>
      <c r="Q233" s="7">
        <f t="shared" si="14"/>
        <v>27</v>
      </c>
      <c r="R233" s="1">
        <f t="shared" si="15"/>
        <v>43532</v>
      </c>
    </row>
    <row r="234" spans="1:18">
      <c r="A234" t="s">
        <v>16</v>
      </c>
      <c r="B234" t="s">
        <v>305</v>
      </c>
      <c r="C234" t="s">
        <v>306</v>
      </c>
      <c r="D234" t="str">
        <f t="shared" si="12"/>
        <v>min yi quek</v>
      </c>
      <c r="E234" t="s">
        <v>307</v>
      </c>
      <c r="G234" t="s">
        <v>176</v>
      </c>
      <c r="H234" s="1">
        <v>33407</v>
      </c>
      <c r="I234" t="s">
        <v>21</v>
      </c>
      <c r="J234" t="s">
        <v>31</v>
      </c>
      <c r="K234" t="s">
        <v>308</v>
      </c>
      <c r="L234" s="2">
        <v>43532.775694444441</v>
      </c>
      <c r="M234">
        <v>1</v>
      </c>
      <c r="N234" t="s">
        <v>125</v>
      </c>
      <c r="O234">
        <v>24</v>
      </c>
      <c r="P234">
        <f t="shared" si="13"/>
        <v>24</v>
      </c>
      <c r="Q234" s="7">
        <f t="shared" si="14"/>
        <v>27</v>
      </c>
      <c r="R234" s="1">
        <f t="shared" si="15"/>
        <v>43532</v>
      </c>
    </row>
    <row r="235" spans="1:18">
      <c r="A235" t="s">
        <v>16</v>
      </c>
      <c r="B235" t="s">
        <v>305</v>
      </c>
      <c r="C235" t="s">
        <v>306</v>
      </c>
      <c r="D235" t="str">
        <f t="shared" si="12"/>
        <v>min yi quek</v>
      </c>
      <c r="E235" t="s">
        <v>307</v>
      </c>
      <c r="G235" t="s">
        <v>176</v>
      </c>
      <c r="H235" s="1">
        <v>33407</v>
      </c>
      <c r="I235" t="s">
        <v>21</v>
      </c>
      <c r="J235" t="s">
        <v>31</v>
      </c>
      <c r="K235" t="s">
        <v>308</v>
      </c>
      <c r="L235" s="2">
        <v>43532.775694444441</v>
      </c>
      <c r="M235">
        <v>1</v>
      </c>
      <c r="N235" t="s">
        <v>309</v>
      </c>
      <c r="O235">
        <v>14</v>
      </c>
      <c r="P235">
        <f t="shared" si="13"/>
        <v>14</v>
      </c>
      <c r="Q235" s="7">
        <f t="shared" si="14"/>
        <v>27</v>
      </c>
      <c r="R235" s="1">
        <f t="shared" si="15"/>
        <v>43532</v>
      </c>
    </row>
    <row r="236" spans="1:18">
      <c r="A236" t="s">
        <v>16</v>
      </c>
      <c r="B236" t="s">
        <v>305</v>
      </c>
      <c r="C236" t="s">
        <v>306</v>
      </c>
      <c r="D236" t="str">
        <f t="shared" si="12"/>
        <v>min yi quek</v>
      </c>
      <c r="E236" t="s">
        <v>307</v>
      </c>
      <c r="G236" t="s">
        <v>176</v>
      </c>
      <c r="H236" s="1">
        <v>33407</v>
      </c>
      <c r="I236" t="s">
        <v>21</v>
      </c>
      <c r="J236" t="s">
        <v>31</v>
      </c>
      <c r="K236" t="s">
        <v>308</v>
      </c>
      <c r="L236" s="2">
        <v>43532.775694444441</v>
      </c>
      <c r="M236">
        <v>1</v>
      </c>
      <c r="N236" t="s">
        <v>310</v>
      </c>
      <c r="O236">
        <v>16</v>
      </c>
      <c r="P236">
        <f t="shared" si="13"/>
        <v>16</v>
      </c>
      <c r="Q236" s="7">
        <f t="shared" si="14"/>
        <v>27</v>
      </c>
      <c r="R236" s="1">
        <f t="shared" si="15"/>
        <v>43532</v>
      </c>
    </row>
    <row r="237" spans="1:18">
      <c r="A237" t="s">
        <v>16</v>
      </c>
      <c r="B237" t="s">
        <v>305</v>
      </c>
      <c r="C237" t="s">
        <v>306</v>
      </c>
      <c r="D237" t="str">
        <f t="shared" si="12"/>
        <v>min yi quek</v>
      </c>
      <c r="E237" t="s">
        <v>307</v>
      </c>
      <c r="G237" t="s">
        <v>176</v>
      </c>
      <c r="H237" s="1">
        <v>33407</v>
      </c>
      <c r="I237" t="s">
        <v>21</v>
      </c>
      <c r="J237" t="s">
        <v>31</v>
      </c>
      <c r="K237" t="s">
        <v>311</v>
      </c>
      <c r="L237" s="2">
        <v>43539.856944444444</v>
      </c>
      <c r="M237">
        <v>1</v>
      </c>
      <c r="N237" t="s">
        <v>125</v>
      </c>
      <c r="O237">
        <v>24</v>
      </c>
      <c r="P237">
        <f t="shared" si="13"/>
        <v>24</v>
      </c>
      <c r="Q237" s="7">
        <f t="shared" si="14"/>
        <v>27</v>
      </c>
      <c r="R237" s="1">
        <f t="shared" si="15"/>
        <v>43539</v>
      </c>
    </row>
    <row r="238" spans="1:18">
      <c r="A238" t="s">
        <v>16</v>
      </c>
      <c r="B238" t="s">
        <v>305</v>
      </c>
      <c r="C238" t="s">
        <v>306</v>
      </c>
      <c r="D238" t="str">
        <f t="shared" si="12"/>
        <v>min yi quek</v>
      </c>
      <c r="E238" t="s">
        <v>307</v>
      </c>
      <c r="G238" t="s">
        <v>176</v>
      </c>
      <c r="H238" s="1">
        <v>33407</v>
      </c>
      <c r="I238" t="s">
        <v>21</v>
      </c>
      <c r="J238" t="s">
        <v>31</v>
      </c>
      <c r="K238" t="s">
        <v>311</v>
      </c>
      <c r="L238" s="2">
        <v>43539.856944444444</v>
      </c>
      <c r="M238">
        <v>1</v>
      </c>
      <c r="N238" t="s">
        <v>312</v>
      </c>
      <c r="O238">
        <v>10</v>
      </c>
      <c r="P238">
        <f t="shared" si="13"/>
        <v>10</v>
      </c>
      <c r="Q238" s="7">
        <f t="shared" si="14"/>
        <v>27</v>
      </c>
      <c r="R238" s="1">
        <f t="shared" si="15"/>
        <v>43539</v>
      </c>
    </row>
    <row r="239" spans="1:18">
      <c r="A239" t="s">
        <v>16</v>
      </c>
      <c r="B239" t="s">
        <v>305</v>
      </c>
      <c r="C239" t="s">
        <v>306</v>
      </c>
      <c r="D239" t="str">
        <f t="shared" si="12"/>
        <v>min yi quek</v>
      </c>
      <c r="E239" t="s">
        <v>307</v>
      </c>
      <c r="G239" t="s">
        <v>176</v>
      </c>
      <c r="H239" s="1">
        <v>33407</v>
      </c>
      <c r="I239" t="s">
        <v>21</v>
      </c>
      <c r="J239" t="s">
        <v>25</v>
      </c>
      <c r="K239" t="s">
        <v>313</v>
      </c>
      <c r="L239" s="2">
        <v>43540.006944444445</v>
      </c>
      <c r="M239">
        <v>1</v>
      </c>
      <c r="N239" t="s">
        <v>314</v>
      </c>
      <c r="O239">
        <v>14</v>
      </c>
      <c r="P239">
        <f t="shared" si="13"/>
        <v>14</v>
      </c>
      <c r="Q239" s="7">
        <f t="shared" si="14"/>
        <v>27</v>
      </c>
      <c r="R239" s="1">
        <f t="shared" si="15"/>
        <v>43540</v>
      </c>
    </row>
    <row r="240" spans="1:18">
      <c r="A240" t="s">
        <v>16</v>
      </c>
      <c r="B240" t="s">
        <v>305</v>
      </c>
      <c r="C240" t="s">
        <v>306</v>
      </c>
      <c r="D240" t="str">
        <f t="shared" si="12"/>
        <v>min yi quek</v>
      </c>
      <c r="E240" t="s">
        <v>307</v>
      </c>
      <c r="G240" t="s">
        <v>176</v>
      </c>
      <c r="H240" s="1">
        <v>33407</v>
      </c>
      <c r="I240" t="s">
        <v>21</v>
      </c>
      <c r="J240" t="s">
        <v>25</v>
      </c>
      <c r="K240" t="s">
        <v>313</v>
      </c>
      <c r="L240" s="2">
        <v>43540.006944444445</v>
      </c>
      <c r="M240">
        <v>1</v>
      </c>
      <c r="N240" t="s">
        <v>315</v>
      </c>
      <c r="O240">
        <v>15</v>
      </c>
      <c r="P240">
        <f t="shared" si="13"/>
        <v>15</v>
      </c>
      <c r="Q240" s="7">
        <f t="shared" si="14"/>
        <v>27</v>
      </c>
      <c r="R240" s="1">
        <f t="shared" si="15"/>
        <v>43540</v>
      </c>
    </row>
    <row r="241" spans="1:18">
      <c r="A241" t="s">
        <v>16</v>
      </c>
      <c r="B241" t="s">
        <v>305</v>
      </c>
      <c r="C241" t="s">
        <v>306</v>
      </c>
      <c r="D241" t="str">
        <f t="shared" si="12"/>
        <v>min yi quek</v>
      </c>
      <c r="E241" t="s">
        <v>307</v>
      </c>
      <c r="G241" t="s">
        <v>176</v>
      </c>
      <c r="H241" s="1">
        <v>33407</v>
      </c>
      <c r="I241" t="s">
        <v>21</v>
      </c>
      <c r="J241" t="s">
        <v>38</v>
      </c>
      <c r="K241" t="s">
        <v>316</v>
      </c>
      <c r="L241" s="2">
        <v>43540.904166666667</v>
      </c>
      <c r="M241">
        <v>5</v>
      </c>
      <c r="N241" t="s">
        <v>24</v>
      </c>
      <c r="O241">
        <v>16</v>
      </c>
      <c r="P241">
        <f t="shared" si="13"/>
        <v>80</v>
      </c>
      <c r="Q241" s="7">
        <f t="shared" si="14"/>
        <v>27</v>
      </c>
      <c r="R241" s="1">
        <f t="shared" si="15"/>
        <v>43540</v>
      </c>
    </row>
    <row r="242" spans="1:18">
      <c r="A242" t="s">
        <v>16</v>
      </c>
      <c r="B242" t="s">
        <v>305</v>
      </c>
      <c r="C242" t="s">
        <v>306</v>
      </c>
      <c r="D242" t="str">
        <f t="shared" si="12"/>
        <v>min yi quek</v>
      </c>
      <c r="E242" t="s">
        <v>307</v>
      </c>
      <c r="G242" t="s">
        <v>176</v>
      </c>
      <c r="H242" s="1">
        <v>33407</v>
      </c>
      <c r="I242" t="s">
        <v>21</v>
      </c>
      <c r="J242" t="s">
        <v>38</v>
      </c>
      <c r="K242" t="s">
        <v>316</v>
      </c>
      <c r="L242" s="2">
        <v>43540.904166666667</v>
      </c>
      <c r="M242">
        <v>1</v>
      </c>
      <c r="N242" t="s">
        <v>295</v>
      </c>
      <c r="O242">
        <v>16</v>
      </c>
      <c r="P242">
        <f t="shared" si="13"/>
        <v>16</v>
      </c>
      <c r="Q242" s="7">
        <f t="shared" si="14"/>
        <v>27</v>
      </c>
      <c r="R242" s="1">
        <f t="shared" si="15"/>
        <v>43540</v>
      </c>
    </row>
    <row r="243" spans="1:18">
      <c r="A243" t="s">
        <v>16</v>
      </c>
      <c r="B243" t="s">
        <v>305</v>
      </c>
      <c r="C243" t="s">
        <v>306</v>
      </c>
      <c r="D243" t="str">
        <f t="shared" si="12"/>
        <v>min yi quek</v>
      </c>
      <c r="E243" t="s">
        <v>307</v>
      </c>
      <c r="G243" t="s">
        <v>176</v>
      </c>
      <c r="H243" s="1">
        <v>33407</v>
      </c>
      <c r="I243" t="s">
        <v>21</v>
      </c>
      <c r="J243" t="s">
        <v>38</v>
      </c>
      <c r="K243" t="s">
        <v>316</v>
      </c>
      <c r="L243" s="2">
        <v>43540.904166666667</v>
      </c>
      <c r="M243">
        <v>1</v>
      </c>
      <c r="N243" t="s">
        <v>228</v>
      </c>
      <c r="O243">
        <v>10</v>
      </c>
      <c r="P243">
        <f t="shared" si="13"/>
        <v>10</v>
      </c>
      <c r="Q243" s="7">
        <f t="shared" si="14"/>
        <v>27</v>
      </c>
      <c r="R243" s="1">
        <f t="shared" si="15"/>
        <v>43540</v>
      </c>
    </row>
    <row r="244" spans="1:18">
      <c r="A244" t="s">
        <v>16</v>
      </c>
      <c r="B244" t="s">
        <v>305</v>
      </c>
      <c r="C244" t="s">
        <v>306</v>
      </c>
      <c r="D244" t="str">
        <f t="shared" si="12"/>
        <v>min yi quek</v>
      </c>
      <c r="E244" t="s">
        <v>307</v>
      </c>
      <c r="G244" t="s">
        <v>176</v>
      </c>
      <c r="H244" s="1">
        <v>33407</v>
      </c>
      <c r="I244" t="s">
        <v>21</v>
      </c>
      <c r="J244" t="s">
        <v>38</v>
      </c>
      <c r="K244" t="s">
        <v>317</v>
      </c>
      <c r="L244" s="2">
        <v>43547.949305555558</v>
      </c>
      <c r="M244">
        <v>1</v>
      </c>
      <c r="N244" t="s">
        <v>131</v>
      </c>
      <c r="O244">
        <v>14</v>
      </c>
      <c r="P244">
        <f t="shared" si="13"/>
        <v>14</v>
      </c>
      <c r="Q244" s="7">
        <f t="shared" si="14"/>
        <v>27</v>
      </c>
      <c r="R244" s="1">
        <f t="shared" si="15"/>
        <v>43547</v>
      </c>
    </row>
    <row r="245" spans="1:18">
      <c r="A245" t="s">
        <v>16</v>
      </c>
      <c r="B245" t="s">
        <v>305</v>
      </c>
      <c r="C245" t="s">
        <v>306</v>
      </c>
      <c r="D245" t="str">
        <f t="shared" si="12"/>
        <v>min yi quek</v>
      </c>
      <c r="E245" t="s">
        <v>307</v>
      </c>
      <c r="G245" t="s">
        <v>176</v>
      </c>
      <c r="H245" s="1">
        <v>33407</v>
      </c>
      <c r="I245" t="s">
        <v>21</v>
      </c>
      <c r="J245" t="s">
        <v>38</v>
      </c>
      <c r="K245" t="s">
        <v>317</v>
      </c>
      <c r="L245" s="2">
        <v>43547.949305555558</v>
      </c>
      <c r="M245">
        <v>1</v>
      </c>
      <c r="N245" t="s">
        <v>24</v>
      </c>
      <c r="O245">
        <v>16</v>
      </c>
      <c r="P245">
        <f t="shared" si="13"/>
        <v>16</v>
      </c>
      <c r="Q245" s="7">
        <f t="shared" si="14"/>
        <v>27</v>
      </c>
      <c r="R245" s="1">
        <f t="shared" si="15"/>
        <v>43547</v>
      </c>
    </row>
    <row r="246" spans="1:18">
      <c r="A246" t="s">
        <v>16</v>
      </c>
      <c r="B246" t="s">
        <v>305</v>
      </c>
      <c r="C246" t="s">
        <v>306</v>
      </c>
      <c r="D246" t="str">
        <f t="shared" si="12"/>
        <v>min yi quek</v>
      </c>
      <c r="E246" t="s">
        <v>307</v>
      </c>
      <c r="G246" t="s">
        <v>176</v>
      </c>
      <c r="H246" s="1">
        <v>33407</v>
      </c>
      <c r="I246" t="s">
        <v>21</v>
      </c>
      <c r="J246" t="s">
        <v>38</v>
      </c>
      <c r="K246" t="s">
        <v>317</v>
      </c>
      <c r="L246" s="2">
        <v>43547.949305555558</v>
      </c>
      <c r="M246">
        <v>1</v>
      </c>
      <c r="N246" t="s">
        <v>66</v>
      </c>
      <c r="O246">
        <v>6</v>
      </c>
      <c r="P246">
        <f t="shared" si="13"/>
        <v>6</v>
      </c>
      <c r="Q246" s="7">
        <f t="shared" si="14"/>
        <v>27</v>
      </c>
      <c r="R246" s="1">
        <f t="shared" si="15"/>
        <v>43547</v>
      </c>
    </row>
    <row r="247" spans="1:18">
      <c r="A247" t="s">
        <v>16</v>
      </c>
      <c r="B247" t="s">
        <v>305</v>
      </c>
      <c r="C247" t="s">
        <v>306</v>
      </c>
      <c r="D247" t="str">
        <f t="shared" si="12"/>
        <v>min yi quek</v>
      </c>
      <c r="E247" t="s">
        <v>307</v>
      </c>
      <c r="G247" t="s">
        <v>176</v>
      </c>
      <c r="H247" s="1">
        <v>33407</v>
      </c>
      <c r="I247" t="s">
        <v>21</v>
      </c>
      <c r="J247" t="s">
        <v>38</v>
      </c>
      <c r="K247" t="s">
        <v>317</v>
      </c>
      <c r="L247" s="2">
        <v>43547.949305555558</v>
      </c>
      <c r="M247">
        <v>1</v>
      </c>
      <c r="N247" t="s">
        <v>157</v>
      </c>
      <c r="O247">
        <v>15</v>
      </c>
      <c r="P247">
        <f t="shared" si="13"/>
        <v>15</v>
      </c>
      <c r="Q247" s="7">
        <f t="shared" si="14"/>
        <v>27</v>
      </c>
      <c r="R247" s="1">
        <f t="shared" si="15"/>
        <v>43547</v>
      </c>
    </row>
    <row r="248" spans="1:18">
      <c r="A248" t="s">
        <v>16</v>
      </c>
      <c r="B248" t="s">
        <v>305</v>
      </c>
      <c r="C248" t="s">
        <v>306</v>
      </c>
      <c r="D248" t="str">
        <f t="shared" si="12"/>
        <v>min yi quek</v>
      </c>
      <c r="E248" t="s">
        <v>307</v>
      </c>
      <c r="G248" t="s">
        <v>176</v>
      </c>
      <c r="H248" s="1">
        <v>33407</v>
      </c>
      <c r="I248" t="s">
        <v>21</v>
      </c>
      <c r="J248" t="s">
        <v>38</v>
      </c>
      <c r="K248" t="s">
        <v>318</v>
      </c>
      <c r="L248" s="2">
        <v>43548.955555555556</v>
      </c>
      <c r="M248">
        <v>1</v>
      </c>
      <c r="N248" t="s">
        <v>168</v>
      </c>
      <c r="O248">
        <v>21</v>
      </c>
      <c r="P248">
        <f t="shared" si="13"/>
        <v>21</v>
      </c>
      <c r="Q248" s="7">
        <f t="shared" si="14"/>
        <v>27</v>
      </c>
      <c r="R248" s="1">
        <f t="shared" si="15"/>
        <v>43548</v>
      </c>
    </row>
    <row r="249" spans="1:18">
      <c r="A249" t="s">
        <v>16</v>
      </c>
      <c r="B249" t="s">
        <v>305</v>
      </c>
      <c r="C249" t="s">
        <v>306</v>
      </c>
      <c r="D249" t="str">
        <f t="shared" si="12"/>
        <v>min yi quek</v>
      </c>
      <c r="E249" t="s">
        <v>307</v>
      </c>
      <c r="G249" t="s">
        <v>176</v>
      </c>
      <c r="H249" s="1">
        <v>33407</v>
      </c>
      <c r="I249" t="s">
        <v>21</v>
      </c>
      <c r="J249" t="s">
        <v>38</v>
      </c>
      <c r="K249" t="s">
        <v>318</v>
      </c>
      <c r="L249" s="2">
        <v>43548.955555555556</v>
      </c>
      <c r="M249">
        <v>1</v>
      </c>
      <c r="N249" t="s">
        <v>74</v>
      </c>
      <c r="O249">
        <v>14</v>
      </c>
      <c r="P249">
        <f t="shared" si="13"/>
        <v>14</v>
      </c>
      <c r="Q249" s="7">
        <f t="shared" si="14"/>
        <v>27</v>
      </c>
      <c r="R249" s="1">
        <f t="shared" si="15"/>
        <v>43548</v>
      </c>
    </row>
    <row r="250" spans="1:18">
      <c r="A250" t="s">
        <v>16</v>
      </c>
      <c r="B250" t="s">
        <v>305</v>
      </c>
      <c r="C250" t="s">
        <v>306</v>
      </c>
      <c r="D250" t="str">
        <f t="shared" si="12"/>
        <v>min yi quek</v>
      </c>
      <c r="E250" t="s">
        <v>307</v>
      </c>
      <c r="G250" t="s">
        <v>176</v>
      </c>
      <c r="H250" s="1">
        <v>33407</v>
      </c>
      <c r="I250" t="s">
        <v>21</v>
      </c>
      <c r="J250" t="s">
        <v>38</v>
      </c>
      <c r="K250" t="s">
        <v>318</v>
      </c>
      <c r="L250" s="2">
        <v>43548.955555555556</v>
      </c>
      <c r="M250">
        <v>2</v>
      </c>
      <c r="N250" t="s">
        <v>215</v>
      </c>
      <c r="O250">
        <v>17</v>
      </c>
      <c r="P250">
        <f t="shared" si="13"/>
        <v>34</v>
      </c>
      <c r="Q250" s="7">
        <f t="shared" si="14"/>
        <v>27</v>
      </c>
      <c r="R250" s="1">
        <f t="shared" si="15"/>
        <v>43548</v>
      </c>
    </row>
    <row r="251" spans="1:18">
      <c r="A251" t="s">
        <v>16</v>
      </c>
      <c r="B251" t="s">
        <v>305</v>
      </c>
      <c r="C251" t="s">
        <v>306</v>
      </c>
      <c r="D251" t="str">
        <f t="shared" si="12"/>
        <v>min yi quek</v>
      </c>
      <c r="E251" t="s">
        <v>307</v>
      </c>
      <c r="G251" t="s">
        <v>176</v>
      </c>
      <c r="H251" s="1">
        <v>33407</v>
      </c>
      <c r="I251" t="s">
        <v>21</v>
      </c>
      <c r="J251" t="s">
        <v>38</v>
      </c>
      <c r="K251" t="s">
        <v>318</v>
      </c>
      <c r="L251" s="2">
        <v>43548.955555555556</v>
      </c>
      <c r="M251">
        <v>3</v>
      </c>
      <c r="N251" t="s">
        <v>319</v>
      </c>
      <c r="O251">
        <v>14</v>
      </c>
      <c r="P251">
        <f t="shared" si="13"/>
        <v>42</v>
      </c>
      <c r="Q251" s="7">
        <f t="shared" si="14"/>
        <v>27</v>
      </c>
      <c r="R251" s="1">
        <f t="shared" si="15"/>
        <v>43548</v>
      </c>
    </row>
    <row r="252" spans="1:18">
      <c r="A252" t="s">
        <v>16</v>
      </c>
      <c r="B252" t="s">
        <v>305</v>
      </c>
      <c r="C252" t="s">
        <v>306</v>
      </c>
      <c r="D252" t="str">
        <f t="shared" si="12"/>
        <v>min yi quek</v>
      </c>
      <c r="E252" t="s">
        <v>307</v>
      </c>
      <c r="G252" t="s">
        <v>176</v>
      </c>
      <c r="H252" s="1">
        <v>33407</v>
      </c>
      <c r="I252" t="s">
        <v>21</v>
      </c>
      <c r="J252" t="s">
        <v>38</v>
      </c>
      <c r="K252" t="s">
        <v>318</v>
      </c>
      <c r="L252" s="2">
        <v>43548.955555555556</v>
      </c>
      <c r="M252">
        <v>7</v>
      </c>
      <c r="N252" t="s">
        <v>319</v>
      </c>
      <c r="O252">
        <v>14</v>
      </c>
      <c r="P252">
        <f t="shared" si="13"/>
        <v>98</v>
      </c>
      <c r="Q252" s="7">
        <f t="shared" si="14"/>
        <v>27</v>
      </c>
      <c r="R252" s="1">
        <f t="shared" si="15"/>
        <v>43548</v>
      </c>
    </row>
    <row r="253" spans="1:18">
      <c r="A253" t="s">
        <v>16</v>
      </c>
      <c r="B253" t="s">
        <v>305</v>
      </c>
      <c r="C253" t="s">
        <v>306</v>
      </c>
      <c r="D253" t="str">
        <f t="shared" si="12"/>
        <v>min yi quek</v>
      </c>
      <c r="E253" t="s">
        <v>307</v>
      </c>
      <c r="G253" t="s">
        <v>176</v>
      </c>
      <c r="H253" s="1">
        <v>33407</v>
      </c>
      <c r="I253" t="s">
        <v>21</v>
      </c>
      <c r="J253" t="s">
        <v>22</v>
      </c>
      <c r="K253" t="s">
        <v>320</v>
      </c>
      <c r="L253" s="2">
        <v>43550.949305555558</v>
      </c>
      <c r="M253">
        <v>1</v>
      </c>
      <c r="N253" t="s">
        <v>150</v>
      </c>
      <c r="O253">
        <v>22</v>
      </c>
      <c r="P253">
        <f t="shared" si="13"/>
        <v>22</v>
      </c>
      <c r="Q253" s="7">
        <f t="shared" si="14"/>
        <v>27</v>
      </c>
      <c r="R253" s="1">
        <f t="shared" si="15"/>
        <v>43550</v>
      </c>
    </row>
    <row r="254" spans="1:18">
      <c r="A254" t="s">
        <v>16</v>
      </c>
      <c r="B254" t="s">
        <v>305</v>
      </c>
      <c r="C254" t="s">
        <v>306</v>
      </c>
      <c r="D254" t="str">
        <f t="shared" si="12"/>
        <v>min yi quek</v>
      </c>
      <c r="E254" t="s">
        <v>307</v>
      </c>
      <c r="G254" t="s">
        <v>176</v>
      </c>
      <c r="H254" s="1">
        <v>33407</v>
      </c>
      <c r="I254" t="s">
        <v>21</v>
      </c>
      <c r="J254" t="s">
        <v>31</v>
      </c>
      <c r="K254" t="s">
        <v>321</v>
      </c>
      <c r="L254" s="2">
        <v>43557.943055555559</v>
      </c>
      <c r="M254">
        <v>1</v>
      </c>
      <c r="N254" t="s">
        <v>322</v>
      </c>
      <c r="O254">
        <v>79</v>
      </c>
      <c r="P254">
        <f t="shared" si="13"/>
        <v>79</v>
      </c>
      <c r="Q254" s="7">
        <f t="shared" si="14"/>
        <v>27</v>
      </c>
      <c r="R254" s="1">
        <f t="shared" si="15"/>
        <v>43557</v>
      </c>
    </row>
    <row r="255" spans="1:18">
      <c r="A255" t="s">
        <v>16</v>
      </c>
      <c r="B255" t="s">
        <v>305</v>
      </c>
      <c r="C255" t="s">
        <v>306</v>
      </c>
      <c r="D255" t="str">
        <f t="shared" si="12"/>
        <v>min yi quek</v>
      </c>
      <c r="E255" t="s">
        <v>307</v>
      </c>
      <c r="G255" t="s">
        <v>176</v>
      </c>
      <c r="H255" s="1">
        <v>33407</v>
      </c>
      <c r="I255" t="s">
        <v>21</v>
      </c>
      <c r="J255" t="s">
        <v>25</v>
      </c>
      <c r="K255" t="s">
        <v>323</v>
      </c>
      <c r="L255" s="2">
        <v>43559.888888888891</v>
      </c>
      <c r="M255">
        <v>1</v>
      </c>
      <c r="N255" t="s">
        <v>302</v>
      </c>
      <c r="O255">
        <v>20</v>
      </c>
      <c r="P255">
        <f t="shared" si="13"/>
        <v>20</v>
      </c>
      <c r="Q255" s="7">
        <f t="shared" si="14"/>
        <v>27</v>
      </c>
      <c r="R255" s="1">
        <f t="shared" si="15"/>
        <v>43559</v>
      </c>
    </row>
    <row r="256" spans="1:18">
      <c r="A256" t="s">
        <v>16</v>
      </c>
      <c r="B256" t="s">
        <v>305</v>
      </c>
      <c r="C256" t="s">
        <v>306</v>
      </c>
      <c r="D256" t="str">
        <f t="shared" si="12"/>
        <v>min yi quek</v>
      </c>
      <c r="E256" t="s">
        <v>307</v>
      </c>
      <c r="G256" t="s">
        <v>176</v>
      </c>
      <c r="H256" s="1">
        <v>33407</v>
      </c>
      <c r="I256" t="s">
        <v>21</v>
      </c>
      <c r="J256" t="s">
        <v>25</v>
      </c>
      <c r="K256" t="s">
        <v>323</v>
      </c>
      <c r="L256" s="2">
        <v>43559.888888888891</v>
      </c>
      <c r="M256">
        <v>1</v>
      </c>
      <c r="N256" t="s">
        <v>135</v>
      </c>
      <c r="O256">
        <v>20</v>
      </c>
      <c r="P256">
        <f t="shared" si="13"/>
        <v>20</v>
      </c>
      <c r="Q256" s="7">
        <f t="shared" si="14"/>
        <v>27</v>
      </c>
      <c r="R256" s="1">
        <f t="shared" si="15"/>
        <v>43559</v>
      </c>
    </row>
    <row r="257" spans="1:18">
      <c r="A257" t="s">
        <v>16</v>
      </c>
      <c r="B257" t="s">
        <v>305</v>
      </c>
      <c r="C257" t="s">
        <v>306</v>
      </c>
      <c r="D257" t="str">
        <f t="shared" si="12"/>
        <v>min yi quek</v>
      </c>
      <c r="E257" t="s">
        <v>307</v>
      </c>
      <c r="G257" t="s">
        <v>176</v>
      </c>
      <c r="H257" s="1">
        <v>33407</v>
      </c>
      <c r="I257" t="s">
        <v>21</v>
      </c>
      <c r="J257" t="s">
        <v>38</v>
      </c>
      <c r="K257" t="s">
        <v>324</v>
      </c>
      <c r="L257" s="2">
        <v>43560.84097222222</v>
      </c>
      <c r="M257">
        <v>1</v>
      </c>
      <c r="N257" t="s">
        <v>75</v>
      </c>
      <c r="O257">
        <v>10</v>
      </c>
      <c r="P257">
        <f t="shared" si="13"/>
        <v>10</v>
      </c>
      <c r="Q257" s="7">
        <f t="shared" si="14"/>
        <v>27</v>
      </c>
      <c r="R257" s="1">
        <f t="shared" si="15"/>
        <v>43560</v>
      </c>
    </row>
    <row r="258" spans="1:18">
      <c r="A258" t="s">
        <v>16</v>
      </c>
      <c r="B258" t="s">
        <v>305</v>
      </c>
      <c r="C258" t="s">
        <v>306</v>
      </c>
      <c r="D258" t="str">
        <f t="shared" si="12"/>
        <v>min yi quek</v>
      </c>
      <c r="E258" t="s">
        <v>307</v>
      </c>
      <c r="G258" t="s">
        <v>176</v>
      </c>
      <c r="H258" s="1">
        <v>33407</v>
      </c>
      <c r="I258" t="s">
        <v>21</v>
      </c>
      <c r="J258" t="s">
        <v>38</v>
      </c>
      <c r="K258" t="s">
        <v>324</v>
      </c>
      <c r="L258" s="2">
        <v>43560.84097222222</v>
      </c>
      <c r="M258">
        <v>1</v>
      </c>
      <c r="N258" t="s">
        <v>325</v>
      </c>
      <c r="O258">
        <v>12</v>
      </c>
      <c r="P258">
        <f t="shared" si="13"/>
        <v>12</v>
      </c>
      <c r="Q258" s="7">
        <f t="shared" si="14"/>
        <v>27</v>
      </c>
      <c r="R258" s="1">
        <f t="shared" si="15"/>
        <v>43560</v>
      </c>
    </row>
    <row r="259" spans="1:18">
      <c r="A259" t="s">
        <v>16</v>
      </c>
      <c r="B259" t="s">
        <v>326</v>
      </c>
      <c r="C259" t="s">
        <v>327</v>
      </c>
      <c r="D259" t="str">
        <f t="shared" ref="D259:D322" si="16">_xlfn.CONCAT(B259," ",C259)</f>
        <v>Marcus Chua</v>
      </c>
      <c r="E259" t="s">
        <v>328</v>
      </c>
      <c r="F259" t="s">
        <v>329</v>
      </c>
      <c r="G259" t="s">
        <v>176</v>
      </c>
      <c r="H259" s="1">
        <v>34540</v>
      </c>
      <c r="I259" t="s">
        <v>21</v>
      </c>
      <c r="J259" t="s">
        <v>25</v>
      </c>
      <c r="K259" t="s">
        <v>330</v>
      </c>
      <c r="L259" s="2">
        <v>43532.781944444447</v>
      </c>
      <c r="M259">
        <v>1</v>
      </c>
      <c r="N259" t="s">
        <v>331</v>
      </c>
      <c r="O259">
        <v>10</v>
      </c>
      <c r="P259">
        <f t="shared" ref="P259:P322" si="17">(M259*O259)</f>
        <v>10</v>
      </c>
      <c r="Q259" s="7">
        <f t="shared" ref="Q259:Q322" si="18">DATEDIF(H259,R259,"y")</f>
        <v>24</v>
      </c>
      <c r="R259" s="1">
        <f t="shared" ref="R259:R322" si="19">INT(L259)</f>
        <v>43532</v>
      </c>
    </row>
    <row r="260" spans="1:18">
      <c r="A260" t="s">
        <v>16</v>
      </c>
      <c r="B260" t="s">
        <v>326</v>
      </c>
      <c r="C260" t="s">
        <v>327</v>
      </c>
      <c r="D260" t="str">
        <f t="shared" si="16"/>
        <v>Marcus Chua</v>
      </c>
      <c r="E260" t="s">
        <v>328</v>
      </c>
      <c r="F260" t="s">
        <v>329</v>
      </c>
      <c r="G260" t="s">
        <v>176</v>
      </c>
      <c r="H260" s="1">
        <v>34540</v>
      </c>
      <c r="I260" t="s">
        <v>21</v>
      </c>
      <c r="J260" t="s">
        <v>25</v>
      </c>
      <c r="K260" t="s">
        <v>330</v>
      </c>
      <c r="L260" s="2">
        <v>43532.781944444447</v>
      </c>
      <c r="M260">
        <v>1</v>
      </c>
      <c r="N260" t="s">
        <v>332</v>
      </c>
      <c r="O260">
        <v>14</v>
      </c>
      <c r="P260">
        <f t="shared" si="17"/>
        <v>14</v>
      </c>
      <c r="Q260" s="7">
        <f t="shared" si="18"/>
        <v>24</v>
      </c>
      <c r="R260" s="1">
        <f t="shared" si="19"/>
        <v>43532</v>
      </c>
    </row>
    <row r="261" spans="1:18">
      <c r="A261" t="s">
        <v>16</v>
      </c>
      <c r="B261" t="s">
        <v>326</v>
      </c>
      <c r="C261" t="s">
        <v>327</v>
      </c>
      <c r="D261" t="str">
        <f t="shared" si="16"/>
        <v>Marcus Chua</v>
      </c>
      <c r="E261" t="s">
        <v>328</v>
      </c>
      <c r="F261" t="s">
        <v>329</v>
      </c>
      <c r="G261" t="s">
        <v>176</v>
      </c>
      <c r="H261" s="1">
        <v>34540</v>
      </c>
      <c r="I261" t="s">
        <v>21</v>
      </c>
      <c r="J261" t="s">
        <v>25</v>
      </c>
      <c r="K261" t="s">
        <v>330</v>
      </c>
      <c r="L261" s="2">
        <v>43532.781944444447</v>
      </c>
      <c r="M261">
        <v>1</v>
      </c>
      <c r="N261" t="s">
        <v>191</v>
      </c>
      <c r="O261">
        <v>14</v>
      </c>
      <c r="P261">
        <f t="shared" si="17"/>
        <v>14</v>
      </c>
      <c r="Q261" s="7">
        <f t="shared" si="18"/>
        <v>24</v>
      </c>
      <c r="R261" s="1">
        <f t="shared" si="19"/>
        <v>43532</v>
      </c>
    </row>
    <row r="262" spans="1:18">
      <c r="A262" t="s">
        <v>16</v>
      </c>
      <c r="B262" t="s">
        <v>326</v>
      </c>
      <c r="C262" t="s">
        <v>327</v>
      </c>
      <c r="D262" t="str">
        <f t="shared" si="16"/>
        <v>Marcus Chua</v>
      </c>
      <c r="E262" t="s">
        <v>328</v>
      </c>
      <c r="F262" t="s">
        <v>329</v>
      </c>
      <c r="G262" t="s">
        <v>176</v>
      </c>
      <c r="H262" s="1">
        <v>34540</v>
      </c>
      <c r="I262" t="s">
        <v>21</v>
      </c>
      <c r="J262" t="s">
        <v>25</v>
      </c>
      <c r="K262" t="s">
        <v>330</v>
      </c>
      <c r="L262" s="2">
        <v>43532.781944444447</v>
      </c>
      <c r="M262">
        <v>2</v>
      </c>
      <c r="N262" t="s">
        <v>215</v>
      </c>
      <c r="O262">
        <v>17</v>
      </c>
      <c r="P262">
        <f t="shared" si="17"/>
        <v>34</v>
      </c>
      <c r="Q262" s="7">
        <f t="shared" si="18"/>
        <v>24</v>
      </c>
      <c r="R262" s="1">
        <f t="shared" si="19"/>
        <v>43532</v>
      </c>
    </row>
    <row r="263" spans="1:18">
      <c r="A263" t="s">
        <v>16</v>
      </c>
      <c r="B263" t="s">
        <v>326</v>
      </c>
      <c r="C263" t="s">
        <v>327</v>
      </c>
      <c r="D263" t="str">
        <f t="shared" si="16"/>
        <v>Marcus Chua</v>
      </c>
      <c r="E263" t="s">
        <v>328</v>
      </c>
      <c r="F263" t="s">
        <v>329</v>
      </c>
      <c r="G263" t="s">
        <v>176</v>
      </c>
      <c r="H263" s="1">
        <v>34540</v>
      </c>
      <c r="I263" t="s">
        <v>21</v>
      </c>
      <c r="J263" t="s">
        <v>25</v>
      </c>
      <c r="K263" t="s">
        <v>330</v>
      </c>
      <c r="L263" s="2">
        <v>43532.781944444447</v>
      </c>
      <c r="M263">
        <v>2</v>
      </c>
      <c r="N263" t="s">
        <v>309</v>
      </c>
      <c r="O263">
        <v>14</v>
      </c>
      <c r="P263">
        <f t="shared" si="17"/>
        <v>28</v>
      </c>
      <c r="Q263" s="7">
        <f t="shared" si="18"/>
        <v>24</v>
      </c>
      <c r="R263" s="1">
        <f t="shared" si="19"/>
        <v>43532</v>
      </c>
    </row>
    <row r="264" spans="1:18">
      <c r="A264" t="s">
        <v>16</v>
      </c>
      <c r="B264" t="s">
        <v>326</v>
      </c>
      <c r="C264" t="s">
        <v>327</v>
      </c>
      <c r="D264" t="str">
        <f t="shared" si="16"/>
        <v>Marcus Chua</v>
      </c>
      <c r="E264" t="s">
        <v>328</v>
      </c>
      <c r="F264" t="s">
        <v>329</v>
      </c>
      <c r="G264" t="s">
        <v>176</v>
      </c>
      <c r="H264" s="1">
        <v>34540</v>
      </c>
      <c r="I264" t="s">
        <v>21</v>
      </c>
      <c r="J264" t="s">
        <v>25</v>
      </c>
      <c r="K264" t="s">
        <v>330</v>
      </c>
      <c r="L264" s="2">
        <v>43532.781944444447</v>
      </c>
      <c r="M264">
        <v>1</v>
      </c>
      <c r="N264" t="s">
        <v>70</v>
      </c>
      <c r="O264">
        <v>7</v>
      </c>
      <c r="P264">
        <f t="shared" si="17"/>
        <v>7</v>
      </c>
      <c r="Q264" s="7">
        <f t="shared" si="18"/>
        <v>24</v>
      </c>
      <c r="R264" s="1">
        <f t="shared" si="19"/>
        <v>43532</v>
      </c>
    </row>
    <row r="265" spans="1:18">
      <c r="A265" t="s">
        <v>16</v>
      </c>
      <c r="B265" t="s">
        <v>326</v>
      </c>
      <c r="C265" t="s">
        <v>327</v>
      </c>
      <c r="D265" t="str">
        <f t="shared" si="16"/>
        <v>Marcus Chua</v>
      </c>
      <c r="E265" t="s">
        <v>328</v>
      </c>
      <c r="F265" t="s">
        <v>329</v>
      </c>
      <c r="G265" t="s">
        <v>176</v>
      </c>
      <c r="H265" s="1">
        <v>34540</v>
      </c>
      <c r="I265" t="s">
        <v>21</v>
      </c>
      <c r="J265" t="s">
        <v>25</v>
      </c>
      <c r="K265" t="s">
        <v>330</v>
      </c>
      <c r="L265" s="2">
        <v>43532.781944444447</v>
      </c>
      <c r="M265">
        <v>1</v>
      </c>
      <c r="N265" t="s">
        <v>333</v>
      </c>
      <c r="O265">
        <v>14</v>
      </c>
      <c r="P265">
        <f t="shared" si="17"/>
        <v>14</v>
      </c>
      <c r="Q265" s="7">
        <f t="shared" si="18"/>
        <v>24</v>
      </c>
      <c r="R265" s="1">
        <f t="shared" si="19"/>
        <v>43532</v>
      </c>
    </row>
    <row r="266" spans="1:18">
      <c r="A266" t="s">
        <v>16</v>
      </c>
      <c r="B266" t="s">
        <v>326</v>
      </c>
      <c r="C266" t="s">
        <v>327</v>
      </c>
      <c r="D266" t="str">
        <f t="shared" si="16"/>
        <v>Marcus Chua</v>
      </c>
      <c r="E266" t="s">
        <v>328</v>
      </c>
      <c r="F266" t="s">
        <v>329</v>
      </c>
      <c r="G266" t="s">
        <v>176</v>
      </c>
      <c r="H266" s="1">
        <v>34540</v>
      </c>
      <c r="I266" t="s">
        <v>21</v>
      </c>
      <c r="J266" t="s">
        <v>22</v>
      </c>
      <c r="K266" t="s">
        <v>334</v>
      </c>
      <c r="L266" s="2">
        <v>43539.859722222223</v>
      </c>
      <c r="M266">
        <v>1</v>
      </c>
      <c r="N266" t="s">
        <v>253</v>
      </c>
      <c r="O266">
        <v>13</v>
      </c>
      <c r="P266">
        <f t="shared" si="17"/>
        <v>13</v>
      </c>
      <c r="Q266" s="7">
        <f t="shared" si="18"/>
        <v>24</v>
      </c>
      <c r="R266" s="1">
        <f t="shared" si="19"/>
        <v>43539</v>
      </c>
    </row>
    <row r="267" spans="1:18">
      <c r="A267" t="s">
        <v>16</v>
      </c>
      <c r="B267" t="s">
        <v>326</v>
      </c>
      <c r="C267" t="s">
        <v>327</v>
      </c>
      <c r="D267" t="str">
        <f t="shared" si="16"/>
        <v>Marcus Chua</v>
      </c>
      <c r="E267" t="s">
        <v>328</v>
      </c>
      <c r="F267" t="s">
        <v>329</v>
      </c>
      <c r="G267" t="s">
        <v>176</v>
      </c>
      <c r="H267" s="1">
        <v>34540</v>
      </c>
      <c r="I267" t="s">
        <v>21</v>
      </c>
      <c r="J267" t="s">
        <v>22</v>
      </c>
      <c r="K267" t="s">
        <v>334</v>
      </c>
      <c r="L267" s="2">
        <v>43539.859722222223</v>
      </c>
      <c r="M267">
        <v>9</v>
      </c>
      <c r="N267" t="s">
        <v>253</v>
      </c>
      <c r="O267">
        <v>7</v>
      </c>
      <c r="P267">
        <f t="shared" si="17"/>
        <v>63</v>
      </c>
      <c r="Q267" s="7">
        <f t="shared" si="18"/>
        <v>24</v>
      </c>
      <c r="R267" s="1">
        <f t="shared" si="19"/>
        <v>43539</v>
      </c>
    </row>
    <row r="268" spans="1:18">
      <c r="A268" t="s">
        <v>16</v>
      </c>
      <c r="B268" t="s">
        <v>326</v>
      </c>
      <c r="C268" t="s">
        <v>327</v>
      </c>
      <c r="D268" t="str">
        <f t="shared" si="16"/>
        <v>Marcus Chua</v>
      </c>
      <c r="E268" t="s">
        <v>328</v>
      </c>
      <c r="F268" t="s">
        <v>329</v>
      </c>
      <c r="G268" t="s">
        <v>176</v>
      </c>
      <c r="H268" s="1">
        <v>34540</v>
      </c>
      <c r="I268" t="s">
        <v>21</v>
      </c>
      <c r="J268" t="s">
        <v>22</v>
      </c>
      <c r="K268" t="s">
        <v>334</v>
      </c>
      <c r="L268" s="2">
        <v>43539.859722222223</v>
      </c>
      <c r="M268">
        <v>4</v>
      </c>
      <c r="N268" t="s">
        <v>335</v>
      </c>
      <c r="O268">
        <v>13</v>
      </c>
      <c r="P268">
        <f t="shared" si="17"/>
        <v>52</v>
      </c>
      <c r="Q268" s="7">
        <f t="shared" si="18"/>
        <v>24</v>
      </c>
      <c r="R268" s="1">
        <f t="shared" si="19"/>
        <v>43539</v>
      </c>
    </row>
    <row r="269" spans="1:18">
      <c r="A269" t="s">
        <v>16</v>
      </c>
      <c r="B269" t="s">
        <v>326</v>
      </c>
      <c r="C269" t="s">
        <v>327</v>
      </c>
      <c r="D269" t="str">
        <f t="shared" si="16"/>
        <v>Marcus Chua</v>
      </c>
      <c r="E269" t="s">
        <v>328</v>
      </c>
      <c r="F269" t="s">
        <v>329</v>
      </c>
      <c r="G269" t="s">
        <v>176</v>
      </c>
      <c r="H269" s="1">
        <v>34540</v>
      </c>
      <c r="I269" t="s">
        <v>21</v>
      </c>
      <c r="J269" t="s">
        <v>38</v>
      </c>
      <c r="K269" t="s">
        <v>336</v>
      </c>
      <c r="L269" s="2">
        <v>43540.013888888891</v>
      </c>
      <c r="M269">
        <v>1</v>
      </c>
      <c r="N269" t="s">
        <v>261</v>
      </c>
      <c r="O269">
        <v>14</v>
      </c>
      <c r="P269">
        <f t="shared" si="17"/>
        <v>14</v>
      </c>
      <c r="Q269" s="7">
        <f t="shared" si="18"/>
        <v>24</v>
      </c>
      <c r="R269" s="1">
        <f t="shared" si="19"/>
        <v>43540</v>
      </c>
    </row>
    <row r="270" spans="1:18">
      <c r="A270" t="s">
        <v>16</v>
      </c>
      <c r="B270" t="s">
        <v>326</v>
      </c>
      <c r="C270" t="s">
        <v>327</v>
      </c>
      <c r="D270" t="str">
        <f t="shared" si="16"/>
        <v>Marcus Chua</v>
      </c>
      <c r="E270" t="s">
        <v>328</v>
      </c>
      <c r="F270" t="s">
        <v>329</v>
      </c>
      <c r="G270" t="s">
        <v>176</v>
      </c>
      <c r="H270" s="1">
        <v>34540</v>
      </c>
      <c r="I270" t="s">
        <v>21</v>
      </c>
      <c r="J270" t="s">
        <v>38</v>
      </c>
      <c r="K270" t="s">
        <v>337</v>
      </c>
      <c r="L270" s="2">
        <v>43540.910416666666</v>
      </c>
      <c r="M270">
        <v>2</v>
      </c>
      <c r="N270" t="s">
        <v>228</v>
      </c>
      <c r="O270">
        <v>10</v>
      </c>
      <c r="P270">
        <f t="shared" si="17"/>
        <v>20</v>
      </c>
      <c r="Q270" s="7">
        <f t="shared" si="18"/>
        <v>24</v>
      </c>
      <c r="R270" s="1">
        <f t="shared" si="19"/>
        <v>43540</v>
      </c>
    </row>
    <row r="271" spans="1:18">
      <c r="A271" t="s">
        <v>16</v>
      </c>
      <c r="B271" t="s">
        <v>326</v>
      </c>
      <c r="C271" t="s">
        <v>327</v>
      </c>
      <c r="D271" t="str">
        <f t="shared" si="16"/>
        <v>Marcus Chua</v>
      </c>
      <c r="E271" t="s">
        <v>328</v>
      </c>
      <c r="F271" t="s">
        <v>329</v>
      </c>
      <c r="G271" t="s">
        <v>176</v>
      </c>
      <c r="H271" s="1">
        <v>34540</v>
      </c>
      <c r="I271" t="s">
        <v>21</v>
      </c>
      <c r="J271" t="s">
        <v>38</v>
      </c>
      <c r="K271" t="s">
        <v>337</v>
      </c>
      <c r="L271" s="2">
        <v>43540.910416666666</v>
      </c>
      <c r="M271">
        <v>1</v>
      </c>
      <c r="N271" t="s">
        <v>24</v>
      </c>
      <c r="O271">
        <v>16</v>
      </c>
      <c r="P271">
        <f t="shared" si="17"/>
        <v>16</v>
      </c>
      <c r="Q271" s="7">
        <f t="shared" si="18"/>
        <v>24</v>
      </c>
      <c r="R271" s="1">
        <f t="shared" si="19"/>
        <v>43540</v>
      </c>
    </row>
    <row r="272" spans="1:18">
      <c r="A272" t="s">
        <v>16</v>
      </c>
      <c r="B272" t="s">
        <v>326</v>
      </c>
      <c r="C272" t="s">
        <v>327</v>
      </c>
      <c r="D272" t="str">
        <f t="shared" si="16"/>
        <v>Marcus Chua</v>
      </c>
      <c r="E272" t="s">
        <v>328</v>
      </c>
      <c r="F272" t="s">
        <v>329</v>
      </c>
      <c r="G272" t="s">
        <v>176</v>
      </c>
      <c r="H272" s="1">
        <v>34540</v>
      </c>
      <c r="I272" t="s">
        <v>21</v>
      </c>
      <c r="J272" t="s">
        <v>38</v>
      </c>
      <c r="K272" t="s">
        <v>337</v>
      </c>
      <c r="L272" s="2">
        <v>43540.910416666666</v>
      </c>
      <c r="M272">
        <v>2</v>
      </c>
      <c r="N272" t="s">
        <v>125</v>
      </c>
      <c r="O272">
        <v>24</v>
      </c>
      <c r="P272">
        <f t="shared" si="17"/>
        <v>48</v>
      </c>
      <c r="Q272" s="7">
        <f t="shared" si="18"/>
        <v>24</v>
      </c>
      <c r="R272" s="1">
        <f t="shared" si="19"/>
        <v>43540</v>
      </c>
    </row>
    <row r="273" spans="1:18">
      <c r="A273" t="s">
        <v>16</v>
      </c>
      <c r="B273" t="s">
        <v>326</v>
      </c>
      <c r="C273" t="s">
        <v>327</v>
      </c>
      <c r="D273" t="str">
        <f t="shared" si="16"/>
        <v>Marcus Chua</v>
      </c>
      <c r="E273" t="s">
        <v>328</v>
      </c>
      <c r="F273" t="s">
        <v>329</v>
      </c>
      <c r="G273" t="s">
        <v>176</v>
      </c>
      <c r="H273" s="1">
        <v>34540</v>
      </c>
      <c r="I273" t="s">
        <v>21</v>
      </c>
      <c r="J273" t="s">
        <v>25</v>
      </c>
      <c r="K273" t="s">
        <v>338</v>
      </c>
      <c r="L273" s="2">
        <v>43547.957638888889</v>
      </c>
      <c r="M273">
        <v>1</v>
      </c>
      <c r="N273" t="s">
        <v>90</v>
      </c>
      <c r="O273">
        <v>13</v>
      </c>
      <c r="P273">
        <f t="shared" si="17"/>
        <v>13</v>
      </c>
      <c r="Q273" s="7">
        <f t="shared" si="18"/>
        <v>24</v>
      </c>
      <c r="R273" s="1">
        <f t="shared" si="19"/>
        <v>43547</v>
      </c>
    </row>
    <row r="274" spans="1:18">
      <c r="A274" t="s">
        <v>16</v>
      </c>
      <c r="B274" t="s">
        <v>326</v>
      </c>
      <c r="C274" t="s">
        <v>327</v>
      </c>
      <c r="D274" t="str">
        <f t="shared" si="16"/>
        <v>Marcus Chua</v>
      </c>
      <c r="E274" t="s">
        <v>328</v>
      </c>
      <c r="F274" t="s">
        <v>329</v>
      </c>
      <c r="G274" t="s">
        <v>176</v>
      </c>
      <c r="H274" s="1">
        <v>34540</v>
      </c>
      <c r="I274" t="s">
        <v>21</v>
      </c>
      <c r="J274" t="s">
        <v>25</v>
      </c>
      <c r="K274" t="s">
        <v>338</v>
      </c>
      <c r="L274" s="2">
        <v>43547.957638888889</v>
      </c>
      <c r="M274">
        <v>1</v>
      </c>
      <c r="N274" t="s">
        <v>339</v>
      </c>
      <c r="O274">
        <v>15</v>
      </c>
      <c r="P274">
        <f t="shared" si="17"/>
        <v>15</v>
      </c>
      <c r="Q274" s="7">
        <f t="shared" si="18"/>
        <v>24</v>
      </c>
      <c r="R274" s="1">
        <f t="shared" si="19"/>
        <v>43547</v>
      </c>
    </row>
    <row r="275" spans="1:18">
      <c r="A275" t="s">
        <v>16</v>
      </c>
      <c r="B275" t="s">
        <v>326</v>
      </c>
      <c r="C275" t="s">
        <v>327</v>
      </c>
      <c r="D275" t="str">
        <f t="shared" si="16"/>
        <v>Marcus Chua</v>
      </c>
      <c r="E275" t="s">
        <v>328</v>
      </c>
      <c r="F275" t="s">
        <v>329</v>
      </c>
      <c r="G275" t="s">
        <v>176</v>
      </c>
      <c r="H275" s="1">
        <v>34540</v>
      </c>
      <c r="I275" t="s">
        <v>21</v>
      </c>
      <c r="J275" t="s">
        <v>38</v>
      </c>
      <c r="K275" t="s">
        <v>340</v>
      </c>
      <c r="L275" s="2">
        <v>43548.989583333336</v>
      </c>
      <c r="M275">
        <v>1</v>
      </c>
      <c r="N275" t="s">
        <v>341</v>
      </c>
      <c r="O275">
        <v>20</v>
      </c>
      <c r="P275">
        <f t="shared" si="17"/>
        <v>20</v>
      </c>
      <c r="Q275" s="7">
        <f t="shared" si="18"/>
        <v>24</v>
      </c>
      <c r="R275" s="1">
        <f t="shared" si="19"/>
        <v>43548</v>
      </c>
    </row>
    <row r="276" spans="1:18">
      <c r="A276" t="s">
        <v>16</v>
      </c>
      <c r="B276" t="s">
        <v>326</v>
      </c>
      <c r="C276" t="s">
        <v>327</v>
      </c>
      <c r="D276" t="str">
        <f t="shared" si="16"/>
        <v>Marcus Chua</v>
      </c>
      <c r="E276" t="s">
        <v>328</v>
      </c>
      <c r="F276" t="s">
        <v>329</v>
      </c>
      <c r="G276" t="s">
        <v>176</v>
      </c>
      <c r="H276" s="1">
        <v>34540</v>
      </c>
      <c r="I276" t="s">
        <v>21</v>
      </c>
      <c r="J276" t="s">
        <v>38</v>
      </c>
      <c r="K276" t="s">
        <v>340</v>
      </c>
      <c r="L276" s="2">
        <v>43548.989583333336</v>
      </c>
      <c r="M276">
        <v>1</v>
      </c>
      <c r="N276" t="s">
        <v>125</v>
      </c>
      <c r="O276">
        <v>24</v>
      </c>
      <c r="P276">
        <f t="shared" si="17"/>
        <v>24</v>
      </c>
      <c r="Q276" s="7">
        <f t="shared" si="18"/>
        <v>24</v>
      </c>
      <c r="R276" s="1">
        <f t="shared" si="19"/>
        <v>43548</v>
      </c>
    </row>
    <row r="277" spans="1:18">
      <c r="A277" t="s">
        <v>16</v>
      </c>
      <c r="B277" t="s">
        <v>326</v>
      </c>
      <c r="C277" t="s">
        <v>327</v>
      </c>
      <c r="D277" t="str">
        <f t="shared" si="16"/>
        <v>Marcus Chua</v>
      </c>
      <c r="E277" t="s">
        <v>328</v>
      </c>
      <c r="F277" t="s">
        <v>329</v>
      </c>
      <c r="G277" t="s">
        <v>176</v>
      </c>
      <c r="H277" s="1">
        <v>34540</v>
      </c>
      <c r="I277" t="s">
        <v>21</v>
      </c>
      <c r="J277" t="s">
        <v>38</v>
      </c>
      <c r="K277" t="s">
        <v>340</v>
      </c>
      <c r="L277" s="2">
        <v>43548.989583333336</v>
      </c>
      <c r="M277">
        <v>2</v>
      </c>
      <c r="N277" t="s">
        <v>342</v>
      </c>
      <c r="O277">
        <v>20</v>
      </c>
      <c r="P277">
        <f t="shared" si="17"/>
        <v>40</v>
      </c>
      <c r="Q277" s="7">
        <f t="shared" si="18"/>
        <v>24</v>
      </c>
      <c r="R277" s="1">
        <f t="shared" si="19"/>
        <v>43548</v>
      </c>
    </row>
    <row r="278" spans="1:18">
      <c r="A278" t="s">
        <v>16</v>
      </c>
      <c r="B278" t="s">
        <v>326</v>
      </c>
      <c r="C278" t="s">
        <v>327</v>
      </c>
      <c r="D278" t="str">
        <f t="shared" si="16"/>
        <v>Marcus Chua</v>
      </c>
      <c r="E278" t="s">
        <v>328</v>
      </c>
      <c r="F278" t="s">
        <v>329</v>
      </c>
      <c r="G278" t="s">
        <v>176</v>
      </c>
      <c r="H278" s="1">
        <v>34540</v>
      </c>
      <c r="I278" t="s">
        <v>21</v>
      </c>
      <c r="J278" t="s">
        <v>38</v>
      </c>
      <c r="K278" t="s">
        <v>340</v>
      </c>
      <c r="L278" s="2">
        <v>43548.989583333336</v>
      </c>
      <c r="M278">
        <v>2</v>
      </c>
      <c r="N278" t="s">
        <v>343</v>
      </c>
      <c r="O278">
        <v>13</v>
      </c>
      <c r="P278">
        <f t="shared" si="17"/>
        <v>26</v>
      </c>
      <c r="Q278" s="7">
        <f t="shared" si="18"/>
        <v>24</v>
      </c>
      <c r="R278" s="1">
        <f t="shared" si="19"/>
        <v>43548</v>
      </c>
    </row>
    <row r="279" spans="1:18">
      <c r="A279" t="s">
        <v>16</v>
      </c>
      <c r="B279" t="s">
        <v>326</v>
      </c>
      <c r="C279" t="s">
        <v>327</v>
      </c>
      <c r="D279" t="str">
        <f t="shared" si="16"/>
        <v>Marcus Chua</v>
      </c>
      <c r="E279" t="s">
        <v>328</v>
      </c>
      <c r="F279" t="s">
        <v>329</v>
      </c>
      <c r="G279" t="s">
        <v>176</v>
      </c>
      <c r="H279" s="1">
        <v>34540</v>
      </c>
      <c r="I279" t="s">
        <v>21</v>
      </c>
      <c r="J279" t="s">
        <v>38</v>
      </c>
      <c r="K279" t="s">
        <v>344</v>
      </c>
      <c r="L279" s="2">
        <v>43550.956944444442</v>
      </c>
      <c r="M279">
        <v>1</v>
      </c>
      <c r="N279" t="s">
        <v>92</v>
      </c>
      <c r="O279">
        <v>17</v>
      </c>
      <c r="P279">
        <f t="shared" si="17"/>
        <v>17</v>
      </c>
      <c r="Q279" s="7">
        <f t="shared" si="18"/>
        <v>24</v>
      </c>
      <c r="R279" s="1">
        <f t="shared" si="19"/>
        <v>43550</v>
      </c>
    </row>
    <row r="280" spans="1:18">
      <c r="A280" t="s">
        <v>16</v>
      </c>
      <c r="B280" t="s">
        <v>326</v>
      </c>
      <c r="C280" t="s">
        <v>327</v>
      </c>
      <c r="D280" t="str">
        <f t="shared" si="16"/>
        <v>Marcus Chua</v>
      </c>
      <c r="E280" t="s">
        <v>328</v>
      </c>
      <c r="F280" t="s">
        <v>329</v>
      </c>
      <c r="G280" t="s">
        <v>176</v>
      </c>
      <c r="H280" s="1">
        <v>34540</v>
      </c>
      <c r="I280" t="s">
        <v>21</v>
      </c>
      <c r="J280" t="s">
        <v>38</v>
      </c>
      <c r="K280" t="s">
        <v>344</v>
      </c>
      <c r="L280" s="2">
        <v>43550.956944444442</v>
      </c>
      <c r="M280">
        <v>1</v>
      </c>
      <c r="N280" t="s">
        <v>78</v>
      </c>
      <c r="O280">
        <v>14</v>
      </c>
      <c r="P280">
        <f t="shared" si="17"/>
        <v>14</v>
      </c>
      <c r="Q280" s="7">
        <f t="shared" si="18"/>
        <v>24</v>
      </c>
      <c r="R280" s="1">
        <f t="shared" si="19"/>
        <v>43550</v>
      </c>
    </row>
    <row r="281" spans="1:18">
      <c r="A281" t="s">
        <v>16</v>
      </c>
      <c r="B281" t="s">
        <v>326</v>
      </c>
      <c r="C281" t="s">
        <v>327</v>
      </c>
      <c r="D281" t="str">
        <f t="shared" si="16"/>
        <v>Marcus Chua</v>
      </c>
      <c r="E281" t="s">
        <v>328</v>
      </c>
      <c r="F281" t="s">
        <v>329</v>
      </c>
      <c r="G281" t="s">
        <v>176</v>
      </c>
      <c r="H281" s="1">
        <v>34540</v>
      </c>
      <c r="I281" t="s">
        <v>21</v>
      </c>
      <c r="J281" t="s">
        <v>38</v>
      </c>
      <c r="K281" t="s">
        <v>344</v>
      </c>
      <c r="L281" s="2">
        <v>43550.956944444442</v>
      </c>
      <c r="M281">
        <v>1</v>
      </c>
      <c r="N281" t="s">
        <v>227</v>
      </c>
      <c r="O281">
        <v>14</v>
      </c>
      <c r="P281">
        <f t="shared" si="17"/>
        <v>14</v>
      </c>
      <c r="Q281" s="7">
        <f t="shared" si="18"/>
        <v>24</v>
      </c>
      <c r="R281" s="1">
        <f t="shared" si="19"/>
        <v>43550</v>
      </c>
    </row>
    <row r="282" spans="1:18">
      <c r="A282" t="s">
        <v>16</v>
      </c>
      <c r="B282" t="s">
        <v>326</v>
      </c>
      <c r="C282" t="s">
        <v>327</v>
      </c>
      <c r="D282" t="str">
        <f t="shared" si="16"/>
        <v>Marcus Chua</v>
      </c>
      <c r="E282" t="s">
        <v>328</v>
      </c>
      <c r="F282" t="s">
        <v>329</v>
      </c>
      <c r="G282" t="s">
        <v>176</v>
      </c>
      <c r="H282" s="1">
        <v>34540</v>
      </c>
      <c r="I282" t="s">
        <v>21</v>
      </c>
      <c r="J282" t="s">
        <v>38</v>
      </c>
      <c r="K282" t="s">
        <v>345</v>
      </c>
      <c r="L282" s="2">
        <v>43557.989583333336</v>
      </c>
      <c r="M282">
        <v>1</v>
      </c>
      <c r="N282" t="s">
        <v>346</v>
      </c>
      <c r="O282">
        <v>42</v>
      </c>
      <c r="P282">
        <f t="shared" si="17"/>
        <v>42</v>
      </c>
      <c r="Q282" s="7">
        <f t="shared" si="18"/>
        <v>24</v>
      </c>
      <c r="R282" s="1">
        <f t="shared" si="19"/>
        <v>43557</v>
      </c>
    </row>
    <row r="283" spans="1:18">
      <c r="A283" t="s">
        <v>16</v>
      </c>
      <c r="B283" t="s">
        <v>326</v>
      </c>
      <c r="C283" t="s">
        <v>327</v>
      </c>
      <c r="D283" t="str">
        <f t="shared" si="16"/>
        <v>Marcus Chua</v>
      </c>
      <c r="E283" t="s">
        <v>328</v>
      </c>
      <c r="F283" t="s">
        <v>329</v>
      </c>
      <c r="G283" t="s">
        <v>176</v>
      </c>
      <c r="H283" s="1">
        <v>34540</v>
      </c>
      <c r="I283" t="s">
        <v>21</v>
      </c>
      <c r="J283" t="s">
        <v>38</v>
      </c>
      <c r="K283" t="s">
        <v>347</v>
      </c>
      <c r="L283" s="2">
        <v>43559.897916666669</v>
      </c>
      <c r="M283">
        <v>1</v>
      </c>
      <c r="N283" t="s">
        <v>348</v>
      </c>
      <c r="O283">
        <v>7</v>
      </c>
      <c r="P283">
        <f t="shared" si="17"/>
        <v>7</v>
      </c>
      <c r="Q283" s="7">
        <f t="shared" si="18"/>
        <v>24</v>
      </c>
      <c r="R283" s="1">
        <f t="shared" si="19"/>
        <v>43559</v>
      </c>
    </row>
    <row r="284" spans="1:18">
      <c r="A284" t="s">
        <v>16</v>
      </c>
      <c r="B284" t="s">
        <v>326</v>
      </c>
      <c r="C284" t="s">
        <v>327</v>
      </c>
      <c r="D284" t="str">
        <f t="shared" si="16"/>
        <v>Marcus Chua</v>
      </c>
      <c r="E284" t="s">
        <v>328</v>
      </c>
      <c r="F284" t="s">
        <v>329</v>
      </c>
      <c r="G284" t="s">
        <v>176</v>
      </c>
      <c r="H284" s="1">
        <v>34540</v>
      </c>
      <c r="I284" t="s">
        <v>21</v>
      </c>
      <c r="J284" t="s">
        <v>38</v>
      </c>
      <c r="K284" t="s">
        <v>347</v>
      </c>
      <c r="L284" s="2">
        <v>43559.897916666669</v>
      </c>
      <c r="M284">
        <v>1</v>
      </c>
      <c r="N284" t="s">
        <v>258</v>
      </c>
      <c r="O284">
        <v>13</v>
      </c>
      <c r="P284">
        <f t="shared" si="17"/>
        <v>13</v>
      </c>
      <c r="Q284" s="7">
        <f t="shared" si="18"/>
        <v>24</v>
      </c>
      <c r="R284" s="1">
        <f t="shared" si="19"/>
        <v>43559</v>
      </c>
    </row>
    <row r="285" spans="1:18">
      <c r="A285" t="s">
        <v>16</v>
      </c>
      <c r="B285" t="s">
        <v>326</v>
      </c>
      <c r="C285" t="s">
        <v>327</v>
      </c>
      <c r="D285" t="str">
        <f t="shared" si="16"/>
        <v>Marcus Chua</v>
      </c>
      <c r="E285" t="s">
        <v>328</v>
      </c>
      <c r="F285" t="s">
        <v>329</v>
      </c>
      <c r="G285" t="s">
        <v>176</v>
      </c>
      <c r="H285" s="1">
        <v>34540</v>
      </c>
      <c r="I285" t="s">
        <v>21</v>
      </c>
      <c r="J285" t="s">
        <v>47</v>
      </c>
      <c r="K285" t="s">
        <v>349</v>
      </c>
      <c r="L285" s="2">
        <v>43560.84652777778</v>
      </c>
      <c r="M285">
        <v>1</v>
      </c>
      <c r="N285" t="s">
        <v>237</v>
      </c>
      <c r="O285">
        <v>16</v>
      </c>
      <c r="P285">
        <f t="shared" si="17"/>
        <v>16</v>
      </c>
      <c r="Q285" s="7">
        <f t="shared" si="18"/>
        <v>24</v>
      </c>
      <c r="R285" s="1">
        <f t="shared" si="19"/>
        <v>43560</v>
      </c>
    </row>
    <row r="286" spans="1:18">
      <c r="A286" t="s">
        <v>16</v>
      </c>
      <c r="B286" t="s">
        <v>326</v>
      </c>
      <c r="C286" t="s">
        <v>327</v>
      </c>
      <c r="D286" t="str">
        <f t="shared" si="16"/>
        <v>Marcus Chua</v>
      </c>
      <c r="E286" t="s">
        <v>328</v>
      </c>
      <c r="F286" t="s">
        <v>329</v>
      </c>
      <c r="G286" t="s">
        <v>176</v>
      </c>
      <c r="H286" s="1">
        <v>34540</v>
      </c>
      <c r="I286" t="s">
        <v>21</v>
      </c>
      <c r="J286" t="s">
        <v>47</v>
      </c>
      <c r="K286" t="s">
        <v>349</v>
      </c>
      <c r="L286" s="2">
        <v>43560.84652777778</v>
      </c>
      <c r="M286">
        <v>1</v>
      </c>
      <c r="N286" t="s">
        <v>241</v>
      </c>
      <c r="O286">
        <v>13</v>
      </c>
      <c r="P286">
        <f t="shared" si="17"/>
        <v>13</v>
      </c>
      <c r="Q286" s="7">
        <f t="shared" si="18"/>
        <v>24</v>
      </c>
      <c r="R286" s="1">
        <f t="shared" si="19"/>
        <v>43560</v>
      </c>
    </row>
    <row r="287" spans="1:18">
      <c r="A287" t="s">
        <v>16</v>
      </c>
      <c r="B287" t="s">
        <v>326</v>
      </c>
      <c r="C287" t="s">
        <v>327</v>
      </c>
      <c r="D287" t="str">
        <f t="shared" si="16"/>
        <v>Marcus Chua</v>
      </c>
      <c r="E287" t="s">
        <v>328</v>
      </c>
      <c r="F287" t="s">
        <v>329</v>
      </c>
      <c r="G287" t="s">
        <v>176</v>
      </c>
      <c r="H287" s="1">
        <v>34540</v>
      </c>
      <c r="I287" t="s">
        <v>21</v>
      </c>
      <c r="J287" t="s">
        <v>47</v>
      </c>
      <c r="K287" t="s">
        <v>349</v>
      </c>
      <c r="L287" s="2">
        <v>43560.84652777778</v>
      </c>
      <c r="M287">
        <v>2</v>
      </c>
      <c r="N287" t="s">
        <v>269</v>
      </c>
      <c r="O287">
        <v>13</v>
      </c>
      <c r="P287">
        <f t="shared" si="17"/>
        <v>26</v>
      </c>
      <c r="Q287" s="7">
        <f t="shared" si="18"/>
        <v>24</v>
      </c>
      <c r="R287" s="1">
        <f t="shared" si="19"/>
        <v>43560</v>
      </c>
    </row>
    <row r="288" spans="1:18">
      <c r="A288" t="s">
        <v>16</v>
      </c>
      <c r="B288" t="s">
        <v>326</v>
      </c>
      <c r="C288" t="s">
        <v>327</v>
      </c>
      <c r="D288" t="str">
        <f t="shared" si="16"/>
        <v>Marcus Chua</v>
      </c>
      <c r="E288" t="s">
        <v>328</v>
      </c>
      <c r="F288" t="s">
        <v>329</v>
      </c>
      <c r="G288" t="s">
        <v>176</v>
      </c>
      <c r="H288" s="1">
        <v>34540</v>
      </c>
      <c r="I288" t="s">
        <v>21</v>
      </c>
      <c r="J288" t="s">
        <v>47</v>
      </c>
      <c r="K288" t="s">
        <v>349</v>
      </c>
      <c r="L288" s="2">
        <v>43560.84652777778</v>
      </c>
      <c r="M288">
        <v>2</v>
      </c>
      <c r="N288" t="s">
        <v>343</v>
      </c>
      <c r="O288">
        <v>7</v>
      </c>
      <c r="P288">
        <f t="shared" si="17"/>
        <v>14</v>
      </c>
      <c r="Q288" s="7">
        <f t="shared" si="18"/>
        <v>24</v>
      </c>
      <c r="R288" s="1">
        <f t="shared" si="19"/>
        <v>43560</v>
      </c>
    </row>
    <row r="289" spans="1:18">
      <c r="A289" t="s">
        <v>16</v>
      </c>
      <c r="B289" t="s">
        <v>326</v>
      </c>
      <c r="C289" t="s">
        <v>327</v>
      </c>
      <c r="D289" t="str">
        <f t="shared" si="16"/>
        <v>Marcus Chua</v>
      </c>
      <c r="E289" t="s">
        <v>328</v>
      </c>
      <c r="F289" t="s">
        <v>329</v>
      </c>
      <c r="G289" t="s">
        <v>176</v>
      </c>
      <c r="H289" s="1">
        <v>34540</v>
      </c>
      <c r="I289" t="s">
        <v>21</v>
      </c>
      <c r="J289" t="s">
        <v>47</v>
      </c>
      <c r="K289" t="s">
        <v>349</v>
      </c>
      <c r="L289" s="2">
        <v>43560.84652777778</v>
      </c>
      <c r="M289">
        <v>4</v>
      </c>
      <c r="N289" t="s">
        <v>184</v>
      </c>
      <c r="O289">
        <v>11</v>
      </c>
      <c r="P289">
        <f t="shared" si="17"/>
        <v>44</v>
      </c>
      <c r="Q289" s="7">
        <f t="shared" si="18"/>
        <v>24</v>
      </c>
      <c r="R289" s="1">
        <f t="shared" si="19"/>
        <v>43560</v>
      </c>
    </row>
    <row r="290" spans="1:18">
      <c r="A290" t="s">
        <v>16</v>
      </c>
      <c r="B290" t="s">
        <v>350</v>
      </c>
      <c r="C290" t="s">
        <v>279</v>
      </c>
      <c r="D290" t="str">
        <f t="shared" si="16"/>
        <v>SW Lim</v>
      </c>
      <c r="E290" t="s">
        <v>351</v>
      </c>
      <c r="F290" t="s">
        <v>352</v>
      </c>
      <c r="G290" t="s">
        <v>176</v>
      </c>
      <c r="H290" s="1">
        <v>24576</v>
      </c>
      <c r="I290" t="s">
        <v>21</v>
      </c>
      <c r="J290" t="s">
        <v>38</v>
      </c>
      <c r="K290" t="s">
        <v>353</v>
      </c>
      <c r="L290" s="2">
        <v>43532.788888888892</v>
      </c>
      <c r="M290">
        <v>5</v>
      </c>
      <c r="N290" t="s">
        <v>75</v>
      </c>
      <c r="O290">
        <v>10</v>
      </c>
      <c r="P290">
        <f t="shared" si="17"/>
        <v>50</v>
      </c>
      <c r="Q290" s="7">
        <f t="shared" si="18"/>
        <v>51</v>
      </c>
      <c r="R290" s="1">
        <f t="shared" si="19"/>
        <v>43532</v>
      </c>
    </row>
    <row r="291" spans="1:18">
      <c r="A291" t="s">
        <v>16</v>
      </c>
      <c r="B291" t="s">
        <v>350</v>
      </c>
      <c r="C291" t="s">
        <v>279</v>
      </c>
      <c r="D291" t="str">
        <f t="shared" si="16"/>
        <v>SW Lim</v>
      </c>
      <c r="E291" t="s">
        <v>351</v>
      </c>
      <c r="F291" t="s">
        <v>352</v>
      </c>
      <c r="G291" t="s">
        <v>176</v>
      </c>
      <c r="H291" s="1">
        <v>24576</v>
      </c>
      <c r="I291" t="s">
        <v>21</v>
      </c>
      <c r="J291" t="s">
        <v>38</v>
      </c>
      <c r="K291" t="s">
        <v>353</v>
      </c>
      <c r="L291" s="2">
        <v>43532.788888888892</v>
      </c>
      <c r="M291">
        <v>5</v>
      </c>
      <c r="N291" t="s">
        <v>354</v>
      </c>
      <c r="O291">
        <v>9</v>
      </c>
      <c r="P291">
        <f t="shared" si="17"/>
        <v>45</v>
      </c>
      <c r="Q291" s="7">
        <f t="shared" si="18"/>
        <v>51</v>
      </c>
      <c r="R291" s="1">
        <f t="shared" si="19"/>
        <v>43532</v>
      </c>
    </row>
    <row r="292" spans="1:18">
      <c r="A292" t="s">
        <v>16</v>
      </c>
      <c r="B292" t="s">
        <v>350</v>
      </c>
      <c r="C292" t="s">
        <v>279</v>
      </c>
      <c r="D292" t="str">
        <f t="shared" si="16"/>
        <v>SW Lim</v>
      </c>
      <c r="E292" t="s">
        <v>351</v>
      </c>
      <c r="F292" t="s">
        <v>352</v>
      </c>
      <c r="G292" t="s">
        <v>176</v>
      </c>
      <c r="H292" s="1">
        <v>24576</v>
      </c>
      <c r="I292" t="s">
        <v>21</v>
      </c>
      <c r="J292" t="s">
        <v>22</v>
      </c>
      <c r="K292" t="s">
        <v>355</v>
      </c>
      <c r="L292" s="2">
        <v>43539.865277777775</v>
      </c>
      <c r="M292">
        <v>1</v>
      </c>
      <c r="N292" t="s">
        <v>356</v>
      </c>
      <c r="O292">
        <v>55</v>
      </c>
      <c r="P292">
        <f t="shared" si="17"/>
        <v>55</v>
      </c>
      <c r="Q292" s="7">
        <f t="shared" si="18"/>
        <v>51</v>
      </c>
      <c r="R292" s="1">
        <f t="shared" si="19"/>
        <v>43539</v>
      </c>
    </row>
    <row r="293" spans="1:18">
      <c r="A293" t="s">
        <v>16</v>
      </c>
      <c r="B293" t="s">
        <v>350</v>
      </c>
      <c r="C293" t="s">
        <v>279</v>
      </c>
      <c r="D293" t="str">
        <f t="shared" si="16"/>
        <v>SW Lim</v>
      </c>
      <c r="E293" t="s">
        <v>351</v>
      </c>
      <c r="F293" t="s">
        <v>352</v>
      </c>
      <c r="G293" t="s">
        <v>176</v>
      </c>
      <c r="H293" s="1">
        <v>24576</v>
      </c>
      <c r="I293" t="s">
        <v>21</v>
      </c>
      <c r="J293" t="s">
        <v>22</v>
      </c>
      <c r="K293" t="s">
        <v>355</v>
      </c>
      <c r="L293" s="2">
        <v>43539.865277777775</v>
      </c>
      <c r="M293">
        <v>1</v>
      </c>
      <c r="N293" t="s">
        <v>182</v>
      </c>
      <c r="O293">
        <v>16</v>
      </c>
      <c r="P293">
        <f t="shared" si="17"/>
        <v>16</v>
      </c>
      <c r="Q293" s="7">
        <f t="shared" si="18"/>
        <v>51</v>
      </c>
      <c r="R293" s="1">
        <f t="shared" si="19"/>
        <v>43539</v>
      </c>
    </row>
    <row r="294" spans="1:18">
      <c r="A294" t="s">
        <v>16</v>
      </c>
      <c r="B294" t="s">
        <v>350</v>
      </c>
      <c r="C294" t="s">
        <v>279</v>
      </c>
      <c r="D294" t="str">
        <f t="shared" si="16"/>
        <v>SW Lim</v>
      </c>
      <c r="E294" t="s">
        <v>351</v>
      </c>
      <c r="F294" t="s">
        <v>352</v>
      </c>
      <c r="G294" t="s">
        <v>176</v>
      </c>
      <c r="H294" s="1">
        <v>24576</v>
      </c>
      <c r="I294" t="s">
        <v>21</v>
      </c>
      <c r="J294" t="s">
        <v>22</v>
      </c>
      <c r="K294" t="s">
        <v>357</v>
      </c>
      <c r="L294" s="2">
        <v>43540.019444444442</v>
      </c>
      <c r="M294">
        <v>1</v>
      </c>
      <c r="N294" t="s">
        <v>332</v>
      </c>
      <c r="O294">
        <v>17</v>
      </c>
      <c r="P294">
        <f t="shared" si="17"/>
        <v>17</v>
      </c>
      <c r="Q294" s="7">
        <f t="shared" si="18"/>
        <v>51</v>
      </c>
      <c r="R294" s="1">
        <f t="shared" si="19"/>
        <v>43540</v>
      </c>
    </row>
    <row r="295" spans="1:18">
      <c r="A295" t="s">
        <v>16</v>
      </c>
      <c r="B295" t="s">
        <v>350</v>
      </c>
      <c r="C295" t="s">
        <v>279</v>
      </c>
      <c r="D295" t="str">
        <f t="shared" si="16"/>
        <v>SW Lim</v>
      </c>
      <c r="E295" t="s">
        <v>351</v>
      </c>
      <c r="F295" t="s">
        <v>352</v>
      </c>
      <c r="G295" t="s">
        <v>176</v>
      </c>
      <c r="H295" s="1">
        <v>24576</v>
      </c>
      <c r="I295" t="s">
        <v>21</v>
      </c>
      <c r="J295" t="s">
        <v>31</v>
      </c>
      <c r="K295" t="s">
        <v>358</v>
      </c>
      <c r="L295" s="2">
        <v>43540.918749999997</v>
      </c>
      <c r="M295">
        <v>1</v>
      </c>
      <c r="N295" t="s">
        <v>359</v>
      </c>
      <c r="O295">
        <v>11</v>
      </c>
      <c r="P295">
        <f t="shared" si="17"/>
        <v>11</v>
      </c>
      <c r="Q295" s="7">
        <f t="shared" si="18"/>
        <v>51</v>
      </c>
      <c r="R295" s="1">
        <f t="shared" si="19"/>
        <v>43540</v>
      </c>
    </row>
    <row r="296" spans="1:18">
      <c r="A296" t="s">
        <v>16</v>
      </c>
      <c r="B296" t="s">
        <v>350</v>
      </c>
      <c r="C296" t="s">
        <v>279</v>
      </c>
      <c r="D296" t="str">
        <f t="shared" si="16"/>
        <v>SW Lim</v>
      </c>
      <c r="E296" t="s">
        <v>351</v>
      </c>
      <c r="F296" t="s">
        <v>352</v>
      </c>
      <c r="G296" t="s">
        <v>176</v>
      </c>
      <c r="H296" s="1">
        <v>24576</v>
      </c>
      <c r="I296" t="s">
        <v>21</v>
      </c>
      <c r="J296" t="s">
        <v>31</v>
      </c>
      <c r="K296" t="s">
        <v>358</v>
      </c>
      <c r="L296" s="2">
        <v>43540.918749999997</v>
      </c>
      <c r="M296">
        <v>1</v>
      </c>
      <c r="N296" t="s">
        <v>184</v>
      </c>
      <c r="O296">
        <v>12</v>
      </c>
      <c r="P296">
        <f t="shared" si="17"/>
        <v>12</v>
      </c>
      <c r="Q296" s="7">
        <f t="shared" si="18"/>
        <v>51</v>
      </c>
      <c r="R296" s="1">
        <f t="shared" si="19"/>
        <v>43540</v>
      </c>
    </row>
    <row r="297" spans="1:18">
      <c r="A297" t="s">
        <v>16</v>
      </c>
      <c r="B297" t="s">
        <v>350</v>
      </c>
      <c r="C297" t="s">
        <v>279</v>
      </c>
      <c r="D297" t="str">
        <f t="shared" si="16"/>
        <v>SW Lim</v>
      </c>
      <c r="E297" t="s">
        <v>351</v>
      </c>
      <c r="F297" t="s">
        <v>352</v>
      </c>
      <c r="G297" t="s">
        <v>176</v>
      </c>
      <c r="H297" s="1">
        <v>24576</v>
      </c>
      <c r="I297" t="s">
        <v>21</v>
      </c>
      <c r="J297" t="s">
        <v>31</v>
      </c>
      <c r="K297" t="s">
        <v>358</v>
      </c>
      <c r="L297" s="2">
        <v>43540.918749999997</v>
      </c>
      <c r="M297">
        <v>1</v>
      </c>
      <c r="N297" t="s">
        <v>119</v>
      </c>
      <c r="O297">
        <v>8</v>
      </c>
      <c r="P297">
        <f t="shared" si="17"/>
        <v>8</v>
      </c>
      <c r="Q297" s="7">
        <f t="shared" si="18"/>
        <v>51</v>
      </c>
      <c r="R297" s="1">
        <f t="shared" si="19"/>
        <v>43540</v>
      </c>
    </row>
    <row r="298" spans="1:18">
      <c r="A298" t="s">
        <v>16</v>
      </c>
      <c r="B298" t="s">
        <v>350</v>
      </c>
      <c r="C298" t="s">
        <v>279</v>
      </c>
      <c r="D298" t="str">
        <f t="shared" si="16"/>
        <v>SW Lim</v>
      </c>
      <c r="E298" t="s">
        <v>351</v>
      </c>
      <c r="F298" t="s">
        <v>352</v>
      </c>
      <c r="G298" t="s">
        <v>176</v>
      </c>
      <c r="H298" s="1">
        <v>24576</v>
      </c>
      <c r="I298" t="s">
        <v>21</v>
      </c>
      <c r="J298" t="s">
        <v>22</v>
      </c>
      <c r="K298" t="s">
        <v>360</v>
      </c>
      <c r="L298" s="2">
        <v>43547.961111111108</v>
      </c>
      <c r="M298">
        <v>1</v>
      </c>
      <c r="N298" t="s">
        <v>261</v>
      </c>
      <c r="O298">
        <v>14</v>
      </c>
      <c r="P298">
        <f t="shared" si="17"/>
        <v>14</v>
      </c>
      <c r="Q298" s="7">
        <f t="shared" si="18"/>
        <v>51</v>
      </c>
      <c r="R298" s="1">
        <f t="shared" si="19"/>
        <v>43547</v>
      </c>
    </row>
    <row r="299" spans="1:18">
      <c r="A299" t="s">
        <v>16</v>
      </c>
      <c r="B299" t="s">
        <v>350</v>
      </c>
      <c r="C299" t="s">
        <v>279</v>
      </c>
      <c r="D299" t="str">
        <f t="shared" si="16"/>
        <v>SW Lim</v>
      </c>
      <c r="E299" t="s">
        <v>351</v>
      </c>
      <c r="F299" t="s">
        <v>352</v>
      </c>
      <c r="G299" t="s">
        <v>176</v>
      </c>
      <c r="H299" s="1">
        <v>24576</v>
      </c>
      <c r="I299" t="s">
        <v>21</v>
      </c>
      <c r="J299" t="s">
        <v>38</v>
      </c>
      <c r="K299" t="s">
        <v>361</v>
      </c>
      <c r="L299" s="2">
        <v>43549.702777777777</v>
      </c>
      <c r="M299">
        <v>2</v>
      </c>
      <c r="N299" t="s">
        <v>359</v>
      </c>
      <c r="O299">
        <v>9</v>
      </c>
      <c r="P299">
        <f t="shared" si="17"/>
        <v>18</v>
      </c>
      <c r="Q299" s="7">
        <f t="shared" si="18"/>
        <v>51</v>
      </c>
      <c r="R299" s="1">
        <f t="shared" si="19"/>
        <v>43549</v>
      </c>
    </row>
    <row r="300" spans="1:18">
      <c r="A300" t="s">
        <v>16</v>
      </c>
      <c r="B300" t="s">
        <v>350</v>
      </c>
      <c r="C300" t="s">
        <v>279</v>
      </c>
      <c r="D300" t="str">
        <f t="shared" si="16"/>
        <v>SW Lim</v>
      </c>
      <c r="E300" t="s">
        <v>351</v>
      </c>
      <c r="F300" t="s">
        <v>352</v>
      </c>
      <c r="G300" t="s">
        <v>176</v>
      </c>
      <c r="H300" s="1">
        <v>24576</v>
      </c>
      <c r="I300" t="s">
        <v>21</v>
      </c>
      <c r="J300" t="s">
        <v>38</v>
      </c>
      <c r="K300" t="s">
        <v>361</v>
      </c>
      <c r="L300" s="2">
        <v>43549.702777777777</v>
      </c>
      <c r="M300">
        <v>2</v>
      </c>
      <c r="N300" t="s">
        <v>362</v>
      </c>
      <c r="O300">
        <v>14</v>
      </c>
      <c r="P300">
        <f t="shared" si="17"/>
        <v>28</v>
      </c>
      <c r="Q300" s="7">
        <f t="shared" si="18"/>
        <v>51</v>
      </c>
      <c r="R300" s="1">
        <f t="shared" si="19"/>
        <v>43549</v>
      </c>
    </row>
    <row r="301" spans="1:18">
      <c r="A301" t="s">
        <v>16</v>
      </c>
      <c r="B301" t="s">
        <v>350</v>
      </c>
      <c r="C301" t="s">
        <v>279</v>
      </c>
      <c r="D301" t="str">
        <f t="shared" si="16"/>
        <v>SW Lim</v>
      </c>
      <c r="E301" t="s">
        <v>351</v>
      </c>
      <c r="F301" t="s">
        <v>352</v>
      </c>
      <c r="G301" t="s">
        <v>176</v>
      </c>
      <c r="H301" s="1">
        <v>24576</v>
      </c>
      <c r="I301" t="s">
        <v>21</v>
      </c>
      <c r="J301" t="s">
        <v>38</v>
      </c>
      <c r="K301" t="s">
        <v>361</v>
      </c>
      <c r="L301" s="2">
        <v>43549.702777777777</v>
      </c>
      <c r="M301">
        <v>2</v>
      </c>
      <c r="N301" t="s">
        <v>185</v>
      </c>
      <c r="O301">
        <v>12</v>
      </c>
      <c r="P301">
        <f t="shared" si="17"/>
        <v>24</v>
      </c>
      <c r="Q301" s="7">
        <f t="shared" si="18"/>
        <v>51</v>
      </c>
      <c r="R301" s="1">
        <f t="shared" si="19"/>
        <v>43549</v>
      </c>
    </row>
    <row r="302" spans="1:18">
      <c r="A302" t="s">
        <v>16</v>
      </c>
      <c r="B302" t="s">
        <v>350</v>
      </c>
      <c r="C302" t="s">
        <v>279</v>
      </c>
      <c r="D302" t="str">
        <f t="shared" si="16"/>
        <v>SW Lim</v>
      </c>
      <c r="E302" t="s">
        <v>351</v>
      </c>
      <c r="F302" t="s">
        <v>352</v>
      </c>
      <c r="G302" t="s">
        <v>176</v>
      </c>
      <c r="H302" s="1">
        <v>24576</v>
      </c>
      <c r="I302" t="s">
        <v>21</v>
      </c>
      <c r="J302" t="s">
        <v>38</v>
      </c>
      <c r="K302" t="s">
        <v>361</v>
      </c>
      <c r="L302" s="2">
        <v>43549.702777777777</v>
      </c>
      <c r="M302">
        <v>2</v>
      </c>
      <c r="N302" t="s">
        <v>363</v>
      </c>
      <c r="O302">
        <v>17</v>
      </c>
      <c r="P302">
        <f t="shared" si="17"/>
        <v>34</v>
      </c>
      <c r="Q302" s="7">
        <f t="shared" si="18"/>
        <v>51</v>
      </c>
      <c r="R302" s="1">
        <f t="shared" si="19"/>
        <v>43549</v>
      </c>
    </row>
    <row r="303" spans="1:18">
      <c r="A303" t="s">
        <v>16</v>
      </c>
      <c r="B303" t="s">
        <v>350</v>
      </c>
      <c r="C303" t="s">
        <v>279</v>
      </c>
      <c r="D303" t="str">
        <f t="shared" si="16"/>
        <v>SW Lim</v>
      </c>
      <c r="E303" t="s">
        <v>351</v>
      </c>
      <c r="F303" t="s">
        <v>352</v>
      </c>
      <c r="G303" t="s">
        <v>176</v>
      </c>
      <c r="H303" s="1">
        <v>24576</v>
      </c>
      <c r="I303" t="s">
        <v>21</v>
      </c>
      <c r="J303" t="s">
        <v>38</v>
      </c>
      <c r="K303" t="s">
        <v>364</v>
      </c>
      <c r="L303" s="2">
        <v>43550.96875</v>
      </c>
      <c r="M303">
        <v>1</v>
      </c>
      <c r="N303" t="s">
        <v>66</v>
      </c>
      <c r="O303">
        <v>6</v>
      </c>
      <c r="P303">
        <f t="shared" si="17"/>
        <v>6</v>
      </c>
      <c r="Q303" s="7">
        <f t="shared" si="18"/>
        <v>51</v>
      </c>
      <c r="R303" s="1">
        <f t="shared" si="19"/>
        <v>43550</v>
      </c>
    </row>
    <row r="304" spans="1:18">
      <c r="A304" t="s">
        <v>16</v>
      </c>
      <c r="B304" t="s">
        <v>350</v>
      </c>
      <c r="C304" t="s">
        <v>279</v>
      </c>
      <c r="D304" t="str">
        <f t="shared" si="16"/>
        <v>SW Lim</v>
      </c>
      <c r="E304" t="s">
        <v>351</v>
      </c>
      <c r="F304" t="s">
        <v>352</v>
      </c>
      <c r="G304" t="s">
        <v>176</v>
      </c>
      <c r="H304" s="1">
        <v>24576</v>
      </c>
      <c r="I304" t="s">
        <v>21</v>
      </c>
      <c r="J304" t="s">
        <v>38</v>
      </c>
      <c r="K304" t="s">
        <v>364</v>
      </c>
      <c r="L304" s="2">
        <v>43550.96875</v>
      </c>
      <c r="M304">
        <v>9</v>
      </c>
      <c r="N304" t="s">
        <v>192</v>
      </c>
      <c r="O304">
        <v>14</v>
      </c>
      <c r="P304">
        <f t="shared" si="17"/>
        <v>126</v>
      </c>
      <c r="Q304" s="7">
        <f t="shared" si="18"/>
        <v>51</v>
      </c>
      <c r="R304" s="1">
        <f t="shared" si="19"/>
        <v>43550</v>
      </c>
    </row>
    <row r="305" spans="1:18">
      <c r="A305" t="s">
        <v>16</v>
      </c>
      <c r="B305" t="s">
        <v>350</v>
      </c>
      <c r="C305" t="s">
        <v>279</v>
      </c>
      <c r="D305" t="str">
        <f t="shared" si="16"/>
        <v>SW Lim</v>
      </c>
      <c r="E305" t="s">
        <v>351</v>
      </c>
      <c r="F305" t="s">
        <v>352</v>
      </c>
      <c r="G305" t="s">
        <v>176</v>
      </c>
      <c r="H305" s="1">
        <v>24576</v>
      </c>
      <c r="I305" t="s">
        <v>21</v>
      </c>
      <c r="J305" t="s">
        <v>38</v>
      </c>
      <c r="K305" t="s">
        <v>365</v>
      </c>
      <c r="L305" s="2">
        <v>43558.698611111111</v>
      </c>
      <c r="M305">
        <v>1</v>
      </c>
      <c r="N305" t="s">
        <v>94</v>
      </c>
      <c r="O305">
        <v>30</v>
      </c>
      <c r="P305">
        <f t="shared" si="17"/>
        <v>30</v>
      </c>
      <c r="Q305" s="7">
        <f t="shared" si="18"/>
        <v>51</v>
      </c>
      <c r="R305" s="1">
        <f t="shared" si="19"/>
        <v>43558</v>
      </c>
    </row>
    <row r="306" spans="1:18">
      <c r="A306" t="s">
        <v>16</v>
      </c>
      <c r="B306" t="s">
        <v>350</v>
      </c>
      <c r="C306" t="s">
        <v>279</v>
      </c>
      <c r="D306" t="str">
        <f t="shared" si="16"/>
        <v>SW Lim</v>
      </c>
      <c r="E306" t="s">
        <v>351</v>
      </c>
      <c r="F306" t="s">
        <v>352</v>
      </c>
      <c r="G306" t="s">
        <v>176</v>
      </c>
      <c r="H306" s="1">
        <v>24576</v>
      </c>
      <c r="I306" t="s">
        <v>21</v>
      </c>
      <c r="J306" t="s">
        <v>31</v>
      </c>
      <c r="K306" t="s">
        <v>366</v>
      </c>
      <c r="L306" s="2">
        <v>43559.908333333333</v>
      </c>
      <c r="M306">
        <v>1</v>
      </c>
      <c r="N306" t="s">
        <v>367</v>
      </c>
      <c r="O306">
        <v>15</v>
      </c>
      <c r="P306">
        <f t="shared" si="17"/>
        <v>15</v>
      </c>
      <c r="Q306" s="7">
        <f t="shared" si="18"/>
        <v>51</v>
      </c>
      <c r="R306" s="1">
        <f t="shared" si="19"/>
        <v>43559</v>
      </c>
    </row>
    <row r="307" spans="1:18">
      <c r="A307" t="s">
        <v>16</v>
      </c>
      <c r="B307" t="s">
        <v>350</v>
      </c>
      <c r="C307" t="s">
        <v>279</v>
      </c>
      <c r="D307" t="str">
        <f t="shared" si="16"/>
        <v>SW Lim</v>
      </c>
      <c r="E307" t="s">
        <v>351</v>
      </c>
      <c r="F307" t="s">
        <v>352</v>
      </c>
      <c r="G307" t="s">
        <v>176</v>
      </c>
      <c r="H307" s="1">
        <v>24576</v>
      </c>
      <c r="I307" t="s">
        <v>21</v>
      </c>
      <c r="J307" t="s">
        <v>31</v>
      </c>
      <c r="K307" t="s">
        <v>366</v>
      </c>
      <c r="L307" s="2">
        <v>43559.908333333333</v>
      </c>
      <c r="M307">
        <v>2</v>
      </c>
      <c r="N307" t="s">
        <v>368</v>
      </c>
      <c r="O307">
        <v>17</v>
      </c>
      <c r="P307">
        <f t="shared" si="17"/>
        <v>34</v>
      </c>
      <c r="Q307" s="7">
        <f t="shared" si="18"/>
        <v>51</v>
      </c>
      <c r="R307" s="1">
        <f t="shared" si="19"/>
        <v>43559</v>
      </c>
    </row>
    <row r="308" spans="1:18">
      <c r="A308" t="s">
        <v>16</v>
      </c>
      <c r="B308" t="s">
        <v>350</v>
      </c>
      <c r="C308" t="s">
        <v>279</v>
      </c>
      <c r="D308" t="str">
        <f t="shared" si="16"/>
        <v>SW Lim</v>
      </c>
      <c r="E308" t="s">
        <v>351</v>
      </c>
      <c r="F308" t="s">
        <v>352</v>
      </c>
      <c r="G308" t="s">
        <v>176</v>
      </c>
      <c r="H308" s="1">
        <v>24576</v>
      </c>
      <c r="I308" t="s">
        <v>21</v>
      </c>
      <c r="J308" t="s">
        <v>22</v>
      </c>
      <c r="K308" t="s">
        <v>369</v>
      </c>
      <c r="L308" s="2">
        <v>43560.856249999997</v>
      </c>
      <c r="M308">
        <v>2</v>
      </c>
      <c r="N308" t="s">
        <v>243</v>
      </c>
      <c r="O308">
        <v>11</v>
      </c>
      <c r="P308">
        <f t="shared" si="17"/>
        <v>22</v>
      </c>
      <c r="Q308" s="7">
        <f t="shared" si="18"/>
        <v>51</v>
      </c>
      <c r="R308" s="1">
        <f t="shared" si="19"/>
        <v>43560</v>
      </c>
    </row>
    <row r="309" spans="1:18">
      <c r="A309" t="s">
        <v>16</v>
      </c>
      <c r="B309" t="s">
        <v>370</v>
      </c>
      <c r="C309" t="s">
        <v>371</v>
      </c>
      <c r="D309" t="str">
        <f t="shared" si="16"/>
        <v>Markus Burki</v>
      </c>
      <c r="E309" t="s">
        <v>372</v>
      </c>
      <c r="F309" t="s">
        <v>373</v>
      </c>
      <c r="G309" t="s">
        <v>176</v>
      </c>
      <c r="H309" s="1">
        <v>26347</v>
      </c>
      <c r="I309" t="s">
        <v>21</v>
      </c>
      <c r="J309" t="s">
        <v>22</v>
      </c>
      <c r="K309" t="s">
        <v>374</v>
      </c>
      <c r="L309" s="2">
        <v>43532.79791666667</v>
      </c>
      <c r="M309">
        <v>1</v>
      </c>
      <c r="N309" t="s">
        <v>72</v>
      </c>
      <c r="O309">
        <v>5</v>
      </c>
      <c r="P309">
        <f t="shared" si="17"/>
        <v>5</v>
      </c>
      <c r="Q309" s="7">
        <f t="shared" si="18"/>
        <v>47</v>
      </c>
      <c r="R309" s="1">
        <f t="shared" si="19"/>
        <v>43532</v>
      </c>
    </row>
    <row r="310" spans="1:18">
      <c r="A310" t="s">
        <v>16</v>
      </c>
      <c r="B310" t="s">
        <v>370</v>
      </c>
      <c r="C310" t="s">
        <v>371</v>
      </c>
      <c r="D310" t="str">
        <f t="shared" si="16"/>
        <v>Markus Burki</v>
      </c>
      <c r="E310" t="s">
        <v>372</v>
      </c>
      <c r="F310" t="s">
        <v>373</v>
      </c>
      <c r="G310" t="s">
        <v>176</v>
      </c>
      <c r="H310" s="1">
        <v>26347</v>
      </c>
      <c r="I310" t="s">
        <v>21</v>
      </c>
      <c r="J310" t="s">
        <v>22</v>
      </c>
      <c r="K310" t="s">
        <v>374</v>
      </c>
      <c r="L310" s="2">
        <v>43532.79791666667</v>
      </c>
      <c r="M310">
        <v>1</v>
      </c>
      <c r="N310" t="s">
        <v>27</v>
      </c>
      <c r="O310">
        <v>18</v>
      </c>
      <c r="P310">
        <f t="shared" si="17"/>
        <v>18</v>
      </c>
      <c r="Q310" s="7">
        <f t="shared" si="18"/>
        <v>47</v>
      </c>
      <c r="R310" s="1">
        <f t="shared" si="19"/>
        <v>43532</v>
      </c>
    </row>
    <row r="311" spans="1:18">
      <c r="A311" t="s">
        <v>16</v>
      </c>
      <c r="B311" t="s">
        <v>370</v>
      </c>
      <c r="C311" t="s">
        <v>371</v>
      </c>
      <c r="D311" t="str">
        <f t="shared" si="16"/>
        <v>Markus Burki</v>
      </c>
      <c r="E311" t="s">
        <v>372</v>
      </c>
      <c r="F311" t="s">
        <v>373</v>
      </c>
      <c r="G311" t="s">
        <v>176</v>
      </c>
      <c r="H311" s="1">
        <v>26347</v>
      </c>
      <c r="I311" t="s">
        <v>21</v>
      </c>
      <c r="J311" t="s">
        <v>22</v>
      </c>
      <c r="K311" t="s">
        <v>374</v>
      </c>
      <c r="L311" s="2">
        <v>43532.79791666667</v>
      </c>
      <c r="M311">
        <v>1</v>
      </c>
      <c r="N311" t="s">
        <v>251</v>
      </c>
      <c r="O311">
        <v>7</v>
      </c>
      <c r="P311">
        <f t="shared" si="17"/>
        <v>7</v>
      </c>
      <c r="Q311" s="7">
        <f t="shared" si="18"/>
        <v>47</v>
      </c>
      <c r="R311" s="1">
        <f t="shared" si="19"/>
        <v>43532</v>
      </c>
    </row>
    <row r="312" spans="1:18">
      <c r="A312" t="s">
        <v>16</v>
      </c>
      <c r="B312" t="s">
        <v>370</v>
      </c>
      <c r="C312" t="s">
        <v>371</v>
      </c>
      <c r="D312" t="str">
        <f t="shared" si="16"/>
        <v>Markus Burki</v>
      </c>
      <c r="E312" t="s">
        <v>372</v>
      </c>
      <c r="F312" t="s">
        <v>373</v>
      </c>
      <c r="G312" t="s">
        <v>176</v>
      </c>
      <c r="H312" s="1">
        <v>26347</v>
      </c>
      <c r="I312" t="s">
        <v>21</v>
      </c>
      <c r="J312" t="s">
        <v>22</v>
      </c>
      <c r="K312" t="s">
        <v>374</v>
      </c>
      <c r="L312" s="2">
        <v>43532.79791666667</v>
      </c>
      <c r="M312">
        <v>1</v>
      </c>
      <c r="N312" t="s">
        <v>70</v>
      </c>
      <c r="O312">
        <v>7</v>
      </c>
      <c r="P312">
        <f t="shared" si="17"/>
        <v>7</v>
      </c>
      <c r="Q312" s="7">
        <f t="shared" si="18"/>
        <v>47</v>
      </c>
      <c r="R312" s="1">
        <f t="shared" si="19"/>
        <v>43532</v>
      </c>
    </row>
    <row r="313" spans="1:18">
      <c r="A313" t="s">
        <v>16</v>
      </c>
      <c r="B313" t="s">
        <v>370</v>
      </c>
      <c r="C313" t="s">
        <v>371</v>
      </c>
      <c r="D313" t="str">
        <f t="shared" si="16"/>
        <v>Markus Burki</v>
      </c>
      <c r="E313" t="s">
        <v>372</v>
      </c>
      <c r="F313" t="s">
        <v>373</v>
      </c>
      <c r="G313" t="s">
        <v>176</v>
      </c>
      <c r="H313" s="1">
        <v>26347</v>
      </c>
      <c r="I313" t="s">
        <v>21</v>
      </c>
      <c r="J313" t="s">
        <v>22</v>
      </c>
      <c r="K313" t="s">
        <v>374</v>
      </c>
      <c r="L313" s="2">
        <v>43532.79791666667</v>
      </c>
      <c r="M313">
        <v>1</v>
      </c>
      <c r="N313" t="s">
        <v>108</v>
      </c>
      <c r="O313">
        <v>12</v>
      </c>
      <c r="P313">
        <f t="shared" si="17"/>
        <v>12</v>
      </c>
      <c r="Q313" s="7">
        <f t="shared" si="18"/>
        <v>47</v>
      </c>
      <c r="R313" s="1">
        <f t="shared" si="19"/>
        <v>43532</v>
      </c>
    </row>
    <row r="314" spans="1:18">
      <c r="A314" t="s">
        <v>16</v>
      </c>
      <c r="B314" t="s">
        <v>370</v>
      </c>
      <c r="C314" t="s">
        <v>371</v>
      </c>
      <c r="D314" t="str">
        <f t="shared" si="16"/>
        <v>Markus Burki</v>
      </c>
      <c r="E314" t="s">
        <v>372</v>
      </c>
      <c r="F314" t="s">
        <v>373</v>
      </c>
      <c r="G314" t="s">
        <v>176</v>
      </c>
      <c r="H314" s="1">
        <v>26347</v>
      </c>
      <c r="I314" t="s">
        <v>21</v>
      </c>
      <c r="J314" t="s">
        <v>38</v>
      </c>
      <c r="K314" t="s">
        <v>375</v>
      </c>
      <c r="L314" s="2">
        <v>43539.868055555555</v>
      </c>
      <c r="M314">
        <v>1</v>
      </c>
      <c r="N314" t="s">
        <v>40</v>
      </c>
      <c r="O314">
        <v>13</v>
      </c>
      <c r="P314">
        <f t="shared" si="17"/>
        <v>13</v>
      </c>
      <c r="Q314" s="7">
        <f t="shared" si="18"/>
        <v>47</v>
      </c>
      <c r="R314" s="1">
        <f t="shared" si="19"/>
        <v>43539</v>
      </c>
    </row>
    <row r="315" spans="1:18">
      <c r="A315" t="s">
        <v>16</v>
      </c>
      <c r="B315" t="s">
        <v>370</v>
      </c>
      <c r="C315" t="s">
        <v>371</v>
      </c>
      <c r="D315" t="str">
        <f t="shared" si="16"/>
        <v>Markus Burki</v>
      </c>
      <c r="E315" t="s">
        <v>372</v>
      </c>
      <c r="F315" t="s">
        <v>373</v>
      </c>
      <c r="G315" t="s">
        <v>176</v>
      </c>
      <c r="H315" s="1">
        <v>26347</v>
      </c>
      <c r="I315" t="s">
        <v>21</v>
      </c>
      <c r="J315" t="s">
        <v>38</v>
      </c>
      <c r="K315" t="s">
        <v>375</v>
      </c>
      <c r="L315" s="2">
        <v>43539.868055555555</v>
      </c>
      <c r="M315">
        <v>1</v>
      </c>
      <c r="N315" t="s">
        <v>66</v>
      </c>
      <c r="O315">
        <v>6</v>
      </c>
      <c r="P315">
        <f t="shared" si="17"/>
        <v>6</v>
      </c>
      <c r="Q315" s="7">
        <f t="shared" si="18"/>
        <v>47</v>
      </c>
      <c r="R315" s="1">
        <f t="shared" si="19"/>
        <v>43539</v>
      </c>
    </row>
    <row r="316" spans="1:18">
      <c r="A316" t="s">
        <v>16</v>
      </c>
      <c r="B316" t="s">
        <v>370</v>
      </c>
      <c r="C316" t="s">
        <v>371</v>
      </c>
      <c r="D316" t="str">
        <f t="shared" si="16"/>
        <v>Markus Burki</v>
      </c>
      <c r="E316" t="s">
        <v>372</v>
      </c>
      <c r="F316" t="s">
        <v>373</v>
      </c>
      <c r="G316" t="s">
        <v>176</v>
      </c>
      <c r="H316" s="1">
        <v>26347</v>
      </c>
      <c r="I316" t="s">
        <v>21</v>
      </c>
      <c r="J316" t="s">
        <v>38</v>
      </c>
      <c r="K316" t="s">
        <v>375</v>
      </c>
      <c r="L316" s="2">
        <v>43539.868055555555</v>
      </c>
      <c r="M316">
        <v>1</v>
      </c>
      <c r="N316" t="s">
        <v>63</v>
      </c>
      <c r="O316">
        <v>12</v>
      </c>
      <c r="P316">
        <f t="shared" si="17"/>
        <v>12</v>
      </c>
      <c r="Q316" s="7">
        <f t="shared" si="18"/>
        <v>47</v>
      </c>
      <c r="R316" s="1">
        <f t="shared" si="19"/>
        <v>43539</v>
      </c>
    </row>
    <row r="317" spans="1:18">
      <c r="A317" t="s">
        <v>16</v>
      </c>
      <c r="B317" t="s">
        <v>370</v>
      </c>
      <c r="C317" t="s">
        <v>371</v>
      </c>
      <c r="D317" t="str">
        <f t="shared" si="16"/>
        <v>Markus Burki</v>
      </c>
      <c r="E317" t="s">
        <v>372</v>
      </c>
      <c r="F317" t="s">
        <v>373</v>
      </c>
      <c r="G317" t="s">
        <v>176</v>
      </c>
      <c r="H317" s="1">
        <v>26347</v>
      </c>
      <c r="I317" t="s">
        <v>21</v>
      </c>
      <c r="J317" t="s">
        <v>38</v>
      </c>
      <c r="K317" t="s">
        <v>375</v>
      </c>
      <c r="L317" s="2">
        <v>43539.868055555555</v>
      </c>
      <c r="M317">
        <v>1</v>
      </c>
      <c r="N317" t="s">
        <v>235</v>
      </c>
      <c r="O317">
        <v>5</v>
      </c>
      <c r="P317">
        <f t="shared" si="17"/>
        <v>5</v>
      </c>
      <c r="Q317" s="7">
        <f t="shared" si="18"/>
        <v>47</v>
      </c>
      <c r="R317" s="1">
        <f t="shared" si="19"/>
        <v>43539</v>
      </c>
    </row>
    <row r="318" spans="1:18">
      <c r="A318" t="s">
        <v>16</v>
      </c>
      <c r="B318" t="s">
        <v>370</v>
      </c>
      <c r="C318" t="s">
        <v>371</v>
      </c>
      <c r="D318" t="str">
        <f t="shared" si="16"/>
        <v>Markus Burki</v>
      </c>
      <c r="E318" t="s">
        <v>372</v>
      </c>
      <c r="F318" t="s">
        <v>373</v>
      </c>
      <c r="G318" t="s">
        <v>176</v>
      </c>
      <c r="H318" s="1">
        <v>26347</v>
      </c>
      <c r="I318" t="s">
        <v>21</v>
      </c>
      <c r="J318" t="s">
        <v>38</v>
      </c>
      <c r="K318" t="s">
        <v>375</v>
      </c>
      <c r="L318" s="2">
        <v>43539.868055555555</v>
      </c>
      <c r="M318">
        <v>1</v>
      </c>
      <c r="N318" t="s">
        <v>376</v>
      </c>
      <c r="O318">
        <v>12</v>
      </c>
      <c r="P318">
        <f t="shared" si="17"/>
        <v>12</v>
      </c>
      <c r="Q318" s="7">
        <f t="shared" si="18"/>
        <v>47</v>
      </c>
      <c r="R318" s="1">
        <f t="shared" si="19"/>
        <v>43539</v>
      </c>
    </row>
    <row r="319" spans="1:18">
      <c r="A319" t="s">
        <v>16</v>
      </c>
      <c r="B319" t="s">
        <v>370</v>
      </c>
      <c r="C319" t="s">
        <v>371</v>
      </c>
      <c r="D319" t="str">
        <f t="shared" si="16"/>
        <v>Markus Burki</v>
      </c>
      <c r="E319" t="s">
        <v>372</v>
      </c>
      <c r="F319" t="s">
        <v>373</v>
      </c>
      <c r="G319" t="s">
        <v>176</v>
      </c>
      <c r="H319" s="1">
        <v>26347</v>
      </c>
      <c r="I319" t="s">
        <v>21</v>
      </c>
      <c r="J319" t="s">
        <v>38</v>
      </c>
      <c r="K319" t="s">
        <v>375</v>
      </c>
      <c r="L319" s="2">
        <v>43539.868055555555</v>
      </c>
      <c r="M319">
        <v>1</v>
      </c>
      <c r="N319" t="s">
        <v>377</v>
      </c>
      <c r="O319">
        <v>9</v>
      </c>
      <c r="P319">
        <f t="shared" si="17"/>
        <v>9</v>
      </c>
      <c r="Q319" s="7">
        <f t="shared" si="18"/>
        <v>47</v>
      </c>
      <c r="R319" s="1">
        <f t="shared" si="19"/>
        <v>43539</v>
      </c>
    </row>
    <row r="320" spans="1:18">
      <c r="A320" t="s">
        <v>16</v>
      </c>
      <c r="B320" t="s">
        <v>370</v>
      </c>
      <c r="C320" t="s">
        <v>371</v>
      </c>
      <c r="D320" t="str">
        <f t="shared" si="16"/>
        <v>Markus Burki</v>
      </c>
      <c r="E320" t="s">
        <v>372</v>
      </c>
      <c r="F320" t="s">
        <v>373</v>
      </c>
      <c r="G320" t="s">
        <v>176</v>
      </c>
      <c r="H320" s="1">
        <v>26347</v>
      </c>
      <c r="I320" t="s">
        <v>21</v>
      </c>
      <c r="J320" t="s">
        <v>38</v>
      </c>
      <c r="K320" t="s">
        <v>378</v>
      </c>
      <c r="L320" s="2">
        <v>43540.022916666669</v>
      </c>
      <c r="M320">
        <v>4</v>
      </c>
      <c r="N320" t="s">
        <v>319</v>
      </c>
      <c r="O320">
        <v>14</v>
      </c>
      <c r="P320">
        <f t="shared" si="17"/>
        <v>56</v>
      </c>
      <c r="Q320" s="7">
        <f t="shared" si="18"/>
        <v>47</v>
      </c>
      <c r="R320" s="1">
        <f t="shared" si="19"/>
        <v>43540</v>
      </c>
    </row>
    <row r="321" spans="1:18">
      <c r="A321" t="s">
        <v>16</v>
      </c>
      <c r="B321" t="s">
        <v>370</v>
      </c>
      <c r="C321" t="s">
        <v>371</v>
      </c>
      <c r="D321" t="str">
        <f t="shared" si="16"/>
        <v>Markus Burki</v>
      </c>
      <c r="E321" t="s">
        <v>372</v>
      </c>
      <c r="F321" t="s">
        <v>373</v>
      </c>
      <c r="G321" t="s">
        <v>176</v>
      </c>
      <c r="H321" s="1">
        <v>26347</v>
      </c>
      <c r="I321" t="s">
        <v>21</v>
      </c>
      <c r="J321" t="s">
        <v>38</v>
      </c>
      <c r="K321" t="s">
        <v>378</v>
      </c>
      <c r="L321" s="2">
        <v>43540.022916666669</v>
      </c>
      <c r="M321">
        <v>5</v>
      </c>
      <c r="N321" t="s">
        <v>379</v>
      </c>
      <c r="O321">
        <v>17</v>
      </c>
      <c r="P321">
        <f t="shared" si="17"/>
        <v>85</v>
      </c>
      <c r="Q321" s="7">
        <f t="shared" si="18"/>
        <v>47</v>
      </c>
      <c r="R321" s="1">
        <f t="shared" si="19"/>
        <v>43540</v>
      </c>
    </row>
    <row r="322" spans="1:18">
      <c r="A322" t="s">
        <v>16</v>
      </c>
      <c r="B322" t="s">
        <v>370</v>
      </c>
      <c r="C322" t="s">
        <v>371</v>
      </c>
      <c r="D322" t="str">
        <f t="shared" si="16"/>
        <v>Markus Burki</v>
      </c>
      <c r="E322" t="s">
        <v>372</v>
      </c>
      <c r="F322" t="s">
        <v>373</v>
      </c>
      <c r="G322" t="s">
        <v>176</v>
      </c>
      <c r="H322" s="1">
        <v>26347</v>
      </c>
      <c r="I322" t="s">
        <v>21</v>
      </c>
      <c r="J322" t="s">
        <v>38</v>
      </c>
      <c r="K322" t="s">
        <v>380</v>
      </c>
      <c r="L322" s="2">
        <v>43540.919444444444</v>
      </c>
      <c r="M322">
        <v>1</v>
      </c>
      <c r="N322" t="s">
        <v>225</v>
      </c>
      <c r="O322">
        <v>12</v>
      </c>
      <c r="P322">
        <f t="shared" si="17"/>
        <v>12</v>
      </c>
      <c r="Q322" s="7">
        <f t="shared" si="18"/>
        <v>47</v>
      </c>
      <c r="R322" s="1">
        <f t="shared" si="19"/>
        <v>43540</v>
      </c>
    </row>
    <row r="323" spans="1:18">
      <c r="A323" t="s">
        <v>16</v>
      </c>
      <c r="B323" t="s">
        <v>370</v>
      </c>
      <c r="C323" t="s">
        <v>371</v>
      </c>
      <c r="D323" t="str">
        <f t="shared" ref="D323:D386" si="20">_xlfn.CONCAT(B323," ",C323)</f>
        <v>Markus Burki</v>
      </c>
      <c r="E323" t="s">
        <v>372</v>
      </c>
      <c r="F323" t="s">
        <v>373</v>
      </c>
      <c r="G323" t="s">
        <v>176</v>
      </c>
      <c r="H323" s="1">
        <v>26347</v>
      </c>
      <c r="I323" t="s">
        <v>21</v>
      </c>
      <c r="J323" t="s">
        <v>38</v>
      </c>
      <c r="K323" t="s">
        <v>380</v>
      </c>
      <c r="L323" s="2">
        <v>43540.919444444444</v>
      </c>
      <c r="M323">
        <v>2</v>
      </c>
      <c r="N323" t="s">
        <v>189</v>
      </c>
      <c r="O323">
        <v>11</v>
      </c>
      <c r="P323">
        <f t="shared" ref="P323:P386" si="21">(M323*O323)</f>
        <v>22</v>
      </c>
      <c r="Q323" s="7">
        <f t="shared" ref="Q323:Q386" si="22">DATEDIF(H323,R323,"y")</f>
        <v>47</v>
      </c>
      <c r="R323" s="1">
        <f t="shared" ref="R323:R386" si="23">INT(L323)</f>
        <v>43540</v>
      </c>
    </row>
    <row r="324" spans="1:18">
      <c r="A324" t="s">
        <v>16</v>
      </c>
      <c r="B324" t="s">
        <v>370</v>
      </c>
      <c r="C324" t="s">
        <v>371</v>
      </c>
      <c r="D324" t="str">
        <f t="shared" si="20"/>
        <v>Markus Burki</v>
      </c>
      <c r="E324" t="s">
        <v>372</v>
      </c>
      <c r="F324" t="s">
        <v>373</v>
      </c>
      <c r="G324" t="s">
        <v>176</v>
      </c>
      <c r="H324" s="1">
        <v>26347</v>
      </c>
      <c r="I324" t="s">
        <v>21</v>
      </c>
      <c r="J324" t="s">
        <v>38</v>
      </c>
      <c r="K324" t="s">
        <v>380</v>
      </c>
      <c r="L324" s="2">
        <v>43540.919444444444</v>
      </c>
      <c r="M324">
        <v>2</v>
      </c>
      <c r="N324" t="s">
        <v>192</v>
      </c>
      <c r="O324">
        <v>14</v>
      </c>
      <c r="P324">
        <f t="shared" si="21"/>
        <v>28</v>
      </c>
      <c r="Q324" s="7">
        <f t="shared" si="22"/>
        <v>47</v>
      </c>
      <c r="R324" s="1">
        <f t="shared" si="23"/>
        <v>43540</v>
      </c>
    </row>
    <row r="325" spans="1:18">
      <c r="A325" t="s">
        <v>16</v>
      </c>
      <c r="B325" t="s">
        <v>370</v>
      </c>
      <c r="C325" t="s">
        <v>371</v>
      </c>
      <c r="D325" t="str">
        <f t="shared" si="20"/>
        <v>Markus Burki</v>
      </c>
      <c r="E325" t="s">
        <v>372</v>
      </c>
      <c r="F325" t="s">
        <v>373</v>
      </c>
      <c r="G325" t="s">
        <v>176</v>
      </c>
      <c r="H325" s="1">
        <v>26347</v>
      </c>
      <c r="I325" t="s">
        <v>21</v>
      </c>
      <c r="J325" t="s">
        <v>38</v>
      </c>
      <c r="K325" t="s">
        <v>380</v>
      </c>
      <c r="L325" s="2">
        <v>43540.919444444444</v>
      </c>
      <c r="M325">
        <v>1</v>
      </c>
      <c r="N325" t="s">
        <v>381</v>
      </c>
      <c r="O325">
        <v>5</v>
      </c>
      <c r="P325">
        <f t="shared" si="21"/>
        <v>5</v>
      </c>
      <c r="Q325" s="7">
        <f t="shared" si="22"/>
        <v>47</v>
      </c>
      <c r="R325" s="1">
        <f t="shared" si="23"/>
        <v>43540</v>
      </c>
    </row>
    <row r="326" spans="1:18">
      <c r="A326" t="s">
        <v>16</v>
      </c>
      <c r="B326" t="s">
        <v>370</v>
      </c>
      <c r="C326" t="s">
        <v>371</v>
      </c>
      <c r="D326" t="str">
        <f t="shared" si="20"/>
        <v>Markus Burki</v>
      </c>
      <c r="E326" t="s">
        <v>372</v>
      </c>
      <c r="F326" t="s">
        <v>373</v>
      </c>
      <c r="G326" t="s">
        <v>176</v>
      </c>
      <c r="H326" s="1">
        <v>26347</v>
      </c>
      <c r="I326" t="s">
        <v>21</v>
      </c>
      <c r="J326" t="s">
        <v>38</v>
      </c>
      <c r="K326" t="s">
        <v>382</v>
      </c>
      <c r="L326" s="2">
        <v>43547.968055555553</v>
      </c>
      <c r="M326">
        <v>1</v>
      </c>
      <c r="N326" t="s">
        <v>292</v>
      </c>
      <c r="O326">
        <v>14</v>
      </c>
      <c r="P326">
        <f t="shared" si="21"/>
        <v>14</v>
      </c>
      <c r="Q326" s="7">
        <f t="shared" si="22"/>
        <v>47</v>
      </c>
      <c r="R326" s="1">
        <f t="shared" si="23"/>
        <v>43547</v>
      </c>
    </row>
    <row r="327" spans="1:18">
      <c r="A327" t="s">
        <v>16</v>
      </c>
      <c r="B327" t="s">
        <v>370</v>
      </c>
      <c r="C327" t="s">
        <v>371</v>
      </c>
      <c r="D327" t="str">
        <f t="shared" si="20"/>
        <v>Markus Burki</v>
      </c>
      <c r="E327" t="s">
        <v>372</v>
      </c>
      <c r="F327" t="s">
        <v>373</v>
      </c>
      <c r="G327" t="s">
        <v>176</v>
      </c>
      <c r="H327" s="1">
        <v>26347</v>
      </c>
      <c r="I327" t="s">
        <v>21</v>
      </c>
      <c r="J327" t="s">
        <v>38</v>
      </c>
      <c r="K327" t="s">
        <v>382</v>
      </c>
      <c r="L327" s="2">
        <v>43547.968055555553</v>
      </c>
      <c r="M327">
        <v>1</v>
      </c>
      <c r="N327" t="s">
        <v>90</v>
      </c>
      <c r="O327">
        <v>13</v>
      </c>
      <c r="P327">
        <f t="shared" si="21"/>
        <v>13</v>
      </c>
      <c r="Q327" s="7">
        <f t="shared" si="22"/>
        <v>47</v>
      </c>
      <c r="R327" s="1">
        <f t="shared" si="23"/>
        <v>43547</v>
      </c>
    </row>
    <row r="328" spans="1:18">
      <c r="A328" t="s">
        <v>16</v>
      </c>
      <c r="B328" t="s">
        <v>370</v>
      </c>
      <c r="C328" t="s">
        <v>371</v>
      </c>
      <c r="D328" t="str">
        <f t="shared" si="20"/>
        <v>Markus Burki</v>
      </c>
      <c r="E328" t="s">
        <v>372</v>
      </c>
      <c r="F328" t="s">
        <v>373</v>
      </c>
      <c r="G328" t="s">
        <v>176</v>
      </c>
      <c r="H328" s="1">
        <v>26347</v>
      </c>
      <c r="I328" t="s">
        <v>21</v>
      </c>
      <c r="J328" t="s">
        <v>22</v>
      </c>
      <c r="K328" t="s">
        <v>383</v>
      </c>
      <c r="L328" s="2">
        <v>43549.756249999999</v>
      </c>
      <c r="M328">
        <v>1</v>
      </c>
      <c r="N328" t="s">
        <v>376</v>
      </c>
      <c r="O328">
        <v>12</v>
      </c>
      <c r="P328">
        <f t="shared" si="21"/>
        <v>12</v>
      </c>
      <c r="Q328" s="7">
        <f t="shared" si="22"/>
        <v>47</v>
      </c>
      <c r="R328" s="1">
        <f t="shared" si="23"/>
        <v>43549</v>
      </c>
    </row>
    <row r="329" spans="1:18">
      <c r="A329" t="s">
        <v>16</v>
      </c>
      <c r="B329" t="s">
        <v>370</v>
      </c>
      <c r="C329" t="s">
        <v>371</v>
      </c>
      <c r="D329" t="str">
        <f t="shared" si="20"/>
        <v>Markus Burki</v>
      </c>
      <c r="E329" t="s">
        <v>372</v>
      </c>
      <c r="F329" t="s">
        <v>373</v>
      </c>
      <c r="G329" t="s">
        <v>176</v>
      </c>
      <c r="H329" s="1">
        <v>26347</v>
      </c>
      <c r="I329" t="s">
        <v>21</v>
      </c>
      <c r="J329" t="s">
        <v>22</v>
      </c>
      <c r="K329" t="s">
        <v>384</v>
      </c>
      <c r="L329" s="2">
        <v>43550.984722222223</v>
      </c>
      <c r="M329">
        <v>1</v>
      </c>
      <c r="N329" t="s">
        <v>202</v>
      </c>
      <c r="O329">
        <v>17</v>
      </c>
      <c r="P329">
        <f t="shared" si="21"/>
        <v>17</v>
      </c>
      <c r="Q329" s="7">
        <f t="shared" si="22"/>
        <v>47</v>
      </c>
      <c r="R329" s="1">
        <f t="shared" si="23"/>
        <v>43550</v>
      </c>
    </row>
    <row r="330" spans="1:18">
      <c r="A330" t="s">
        <v>16</v>
      </c>
      <c r="B330" t="s">
        <v>370</v>
      </c>
      <c r="C330" t="s">
        <v>371</v>
      </c>
      <c r="D330" t="str">
        <f t="shared" si="20"/>
        <v>Markus Burki</v>
      </c>
      <c r="E330" t="s">
        <v>372</v>
      </c>
      <c r="F330" t="s">
        <v>373</v>
      </c>
      <c r="G330" t="s">
        <v>176</v>
      </c>
      <c r="H330" s="1">
        <v>26347</v>
      </c>
      <c r="I330" t="s">
        <v>21</v>
      </c>
      <c r="J330" t="s">
        <v>22</v>
      </c>
      <c r="K330" t="s">
        <v>385</v>
      </c>
      <c r="L330" s="2">
        <v>43558.738194444442</v>
      </c>
      <c r="M330">
        <v>1</v>
      </c>
      <c r="N330" t="s">
        <v>40</v>
      </c>
      <c r="O330">
        <v>12</v>
      </c>
      <c r="P330">
        <f t="shared" si="21"/>
        <v>12</v>
      </c>
      <c r="Q330" s="7">
        <f t="shared" si="22"/>
        <v>47</v>
      </c>
      <c r="R330" s="1">
        <f t="shared" si="23"/>
        <v>43558</v>
      </c>
    </row>
    <row r="331" spans="1:18">
      <c r="A331" t="s">
        <v>16</v>
      </c>
      <c r="B331" t="s">
        <v>370</v>
      </c>
      <c r="C331" t="s">
        <v>371</v>
      </c>
      <c r="D331" t="str">
        <f t="shared" si="20"/>
        <v>Markus Burki</v>
      </c>
      <c r="E331" t="s">
        <v>372</v>
      </c>
      <c r="F331" t="s">
        <v>373</v>
      </c>
      <c r="G331" t="s">
        <v>176</v>
      </c>
      <c r="H331" s="1">
        <v>26347</v>
      </c>
      <c r="I331" t="s">
        <v>21</v>
      </c>
      <c r="J331" t="s">
        <v>22</v>
      </c>
      <c r="K331" t="s">
        <v>385</v>
      </c>
      <c r="L331" s="2">
        <v>43558.738194444442</v>
      </c>
      <c r="M331">
        <v>4</v>
      </c>
      <c r="N331" t="s">
        <v>386</v>
      </c>
      <c r="O331">
        <v>8</v>
      </c>
      <c r="P331">
        <f t="shared" si="21"/>
        <v>32</v>
      </c>
      <c r="Q331" s="7">
        <f t="shared" si="22"/>
        <v>47</v>
      </c>
      <c r="R331" s="1">
        <f t="shared" si="23"/>
        <v>43558</v>
      </c>
    </row>
    <row r="332" spans="1:18">
      <c r="A332" t="s">
        <v>16</v>
      </c>
      <c r="B332" t="s">
        <v>370</v>
      </c>
      <c r="C332" t="s">
        <v>371</v>
      </c>
      <c r="D332" t="str">
        <f t="shared" si="20"/>
        <v>Markus Burki</v>
      </c>
      <c r="E332" t="s">
        <v>372</v>
      </c>
      <c r="F332" t="s">
        <v>373</v>
      </c>
      <c r="G332" t="s">
        <v>176</v>
      </c>
      <c r="H332" s="1">
        <v>26347</v>
      </c>
      <c r="I332" t="s">
        <v>21</v>
      </c>
      <c r="J332" t="s">
        <v>25</v>
      </c>
      <c r="K332" t="s">
        <v>387</v>
      </c>
      <c r="L332" s="2">
        <v>43559.912499999999</v>
      </c>
      <c r="M332">
        <v>1</v>
      </c>
      <c r="N332" t="s">
        <v>199</v>
      </c>
      <c r="O332">
        <v>59</v>
      </c>
      <c r="P332">
        <f t="shared" si="21"/>
        <v>59</v>
      </c>
      <c r="Q332" s="7">
        <f t="shared" si="22"/>
        <v>47</v>
      </c>
      <c r="R332" s="1">
        <f t="shared" si="23"/>
        <v>43559</v>
      </c>
    </row>
    <row r="333" spans="1:18">
      <c r="A333" t="s">
        <v>16</v>
      </c>
      <c r="B333" t="s">
        <v>370</v>
      </c>
      <c r="C333" t="s">
        <v>371</v>
      </c>
      <c r="D333" t="str">
        <f t="shared" si="20"/>
        <v>Markus Burki</v>
      </c>
      <c r="E333" t="s">
        <v>372</v>
      </c>
      <c r="F333" t="s">
        <v>373</v>
      </c>
      <c r="G333" t="s">
        <v>176</v>
      </c>
      <c r="H333" s="1">
        <v>26347</v>
      </c>
      <c r="I333" t="s">
        <v>21</v>
      </c>
      <c r="J333" t="s">
        <v>38</v>
      </c>
      <c r="K333" t="s">
        <v>388</v>
      </c>
      <c r="L333" s="2">
        <v>43560.861111111109</v>
      </c>
      <c r="M333">
        <v>1</v>
      </c>
      <c r="N333" t="s">
        <v>181</v>
      </c>
      <c r="O333">
        <v>12</v>
      </c>
      <c r="P333">
        <f t="shared" si="21"/>
        <v>12</v>
      </c>
      <c r="Q333" s="7">
        <f t="shared" si="22"/>
        <v>47</v>
      </c>
      <c r="R333" s="1">
        <f t="shared" si="23"/>
        <v>43560</v>
      </c>
    </row>
    <row r="334" spans="1:18">
      <c r="A334" t="s">
        <v>16</v>
      </c>
      <c r="B334" t="s">
        <v>370</v>
      </c>
      <c r="C334" t="s">
        <v>371</v>
      </c>
      <c r="D334" t="str">
        <f t="shared" si="20"/>
        <v>Markus Burki</v>
      </c>
      <c r="E334" t="s">
        <v>372</v>
      </c>
      <c r="F334" t="s">
        <v>373</v>
      </c>
      <c r="G334" t="s">
        <v>176</v>
      </c>
      <c r="H334" s="1">
        <v>26347</v>
      </c>
      <c r="I334" t="s">
        <v>21</v>
      </c>
      <c r="J334" t="s">
        <v>38</v>
      </c>
      <c r="K334" t="s">
        <v>388</v>
      </c>
      <c r="L334" s="2">
        <v>43560.861111111109</v>
      </c>
      <c r="M334">
        <v>1</v>
      </c>
      <c r="N334" t="s">
        <v>70</v>
      </c>
      <c r="O334">
        <v>7</v>
      </c>
      <c r="P334">
        <f t="shared" si="21"/>
        <v>7</v>
      </c>
      <c r="Q334" s="7">
        <f t="shared" si="22"/>
        <v>47</v>
      </c>
      <c r="R334" s="1">
        <f t="shared" si="23"/>
        <v>43560</v>
      </c>
    </row>
    <row r="335" spans="1:18">
      <c r="A335" t="s">
        <v>16</v>
      </c>
      <c r="B335" t="s">
        <v>370</v>
      </c>
      <c r="C335" t="s">
        <v>371</v>
      </c>
      <c r="D335" t="str">
        <f t="shared" si="20"/>
        <v>Markus Burki</v>
      </c>
      <c r="E335" t="s">
        <v>372</v>
      </c>
      <c r="F335" t="s">
        <v>373</v>
      </c>
      <c r="G335" t="s">
        <v>176</v>
      </c>
      <c r="H335" s="1">
        <v>26347</v>
      </c>
      <c r="I335" t="s">
        <v>21</v>
      </c>
      <c r="J335" t="s">
        <v>38</v>
      </c>
      <c r="K335" t="s">
        <v>388</v>
      </c>
      <c r="L335" s="2">
        <v>43560.861111111109</v>
      </c>
      <c r="M335">
        <v>1</v>
      </c>
      <c r="N335" t="s">
        <v>108</v>
      </c>
      <c r="O335">
        <v>12</v>
      </c>
      <c r="P335">
        <f t="shared" si="21"/>
        <v>12</v>
      </c>
      <c r="Q335" s="7">
        <f t="shared" si="22"/>
        <v>47</v>
      </c>
      <c r="R335" s="1">
        <f t="shared" si="23"/>
        <v>43560</v>
      </c>
    </row>
    <row r="336" spans="1:18">
      <c r="A336" t="s">
        <v>16</v>
      </c>
      <c r="B336" t="s">
        <v>370</v>
      </c>
      <c r="C336" t="s">
        <v>371</v>
      </c>
      <c r="D336" t="str">
        <f t="shared" si="20"/>
        <v>Markus Burki</v>
      </c>
      <c r="E336" t="s">
        <v>372</v>
      </c>
      <c r="F336" t="s">
        <v>373</v>
      </c>
      <c r="G336" t="s">
        <v>176</v>
      </c>
      <c r="H336" s="1">
        <v>26347</v>
      </c>
      <c r="I336" t="s">
        <v>21</v>
      </c>
      <c r="J336" t="s">
        <v>38</v>
      </c>
      <c r="K336" t="s">
        <v>388</v>
      </c>
      <c r="L336" s="2">
        <v>43560.861111111109</v>
      </c>
      <c r="M336">
        <v>1</v>
      </c>
      <c r="N336" t="s">
        <v>389</v>
      </c>
      <c r="O336">
        <v>20</v>
      </c>
      <c r="P336">
        <f t="shared" si="21"/>
        <v>20</v>
      </c>
      <c r="Q336" s="7">
        <f t="shared" si="22"/>
        <v>47</v>
      </c>
      <c r="R336" s="1">
        <f t="shared" si="23"/>
        <v>43560</v>
      </c>
    </row>
    <row r="337" spans="1:18">
      <c r="A337" t="s">
        <v>16</v>
      </c>
      <c r="B337" t="s">
        <v>370</v>
      </c>
      <c r="C337" t="s">
        <v>371</v>
      </c>
      <c r="D337" t="str">
        <f t="shared" si="20"/>
        <v>Markus Burki</v>
      </c>
      <c r="E337" t="s">
        <v>372</v>
      </c>
      <c r="F337" t="s">
        <v>373</v>
      </c>
      <c r="G337" t="s">
        <v>176</v>
      </c>
      <c r="H337" s="1">
        <v>26347</v>
      </c>
      <c r="I337" t="s">
        <v>21</v>
      </c>
      <c r="J337" t="s">
        <v>38</v>
      </c>
      <c r="K337" t="s">
        <v>388</v>
      </c>
      <c r="L337" s="2">
        <v>43560.861111111109</v>
      </c>
      <c r="M337">
        <v>1</v>
      </c>
      <c r="N337" t="s">
        <v>390</v>
      </c>
      <c r="O337">
        <v>15</v>
      </c>
      <c r="P337">
        <f t="shared" si="21"/>
        <v>15</v>
      </c>
      <c r="Q337" s="7">
        <f t="shared" si="22"/>
        <v>47</v>
      </c>
      <c r="R337" s="1">
        <f t="shared" si="23"/>
        <v>43560</v>
      </c>
    </row>
    <row r="338" spans="1:18">
      <c r="A338" t="s">
        <v>16</v>
      </c>
      <c r="B338" t="s">
        <v>370</v>
      </c>
      <c r="C338" t="s">
        <v>371</v>
      </c>
      <c r="D338" t="str">
        <f t="shared" si="20"/>
        <v>Markus Burki</v>
      </c>
      <c r="E338" t="s">
        <v>372</v>
      </c>
      <c r="F338" t="s">
        <v>373</v>
      </c>
      <c r="G338" t="s">
        <v>176</v>
      </c>
      <c r="H338" s="1">
        <v>26347</v>
      </c>
      <c r="I338" t="s">
        <v>21</v>
      </c>
      <c r="J338" t="s">
        <v>38</v>
      </c>
      <c r="K338" t="s">
        <v>388</v>
      </c>
      <c r="L338" s="2">
        <v>43560.861111111109</v>
      </c>
      <c r="M338">
        <v>1</v>
      </c>
      <c r="N338" t="s">
        <v>195</v>
      </c>
      <c r="O338">
        <v>20</v>
      </c>
      <c r="P338">
        <f t="shared" si="21"/>
        <v>20</v>
      </c>
      <c r="Q338" s="7">
        <f t="shared" si="22"/>
        <v>47</v>
      </c>
      <c r="R338" s="1">
        <f t="shared" si="23"/>
        <v>43560</v>
      </c>
    </row>
    <row r="339" spans="1:18">
      <c r="A339" t="s">
        <v>16</v>
      </c>
      <c r="B339" t="s">
        <v>370</v>
      </c>
      <c r="C339" t="s">
        <v>371</v>
      </c>
      <c r="D339" t="str">
        <f t="shared" si="20"/>
        <v>Markus Burki</v>
      </c>
      <c r="E339" t="s">
        <v>372</v>
      </c>
      <c r="F339" t="s">
        <v>373</v>
      </c>
      <c r="G339" t="s">
        <v>176</v>
      </c>
      <c r="H339" s="1">
        <v>26347</v>
      </c>
      <c r="I339" t="s">
        <v>21</v>
      </c>
      <c r="J339" t="s">
        <v>38</v>
      </c>
      <c r="K339" t="s">
        <v>388</v>
      </c>
      <c r="L339" s="2">
        <v>43560.861111111109</v>
      </c>
      <c r="M339">
        <v>1</v>
      </c>
      <c r="N339" t="s">
        <v>310</v>
      </c>
      <c r="O339">
        <v>16</v>
      </c>
      <c r="P339">
        <f t="shared" si="21"/>
        <v>16</v>
      </c>
      <c r="Q339" s="7">
        <f t="shared" si="22"/>
        <v>47</v>
      </c>
      <c r="R339" s="1">
        <f t="shared" si="23"/>
        <v>43560</v>
      </c>
    </row>
    <row r="340" spans="1:18">
      <c r="A340" t="s">
        <v>16</v>
      </c>
      <c r="B340" t="s">
        <v>370</v>
      </c>
      <c r="C340" t="s">
        <v>371</v>
      </c>
      <c r="D340" t="str">
        <f t="shared" si="20"/>
        <v>Markus Burki</v>
      </c>
      <c r="E340" t="s">
        <v>372</v>
      </c>
      <c r="F340" t="s">
        <v>373</v>
      </c>
      <c r="G340" t="s">
        <v>176</v>
      </c>
      <c r="H340" s="1">
        <v>26347</v>
      </c>
      <c r="I340" t="s">
        <v>21</v>
      </c>
      <c r="J340" t="s">
        <v>38</v>
      </c>
      <c r="K340" t="s">
        <v>388</v>
      </c>
      <c r="L340" s="2">
        <v>43560.861111111109</v>
      </c>
      <c r="M340">
        <v>1</v>
      </c>
      <c r="N340" t="s">
        <v>227</v>
      </c>
      <c r="O340">
        <v>14</v>
      </c>
      <c r="P340">
        <f t="shared" si="21"/>
        <v>14</v>
      </c>
      <c r="Q340" s="7">
        <f t="shared" si="22"/>
        <v>47</v>
      </c>
      <c r="R340" s="1">
        <f t="shared" si="23"/>
        <v>43560</v>
      </c>
    </row>
    <row r="341" spans="1:18">
      <c r="A341" t="s">
        <v>16</v>
      </c>
      <c r="B341" t="s">
        <v>370</v>
      </c>
      <c r="C341" t="s">
        <v>371</v>
      </c>
      <c r="D341" t="str">
        <f t="shared" si="20"/>
        <v>Markus Burki</v>
      </c>
      <c r="E341" t="s">
        <v>372</v>
      </c>
      <c r="F341" t="s">
        <v>373</v>
      </c>
      <c r="G341" t="s">
        <v>176</v>
      </c>
      <c r="H341" s="1">
        <v>26347</v>
      </c>
      <c r="I341" t="s">
        <v>21</v>
      </c>
      <c r="J341" t="s">
        <v>38</v>
      </c>
      <c r="K341" t="s">
        <v>388</v>
      </c>
      <c r="L341" s="2">
        <v>43560.861111111109</v>
      </c>
      <c r="M341">
        <v>1</v>
      </c>
      <c r="N341" t="s">
        <v>391</v>
      </c>
      <c r="O341">
        <v>16</v>
      </c>
      <c r="P341">
        <f t="shared" si="21"/>
        <v>16</v>
      </c>
      <c r="Q341" s="7">
        <f t="shared" si="22"/>
        <v>47</v>
      </c>
      <c r="R341" s="1">
        <f t="shared" si="23"/>
        <v>43560</v>
      </c>
    </row>
    <row r="342" spans="1:18">
      <c r="A342" t="s">
        <v>16</v>
      </c>
      <c r="B342" t="s">
        <v>370</v>
      </c>
      <c r="C342" t="s">
        <v>371</v>
      </c>
      <c r="D342" t="str">
        <f t="shared" si="20"/>
        <v>Markus Burki</v>
      </c>
      <c r="E342" t="s">
        <v>372</v>
      </c>
      <c r="F342" t="s">
        <v>373</v>
      </c>
      <c r="G342" t="s">
        <v>176</v>
      </c>
      <c r="H342" s="1">
        <v>26347</v>
      </c>
      <c r="I342" t="s">
        <v>21</v>
      </c>
      <c r="J342" t="s">
        <v>38</v>
      </c>
      <c r="K342" t="s">
        <v>388</v>
      </c>
      <c r="L342" s="2">
        <v>43560.861111111109</v>
      </c>
      <c r="M342">
        <v>2</v>
      </c>
      <c r="N342" t="s">
        <v>302</v>
      </c>
      <c r="O342">
        <v>20</v>
      </c>
      <c r="P342">
        <f t="shared" si="21"/>
        <v>40</v>
      </c>
      <c r="Q342" s="7">
        <f t="shared" si="22"/>
        <v>47</v>
      </c>
      <c r="R342" s="1">
        <f t="shared" si="23"/>
        <v>43560</v>
      </c>
    </row>
    <row r="343" spans="1:18">
      <c r="A343" t="s">
        <v>16</v>
      </c>
      <c r="B343" t="s">
        <v>370</v>
      </c>
      <c r="C343" t="s">
        <v>371</v>
      </c>
      <c r="D343" t="str">
        <f t="shared" si="20"/>
        <v>Markus Burki</v>
      </c>
      <c r="E343" t="s">
        <v>372</v>
      </c>
      <c r="F343" t="s">
        <v>373</v>
      </c>
      <c r="G343" t="s">
        <v>176</v>
      </c>
      <c r="H343" s="1">
        <v>26347</v>
      </c>
      <c r="I343" t="s">
        <v>21</v>
      </c>
      <c r="J343" t="s">
        <v>38</v>
      </c>
      <c r="K343" t="s">
        <v>388</v>
      </c>
      <c r="L343" s="2">
        <v>43560.861111111109</v>
      </c>
      <c r="M343">
        <v>1</v>
      </c>
      <c r="N343" t="s">
        <v>392</v>
      </c>
      <c r="O343">
        <v>3</v>
      </c>
      <c r="P343">
        <f t="shared" si="21"/>
        <v>3</v>
      </c>
      <c r="Q343" s="7">
        <f t="shared" si="22"/>
        <v>47</v>
      </c>
      <c r="R343" s="1">
        <f t="shared" si="23"/>
        <v>43560</v>
      </c>
    </row>
    <row r="344" spans="1:18">
      <c r="A344" t="s">
        <v>16</v>
      </c>
      <c r="B344" t="s">
        <v>393</v>
      </c>
      <c r="C344" t="s">
        <v>394</v>
      </c>
      <c r="D344" t="str">
        <f t="shared" si="20"/>
        <v>Kenny He</v>
      </c>
      <c r="E344" t="s">
        <v>395</v>
      </c>
      <c r="F344" t="s">
        <v>396</v>
      </c>
      <c r="G344" t="s">
        <v>114</v>
      </c>
      <c r="H344" s="1">
        <v>31038</v>
      </c>
      <c r="I344" t="s">
        <v>21</v>
      </c>
      <c r="J344" t="s">
        <v>38</v>
      </c>
      <c r="K344" t="s">
        <v>397</v>
      </c>
      <c r="L344" s="2">
        <v>43532.803472222222</v>
      </c>
      <c r="M344">
        <v>3</v>
      </c>
      <c r="N344" t="s">
        <v>199</v>
      </c>
      <c r="O344">
        <v>48</v>
      </c>
      <c r="P344">
        <f t="shared" si="21"/>
        <v>144</v>
      </c>
      <c r="Q344" s="7">
        <f t="shared" si="22"/>
        <v>34</v>
      </c>
      <c r="R344" s="1">
        <f t="shared" si="23"/>
        <v>43532</v>
      </c>
    </row>
    <row r="345" spans="1:18">
      <c r="A345" t="s">
        <v>16</v>
      </c>
      <c r="B345" t="s">
        <v>393</v>
      </c>
      <c r="C345" t="s">
        <v>394</v>
      </c>
      <c r="D345" t="str">
        <f t="shared" si="20"/>
        <v>Kenny He</v>
      </c>
      <c r="E345" t="s">
        <v>395</v>
      </c>
      <c r="F345" t="s">
        <v>396</v>
      </c>
      <c r="G345" t="s">
        <v>114</v>
      </c>
      <c r="H345" s="1">
        <v>31038</v>
      </c>
      <c r="I345" t="s">
        <v>21</v>
      </c>
      <c r="J345" t="s">
        <v>38</v>
      </c>
      <c r="K345" t="s">
        <v>398</v>
      </c>
      <c r="L345" s="2">
        <v>43540.925000000003</v>
      </c>
      <c r="M345">
        <v>1</v>
      </c>
      <c r="N345" t="s">
        <v>125</v>
      </c>
      <c r="O345">
        <v>24</v>
      </c>
      <c r="P345">
        <f t="shared" si="21"/>
        <v>24</v>
      </c>
      <c r="Q345" s="7">
        <f t="shared" si="22"/>
        <v>34</v>
      </c>
      <c r="R345" s="1">
        <f t="shared" si="23"/>
        <v>43540</v>
      </c>
    </row>
    <row r="346" spans="1:18">
      <c r="A346" t="s">
        <v>16</v>
      </c>
      <c r="B346" t="s">
        <v>393</v>
      </c>
      <c r="C346" t="s">
        <v>394</v>
      </c>
      <c r="D346" t="str">
        <f t="shared" si="20"/>
        <v>Kenny He</v>
      </c>
      <c r="E346" t="s">
        <v>395</v>
      </c>
      <c r="F346" t="s">
        <v>396</v>
      </c>
      <c r="G346" t="s">
        <v>114</v>
      </c>
      <c r="H346" s="1">
        <v>31038</v>
      </c>
      <c r="I346" t="s">
        <v>21</v>
      </c>
      <c r="J346" t="s">
        <v>22</v>
      </c>
      <c r="K346" t="s">
        <v>399</v>
      </c>
      <c r="L346" s="2">
        <v>43551.75277777778</v>
      </c>
      <c r="M346">
        <v>1</v>
      </c>
      <c r="N346" t="s">
        <v>400</v>
      </c>
      <c r="O346">
        <v>36</v>
      </c>
      <c r="P346">
        <f t="shared" si="21"/>
        <v>36</v>
      </c>
      <c r="Q346" s="7">
        <f t="shared" si="22"/>
        <v>34</v>
      </c>
      <c r="R346" s="1">
        <f t="shared" si="23"/>
        <v>43551</v>
      </c>
    </row>
    <row r="347" spans="1:18">
      <c r="A347" t="s">
        <v>16</v>
      </c>
      <c r="B347" t="s">
        <v>393</v>
      </c>
      <c r="C347" t="s">
        <v>394</v>
      </c>
      <c r="D347" t="str">
        <f t="shared" si="20"/>
        <v>Kenny He</v>
      </c>
      <c r="E347" t="s">
        <v>395</v>
      </c>
      <c r="F347" t="s">
        <v>396</v>
      </c>
      <c r="G347" t="s">
        <v>114</v>
      </c>
      <c r="H347" s="1">
        <v>31038</v>
      </c>
      <c r="I347" t="s">
        <v>21</v>
      </c>
      <c r="J347" t="s">
        <v>22</v>
      </c>
      <c r="K347" t="s">
        <v>401</v>
      </c>
      <c r="L347" s="2">
        <v>43560.867361111108</v>
      </c>
      <c r="M347">
        <v>2</v>
      </c>
      <c r="N347" t="s">
        <v>241</v>
      </c>
      <c r="O347">
        <v>7</v>
      </c>
      <c r="P347">
        <f t="shared" si="21"/>
        <v>14</v>
      </c>
      <c r="Q347" s="7">
        <f t="shared" si="22"/>
        <v>34</v>
      </c>
      <c r="R347" s="1">
        <f t="shared" si="23"/>
        <v>43560</v>
      </c>
    </row>
    <row r="348" spans="1:18">
      <c r="A348" t="s">
        <v>16</v>
      </c>
      <c r="B348" t="s">
        <v>402</v>
      </c>
      <c r="C348" t="s">
        <v>403</v>
      </c>
      <c r="D348" t="str">
        <f t="shared" si="20"/>
        <v>Kenneth Lars Moritz</v>
      </c>
      <c r="E348" t="s">
        <v>404</v>
      </c>
      <c r="F348" t="s">
        <v>405</v>
      </c>
      <c r="G348" t="s">
        <v>176</v>
      </c>
      <c r="H348" s="1">
        <v>32959</v>
      </c>
      <c r="I348" t="s">
        <v>21</v>
      </c>
      <c r="J348" t="s">
        <v>38</v>
      </c>
      <c r="K348" t="s">
        <v>406</v>
      </c>
      <c r="L348" s="2">
        <v>43532.804861111108</v>
      </c>
      <c r="M348">
        <v>1</v>
      </c>
      <c r="N348" t="s">
        <v>271</v>
      </c>
      <c r="O348">
        <v>16</v>
      </c>
      <c r="P348">
        <f t="shared" si="21"/>
        <v>16</v>
      </c>
      <c r="Q348" s="7">
        <f t="shared" si="22"/>
        <v>28</v>
      </c>
      <c r="R348" s="1">
        <f t="shared" si="23"/>
        <v>43532</v>
      </c>
    </row>
    <row r="349" spans="1:18">
      <c r="A349" t="s">
        <v>16</v>
      </c>
      <c r="B349" t="s">
        <v>402</v>
      </c>
      <c r="C349" t="s">
        <v>403</v>
      </c>
      <c r="D349" t="str">
        <f t="shared" si="20"/>
        <v>Kenneth Lars Moritz</v>
      </c>
      <c r="E349" t="s">
        <v>404</v>
      </c>
      <c r="F349" t="s">
        <v>405</v>
      </c>
      <c r="G349" t="s">
        <v>176</v>
      </c>
      <c r="H349" s="1">
        <v>32959</v>
      </c>
      <c r="I349" t="s">
        <v>21</v>
      </c>
      <c r="J349" t="s">
        <v>38</v>
      </c>
      <c r="K349" t="s">
        <v>406</v>
      </c>
      <c r="L349" s="2">
        <v>43532.804861111108</v>
      </c>
      <c r="M349">
        <v>1</v>
      </c>
      <c r="N349" t="s">
        <v>407</v>
      </c>
      <c r="O349">
        <v>153</v>
      </c>
      <c r="P349">
        <f t="shared" si="21"/>
        <v>153</v>
      </c>
      <c r="Q349" s="7">
        <f t="shared" si="22"/>
        <v>28</v>
      </c>
      <c r="R349" s="1">
        <f t="shared" si="23"/>
        <v>43532</v>
      </c>
    </row>
    <row r="350" spans="1:18">
      <c r="A350" t="s">
        <v>16</v>
      </c>
      <c r="B350" t="s">
        <v>402</v>
      </c>
      <c r="C350" t="s">
        <v>403</v>
      </c>
      <c r="D350" t="str">
        <f t="shared" si="20"/>
        <v>Kenneth Lars Moritz</v>
      </c>
      <c r="E350" t="s">
        <v>404</v>
      </c>
      <c r="F350" t="s">
        <v>405</v>
      </c>
      <c r="G350" t="s">
        <v>176</v>
      </c>
      <c r="H350" s="1">
        <v>32959</v>
      </c>
      <c r="I350" t="s">
        <v>21</v>
      </c>
      <c r="J350" t="s">
        <v>38</v>
      </c>
      <c r="K350" t="s">
        <v>406</v>
      </c>
      <c r="L350" s="2">
        <v>43532.804861111108</v>
      </c>
      <c r="M350">
        <v>1</v>
      </c>
      <c r="N350" t="s">
        <v>408</v>
      </c>
      <c r="O350">
        <v>33</v>
      </c>
      <c r="P350">
        <f t="shared" si="21"/>
        <v>33</v>
      </c>
      <c r="Q350" s="7">
        <f t="shared" si="22"/>
        <v>28</v>
      </c>
      <c r="R350" s="1">
        <f t="shared" si="23"/>
        <v>43532</v>
      </c>
    </row>
    <row r="351" spans="1:18">
      <c r="A351" t="s">
        <v>16</v>
      </c>
      <c r="B351" t="s">
        <v>402</v>
      </c>
      <c r="C351" t="s">
        <v>403</v>
      </c>
      <c r="D351" t="str">
        <f t="shared" si="20"/>
        <v>Kenneth Lars Moritz</v>
      </c>
      <c r="E351" t="s">
        <v>404</v>
      </c>
      <c r="F351" t="s">
        <v>405</v>
      </c>
      <c r="G351" t="s">
        <v>176</v>
      </c>
      <c r="H351" s="1">
        <v>32959</v>
      </c>
      <c r="I351" t="s">
        <v>21</v>
      </c>
      <c r="J351" t="s">
        <v>38</v>
      </c>
      <c r="K351" t="s">
        <v>406</v>
      </c>
      <c r="L351" s="2">
        <v>43532.804861111108</v>
      </c>
      <c r="M351">
        <v>1</v>
      </c>
      <c r="N351" t="s">
        <v>408</v>
      </c>
      <c r="O351">
        <v>40</v>
      </c>
      <c r="P351">
        <f t="shared" si="21"/>
        <v>40</v>
      </c>
      <c r="Q351" s="7">
        <f t="shared" si="22"/>
        <v>28</v>
      </c>
      <c r="R351" s="1">
        <f t="shared" si="23"/>
        <v>43532</v>
      </c>
    </row>
    <row r="352" spans="1:18">
      <c r="A352" t="s">
        <v>16</v>
      </c>
      <c r="B352" t="s">
        <v>402</v>
      </c>
      <c r="C352" t="s">
        <v>403</v>
      </c>
      <c r="D352" t="str">
        <f t="shared" si="20"/>
        <v>Kenneth Lars Moritz</v>
      </c>
      <c r="E352" t="s">
        <v>404</v>
      </c>
      <c r="F352" t="s">
        <v>405</v>
      </c>
      <c r="G352" t="s">
        <v>176</v>
      </c>
      <c r="H352" s="1">
        <v>32959</v>
      </c>
      <c r="I352" t="s">
        <v>21</v>
      </c>
      <c r="J352" t="s">
        <v>22</v>
      </c>
      <c r="K352" t="s">
        <v>409</v>
      </c>
      <c r="L352" s="2">
        <v>43540.925000000003</v>
      </c>
      <c r="M352">
        <v>1</v>
      </c>
      <c r="N352" t="s">
        <v>202</v>
      </c>
      <c r="O352">
        <v>17</v>
      </c>
      <c r="P352">
        <f t="shared" si="21"/>
        <v>17</v>
      </c>
      <c r="Q352" s="7">
        <f t="shared" si="22"/>
        <v>28</v>
      </c>
      <c r="R352" s="1">
        <f t="shared" si="23"/>
        <v>43540</v>
      </c>
    </row>
    <row r="353" spans="1:18">
      <c r="A353" t="s">
        <v>16</v>
      </c>
      <c r="B353" t="s">
        <v>402</v>
      </c>
      <c r="C353" t="s">
        <v>403</v>
      </c>
      <c r="D353" t="str">
        <f t="shared" si="20"/>
        <v>Kenneth Lars Moritz</v>
      </c>
      <c r="E353" t="s">
        <v>404</v>
      </c>
      <c r="F353" t="s">
        <v>405</v>
      </c>
      <c r="G353" t="s">
        <v>176</v>
      </c>
      <c r="H353" s="1">
        <v>32959</v>
      </c>
      <c r="I353" t="s">
        <v>21</v>
      </c>
      <c r="J353" t="s">
        <v>22</v>
      </c>
      <c r="K353" t="s">
        <v>409</v>
      </c>
      <c r="L353" s="2">
        <v>43540.925000000003</v>
      </c>
      <c r="M353">
        <v>1</v>
      </c>
      <c r="N353" t="s">
        <v>292</v>
      </c>
      <c r="O353">
        <v>14</v>
      </c>
      <c r="P353">
        <f t="shared" si="21"/>
        <v>14</v>
      </c>
      <c r="Q353" s="7">
        <f t="shared" si="22"/>
        <v>28</v>
      </c>
      <c r="R353" s="1">
        <f t="shared" si="23"/>
        <v>43540</v>
      </c>
    </row>
    <row r="354" spans="1:18">
      <c r="A354" t="s">
        <v>16</v>
      </c>
      <c r="B354" t="s">
        <v>402</v>
      </c>
      <c r="C354" t="s">
        <v>403</v>
      </c>
      <c r="D354" t="str">
        <f t="shared" si="20"/>
        <v>Kenneth Lars Moritz</v>
      </c>
      <c r="E354" t="s">
        <v>404</v>
      </c>
      <c r="F354" t="s">
        <v>405</v>
      </c>
      <c r="G354" t="s">
        <v>176</v>
      </c>
      <c r="H354" s="1">
        <v>32959</v>
      </c>
      <c r="I354" t="s">
        <v>21</v>
      </c>
      <c r="J354" t="s">
        <v>22</v>
      </c>
      <c r="K354" t="s">
        <v>410</v>
      </c>
      <c r="L354" s="2">
        <v>43551.76458333333</v>
      </c>
      <c r="M354">
        <v>1</v>
      </c>
      <c r="N354" t="s">
        <v>285</v>
      </c>
      <c r="O354">
        <v>7</v>
      </c>
      <c r="P354">
        <f t="shared" si="21"/>
        <v>7</v>
      </c>
      <c r="Q354" s="7">
        <f t="shared" si="22"/>
        <v>29</v>
      </c>
      <c r="R354" s="1">
        <f t="shared" si="23"/>
        <v>43551</v>
      </c>
    </row>
    <row r="355" spans="1:18">
      <c r="A355" t="s">
        <v>16</v>
      </c>
      <c r="B355" t="s">
        <v>402</v>
      </c>
      <c r="C355" t="s">
        <v>403</v>
      </c>
      <c r="D355" t="str">
        <f t="shared" si="20"/>
        <v>Kenneth Lars Moritz</v>
      </c>
      <c r="E355" t="s">
        <v>404</v>
      </c>
      <c r="F355" t="s">
        <v>405</v>
      </c>
      <c r="G355" t="s">
        <v>176</v>
      </c>
      <c r="H355" s="1">
        <v>32959</v>
      </c>
      <c r="I355" t="s">
        <v>21</v>
      </c>
      <c r="J355" t="s">
        <v>38</v>
      </c>
      <c r="K355" t="s">
        <v>411</v>
      </c>
      <c r="L355" s="2">
        <v>43560.868055555555</v>
      </c>
      <c r="M355">
        <v>1</v>
      </c>
      <c r="N355" t="s">
        <v>157</v>
      </c>
      <c r="O355">
        <v>11</v>
      </c>
      <c r="P355">
        <f t="shared" si="21"/>
        <v>11</v>
      </c>
      <c r="Q355" s="7">
        <f t="shared" si="22"/>
        <v>29</v>
      </c>
      <c r="R355" s="1">
        <f t="shared" si="23"/>
        <v>43560</v>
      </c>
    </row>
    <row r="356" spans="1:18">
      <c r="A356" t="s">
        <v>16</v>
      </c>
      <c r="B356" t="s">
        <v>402</v>
      </c>
      <c r="C356" t="s">
        <v>403</v>
      </c>
      <c r="D356" t="str">
        <f t="shared" si="20"/>
        <v>Kenneth Lars Moritz</v>
      </c>
      <c r="E356" t="s">
        <v>404</v>
      </c>
      <c r="F356" t="s">
        <v>405</v>
      </c>
      <c r="G356" t="s">
        <v>176</v>
      </c>
      <c r="H356" s="1">
        <v>32959</v>
      </c>
      <c r="I356" t="s">
        <v>21</v>
      </c>
      <c r="J356" t="s">
        <v>38</v>
      </c>
      <c r="K356" t="s">
        <v>411</v>
      </c>
      <c r="L356" s="2">
        <v>43560.868055555555</v>
      </c>
      <c r="M356">
        <v>1</v>
      </c>
      <c r="N356" t="s">
        <v>77</v>
      </c>
      <c r="O356">
        <v>11</v>
      </c>
      <c r="P356">
        <f t="shared" si="21"/>
        <v>11</v>
      </c>
      <c r="Q356" s="7">
        <f t="shared" si="22"/>
        <v>29</v>
      </c>
      <c r="R356" s="1">
        <f t="shared" si="23"/>
        <v>43560</v>
      </c>
    </row>
    <row r="357" spans="1:18">
      <c r="A357" t="s">
        <v>16</v>
      </c>
      <c r="B357" t="s">
        <v>412</v>
      </c>
      <c r="C357" t="s">
        <v>413</v>
      </c>
      <c r="D357" t="str">
        <f t="shared" si="20"/>
        <v>zec koh</v>
      </c>
      <c r="E357" t="s">
        <v>414</v>
      </c>
      <c r="F357" t="s">
        <v>415</v>
      </c>
      <c r="G357" t="s">
        <v>176</v>
      </c>
      <c r="H357" s="1">
        <v>35074</v>
      </c>
      <c r="I357" t="s">
        <v>21</v>
      </c>
      <c r="J357" t="s">
        <v>31</v>
      </c>
      <c r="K357" t="s">
        <v>416</v>
      </c>
      <c r="L357" s="2">
        <v>43532.808333333334</v>
      </c>
      <c r="M357">
        <v>1</v>
      </c>
      <c r="N357" t="s">
        <v>285</v>
      </c>
      <c r="O357">
        <v>7</v>
      </c>
      <c r="P357">
        <f t="shared" si="21"/>
        <v>7</v>
      </c>
      <c r="Q357" s="7">
        <f t="shared" si="22"/>
        <v>23</v>
      </c>
      <c r="R357" s="1">
        <f t="shared" si="23"/>
        <v>43532</v>
      </c>
    </row>
    <row r="358" spans="1:18">
      <c r="A358" t="s">
        <v>16</v>
      </c>
      <c r="B358" t="s">
        <v>412</v>
      </c>
      <c r="C358" t="s">
        <v>413</v>
      </c>
      <c r="D358" t="str">
        <f t="shared" si="20"/>
        <v>zec koh</v>
      </c>
      <c r="E358" t="s">
        <v>414</v>
      </c>
      <c r="F358" t="s">
        <v>415</v>
      </c>
      <c r="G358" t="s">
        <v>176</v>
      </c>
      <c r="H358" s="1">
        <v>35074</v>
      </c>
      <c r="I358" t="s">
        <v>21</v>
      </c>
      <c r="J358" t="s">
        <v>31</v>
      </c>
      <c r="K358" t="s">
        <v>416</v>
      </c>
      <c r="L358" s="2">
        <v>43532.808333333334</v>
      </c>
      <c r="M358">
        <v>1</v>
      </c>
      <c r="N358" t="s">
        <v>40</v>
      </c>
      <c r="O358">
        <v>13</v>
      </c>
      <c r="P358">
        <f t="shared" si="21"/>
        <v>13</v>
      </c>
      <c r="Q358" s="7">
        <f t="shared" si="22"/>
        <v>23</v>
      </c>
      <c r="R358" s="1">
        <f t="shared" si="23"/>
        <v>43532</v>
      </c>
    </row>
    <row r="359" spans="1:18">
      <c r="A359" t="s">
        <v>16</v>
      </c>
      <c r="B359" t="s">
        <v>412</v>
      </c>
      <c r="C359" t="s">
        <v>413</v>
      </c>
      <c r="D359" t="str">
        <f t="shared" si="20"/>
        <v>zec koh</v>
      </c>
      <c r="E359" t="s">
        <v>414</v>
      </c>
      <c r="F359" t="s">
        <v>415</v>
      </c>
      <c r="G359" t="s">
        <v>176</v>
      </c>
      <c r="H359" s="1">
        <v>35074</v>
      </c>
      <c r="I359" t="s">
        <v>21</v>
      </c>
      <c r="J359" t="s">
        <v>31</v>
      </c>
      <c r="K359" t="s">
        <v>416</v>
      </c>
      <c r="L359" s="2">
        <v>43532.808333333334</v>
      </c>
      <c r="M359">
        <v>1</v>
      </c>
      <c r="N359" t="s">
        <v>376</v>
      </c>
      <c r="O359">
        <v>12</v>
      </c>
      <c r="P359">
        <f t="shared" si="21"/>
        <v>12</v>
      </c>
      <c r="Q359" s="7">
        <f t="shared" si="22"/>
        <v>23</v>
      </c>
      <c r="R359" s="1">
        <f t="shared" si="23"/>
        <v>43532</v>
      </c>
    </row>
    <row r="360" spans="1:18">
      <c r="A360" t="s">
        <v>16</v>
      </c>
      <c r="B360" t="s">
        <v>412</v>
      </c>
      <c r="C360" t="s">
        <v>413</v>
      </c>
      <c r="D360" t="str">
        <f t="shared" si="20"/>
        <v>zec koh</v>
      </c>
      <c r="E360" t="s">
        <v>414</v>
      </c>
      <c r="F360" t="s">
        <v>415</v>
      </c>
      <c r="G360" t="s">
        <v>176</v>
      </c>
      <c r="H360" s="1">
        <v>35074</v>
      </c>
      <c r="I360" t="s">
        <v>21</v>
      </c>
      <c r="J360" t="s">
        <v>31</v>
      </c>
      <c r="K360" t="s">
        <v>416</v>
      </c>
      <c r="L360" s="2">
        <v>43532.808333333334</v>
      </c>
      <c r="M360">
        <v>1</v>
      </c>
      <c r="N360" t="s">
        <v>106</v>
      </c>
      <c r="O360">
        <v>22</v>
      </c>
      <c r="P360">
        <f t="shared" si="21"/>
        <v>22</v>
      </c>
      <c r="Q360" s="7">
        <f t="shared" si="22"/>
        <v>23</v>
      </c>
      <c r="R360" s="1">
        <f t="shared" si="23"/>
        <v>43532</v>
      </c>
    </row>
    <row r="361" spans="1:18">
      <c r="A361" t="s">
        <v>16</v>
      </c>
      <c r="B361" t="s">
        <v>412</v>
      </c>
      <c r="C361" t="s">
        <v>413</v>
      </c>
      <c r="D361" t="str">
        <f t="shared" si="20"/>
        <v>zec koh</v>
      </c>
      <c r="E361" t="s">
        <v>414</v>
      </c>
      <c r="F361" t="s">
        <v>415</v>
      </c>
      <c r="G361" t="s">
        <v>176</v>
      </c>
      <c r="H361" s="1">
        <v>35074</v>
      </c>
      <c r="I361" t="s">
        <v>21</v>
      </c>
      <c r="J361" t="s">
        <v>31</v>
      </c>
      <c r="K361" t="s">
        <v>417</v>
      </c>
      <c r="L361" s="2">
        <v>43539.870833333334</v>
      </c>
      <c r="M361">
        <v>1</v>
      </c>
      <c r="N361" t="s">
        <v>191</v>
      </c>
      <c r="O361">
        <v>14</v>
      </c>
      <c r="P361">
        <f t="shared" si="21"/>
        <v>14</v>
      </c>
      <c r="Q361" s="7">
        <f t="shared" si="22"/>
        <v>23</v>
      </c>
      <c r="R361" s="1">
        <f t="shared" si="23"/>
        <v>43539</v>
      </c>
    </row>
    <row r="362" spans="1:18">
      <c r="A362" t="s">
        <v>16</v>
      </c>
      <c r="B362" t="s">
        <v>412</v>
      </c>
      <c r="C362" t="s">
        <v>413</v>
      </c>
      <c r="D362" t="str">
        <f t="shared" si="20"/>
        <v>zec koh</v>
      </c>
      <c r="E362" t="s">
        <v>414</v>
      </c>
      <c r="F362" t="s">
        <v>415</v>
      </c>
      <c r="G362" t="s">
        <v>176</v>
      </c>
      <c r="H362" s="1">
        <v>35074</v>
      </c>
      <c r="I362" t="s">
        <v>21</v>
      </c>
      <c r="J362" t="s">
        <v>38</v>
      </c>
      <c r="K362" t="s">
        <v>418</v>
      </c>
      <c r="L362" s="2">
        <v>43540.02847222222</v>
      </c>
      <c r="M362">
        <v>1</v>
      </c>
      <c r="N362" t="s">
        <v>40</v>
      </c>
      <c r="O362">
        <v>13</v>
      </c>
      <c r="P362">
        <f t="shared" si="21"/>
        <v>13</v>
      </c>
      <c r="Q362" s="7">
        <f t="shared" si="22"/>
        <v>23</v>
      </c>
      <c r="R362" s="1">
        <f t="shared" si="23"/>
        <v>43540</v>
      </c>
    </row>
    <row r="363" spans="1:18">
      <c r="A363" t="s">
        <v>16</v>
      </c>
      <c r="B363" t="s">
        <v>412</v>
      </c>
      <c r="C363" t="s">
        <v>413</v>
      </c>
      <c r="D363" t="str">
        <f t="shared" si="20"/>
        <v>zec koh</v>
      </c>
      <c r="E363" t="s">
        <v>414</v>
      </c>
      <c r="F363" t="s">
        <v>415</v>
      </c>
      <c r="G363" t="s">
        <v>176</v>
      </c>
      <c r="H363" s="1">
        <v>35074</v>
      </c>
      <c r="I363" t="s">
        <v>21</v>
      </c>
      <c r="J363" t="s">
        <v>38</v>
      </c>
      <c r="K363" t="s">
        <v>419</v>
      </c>
      <c r="L363" s="2">
        <v>43540.929166666669</v>
      </c>
      <c r="M363">
        <v>1</v>
      </c>
      <c r="N363" t="s">
        <v>261</v>
      </c>
      <c r="O363">
        <v>14</v>
      </c>
      <c r="P363">
        <f t="shared" si="21"/>
        <v>14</v>
      </c>
      <c r="Q363" s="7">
        <f t="shared" si="22"/>
        <v>23</v>
      </c>
      <c r="R363" s="1">
        <f t="shared" si="23"/>
        <v>43540</v>
      </c>
    </row>
    <row r="364" spans="1:18">
      <c r="A364" t="s">
        <v>16</v>
      </c>
      <c r="B364" t="s">
        <v>412</v>
      </c>
      <c r="C364" t="s">
        <v>413</v>
      </c>
      <c r="D364" t="str">
        <f t="shared" si="20"/>
        <v>zec koh</v>
      </c>
      <c r="E364" t="s">
        <v>414</v>
      </c>
      <c r="F364" t="s">
        <v>415</v>
      </c>
      <c r="G364" t="s">
        <v>176</v>
      </c>
      <c r="H364" s="1">
        <v>35074</v>
      </c>
      <c r="I364" t="s">
        <v>21</v>
      </c>
      <c r="J364" t="s">
        <v>38</v>
      </c>
      <c r="K364" t="s">
        <v>419</v>
      </c>
      <c r="L364" s="2">
        <v>43540.929166666669</v>
      </c>
      <c r="M364">
        <v>1</v>
      </c>
      <c r="N364" t="s">
        <v>123</v>
      </c>
      <c r="O364">
        <v>14</v>
      </c>
      <c r="P364">
        <f t="shared" si="21"/>
        <v>14</v>
      </c>
      <c r="Q364" s="7">
        <f t="shared" si="22"/>
        <v>23</v>
      </c>
      <c r="R364" s="1">
        <f t="shared" si="23"/>
        <v>43540</v>
      </c>
    </row>
    <row r="365" spans="1:18">
      <c r="A365" t="s">
        <v>16</v>
      </c>
      <c r="B365" t="s">
        <v>412</v>
      </c>
      <c r="C365" t="s">
        <v>413</v>
      </c>
      <c r="D365" t="str">
        <f t="shared" si="20"/>
        <v>zec koh</v>
      </c>
      <c r="E365" t="s">
        <v>414</v>
      </c>
      <c r="F365" t="s">
        <v>415</v>
      </c>
      <c r="G365" t="s">
        <v>176</v>
      </c>
      <c r="H365" s="1">
        <v>35074</v>
      </c>
      <c r="I365" t="s">
        <v>21</v>
      </c>
      <c r="J365" t="s">
        <v>38</v>
      </c>
      <c r="K365" t="s">
        <v>420</v>
      </c>
      <c r="L365" s="2">
        <v>43547.970138888886</v>
      </c>
      <c r="M365">
        <v>2</v>
      </c>
      <c r="N365" t="s">
        <v>24</v>
      </c>
      <c r="O365">
        <v>16</v>
      </c>
      <c r="P365">
        <f t="shared" si="21"/>
        <v>32</v>
      </c>
      <c r="Q365" s="7">
        <f t="shared" si="22"/>
        <v>23</v>
      </c>
      <c r="R365" s="1">
        <f t="shared" si="23"/>
        <v>43547</v>
      </c>
    </row>
    <row r="366" spans="1:18">
      <c r="A366" t="s">
        <v>16</v>
      </c>
      <c r="B366" t="s">
        <v>412</v>
      </c>
      <c r="C366" t="s">
        <v>413</v>
      </c>
      <c r="D366" t="str">
        <f t="shared" si="20"/>
        <v>zec koh</v>
      </c>
      <c r="E366" t="s">
        <v>414</v>
      </c>
      <c r="F366" t="s">
        <v>415</v>
      </c>
      <c r="G366" t="s">
        <v>176</v>
      </c>
      <c r="H366" s="1">
        <v>35074</v>
      </c>
      <c r="I366" t="s">
        <v>21</v>
      </c>
      <c r="J366" t="s">
        <v>22</v>
      </c>
      <c r="K366" t="s">
        <v>421</v>
      </c>
      <c r="L366" s="2">
        <v>43549.772222222222</v>
      </c>
      <c r="M366">
        <v>1</v>
      </c>
      <c r="N366" t="s">
        <v>162</v>
      </c>
      <c r="O366">
        <v>10</v>
      </c>
      <c r="P366">
        <f t="shared" si="21"/>
        <v>10</v>
      </c>
      <c r="Q366" s="7">
        <f t="shared" si="22"/>
        <v>23</v>
      </c>
      <c r="R366" s="1">
        <f t="shared" si="23"/>
        <v>43549</v>
      </c>
    </row>
    <row r="367" spans="1:18">
      <c r="A367" t="s">
        <v>16</v>
      </c>
      <c r="B367" t="s">
        <v>412</v>
      </c>
      <c r="C367" t="s">
        <v>413</v>
      </c>
      <c r="D367" t="str">
        <f t="shared" si="20"/>
        <v>zec koh</v>
      </c>
      <c r="E367" t="s">
        <v>414</v>
      </c>
      <c r="F367" t="s">
        <v>415</v>
      </c>
      <c r="G367" t="s">
        <v>176</v>
      </c>
      <c r="H367" s="1">
        <v>35074</v>
      </c>
      <c r="I367" t="s">
        <v>21</v>
      </c>
      <c r="J367" t="s">
        <v>22</v>
      </c>
      <c r="K367" t="s">
        <v>421</v>
      </c>
      <c r="L367" s="2">
        <v>43549.772222222222</v>
      </c>
      <c r="M367">
        <v>1</v>
      </c>
      <c r="N367" t="s">
        <v>148</v>
      </c>
      <c r="O367">
        <v>9</v>
      </c>
      <c r="P367">
        <f t="shared" si="21"/>
        <v>9</v>
      </c>
      <c r="Q367" s="7">
        <f t="shared" si="22"/>
        <v>23</v>
      </c>
      <c r="R367" s="1">
        <f t="shared" si="23"/>
        <v>43549</v>
      </c>
    </row>
    <row r="368" spans="1:18">
      <c r="A368" t="s">
        <v>16</v>
      </c>
      <c r="B368" t="s">
        <v>412</v>
      </c>
      <c r="C368" t="s">
        <v>413</v>
      </c>
      <c r="D368" t="str">
        <f t="shared" si="20"/>
        <v>zec koh</v>
      </c>
      <c r="E368" t="s">
        <v>414</v>
      </c>
      <c r="F368" t="s">
        <v>415</v>
      </c>
      <c r="G368" t="s">
        <v>176</v>
      </c>
      <c r="H368" s="1">
        <v>35074</v>
      </c>
      <c r="I368" t="s">
        <v>21</v>
      </c>
      <c r="J368" t="s">
        <v>38</v>
      </c>
      <c r="K368" t="s">
        <v>422</v>
      </c>
      <c r="L368" s="2">
        <v>43551.773611111108</v>
      </c>
      <c r="M368">
        <v>1</v>
      </c>
      <c r="N368" t="s">
        <v>423</v>
      </c>
      <c r="O368">
        <v>36</v>
      </c>
      <c r="P368">
        <f t="shared" si="21"/>
        <v>36</v>
      </c>
      <c r="Q368" s="7">
        <f t="shared" si="22"/>
        <v>23</v>
      </c>
      <c r="R368" s="1">
        <f t="shared" si="23"/>
        <v>43551</v>
      </c>
    </row>
    <row r="369" spans="1:18">
      <c r="A369" t="s">
        <v>16</v>
      </c>
      <c r="B369" t="s">
        <v>412</v>
      </c>
      <c r="C369" t="s">
        <v>413</v>
      </c>
      <c r="D369" t="str">
        <f t="shared" si="20"/>
        <v>zec koh</v>
      </c>
      <c r="E369" t="s">
        <v>414</v>
      </c>
      <c r="F369" t="s">
        <v>415</v>
      </c>
      <c r="G369" t="s">
        <v>176</v>
      </c>
      <c r="H369" s="1">
        <v>35074</v>
      </c>
      <c r="I369" t="s">
        <v>21</v>
      </c>
      <c r="J369" t="s">
        <v>38</v>
      </c>
      <c r="K369" t="s">
        <v>422</v>
      </c>
      <c r="L369" s="2">
        <v>43551.773611111108</v>
      </c>
      <c r="M369">
        <v>1</v>
      </c>
      <c r="N369" t="s">
        <v>166</v>
      </c>
      <c r="O369">
        <v>30</v>
      </c>
      <c r="P369">
        <f t="shared" si="21"/>
        <v>30</v>
      </c>
      <c r="Q369" s="7">
        <f t="shared" si="22"/>
        <v>23</v>
      </c>
      <c r="R369" s="1">
        <f t="shared" si="23"/>
        <v>43551</v>
      </c>
    </row>
    <row r="370" spans="1:18">
      <c r="A370" t="s">
        <v>16</v>
      </c>
      <c r="B370" t="s">
        <v>412</v>
      </c>
      <c r="C370" t="s">
        <v>413</v>
      </c>
      <c r="D370" t="str">
        <f t="shared" si="20"/>
        <v>zec koh</v>
      </c>
      <c r="E370" t="s">
        <v>414</v>
      </c>
      <c r="F370" t="s">
        <v>415</v>
      </c>
      <c r="G370" t="s">
        <v>176</v>
      </c>
      <c r="H370" s="1">
        <v>35074</v>
      </c>
      <c r="I370" t="s">
        <v>21</v>
      </c>
      <c r="J370" t="s">
        <v>38</v>
      </c>
      <c r="K370" t="s">
        <v>422</v>
      </c>
      <c r="L370" s="2">
        <v>43551.773611111108</v>
      </c>
      <c r="M370">
        <v>1</v>
      </c>
      <c r="N370" t="s">
        <v>187</v>
      </c>
      <c r="O370">
        <v>23</v>
      </c>
      <c r="P370">
        <f t="shared" si="21"/>
        <v>23</v>
      </c>
      <c r="Q370" s="7">
        <f t="shared" si="22"/>
        <v>23</v>
      </c>
      <c r="R370" s="1">
        <f t="shared" si="23"/>
        <v>43551</v>
      </c>
    </row>
    <row r="371" spans="1:18">
      <c r="A371" t="s">
        <v>16</v>
      </c>
      <c r="B371" t="s">
        <v>412</v>
      </c>
      <c r="C371" t="s">
        <v>413</v>
      </c>
      <c r="D371" t="str">
        <f t="shared" si="20"/>
        <v>zec koh</v>
      </c>
      <c r="E371" t="s">
        <v>414</v>
      </c>
      <c r="F371" t="s">
        <v>415</v>
      </c>
      <c r="G371" t="s">
        <v>176</v>
      </c>
      <c r="H371" s="1">
        <v>35074</v>
      </c>
      <c r="I371" t="s">
        <v>21</v>
      </c>
      <c r="J371" t="s">
        <v>31</v>
      </c>
      <c r="K371" t="s">
        <v>424</v>
      </c>
      <c r="L371" s="2">
        <v>43558.745138888888</v>
      </c>
      <c r="M371">
        <v>1</v>
      </c>
      <c r="N371" t="s">
        <v>232</v>
      </c>
      <c r="O371">
        <v>8</v>
      </c>
      <c r="P371">
        <f t="shared" si="21"/>
        <v>8</v>
      </c>
      <c r="Q371" s="7">
        <f t="shared" si="22"/>
        <v>23</v>
      </c>
      <c r="R371" s="1">
        <f t="shared" si="23"/>
        <v>43558</v>
      </c>
    </row>
    <row r="372" spans="1:18">
      <c r="A372" t="s">
        <v>16</v>
      </c>
      <c r="B372" t="s">
        <v>412</v>
      </c>
      <c r="C372" t="s">
        <v>413</v>
      </c>
      <c r="D372" t="str">
        <f t="shared" si="20"/>
        <v>zec koh</v>
      </c>
      <c r="E372" t="s">
        <v>414</v>
      </c>
      <c r="F372" t="s">
        <v>415</v>
      </c>
      <c r="G372" t="s">
        <v>176</v>
      </c>
      <c r="H372" s="1">
        <v>35074</v>
      </c>
      <c r="I372" t="s">
        <v>21</v>
      </c>
      <c r="J372" t="s">
        <v>31</v>
      </c>
      <c r="K372" t="s">
        <v>424</v>
      </c>
      <c r="L372" s="2">
        <v>43558.745138888888</v>
      </c>
      <c r="M372">
        <v>1</v>
      </c>
      <c r="N372" t="s">
        <v>140</v>
      </c>
      <c r="O372">
        <v>12</v>
      </c>
      <c r="P372">
        <f t="shared" si="21"/>
        <v>12</v>
      </c>
      <c r="Q372" s="7">
        <f t="shared" si="22"/>
        <v>23</v>
      </c>
      <c r="R372" s="1">
        <f t="shared" si="23"/>
        <v>43558</v>
      </c>
    </row>
    <row r="373" spans="1:18">
      <c r="A373" t="s">
        <v>16</v>
      </c>
      <c r="B373" t="s">
        <v>412</v>
      </c>
      <c r="C373" t="s">
        <v>413</v>
      </c>
      <c r="D373" t="str">
        <f t="shared" si="20"/>
        <v>zec koh</v>
      </c>
      <c r="E373" t="s">
        <v>414</v>
      </c>
      <c r="F373" t="s">
        <v>415</v>
      </c>
      <c r="G373" t="s">
        <v>176</v>
      </c>
      <c r="H373" s="1">
        <v>35074</v>
      </c>
      <c r="I373" t="s">
        <v>21</v>
      </c>
      <c r="J373" t="s">
        <v>38</v>
      </c>
      <c r="K373" t="s">
        <v>425</v>
      </c>
      <c r="L373" s="2">
        <v>43559.915277777778</v>
      </c>
      <c r="M373">
        <v>2</v>
      </c>
      <c r="N373" t="s">
        <v>99</v>
      </c>
      <c r="O373">
        <v>8</v>
      </c>
      <c r="P373">
        <f t="shared" si="21"/>
        <v>16</v>
      </c>
      <c r="Q373" s="7">
        <f t="shared" si="22"/>
        <v>23</v>
      </c>
      <c r="R373" s="1">
        <f t="shared" si="23"/>
        <v>43559</v>
      </c>
    </row>
    <row r="374" spans="1:18">
      <c r="A374" t="s">
        <v>16</v>
      </c>
      <c r="B374" t="s">
        <v>412</v>
      </c>
      <c r="C374" t="s">
        <v>413</v>
      </c>
      <c r="D374" t="str">
        <f t="shared" si="20"/>
        <v>zec koh</v>
      </c>
      <c r="E374" t="s">
        <v>414</v>
      </c>
      <c r="F374" t="s">
        <v>415</v>
      </c>
      <c r="G374" t="s">
        <v>176</v>
      </c>
      <c r="H374" s="1">
        <v>35074</v>
      </c>
      <c r="I374" t="s">
        <v>21</v>
      </c>
      <c r="J374" t="s">
        <v>38</v>
      </c>
      <c r="K374" t="s">
        <v>425</v>
      </c>
      <c r="L374" s="2">
        <v>43559.915277777778</v>
      </c>
      <c r="M374">
        <v>3</v>
      </c>
      <c r="N374" t="s">
        <v>314</v>
      </c>
      <c r="O374">
        <v>14</v>
      </c>
      <c r="P374">
        <f t="shared" si="21"/>
        <v>42</v>
      </c>
      <c r="Q374" s="7">
        <f t="shared" si="22"/>
        <v>23</v>
      </c>
      <c r="R374" s="1">
        <f t="shared" si="23"/>
        <v>43559</v>
      </c>
    </row>
    <row r="375" spans="1:18">
      <c r="A375" t="s">
        <v>16</v>
      </c>
      <c r="B375" t="s">
        <v>412</v>
      </c>
      <c r="C375" t="s">
        <v>413</v>
      </c>
      <c r="D375" t="str">
        <f t="shared" si="20"/>
        <v>zec koh</v>
      </c>
      <c r="E375" t="s">
        <v>414</v>
      </c>
      <c r="F375" t="s">
        <v>415</v>
      </c>
      <c r="G375" t="s">
        <v>176</v>
      </c>
      <c r="H375" s="1">
        <v>35074</v>
      </c>
      <c r="I375" t="s">
        <v>21</v>
      </c>
      <c r="J375" t="s">
        <v>38</v>
      </c>
      <c r="K375" t="s">
        <v>425</v>
      </c>
      <c r="L375" s="2">
        <v>43559.915277777778</v>
      </c>
      <c r="M375">
        <v>1</v>
      </c>
      <c r="N375" t="s">
        <v>66</v>
      </c>
      <c r="O375">
        <v>6</v>
      </c>
      <c r="P375">
        <f t="shared" si="21"/>
        <v>6</v>
      </c>
      <c r="Q375" s="7">
        <f t="shared" si="22"/>
        <v>23</v>
      </c>
      <c r="R375" s="1">
        <f t="shared" si="23"/>
        <v>43559</v>
      </c>
    </row>
    <row r="376" spans="1:18">
      <c r="A376" t="s">
        <v>16</v>
      </c>
      <c r="B376" t="s">
        <v>412</v>
      </c>
      <c r="C376" t="s">
        <v>413</v>
      </c>
      <c r="D376" t="str">
        <f t="shared" si="20"/>
        <v>zec koh</v>
      </c>
      <c r="E376" t="s">
        <v>414</v>
      </c>
      <c r="F376" t="s">
        <v>415</v>
      </c>
      <c r="G376" t="s">
        <v>176</v>
      </c>
      <c r="H376" s="1">
        <v>35074</v>
      </c>
      <c r="I376" t="s">
        <v>21</v>
      </c>
      <c r="J376" t="s">
        <v>38</v>
      </c>
      <c r="K376" t="s">
        <v>425</v>
      </c>
      <c r="L376" s="2">
        <v>43559.915277777778</v>
      </c>
      <c r="M376">
        <v>1</v>
      </c>
      <c r="N376" t="s">
        <v>408</v>
      </c>
      <c r="O376">
        <v>30</v>
      </c>
      <c r="P376">
        <f t="shared" si="21"/>
        <v>30</v>
      </c>
      <c r="Q376" s="7">
        <f t="shared" si="22"/>
        <v>23</v>
      </c>
      <c r="R376" s="1">
        <f t="shared" si="23"/>
        <v>43559</v>
      </c>
    </row>
    <row r="377" spans="1:18">
      <c r="A377" t="s">
        <v>16</v>
      </c>
      <c r="B377" t="s">
        <v>412</v>
      </c>
      <c r="C377" t="s">
        <v>413</v>
      </c>
      <c r="D377" t="str">
        <f t="shared" si="20"/>
        <v>zec koh</v>
      </c>
      <c r="E377" t="s">
        <v>414</v>
      </c>
      <c r="F377" t="s">
        <v>415</v>
      </c>
      <c r="G377" t="s">
        <v>176</v>
      </c>
      <c r="H377" s="1">
        <v>35074</v>
      </c>
      <c r="I377" t="s">
        <v>21</v>
      </c>
      <c r="J377" t="s">
        <v>38</v>
      </c>
      <c r="K377" t="s">
        <v>425</v>
      </c>
      <c r="L377" s="2">
        <v>43559.915277777778</v>
      </c>
      <c r="M377">
        <v>1</v>
      </c>
      <c r="N377" t="s">
        <v>426</v>
      </c>
      <c r="O377">
        <v>20</v>
      </c>
      <c r="P377">
        <f t="shared" si="21"/>
        <v>20</v>
      </c>
      <c r="Q377" s="7">
        <f t="shared" si="22"/>
        <v>23</v>
      </c>
      <c r="R377" s="1">
        <f t="shared" si="23"/>
        <v>43559</v>
      </c>
    </row>
    <row r="378" spans="1:18">
      <c r="A378" t="s">
        <v>16</v>
      </c>
      <c r="B378" t="s">
        <v>412</v>
      </c>
      <c r="C378" t="s">
        <v>413</v>
      </c>
      <c r="D378" t="str">
        <f t="shared" si="20"/>
        <v>zec koh</v>
      </c>
      <c r="E378" t="s">
        <v>414</v>
      </c>
      <c r="F378" t="s">
        <v>415</v>
      </c>
      <c r="G378" t="s">
        <v>176</v>
      </c>
      <c r="H378" s="1">
        <v>35074</v>
      </c>
      <c r="I378" t="s">
        <v>21</v>
      </c>
      <c r="J378" t="s">
        <v>38</v>
      </c>
      <c r="K378" t="s">
        <v>425</v>
      </c>
      <c r="L378" s="2">
        <v>43559.915277777778</v>
      </c>
      <c r="M378">
        <v>1</v>
      </c>
      <c r="N378" t="s">
        <v>181</v>
      </c>
      <c r="O378">
        <v>12</v>
      </c>
      <c r="P378">
        <f t="shared" si="21"/>
        <v>12</v>
      </c>
      <c r="Q378" s="7">
        <f t="shared" si="22"/>
        <v>23</v>
      </c>
      <c r="R378" s="1">
        <f t="shared" si="23"/>
        <v>43559</v>
      </c>
    </row>
    <row r="379" spans="1:18">
      <c r="A379" t="s">
        <v>16</v>
      </c>
      <c r="B379" t="s">
        <v>412</v>
      </c>
      <c r="C379" t="s">
        <v>413</v>
      </c>
      <c r="D379" t="str">
        <f t="shared" si="20"/>
        <v>zec koh</v>
      </c>
      <c r="E379" t="s">
        <v>414</v>
      </c>
      <c r="F379" t="s">
        <v>415</v>
      </c>
      <c r="G379" t="s">
        <v>176</v>
      </c>
      <c r="H379" s="1">
        <v>35074</v>
      </c>
      <c r="I379" t="s">
        <v>21</v>
      </c>
      <c r="J379" t="s">
        <v>38</v>
      </c>
      <c r="K379" t="s">
        <v>427</v>
      </c>
      <c r="L379" s="2">
        <v>43560.868750000001</v>
      </c>
      <c r="M379">
        <v>1</v>
      </c>
      <c r="N379" t="s">
        <v>72</v>
      </c>
      <c r="O379">
        <v>5</v>
      </c>
      <c r="P379">
        <f t="shared" si="21"/>
        <v>5</v>
      </c>
      <c r="Q379" s="7">
        <f t="shared" si="22"/>
        <v>23</v>
      </c>
      <c r="R379" s="1">
        <f t="shared" si="23"/>
        <v>43560</v>
      </c>
    </row>
    <row r="380" spans="1:18">
      <c r="A380" t="s">
        <v>16</v>
      </c>
      <c r="B380" t="s">
        <v>412</v>
      </c>
      <c r="C380" t="s">
        <v>413</v>
      </c>
      <c r="D380" t="str">
        <f t="shared" si="20"/>
        <v>zec koh</v>
      </c>
      <c r="E380" t="s">
        <v>414</v>
      </c>
      <c r="F380" t="s">
        <v>415</v>
      </c>
      <c r="G380" t="s">
        <v>176</v>
      </c>
      <c r="H380" s="1">
        <v>35074</v>
      </c>
      <c r="I380" t="s">
        <v>21</v>
      </c>
      <c r="J380" t="s">
        <v>38</v>
      </c>
      <c r="K380" t="s">
        <v>427</v>
      </c>
      <c r="L380" s="2">
        <v>43560.868750000001</v>
      </c>
      <c r="M380">
        <v>2</v>
      </c>
      <c r="N380" t="s">
        <v>256</v>
      </c>
      <c r="O380">
        <v>9</v>
      </c>
      <c r="P380">
        <f t="shared" si="21"/>
        <v>18</v>
      </c>
      <c r="Q380" s="7">
        <f t="shared" si="22"/>
        <v>23</v>
      </c>
      <c r="R380" s="1">
        <f t="shared" si="23"/>
        <v>43560</v>
      </c>
    </row>
    <row r="381" spans="1:18">
      <c r="A381" t="s">
        <v>16</v>
      </c>
      <c r="B381" t="s">
        <v>412</v>
      </c>
      <c r="C381" t="s">
        <v>413</v>
      </c>
      <c r="D381" t="str">
        <f t="shared" si="20"/>
        <v>zec koh</v>
      </c>
      <c r="E381" t="s">
        <v>414</v>
      </c>
      <c r="F381" t="s">
        <v>415</v>
      </c>
      <c r="G381" t="s">
        <v>176</v>
      </c>
      <c r="H381" s="1">
        <v>35074</v>
      </c>
      <c r="I381" t="s">
        <v>21</v>
      </c>
      <c r="J381" t="s">
        <v>38</v>
      </c>
      <c r="K381" t="s">
        <v>427</v>
      </c>
      <c r="L381" s="2">
        <v>43560.868750000001</v>
      </c>
      <c r="M381">
        <v>1</v>
      </c>
      <c r="N381" t="s">
        <v>312</v>
      </c>
      <c r="O381">
        <v>10</v>
      </c>
      <c r="P381">
        <f t="shared" si="21"/>
        <v>10</v>
      </c>
      <c r="Q381" s="7">
        <f t="shared" si="22"/>
        <v>23</v>
      </c>
      <c r="R381" s="1">
        <f t="shared" si="23"/>
        <v>43560</v>
      </c>
    </row>
    <row r="382" spans="1:18">
      <c r="A382" t="s">
        <v>16</v>
      </c>
      <c r="B382" t="s">
        <v>412</v>
      </c>
      <c r="C382" t="s">
        <v>413</v>
      </c>
      <c r="D382" t="str">
        <f t="shared" si="20"/>
        <v>zec koh</v>
      </c>
      <c r="E382" t="s">
        <v>414</v>
      </c>
      <c r="F382" t="s">
        <v>415</v>
      </c>
      <c r="G382" t="s">
        <v>176</v>
      </c>
      <c r="H382" s="1">
        <v>35074</v>
      </c>
      <c r="I382" t="s">
        <v>21</v>
      </c>
      <c r="J382" t="s">
        <v>38</v>
      </c>
      <c r="K382" t="s">
        <v>427</v>
      </c>
      <c r="L382" s="2">
        <v>43560.868750000001</v>
      </c>
      <c r="M382">
        <v>1</v>
      </c>
      <c r="N382" t="s">
        <v>428</v>
      </c>
      <c r="O382">
        <v>11</v>
      </c>
      <c r="P382">
        <f t="shared" si="21"/>
        <v>11</v>
      </c>
      <c r="Q382" s="7">
        <f t="shared" si="22"/>
        <v>23</v>
      </c>
      <c r="R382" s="1">
        <f t="shared" si="23"/>
        <v>43560</v>
      </c>
    </row>
    <row r="383" spans="1:18">
      <c r="A383" t="s">
        <v>16</v>
      </c>
      <c r="B383" t="s">
        <v>412</v>
      </c>
      <c r="C383" t="s">
        <v>413</v>
      </c>
      <c r="D383" t="str">
        <f t="shared" si="20"/>
        <v>zec koh</v>
      </c>
      <c r="E383" t="s">
        <v>414</v>
      </c>
      <c r="F383" t="s">
        <v>415</v>
      </c>
      <c r="G383" t="s">
        <v>176</v>
      </c>
      <c r="H383" s="1">
        <v>35074</v>
      </c>
      <c r="I383" t="s">
        <v>21</v>
      </c>
      <c r="J383" t="s">
        <v>38</v>
      </c>
      <c r="K383" t="s">
        <v>427</v>
      </c>
      <c r="L383" s="2">
        <v>43560.868750000001</v>
      </c>
      <c r="M383">
        <v>1</v>
      </c>
      <c r="N383" t="s">
        <v>168</v>
      </c>
      <c r="O383">
        <v>20</v>
      </c>
      <c r="P383">
        <f t="shared" si="21"/>
        <v>20</v>
      </c>
      <c r="Q383" s="7">
        <f t="shared" si="22"/>
        <v>23</v>
      </c>
      <c r="R383" s="1">
        <f t="shared" si="23"/>
        <v>43560</v>
      </c>
    </row>
    <row r="384" spans="1:18">
      <c r="A384" t="s">
        <v>16</v>
      </c>
      <c r="B384" t="s">
        <v>412</v>
      </c>
      <c r="C384" t="s">
        <v>413</v>
      </c>
      <c r="D384" t="str">
        <f t="shared" si="20"/>
        <v>zec koh</v>
      </c>
      <c r="E384" t="s">
        <v>414</v>
      </c>
      <c r="F384" t="s">
        <v>415</v>
      </c>
      <c r="G384" t="s">
        <v>176</v>
      </c>
      <c r="H384" s="1">
        <v>35074</v>
      </c>
      <c r="I384" t="s">
        <v>21</v>
      </c>
      <c r="J384" t="s">
        <v>38</v>
      </c>
      <c r="K384" t="s">
        <v>427</v>
      </c>
      <c r="L384" s="2">
        <v>43560.868750000001</v>
      </c>
      <c r="M384">
        <v>1</v>
      </c>
      <c r="N384" t="s">
        <v>429</v>
      </c>
      <c r="O384">
        <v>18</v>
      </c>
      <c r="P384">
        <f t="shared" si="21"/>
        <v>18</v>
      </c>
      <c r="Q384" s="7">
        <f t="shared" si="22"/>
        <v>23</v>
      </c>
      <c r="R384" s="1">
        <f t="shared" si="23"/>
        <v>43560</v>
      </c>
    </row>
    <row r="385" spans="1:18">
      <c r="A385" t="s">
        <v>16</v>
      </c>
      <c r="B385" t="s">
        <v>430</v>
      </c>
      <c r="C385" t="s">
        <v>431</v>
      </c>
      <c r="D385" t="str">
        <f t="shared" si="20"/>
        <v>Vivian Rodrigues</v>
      </c>
      <c r="E385" t="s">
        <v>432</v>
      </c>
      <c r="F385" t="s">
        <v>433</v>
      </c>
      <c r="G385" t="s">
        <v>176</v>
      </c>
      <c r="H385" s="1">
        <v>27498</v>
      </c>
      <c r="I385" t="s">
        <v>21</v>
      </c>
      <c r="J385" t="s">
        <v>38</v>
      </c>
      <c r="K385" t="s">
        <v>434</v>
      </c>
      <c r="L385" s="2">
        <v>43532.811805555553</v>
      </c>
      <c r="M385">
        <v>2</v>
      </c>
      <c r="N385" t="s">
        <v>435</v>
      </c>
      <c r="O385">
        <v>9</v>
      </c>
      <c r="P385">
        <f t="shared" si="21"/>
        <v>18</v>
      </c>
      <c r="Q385" s="7">
        <f t="shared" si="22"/>
        <v>43</v>
      </c>
      <c r="R385" s="1">
        <f t="shared" si="23"/>
        <v>43532</v>
      </c>
    </row>
    <row r="386" spans="1:18">
      <c r="A386" t="s">
        <v>16</v>
      </c>
      <c r="B386" t="s">
        <v>430</v>
      </c>
      <c r="C386" t="s">
        <v>431</v>
      </c>
      <c r="D386" t="str">
        <f t="shared" si="20"/>
        <v>Vivian Rodrigues</v>
      </c>
      <c r="E386" t="s">
        <v>432</v>
      </c>
      <c r="F386" t="s">
        <v>433</v>
      </c>
      <c r="G386" t="s">
        <v>176</v>
      </c>
      <c r="H386" s="1">
        <v>27498</v>
      </c>
      <c r="I386" t="s">
        <v>21</v>
      </c>
      <c r="J386" t="s">
        <v>38</v>
      </c>
      <c r="K386" t="s">
        <v>434</v>
      </c>
      <c r="L386" s="2">
        <v>43532.811805555553</v>
      </c>
      <c r="M386">
        <v>1</v>
      </c>
      <c r="N386" t="s">
        <v>204</v>
      </c>
      <c r="O386">
        <v>9</v>
      </c>
      <c r="P386">
        <f t="shared" si="21"/>
        <v>9</v>
      </c>
      <c r="Q386" s="7">
        <f t="shared" si="22"/>
        <v>43</v>
      </c>
      <c r="R386" s="1">
        <f t="shared" si="23"/>
        <v>43532</v>
      </c>
    </row>
    <row r="387" spans="1:18">
      <c r="A387" t="s">
        <v>16</v>
      </c>
      <c r="B387" t="s">
        <v>430</v>
      </c>
      <c r="C387" t="s">
        <v>431</v>
      </c>
      <c r="D387" t="str">
        <f t="shared" ref="D387:D450" si="24">_xlfn.CONCAT(B387," ",C387)</f>
        <v>Vivian Rodrigues</v>
      </c>
      <c r="E387" t="s">
        <v>432</v>
      </c>
      <c r="F387" t="s">
        <v>433</v>
      </c>
      <c r="G387" t="s">
        <v>176</v>
      </c>
      <c r="H387" s="1">
        <v>27498</v>
      </c>
      <c r="I387" t="s">
        <v>21</v>
      </c>
      <c r="J387" t="s">
        <v>22</v>
      </c>
      <c r="K387" t="s">
        <v>436</v>
      </c>
      <c r="L387" s="2">
        <v>43539.87222222222</v>
      </c>
      <c r="M387">
        <v>1</v>
      </c>
      <c r="N387" t="s">
        <v>437</v>
      </c>
      <c r="O387">
        <v>14</v>
      </c>
      <c r="P387">
        <f t="shared" ref="P387:P450" si="25">(M387*O387)</f>
        <v>14</v>
      </c>
      <c r="Q387" s="7">
        <f t="shared" ref="Q387:Q450" si="26">DATEDIF(H387,R387,"y")</f>
        <v>43</v>
      </c>
      <c r="R387" s="1">
        <f t="shared" ref="R387:R450" si="27">INT(L387)</f>
        <v>43539</v>
      </c>
    </row>
    <row r="388" spans="1:18">
      <c r="A388" t="s">
        <v>16</v>
      </c>
      <c r="B388" t="s">
        <v>430</v>
      </c>
      <c r="C388" t="s">
        <v>431</v>
      </c>
      <c r="D388" t="str">
        <f t="shared" si="24"/>
        <v>Vivian Rodrigues</v>
      </c>
      <c r="E388" t="s">
        <v>432</v>
      </c>
      <c r="F388" t="s">
        <v>433</v>
      </c>
      <c r="G388" t="s">
        <v>176</v>
      </c>
      <c r="H388" s="1">
        <v>27498</v>
      </c>
      <c r="I388" t="s">
        <v>21</v>
      </c>
      <c r="J388" t="s">
        <v>31</v>
      </c>
      <c r="K388" t="s">
        <v>438</v>
      </c>
      <c r="L388" s="2">
        <v>43540.031944444447</v>
      </c>
      <c r="M388">
        <v>1</v>
      </c>
      <c r="N388" t="s">
        <v>125</v>
      </c>
      <c r="O388">
        <v>24</v>
      </c>
      <c r="P388">
        <f t="shared" si="25"/>
        <v>24</v>
      </c>
      <c r="Q388" s="7">
        <f t="shared" si="26"/>
        <v>43</v>
      </c>
      <c r="R388" s="1">
        <f t="shared" si="27"/>
        <v>43540</v>
      </c>
    </row>
    <row r="389" spans="1:18">
      <c r="A389" t="s">
        <v>16</v>
      </c>
      <c r="B389" t="s">
        <v>430</v>
      </c>
      <c r="C389" t="s">
        <v>431</v>
      </c>
      <c r="D389" t="str">
        <f t="shared" si="24"/>
        <v>Vivian Rodrigues</v>
      </c>
      <c r="E389" t="s">
        <v>432</v>
      </c>
      <c r="F389" t="s">
        <v>433</v>
      </c>
      <c r="G389" t="s">
        <v>176</v>
      </c>
      <c r="H389" s="1">
        <v>27498</v>
      </c>
      <c r="I389" t="s">
        <v>21</v>
      </c>
      <c r="J389" t="s">
        <v>25</v>
      </c>
      <c r="K389" t="s">
        <v>439</v>
      </c>
      <c r="L389" s="2">
        <v>43540.930555555555</v>
      </c>
      <c r="M389">
        <v>1</v>
      </c>
      <c r="N389" t="s">
        <v>265</v>
      </c>
      <c r="O389">
        <v>13</v>
      </c>
      <c r="P389">
        <f t="shared" si="25"/>
        <v>13</v>
      </c>
      <c r="Q389" s="7">
        <f t="shared" si="26"/>
        <v>43</v>
      </c>
      <c r="R389" s="1">
        <f t="shared" si="27"/>
        <v>43540</v>
      </c>
    </row>
    <row r="390" spans="1:18">
      <c r="A390" t="s">
        <v>16</v>
      </c>
      <c r="B390" t="s">
        <v>430</v>
      </c>
      <c r="C390" t="s">
        <v>431</v>
      </c>
      <c r="D390" t="str">
        <f t="shared" si="24"/>
        <v>Vivian Rodrigues</v>
      </c>
      <c r="E390" t="s">
        <v>432</v>
      </c>
      <c r="F390" t="s">
        <v>433</v>
      </c>
      <c r="G390" t="s">
        <v>176</v>
      </c>
      <c r="H390" s="1">
        <v>27498</v>
      </c>
      <c r="I390" t="s">
        <v>21</v>
      </c>
      <c r="J390" t="s">
        <v>25</v>
      </c>
      <c r="K390" t="s">
        <v>439</v>
      </c>
      <c r="L390" s="2">
        <v>43540.930555555555</v>
      </c>
      <c r="M390">
        <v>1</v>
      </c>
      <c r="N390" t="s">
        <v>253</v>
      </c>
      <c r="O390">
        <v>13</v>
      </c>
      <c r="P390">
        <f t="shared" si="25"/>
        <v>13</v>
      </c>
      <c r="Q390" s="7">
        <f t="shared" si="26"/>
        <v>43</v>
      </c>
      <c r="R390" s="1">
        <f t="shared" si="27"/>
        <v>43540</v>
      </c>
    </row>
    <row r="391" spans="1:18">
      <c r="A391" t="s">
        <v>16</v>
      </c>
      <c r="B391" t="s">
        <v>430</v>
      </c>
      <c r="C391" t="s">
        <v>431</v>
      </c>
      <c r="D391" t="str">
        <f t="shared" si="24"/>
        <v>Vivian Rodrigues</v>
      </c>
      <c r="E391" t="s">
        <v>432</v>
      </c>
      <c r="F391" t="s">
        <v>433</v>
      </c>
      <c r="G391" t="s">
        <v>176</v>
      </c>
      <c r="H391" s="1">
        <v>27498</v>
      </c>
      <c r="I391" t="s">
        <v>21</v>
      </c>
      <c r="J391" t="s">
        <v>25</v>
      </c>
      <c r="K391" t="s">
        <v>439</v>
      </c>
      <c r="L391" s="2">
        <v>43540.930555555555</v>
      </c>
      <c r="M391">
        <v>1</v>
      </c>
      <c r="N391" t="s">
        <v>293</v>
      </c>
      <c r="O391">
        <v>5</v>
      </c>
      <c r="P391">
        <f t="shared" si="25"/>
        <v>5</v>
      </c>
      <c r="Q391" s="7">
        <f t="shared" si="26"/>
        <v>43</v>
      </c>
      <c r="R391" s="1">
        <f t="shared" si="27"/>
        <v>43540</v>
      </c>
    </row>
    <row r="392" spans="1:18">
      <c r="A392" t="s">
        <v>16</v>
      </c>
      <c r="B392" t="s">
        <v>430</v>
      </c>
      <c r="C392" t="s">
        <v>431</v>
      </c>
      <c r="D392" t="str">
        <f t="shared" si="24"/>
        <v>Vivian Rodrigues</v>
      </c>
      <c r="E392" t="s">
        <v>432</v>
      </c>
      <c r="F392" t="s">
        <v>433</v>
      </c>
      <c r="G392" t="s">
        <v>176</v>
      </c>
      <c r="H392" s="1">
        <v>27498</v>
      </c>
      <c r="I392" t="s">
        <v>21</v>
      </c>
      <c r="J392" t="s">
        <v>25</v>
      </c>
      <c r="K392" t="s">
        <v>440</v>
      </c>
      <c r="L392" s="2">
        <v>43547.97152777778</v>
      </c>
      <c r="M392">
        <v>1</v>
      </c>
      <c r="N392" t="s">
        <v>40</v>
      </c>
      <c r="O392">
        <v>13</v>
      </c>
      <c r="P392">
        <f t="shared" si="25"/>
        <v>13</v>
      </c>
      <c r="Q392" s="7">
        <f t="shared" si="26"/>
        <v>43</v>
      </c>
      <c r="R392" s="1">
        <f t="shared" si="27"/>
        <v>43547</v>
      </c>
    </row>
    <row r="393" spans="1:18">
      <c r="A393" t="s">
        <v>16</v>
      </c>
      <c r="B393" t="s">
        <v>430</v>
      </c>
      <c r="C393" t="s">
        <v>431</v>
      </c>
      <c r="D393" t="str">
        <f t="shared" si="24"/>
        <v>Vivian Rodrigues</v>
      </c>
      <c r="E393" t="s">
        <v>432</v>
      </c>
      <c r="F393" t="s">
        <v>433</v>
      </c>
      <c r="G393" t="s">
        <v>176</v>
      </c>
      <c r="H393" s="1">
        <v>27498</v>
      </c>
      <c r="I393" t="s">
        <v>21</v>
      </c>
      <c r="J393" t="s">
        <v>38</v>
      </c>
      <c r="K393" t="s">
        <v>441</v>
      </c>
      <c r="L393" s="2">
        <v>43549.804861111108</v>
      </c>
      <c r="M393">
        <v>1</v>
      </c>
      <c r="N393" t="s">
        <v>442</v>
      </c>
      <c r="O393">
        <v>30</v>
      </c>
      <c r="P393">
        <f t="shared" si="25"/>
        <v>30</v>
      </c>
      <c r="Q393" s="7">
        <f t="shared" si="26"/>
        <v>43</v>
      </c>
      <c r="R393" s="1">
        <f t="shared" si="27"/>
        <v>43549</v>
      </c>
    </row>
    <row r="394" spans="1:18">
      <c r="A394" t="s">
        <v>16</v>
      </c>
      <c r="B394" t="s">
        <v>430</v>
      </c>
      <c r="C394" t="s">
        <v>431</v>
      </c>
      <c r="D394" t="str">
        <f t="shared" si="24"/>
        <v>Vivian Rodrigues</v>
      </c>
      <c r="E394" t="s">
        <v>432</v>
      </c>
      <c r="F394" t="s">
        <v>433</v>
      </c>
      <c r="G394" t="s">
        <v>176</v>
      </c>
      <c r="H394" s="1">
        <v>27498</v>
      </c>
      <c r="I394" t="s">
        <v>21</v>
      </c>
      <c r="J394" t="s">
        <v>38</v>
      </c>
      <c r="K394" t="s">
        <v>441</v>
      </c>
      <c r="L394" s="2">
        <v>43549.804861111108</v>
      </c>
      <c r="M394">
        <v>1</v>
      </c>
      <c r="N394" t="s">
        <v>443</v>
      </c>
      <c r="O394">
        <v>289</v>
      </c>
      <c r="P394">
        <f t="shared" si="25"/>
        <v>289</v>
      </c>
      <c r="Q394" s="7">
        <f t="shared" si="26"/>
        <v>43</v>
      </c>
      <c r="R394" s="1">
        <f t="shared" si="27"/>
        <v>43549</v>
      </c>
    </row>
    <row r="395" spans="1:18">
      <c r="A395" t="s">
        <v>16</v>
      </c>
      <c r="B395" t="s">
        <v>430</v>
      </c>
      <c r="C395" t="s">
        <v>431</v>
      </c>
      <c r="D395" t="str">
        <f t="shared" si="24"/>
        <v>Vivian Rodrigues</v>
      </c>
      <c r="E395" t="s">
        <v>432</v>
      </c>
      <c r="F395" t="s">
        <v>433</v>
      </c>
      <c r="G395" t="s">
        <v>176</v>
      </c>
      <c r="H395" s="1">
        <v>27498</v>
      </c>
      <c r="I395" t="s">
        <v>21</v>
      </c>
      <c r="J395" t="s">
        <v>38</v>
      </c>
      <c r="K395" t="s">
        <v>441</v>
      </c>
      <c r="L395" s="2">
        <v>43549.804861111108</v>
      </c>
      <c r="M395">
        <v>1</v>
      </c>
      <c r="N395" t="s">
        <v>444</v>
      </c>
      <c r="O395">
        <v>76</v>
      </c>
      <c r="P395">
        <f t="shared" si="25"/>
        <v>76</v>
      </c>
      <c r="Q395" s="7">
        <f t="shared" si="26"/>
        <v>43</v>
      </c>
      <c r="R395" s="1">
        <f t="shared" si="27"/>
        <v>43549</v>
      </c>
    </row>
    <row r="396" spans="1:18">
      <c r="A396" t="s">
        <v>16</v>
      </c>
      <c r="B396" t="s">
        <v>430</v>
      </c>
      <c r="C396" t="s">
        <v>431</v>
      </c>
      <c r="D396" t="str">
        <f t="shared" si="24"/>
        <v>Vivian Rodrigues</v>
      </c>
      <c r="E396" t="s">
        <v>432</v>
      </c>
      <c r="F396" t="s">
        <v>433</v>
      </c>
      <c r="G396" t="s">
        <v>176</v>
      </c>
      <c r="H396" s="1">
        <v>27498</v>
      </c>
      <c r="I396" t="s">
        <v>21</v>
      </c>
      <c r="J396" t="s">
        <v>22</v>
      </c>
      <c r="K396" t="s">
        <v>445</v>
      </c>
      <c r="L396" s="2">
        <v>43551.777777777781</v>
      </c>
      <c r="M396">
        <v>1</v>
      </c>
      <c r="N396" t="s">
        <v>285</v>
      </c>
      <c r="O396">
        <v>7</v>
      </c>
      <c r="P396">
        <f t="shared" si="25"/>
        <v>7</v>
      </c>
      <c r="Q396" s="7">
        <f t="shared" si="26"/>
        <v>43</v>
      </c>
      <c r="R396" s="1">
        <f t="shared" si="27"/>
        <v>43551</v>
      </c>
    </row>
    <row r="397" spans="1:18">
      <c r="A397" t="s">
        <v>16</v>
      </c>
      <c r="B397" t="s">
        <v>430</v>
      </c>
      <c r="C397" t="s">
        <v>431</v>
      </c>
      <c r="D397" t="str">
        <f t="shared" si="24"/>
        <v>Vivian Rodrigues</v>
      </c>
      <c r="E397" t="s">
        <v>432</v>
      </c>
      <c r="F397" t="s">
        <v>433</v>
      </c>
      <c r="G397" t="s">
        <v>176</v>
      </c>
      <c r="H397" s="1">
        <v>27498</v>
      </c>
      <c r="I397" t="s">
        <v>21</v>
      </c>
      <c r="J397" t="s">
        <v>22</v>
      </c>
      <c r="K397" t="s">
        <v>445</v>
      </c>
      <c r="L397" s="2">
        <v>43551.777777777781</v>
      </c>
      <c r="M397">
        <v>1</v>
      </c>
      <c r="N397" t="s">
        <v>304</v>
      </c>
      <c r="O397">
        <v>9</v>
      </c>
      <c r="P397">
        <f t="shared" si="25"/>
        <v>9</v>
      </c>
      <c r="Q397" s="7">
        <f t="shared" si="26"/>
        <v>43</v>
      </c>
      <c r="R397" s="1">
        <f t="shared" si="27"/>
        <v>43551</v>
      </c>
    </row>
    <row r="398" spans="1:18">
      <c r="A398" t="s">
        <v>16</v>
      </c>
      <c r="B398" t="s">
        <v>430</v>
      </c>
      <c r="C398" t="s">
        <v>431</v>
      </c>
      <c r="D398" t="str">
        <f t="shared" si="24"/>
        <v>Vivian Rodrigues</v>
      </c>
      <c r="E398" t="s">
        <v>432</v>
      </c>
      <c r="F398" t="s">
        <v>433</v>
      </c>
      <c r="G398" t="s">
        <v>176</v>
      </c>
      <c r="H398" s="1">
        <v>27498</v>
      </c>
      <c r="I398" t="s">
        <v>21</v>
      </c>
      <c r="J398" t="s">
        <v>22</v>
      </c>
      <c r="K398" t="s">
        <v>445</v>
      </c>
      <c r="L398" s="2">
        <v>43551.777777777781</v>
      </c>
      <c r="M398">
        <v>1</v>
      </c>
      <c r="N398" t="s">
        <v>446</v>
      </c>
      <c r="O398">
        <v>5</v>
      </c>
      <c r="P398">
        <f t="shared" si="25"/>
        <v>5</v>
      </c>
      <c r="Q398" s="7">
        <f t="shared" si="26"/>
        <v>43</v>
      </c>
      <c r="R398" s="1">
        <f t="shared" si="27"/>
        <v>43551</v>
      </c>
    </row>
    <row r="399" spans="1:18">
      <c r="A399" t="s">
        <v>16</v>
      </c>
      <c r="B399" t="s">
        <v>430</v>
      </c>
      <c r="C399" t="s">
        <v>431</v>
      </c>
      <c r="D399" t="str">
        <f t="shared" si="24"/>
        <v>Vivian Rodrigues</v>
      </c>
      <c r="E399" t="s">
        <v>432</v>
      </c>
      <c r="F399" t="s">
        <v>433</v>
      </c>
      <c r="G399" t="s">
        <v>176</v>
      </c>
      <c r="H399" s="1">
        <v>27498</v>
      </c>
      <c r="I399" t="s">
        <v>21</v>
      </c>
      <c r="J399" t="s">
        <v>31</v>
      </c>
      <c r="K399" t="s">
        <v>447</v>
      </c>
      <c r="L399" s="2">
        <v>43558.748611111114</v>
      </c>
      <c r="M399">
        <v>3</v>
      </c>
      <c r="N399" t="s">
        <v>237</v>
      </c>
      <c r="O399">
        <v>16</v>
      </c>
      <c r="P399">
        <f t="shared" si="25"/>
        <v>48</v>
      </c>
      <c r="Q399" s="7">
        <f t="shared" si="26"/>
        <v>43</v>
      </c>
      <c r="R399" s="1">
        <f t="shared" si="27"/>
        <v>43558</v>
      </c>
    </row>
    <row r="400" spans="1:18">
      <c r="A400" t="s">
        <v>16</v>
      </c>
      <c r="B400" t="s">
        <v>430</v>
      </c>
      <c r="C400" t="s">
        <v>431</v>
      </c>
      <c r="D400" t="str">
        <f t="shared" si="24"/>
        <v>Vivian Rodrigues</v>
      </c>
      <c r="E400" t="s">
        <v>432</v>
      </c>
      <c r="F400" t="s">
        <v>433</v>
      </c>
      <c r="G400" t="s">
        <v>176</v>
      </c>
      <c r="H400" s="1">
        <v>27498</v>
      </c>
      <c r="I400" t="s">
        <v>21</v>
      </c>
      <c r="J400" t="s">
        <v>31</v>
      </c>
      <c r="K400" t="s">
        <v>447</v>
      </c>
      <c r="L400" s="2">
        <v>43558.748611111114</v>
      </c>
      <c r="M400">
        <v>5</v>
      </c>
      <c r="N400" t="s">
        <v>237</v>
      </c>
      <c r="O400">
        <v>12</v>
      </c>
      <c r="P400">
        <f t="shared" si="25"/>
        <v>60</v>
      </c>
      <c r="Q400" s="7">
        <f t="shared" si="26"/>
        <v>43</v>
      </c>
      <c r="R400" s="1">
        <f t="shared" si="27"/>
        <v>43558</v>
      </c>
    </row>
    <row r="401" spans="1:18">
      <c r="A401" t="s">
        <v>16</v>
      </c>
      <c r="B401" t="s">
        <v>430</v>
      </c>
      <c r="C401" t="s">
        <v>431</v>
      </c>
      <c r="D401" t="str">
        <f t="shared" si="24"/>
        <v>Vivian Rodrigues</v>
      </c>
      <c r="E401" t="s">
        <v>432</v>
      </c>
      <c r="F401" t="s">
        <v>433</v>
      </c>
      <c r="G401" t="s">
        <v>176</v>
      </c>
      <c r="H401" s="1">
        <v>27498</v>
      </c>
      <c r="I401" t="s">
        <v>21</v>
      </c>
      <c r="J401" t="s">
        <v>31</v>
      </c>
      <c r="K401" t="s">
        <v>447</v>
      </c>
      <c r="L401" s="2">
        <v>43558.748611111114</v>
      </c>
      <c r="M401">
        <v>6</v>
      </c>
      <c r="N401" t="s">
        <v>140</v>
      </c>
      <c r="O401">
        <v>12</v>
      </c>
      <c r="P401">
        <f t="shared" si="25"/>
        <v>72</v>
      </c>
      <c r="Q401" s="7">
        <f t="shared" si="26"/>
        <v>43</v>
      </c>
      <c r="R401" s="1">
        <f t="shared" si="27"/>
        <v>43558</v>
      </c>
    </row>
    <row r="402" spans="1:18">
      <c r="A402" t="s">
        <v>16</v>
      </c>
      <c r="B402" t="s">
        <v>430</v>
      </c>
      <c r="C402" t="s">
        <v>431</v>
      </c>
      <c r="D402" t="str">
        <f t="shared" si="24"/>
        <v>Vivian Rodrigues</v>
      </c>
      <c r="E402" t="s">
        <v>432</v>
      </c>
      <c r="F402" t="s">
        <v>433</v>
      </c>
      <c r="G402" t="s">
        <v>176</v>
      </c>
      <c r="H402" s="1">
        <v>27498</v>
      </c>
      <c r="I402" t="s">
        <v>21</v>
      </c>
      <c r="J402" t="s">
        <v>31</v>
      </c>
      <c r="K402" t="s">
        <v>447</v>
      </c>
      <c r="L402" s="2">
        <v>43558.748611111114</v>
      </c>
      <c r="M402">
        <v>1</v>
      </c>
      <c r="N402" t="s">
        <v>106</v>
      </c>
      <c r="O402">
        <v>20</v>
      </c>
      <c r="P402">
        <f t="shared" si="25"/>
        <v>20</v>
      </c>
      <c r="Q402" s="7">
        <f t="shared" si="26"/>
        <v>43</v>
      </c>
      <c r="R402" s="1">
        <f t="shared" si="27"/>
        <v>43558</v>
      </c>
    </row>
    <row r="403" spans="1:18">
      <c r="A403" t="s">
        <v>16</v>
      </c>
      <c r="B403" t="s">
        <v>430</v>
      </c>
      <c r="C403" t="s">
        <v>431</v>
      </c>
      <c r="D403" t="str">
        <f t="shared" si="24"/>
        <v>Vivian Rodrigues</v>
      </c>
      <c r="E403" t="s">
        <v>432</v>
      </c>
      <c r="F403" t="s">
        <v>433</v>
      </c>
      <c r="G403" t="s">
        <v>176</v>
      </c>
      <c r="H403" s="1">
        <v>27498</v>
      </c>
      <c r="I403" t="s">
        <v>21</v>
      </c>
      <c r="J403" t="s">
        <v>31</v>
      </c>
      <c r="K403" t="s">
        <v>447</v>
      </c>
      <c r="L403" s="2">
        <v>43558.748611111114</v>
      </c>
      <c r="M403">
        <v>1</v>
      </c>
      <c r="N403" t="s">
        <v>63</v>
      </c>
      <c r="O403">
        <v>12</v>
      </c>
      <c r="P403">
        <f t="shared" si="25"/>
        <v>12</v>
      </c>
      <c r="Q403" s="7">
        <f t="shared" si="26"/>
        <v>43</v>
      </c>
      <c r="R403" s="1">
        <f t="shared" si="27"/>
        <v>43558</v>
      </c>
    </row>
    <row r="404" spans="1:18">
      <c r="A404" t="s">
        <v>16</v>
      </c>
      <c r="B404" t="s">
        <v>430</v>
      </c>
      <c r="C404" t="s">
        <v>431</v>
      </c>
      <c r="D404" t="str">
        <f t="shared" si="24"/>
        <v>Vivian Rodrigues</v>
      </c>
      <c r="E404" t="s">
        <v>432</v>
      </c>
      <c r="F404" t="s">
        <v>433</v>
      </c>
      <c r="G404" t="s">
        <v>176</v>
      </c>
      <c r="H404" s="1">
        <v>27498</v>
      </c>
      <c r="I404" t="s">
        <v>21</v>
      </c>
      <c r="J404" t="s">
        <v>31</v>
      </c>
      <c r="K404" t="s">
        <v>447</v>
      </c>
      <c r="L404" s="2">
        <v>43558.748611111114</v>
      </c>
      <c r="M404">
        <v>1</v>
      </c>
      <c r="N404" t="s">
        <v>168</v>
      </c>
      <c r="O404">
        <v>20</v>
      </c>
      <c r="P404">
        <f t="shared" si="25"/>
        <v>20</v>
      </c>
      <c r="Q404" s="7">
        <f t="shared" si="26"/>
        <v>43</v>
      </c>
      <c r="R404" s="1">
        <f t="shared" si="27"/>
        <v>43558</v>
      </c>
    </row>
    <row r="405" spans="1:18">
      <c r="A405" t="s">
        <v>16</v>
      </c>
      <c r="B405" t="s">
        <v>430</v>
      </c>
      <c r="C405" t="s">
        <v>431</v>
      </c>
      <c r="D405" t="str">
        <f t="shared" si="24"/>
        <v>Vivian Rodrigues</v>
      </c>
      <c r="E405" t="s">
        <v>432</v>
      </c>
      <c r="F405" t="s">
        <v>433</v>
      </c>
      <c r="G405" t="s">
        <v>176</v>
      </c>
      <c r="H405" s="1">
        <v>27498</v>
      </c>
      <c r="I405" t="s">
        <v>21</v>
      </c>
      <c r="J405" t="s">
        <v>31</v>
      </c>
      <c r="K405" t="s">
        <v>447</v>
      </c>
      <c r="L405" s="2">
        <v>43558.748611111114</v>
      </c>
      <c r="M405">
        <v>1</v>
      </c>
      <c r="N405" t="s">
        <v>119</v>
      </c>
      <c r="O405">
        <v>8</v>
      </c>
      <c r="P405">
        <f t="shared" si="25"/>
        <v>8</v>
      </c>
      <c r="Q405" s="7">
        <f t="shared" si="26"/>
        <v>43</v>
      </c>
      <c r="R405" s="1">
        <f t="shared" si="27"/>
        <v>43558</v>
      </c>
    </row>
    <row r="406" spans="1:18">
      <c r="A406" t="s">
        <v>16</v>
      </c>
      <c r="B406" t="s">
        <v>430</v>
      </c>
      <c r="C406" t="s">
        <v>431</v>
      </c>
      <c r="D406" t="str">
        <f t="shared" si="24"/>
        <v>Vivian Rodrigues</v>
      </c>
      <c r="E406" t="s">
        <v>432</v>
      </c>
      <c r="F406" t="s">
        <v>433</v>
      </c>
      <c r="G406" t="s">
        <v>176</v>
      </c>
      <c r="H406" s="1">
        <v>27498</v>
      </c>
      <c r="I406" t="s">
        <v>21</v>
      </c>
      <c r="J406" t="s">
        <v>31</v>
      </c>
      <c r="K406" t="s">
        <v>447</v>
      </c>
      <c r="L406" s="2">
        <v>43558.748611111114</v>
      </c>
      <c r="M406">
        <v>1</v>
      </c>
      <c r="N406" t="s">
        <v>448</v>
      </c>
      <c r="O406">
        <v>3</v>
      </c>
      <c r="P406">
        <f t="shared" si="25"/>
        <v>3</v>
      </c>
      <c r="Q406" s="7">
        <f t="shared" si="26"/>
        <v>43</v>
      </c>
      <c r="R406" s="1">
        <f t="shared" si="27"/>
        <v>43558</v>
      </c>
    </row>
    <row r="407" spans="1:18">
      <c r="A407" t="s">
        <v>16</v>
      </c>
      <c r="B407" t="s">
        <v>430</v>
      </c>
      <c r="C407" t="s">
        <v>431</v>
      </c>
      <c r="D407" t="str">
        <f t="shared" si="24"/>
        <v>Vivian Rodrigues</v>
      </c>
      <c r="E407" t="s">
        <v>432</v>
      </c>
      <c r="F407" t="s">
        <v>433</v>
      </c>
      <c r="G407" t="s">
        <v>176</v>
      </c>
      <c r="H407" s="1">
        <v>27498</v>
      </c>
      <c r="I407" t="s">
        <v>21</v>
      </c>
      <c r="J407" t="s">
        <v>38</v>
      </c>
      <c r="K407" t="s">
        <v>449</v>
      </c>
      <c r="L407" s="2">
        <v>43559.917361111111</v>
      </c>
      <c r="M407">
        <v>1</v>
      </c>
      <c r="N407" t="s">
        <v>163</v>
      </c>
      <c r="O407">
        <v>5</v>
      </c>
      <c r="P407">
        <f t="shared" si="25"/>
        <v>5</v>
      </c>
      <c r="Q407" s="7">
        <f t="shared" si="26"/>
        <v>43</v>
      </c>
      <c r="R407" s="1">
        <f t="shared" si="27"/>
        <v>43559</v>
      </c>
    </row>
    <row r="408" spans="1:18">
      <c r="A408" t="s">
        <v>16</v>
      </c>
      <c r="B408" t="s">
        <v>430</v>
      </c>
      <c r="C408" t="s">
        <v>431</v>
      </c>
      <c r="D408" t="str">
        <f t="shared" si="24"/>
        <v>Vivian Rodrigues</v>
      </c>
      <c r="E408" t="s">
        <v>432</v>
      </c>
      <c r="F408" t="s">
        <v>433</v>
      </c>
      <c r="G408" t="s">
        <v>176</v>
      </c>
      <c r="H408" s="1">
        <v>27498</v>
      </c>
      <c r="I408" t="s">
        <v>21</v>
      </c>
      <c r="J408" t="s">
        <v>38</v>
      </c>
      <c r="K408" t="s">
        <v>449</v>
      </c>
      <c r="L408" s="2">
        <v>43559.917361111111</v>
      </c>
      <c r="M408">
        <v>1</v>
      </c>
      <c r="N408" t="s">
        <v>450</v>
      </c>
      <c r="O408">
        <v>8</v>
      </c>
      <c r="P408">
        <f t="shared" si="25"/>
        <v>8</v>
      </c>
      <c r="Q408" s="7">
        <f t="shared" si="26"/>
        <v>43</v>
      </c>
      <c r="R408" s="1">
        <f t="shared" si="27"/>
        <v>43559</v>
      </c>
    </row>
    <row r="409" spans="1:18">
      <c r="A409" t="s">
        <v>16</v>
      </c>
      <c r="B409" t="s">
        <v>430</v>
      </c>
      <c r="C409" t="s">
        <v>431</v>
      </c>
      <c r="D409" t="str">
        <f t="shared" si="24"/>
        <v>Vivian Rodrigues</v>
      </c>
      <c r="E409" t="s">
        <v>432</v>
      </c>
      <c r="F409" t="s">
        <v>433</v>
      </c>
      <c r="G409" t="s">
        <v>176</v>
      </c>
      <c r="H409" s="1">
        <v>27498</v>
      </c>
      <c r="I409" t="s">
        <v>21</v>
      </c>
      <c r="J409" t="s">
        <v>38</v>
      </c>
      <c r="K409" t="s">
        <v>449</v>
      </c>
      <c r="L409" s="2">
        <v>43559.917361111111</v>
      </c>
      <c r="M409">
        <v>1</v>
      </c>
      <c r="N409" t="s">
        <v>135</v>
      </c>
      <c r="O409">
        <v>20</v>
      </c>
      <c r="P409">
        <f t="shared" si="25"/>
        <v>20</v>
      </c>
      <c r="Q409" s="7">
        <f t="shared" si="26"/>
        <v>43</v>
      </c>
      <c r="R409" s="1">
        <f t="shared" si="27"/>
        <v>43559</v>
      </c>
    </row>
    <row r="410" spans="1:18">
      <c r="A410" t="s">
        <v>16</v>
      </c>
      <c r="B410" t="s">
        <v>430</v>
      </c>
      <c r="C410" t="s">
        <v>431</v>
      </c>
      <c r="D410" t="str">
        <f t="shared" si="24"/>
        <v>Vivian Rodrigues</v>
      </c>
      <c r="E410" t="s">
        <v>432</v>
      </c>
      <c r="F410" t="s">
        <v>433</v>
      </c>
      <c r="G410" t="s">
        <v>176</v>
      </c>
      <c r="H410" s="1">
        <v>27498</v>
      </c>
      <c r="I410" t="s">
        <v>21</v>
      </c>
      <c r="J410" t="s">
        <v>38</v>
      </c>
      <c r="K410" t="s">
        <v>451</v>
      </c>
      <c r="L410" s="2">
        <v>43560.870833333334</v>
      </c>
      <c r="M410">
        <v>1</v>
      </c>
      <c r="N410" t="s">
        <v>171</v>
      </c>
      <c r="O410">
        <v>36</v>
      </c>
      <c r="P410">
        <f t="shared" si="25"/>
        <v>36</v>
      </c>
      <c r="Q410" s="7">
        <f t="shared" si="26"/>
        <v>43</v>
      </c>
      <c r="R410" s="1">
        <f t="shared" si="27"/>
        <v>43560</v>
      </c>
    </row>
    <row r="411" spans="1:18">
      <c r="A411" t="s">
        <v>16</v>
      </c>
      <c r="B411" t="s">
        <v>430</v>
      </c>
      <c r="C411" t="s">
        <v>431</v>
      </c>
      <c r="D411" t="str">
        <f t="shared" si="24"/>
        <v>Vivian Rodrigues</v>
      </c>
      <c r="E411" t="s">
        <v>432</v>
      </c>
      <c r="F411" t="s">
        <v>433</v>
      </c>
      <c r="G411" t="s">
        <v>176</v>
      </c>
      <c r="H411" s="1">
        <v>27498</v>
      </c>
      <c r="I411" t="s">
        <v>21</v>
      </c>
      <c r="J411" t="s">
        <v>38</v>
      </c>
      <c r="K411" t="s">
        <v>451</v>
      </c>
      <c r="L411" s="2">
        <v>43560.870833333334</v>
      </c>
      <c r="M411">
        <v>1</v>
      </c>
      <c r="N411" t="s">
        <v>100</v>
      </c>
      <c r="O411">
        <v>28</v>
      </c>
      <c r="P411">
        <f t="shared" si="25"/>
        <v>28</v>
      </c>
      <c r="Q411" s="7">
        <f t="shared" si="26"/>
        <v>43</v>
      </c>
      <c r="R411" s="1">
        <f t="shared" si="27"/>
        <v>43560</v>
      </c>
    </row>
    <row r="412" spans="1:18">
      <c r="A412" t="s">
        <v>16</v>
      </c>
      <c r="B412" t="s">
        <v>430</v>
      </c>
      <c r="C412" t="s">
        <v>431</v>
      </c>
      <c r="D412" t="str">
        <f t="shared" si="24"/>
        <v>Vivian Rodrigues</v>
      </c>
      <c r="E412" t="s">
        <v>432</v>
      </c>
      <c r="F412" t="s">
        <v>433</v>
      </c>
      <c r="G412" t="s">
        <v>176</v>
      </c>
      <c r="H412" s="1">
        <v>27498</v>
      </c>
      <c r="I412" t="s">
        <v>21</v>
      </c>
      <c r="J412" t="s">
        <v>38</v>
      </c>
      <c r="K412" t="s">
        <v>451</v>
      </c>
      <c r="L412" s="2">
        <v>43560.870833333334</v>
      </c>
      <c r="M412">
        <v>1</v>
      </c>
      <c r="N412" t="s">
        <v>452</v>
      </c>
      <c r="O412">
        <v>12</v>
      </c>
      <c r="P412">
        <f t="shared" si="25"/>
        <v>12</v>
      </c>
      <c r="Q412" s="7">
        <f t="shared" si="26"/>
        <v>43</v>
      </c>
      <c r="R412" s="1">
        <f t="shared" si="27"/>
        <v>43560</v>
      </c>
    </row>
    <row r="413" spans="1:18">
      <c r="A413" t="s">
        <v>16</v>
      </c>
      <c r="B413" t="s">
        <v>430</v>
      </c>
      <c r="C413" t="s">
        <v>431</v>
      </c>
      <c r="D413" t="str">
        <f t="shared" si="24"/>
        <v>Vivian Rodrigues</v>
      </c>
      <c r="E413" t="s">
        <v>432</v>
      </c>
      <c r="F413" t="s">
        <v>433</v>
      </c>
      <c r="G413" t="s">
        <v>176</v>
      </c>
      <c r="H413" s="1">
        <v>27498</v>
      </c>
      <c r="I413" t="s">
        <v>21</v>
      </c>
      <c r="J413" t="s">
        <v>38</v>
      </c>
      <c r="K413" t="s">
        <v>451</v>
      </c>
      <c r="L413" s="2">
        <v>43560.870833333334</v>
      </c>
      <c r="M413">
        <v>1</v>
      </c>
      <c r="N413" t="s">
        <v>119</v>
      </c>
      <c r="O413">
        <v>8</v>
      </c>
      <c r="P413">
        <f t="shared" si="25"/>
        <v>8</v>
      </c>
      <c r="Q413" s="7">
        <f t="shared" si="26"/>
        <v>43</v>
      </c>
      <c r="R413" s="1">
        <f t="shared" si="27"/>
        <v>43560</v>
      </c>
    </row>
    <row r="414" spans="1:18">
      <c r="A414" t="s">
        <v>16</v>
      </c>
      <c r="B414" t="s">
        <v>453</v>
      </c>
      <c r="C414" t="s">
        <v>454</v>
      </c>
      <c r="D414" t="str">
        <f t="shared" si="24"/>
        <v>Qixin Liow</v>
      </c>
      <c r="E414" t="s">
        <v>455</v>
      </c>
      <c r="F414" t="s">
        <v>456</v>
      </c>
      <c r="G414" t="s">
        <v>114</v>
      </c>
      <c r="H414" s="1">
        <v>32769</v>
      </c>
      <c r="I414" t="s">
        <v>21</v>
      </c>
      <c r="J414" t="s">
        <v>38</v>
      </c>
      <c r="K414" t="s">
        <v>457</v>
      </c>
      <c r="L414" s="2">
        <v>43532.820138888892</v>
      </c>
      <c r="M414">
        <v>2</v>
      </c>
      <c r="N414" t="s">
        <v>131</v>
      </c>
      <c r="O414">
        <v>12</v>
      </c>
      <c r="P414">
        <f t="shared" si="25"/>
        <v>24</v>
      </c>
      <c r="Q414" s="7">
        <f t="shared" si="26"/>
        <v>29</v>
      </c>
      <c r="R414" s="1">
        <f t="shared" si="27"/>
        <v>43532</v>
      </c>
    </row>
    <row r="415" spans="1:18">
      <c r="A415" t="s">
        <v>16</v>
      </c>
      <c r="B415" t="s">
        <v>453</v>
      </c>
      <c r="C415" t="s">
        <v>454</v>
      </c>
      <c r="D415" t="str">
        <f t="shared" si="24"/>
        <v>Qixin Liow</v>
      </c>
      <c r="E415" t="s">
        <v>455</v>
      </c>
      <c r="F415" t="s">
        <v>456</v>
      </c>
      <c r="G415" t="s">
        <v>114</v>
      </c>
      <c r="H415" s="1">
        <v>32769</v>
      </c>
      <c r="I415" t="s">
        <v>21</v>
      </c>
      <c r="J415" t="s">
        <v>38</v>
      </c>
      <c r="K415" t="s">
        <v>457</v>
      </c>
      <c r="L415" s="2">
        <v>43532.820138888892</v>
      </c>
      <c r="M415">
        <v>1</v>
      </c>
      <c r="N415" t="s">
        <v>40</v>
      </c>
      <c r="O415">
        <v>13</v>
      </c>
      <c r="P415">
        <f t="shared" si="25"/>
        <v>13</v>
      </c>
      <c r="Q415" s="7">
        <f t="shared" si="26"/>
        <v>29</v>
      </c>
      <c r="R415" s="1">
        <f t="shared" si="27"/>
        <v>43532</v>
      </c>
    </row>
    <row r="416" spans="1:18">
      <c r="A416" t="s">
        <v>16</v>
      </c>
      <c r="B416" t="s">
        <v>453</v>
      </c>
      <c r="C416" t="s">
        <v>454</v>
      </c>
      <c r="D416" t="str">
        <f t="shared" si="24"/>
        <v>Qixin Liow</v>
      </c>
      <c r="E416" t="s">
        <v>455</v>
      </c>
      <c r="F416" t="s">
        <v>456</v>
      </c>
      <c r="G416" t="s">
        <v>114</v>
      </c>
      <c r="H416" s="1">
        <v>32769</v>
      </c>
      <c r="I416" t="s">
        <v>21</v>
      </c>
      <c r="J416" t="s">
        <v>38</v>
      </c>
      <c r="K416" t="s">
        <v>457</v>
      </c>
      <c r="L416" s="2">
        <v>43532.820138888892</v>
      </c>
      <c r="M416">
        <v>1</v>
      </c>
      <c r="N416" t="s">
        <v>66</v>
      </c>
      <c r="O416">
        <v>6</v>
      </c>
      <c r="P416">
        <f t="shared" si="25"/>
        <v>6</v>
      </c>
      <c r="Q416" s="7">
        <f t="shared" si="26"/>
        <v>29</v>
      </c>
      <c r="R416" s="1">
        <f t="shared" si="27"/>
        <v>43532</v>
      </c>
    </row>
    <row r="417" spans="1:18">
      <c r="A417" t="s">
        <v>16</v>
      </c>
      <c r="B417" t="s">
        <v>453</v>
      </c>
      <c r="C417" t="s">
        <v>454</v>
      </c>
      <c r="D417" t="str">
        <f t="shared" si="24"/>
        <v>Qixin Liow</v>
      </c>
      <c r="E417" t="s">
        <v>455</v>
      </c>
      <c r="F417" t="s">
        <v>456</v>
      </c>
      <c r="G417" t="s">
        <v>114</v>
      </c>
      <c r="H417" s="1">
        <v>32769</v>
      </c>
      <c r="I417" t="s">
        <v>21</v>
      </c>
      <c r="J417" t="s">
        <v>38</v>
      </c>
      <c r="K417" t="s">
        <v>457</v>
      </c>
      <c r="L417" s="2">
        <v>43532.820138888892</v>
      </c>
      <c r="M417">
        <v>2</v>
      </c>
      <c r="N417" t="s">
        <v>75</v>
      </c>
      <c r="O417">
        <v>10</v>
      </c>
      <c r="P417">
        <f t="shared" si="25"/>
        <v>20</v>
      </c>
      <c r="Q417" s="7">
        <f t="shared" si="26"/>
        <v>29</v>
      </c>
      <c r="R417" s="1">
        <f t="shared" si="27"/>
        <v>43532</v>
      </c>
    </row>
    <row r="418" spans="1:18">
      <c r="A418" t="s">
        <v>16</v>
      </c>
      <c r="B418" t="s">
        <v>453</v>
      </c>
      <c r="C418" t="s">
        <v>454</v>
      </c>
      <c r="D418" t="str">
        <f t="shared" si="24"/>
        <v>Qixin Liow</v>
      </c>
      <c r="E418" t="s">
        <v>455</v>
      </c>
      <c r="F418" t="s">
        <v>456</v>
      </c>
      <c r="G418" t="s">
        <v>114</v>
      </c>
      <c r="H418" s="1">
        <v>32769</v>
      </c>
      <c r="I418" t="s">
        <v>21</v>
      </c>
      <c r="J418" t="s">
        <v>38</v>
      </c>
      <c r="K418" t="s">
        <v>457</v>
      </c>
      <c r="L418" s="2">
        <v>43532.820138888892</v>
      </c>
      <c r="M418">
        <v>1</v>
      </c>
      <c r="N418" t="s">
        <v>185</v>
      </c>
      <c r="O418">
        <v>12</v>
      </c>
      <c r="P418">
        <f t="shared" si="25"/>
        <v>12</v>
      </c>
      <c r="Q418" s="7">
        <f t="shared" si="26"/>
        <v>29</v>
      </c>
      <c r="R418" s="1">
        <f t="shared" si="27"/>
        <v>43532</v>
      </c>
    </row>
    <row r="419" spans="1:18">
      <c r="A419" t="s">
        <v>16</v>
      </c>
      <c r="B419" t="s">
        <v>453</v>
      </c>
      <c r="C419" t="s">
        <v>454</v>
      </c>
      <c r="D419" t="str">
        <f t="shared" si="24"/>
        <v>Qixin Liow</v>
      </c>
      <c r="E419" t="s">
        <v>455</v>
      </c>
      <c r="F419" t="s">
        <v>456</v>
      </c>
      <c r="G419" t="s">
        <v>114</v>
      </c>
      <c r="H419" s="1">
        <v>32769</v>
      </c>
      <c r="I419" t="s">
        <v>21</v>
      </c>
      <c r="J419" t="s">
        <v>38</v>
      </c>
      <c r="K419" t="s">
        <v>457</v>
      </c>
      <c r="L419" s="2">
        <v>43532.820138888892</v>
      </c>
      <c r="M419">
        <v>1</v>
      </c>
      <c r="N419" t="s">
        <v>312</v>
      </c>
      <c r="O419">
        <v>10</v>
      </c>
      <c r="P419">
        <f t="shared" si="25"/>
        <v>10</v>
      </c>
      <c r="Q419" s="7">
        <f t="shared" si="26"/>
        <v>29</v>
      </c>
      <c r="R419" s="1">
        <f t="shared" si="27"/>
        <v>43532</v>
      </c>
    </row>
    <row r="420" spans="1:18">
      <c r="A420" t="s">
        <v>16</v>
      </c>
      <c r="B420" t="s">
        <v>453</v>
      </c>
      <c r="C420" t="s">
        <v>454</v>
      </c>
      <c r="D420" t="str">
        <f t="shared" si="24"/>
        <v>Qixin Liow</v>
      </c>
      <c r="E420" t="s">
        <v>455</v>
      </c>
      <c r="F420" t="s">
        <v>456</v>
      </c>
      <c r="G420" t="s">
        <v>114</v>
      </c>
      <c r="H420" s="1">
        <v>32769</v>
      </c>
      <c r="I420" t="s">
        <v>21</v>
      </c>
      <c r="J420" t="s">
        <v>25</v>
      </c>
      <c r="K420" t="s">
        <v>458</v>
      </c>
      <c r="L420" s="2">
        <v>43539.878472222219</v>
      </c>
      <c r="M420">
        <v>1</v>
      </c>
      <c r="N420" t="s">
        <v>292</v>
      </c>
      <c r="O420">
        <v>14</v>
      </c>
      <c r="P420">
        <f t="shared" si="25"/>
        <v>14</v>
      </c>
      <c r="Q420" s="7">
        <f t="shared" si="26"/>
        <v>29</v>
      </c>
      <c r="R420" s="1">
        <f t="shared" si="27"/>
        <v>43539</v>
      </c>
    </row>
    <row r="421" spans="1:18">
      <c r="A421" t="s">
        <v>16</v>
      </c>
      <c r="B421" t="s">
        <v>453</v>
      </c>
      <c r="C421" t="s">
        <v>454</v>
      </c>
      <c r="D421" t="str">
        <f t="shared" si="24"/>
        <v>Qixin Liow</v>
      </c>
      <c r="E421" t="s">
        <v>455</v>
      </c>
      <c r="F421" t="s">
        <v>456</v>
      </c>
      <c r="G421" t="s">
        <v>114</v>
      </c>
      <c r="H421" s="1">
        <v>32769</v>
      </c>
      <c r="I421" t="s">
        <v>21</v>
      </c>
      <c r="J421" t="s">
        <v>25</v>
      </c>
      <c r="K421" t="s">
        <v>458</v>
      </c>
      <c r="L421" s="2">
        <v>43539.878472222219</v>
      </c>
      <c r="M421">
        <v>1</v>
      </c>
      <c r="N421" t="s">
        <v>24</v>
      </c>
      <c r="O421">
        <v>16</v>
      </c>
      <c r="P421">
        <f t="shared" si="25"/>
        <v>16</v>
      </c>
      <c r="Q421" s="7">
        <f t="shared" si="26"/>
        <v>29</v>
      </c>
      <c r="R421" s="1">
        <f t="shared" si="27"/>
        <v>43539</v>
      </c>
    </row>
    <row r="422" spans="1:18">
      <c r="A422" t="s">
        <v>16</v>
      </c>
      <c r="B422" t="s">
        <v>453</v>
      </c>
      <c r="C422" t="s">
        <v>454</v>
      </c>
      <c r="D422" t="str">
        <f t="shared" si="24"/>
        <v>Qixin Liow</v>
      </c>
      <c r="E422" t="s">
        <v>455</v>
      </c>
      <c r="F422" t="s">
        <v>456</v>
      </c>
      <c r="G422" t="s">
        <v>114</v>
      </c>
      <c r="H422" s="1">
        <v>32769</v>
      </c>
      <c r="I422" t="s">
        <v>21</v>
      </c>
      <c r="J422" t="s">
        <v>31</v>
      </c>
      <c r="K422" t="s">
        <v>459</v>
      </c>
      <c r="L422" s="2">
        <v>43540.04583333333</v>
      </c>
      <c r="M422">
        <v>1</v>
      </c>
      <c r="N422" t="s">
        <v>199</v>
      </c>
      <c r="O422">
        <v>59</v>
      </c>
      <c r="P422">
        <f t="shared" si="25"/>
        <v>59</v>
      </c>
      <c r="Q422" s="7">
        <f t="shared" si="26"/>
        <v>29</v>
      </c>
      <c r="R422" s="1">
        <f t="shared" si="27"/>
        <v>43540</v>
      </c>
    </row>
    <row r="423" spans="1:18">
      <c r="A423" t="s">
        <v>16</v>
      </c>
      <c r="B423" t="s">
        <v>453</v>
      </c>
      <c r="C423" t="s">
        <v>454</v>
      </c>
      <c r="D423" t="str">
        <f t="shared" si="24"/>
        <v>Qixin Liow</v>
      </c>
      <c r="E423" t="s">
        <v>455</v>
      </c>
      <c r="F423" t="s">
        <v>456</v>
      </c>
      <c r="G423" t="s">
        <v>114</v>
      </c>
      <c r="H423" s="1">
        <v>32769</v>
      </c>
      <c r="I423" t="s">
        <v>21</v>
      </c>
      <c r="J423" t="s">
        <v>31</v>
      </c>
      <c r="K423" t="s">
        <v>459</v>
      </c>
      <c r="L423" s="2">
        <v>43540.04583333333</v>
      </c>
      <c r="M423">
        <v>1</v>
      </c>
      <c r="N423" t="s">
        <v>460</v>
      </c>
      <c r="O423">
        <v>69</v>
      </c>
      <c r="P423">
        <f t="shared" si="25"/>
        <v>69</v>
      </c>
      <c r="Q423" s="7">
        <f t="shared" si="26"/>
        <v>29</v>
      </c>
      <c r="R423" s="1">
        <f t="shared" si="27"/>
        <v>43540</v>
      </c>
    </row>
    <row r="424" spans="1:18">
      <c r="A424" t="s">
        <v>16</v>
      </c>
      <c r="B424" t="s">
        <v>453</v>
      </c>
      <c r="C424" t="s">
        <v>454</v>
      </c>
      <c r="D424" t="str">
        <f t="shared" si="24"/>
        <v>Qixin Liow</v>
      </c>
      <c r="E424" t="s">
        <v>455</v>
      </c>
      <c r="F424" t="s">
        <v>456</v>
      </c>
      <c r="G424" t="s">
        <v>114</v>
      </c>
      <c r="H424" s="1">
        <v>32769</v>
      </c>
      <c r="I424" t="s">
        <v>21</v>
      </c>
      <c r="J424" t="s">
        <v>31</v>
      </c>
      <c r="K424" t="s">
        <v>461</v>
      </c>
      <c r="L424" s="2">
        <v>43540.938194444447</v>
      </c>
      <c r="M424">
        <v>1</v>
      </c>
      <c r="N424" t="s">
        <v>125</v>
      </c>
      <c r="O424">
        <v>24</v>
      </c>
      <c r="P424">
        <f t="shared" si="25"/>
        <v>24</v>
      </c>
      <c r="Q424" s="7">
        <f t="shared" si="26"/>
        <v>29</v>
      </c>
      <c r="R424" s="1">
        <f t="shared" si="27"/>
        <v>43540</v>
      </c>
    </row>
    <row r="425" spans="1:18">
      <c r="A425" t="s">
        <v>16</v>
      </c>
      <c r="B425" t="s">
        <v>453</v>
      </c>
      <c r="C425" t="s">
        <v>454</v>
      </c>
      <c r="D425" t="str">
        <f t="shared" si="24"/>
        <v>Qixin Liow</v>
      </c>
      <c r="E425" t="s">
        <v>455</v>
      </c>
      <c r="F425" t="s">
        <v>456</v>
      </c>
      <c r="G425" t="s">
        <v>114</v>
      </c>
      <c r="H425" s="1">
        <v>32769</v>
      </c>
      <c r="I425" t="s">
        <v>21</v>
      </c>
      <c r="J425" t="s">
        <v>31</v>
      </c>
      <c r="K425" t="s">
        <v>461</v>
      </c>
      <c r="L425" s="2">
        <v>43540.938194444447</v>
      </c>
      <c r="M425">
        <v>1</v>
      </c>
      <c r="N425" t="s">
        <v>195</v>
      </c>
      <c r="O425">
        <v>20</v>
      </c>
      <c r="P425">
        <f t="shared" si="25"/>
        <v>20</v>
      </c>
      <c r="Q425" s="7">
        <f t="shared" si="26"/>
        <v>29</v>
      </c>
      <c r="R425" s="1">
        <f t="shared" si="27"/>
        <v>43540</v>
      </c>
    </row>
    <row r="426" spans="1:18">
      <c r="A426" t="s">
        <v>16</v>
      </c>
      <c r="B426" t="s">
        <v>453</v>
      </c>
      <c r="C426" t="s">
        <v>454</v>
      </c>
      <c r="D426" t="str">
        <f t="shared" si="24"/>
        <v>Qixin Liow</v>
      </c>
      <c r="E426" t="s">
        <v>455</v>
      </c>
      <c r="F426" t="s">
        <v>456</v>
      </c>
      <c r="G426" t="s">
        <v>114</v>
      </c>
      <c r="H426" s="1">
        <v>32769</v>
      </c>
      <c r="I426" t="s">
        <v>21</v>
      </c>
      <c r="J426" t="s">
        <v>22</v>
      </c>
      <c r="K426" t="s">
        <v>462</v>
      </c>
      <c r="L426" s="2">
        <v>43547.975694444445</v>
      </c>
      <c r="M426">
        <v>1</v>
      </c>
      <c r="N426" t="s">
        <v>24</v>
      </c>
      <c r="O426">
        <v>16</v>
      </c>
      <c r="P426">
        <f t="shared" si="25"/>
        <v>16</v>
      </c>
      <c r="Q426" s="7">
        <f t="shared" si="26"/>
        <v>29</v>
      </c>
      <c r="R426" s="1">
        <f t="shared" si="27"/>
        <v>43547</v>
      </c>
    </row>
    <row r="427" spans="1:18">
      <c r="A427" t="s">
        <v>16</v>
      </c>
      <c r="B427" t="s">
        <v>453</v>
      </c>
      <c r="C427" t="s">
        <v>454</v>
      </c>
      <c r="D427" t="str">
        <f t="shared" si="24"/>
        <v>Qixin Liow</v>
      </c>
      <c r="E427" t="s">
        <v>455</v>
      </c>
      <c r="F427" t="s">
        <v>456</v>
      </c>
      <c r="G427" t="s">
        <v>114</v>
      </c>
      <c r="H427" s="1">
        <v>32769</v>
      </c>
      <c r="I427" t="s">
        <v>21</v>
      </c>
      <c r="J427" t="s">
        <v>22</v>
      </c>
      <c r="K427" t="s">
        <v>462</v>
      </c>
      <c r="L427" s="2">
        <v>43547.975694444445</v>
      </c>
      <c r="M427">
        <v>1</v>
      </c>
      <c r="N427" t="s">
        <v>315</v>
      </c>
      <c r="O427">
        <v>15</v>
      </c>
      <c r="P427">
        <f t="shared" si="25"/>
        <v>15</v>
      </c>
      <c r="Q427" s="7">
        <f t="shared" si="26"/>
        <v>29</v>
      </c>
      <c r="R427" s="1">
        <f t="shared" si="27"/>
        <v>43547</v>
      </c>
    </row>
    <row r="428" spans="1:18">
      <c r="A428" t="s">
        <v>16</v>
      </c>
      <c r="B428" t="s">
        <v>453</v>
      </c>
      <c r="C428" t="s">
        <v>454</v>
      </c>
      <c r="D428" t="str">
        <f t="shared" si="24"/>
        <v>Qixin Liow</v>
      </c>
      <c r="E428" t="s">
        <v>455</v>
      </c>
      <c r="F428" t="s">
        <v>456</v>
      </c>
      <c r="G428" t="s">
        <v>114</v>
      </c>
      <c r="H428" s="1">
        <v>32769</v>
      </c>
      <c r="I428" t="s">
        <v>21</v>
      </c>
      <c r="J428" t="s">
        <v>31</v>
      </c>
      <c r="K428" t="s">
        <v>463</v>
      </c>
      <c r="L428" s="2">
        <v>43549.862500000003</v>
      </c>
      <c r="M428">
        <v>1</v>
      </c>
      <c r="N428" t="s">
        <v>464</v>
      </c>
      <c r="O428">
        <v>18</v>
      </c>
      <c r="P428">
        <f t="shared" si="25"/>
        <v>18</v>
      </c>
      <c r="Q428" s="7">
        <f t="shared" si="26"/>
        <v>29</v>
      </c>
      <c r="R428" s="1">
        <f t="shared" si="27"/>
        <v>43549</v>
      </c>
    </row>
    <row r="429" spans="1:18">
      <c r="A429" t="s">
        <v>16</v>
      </c>
      <c r="B429" t="s">
        <v>453</v>
      </c>
      <c r="C429" t="s">
        <v>454</v>
      </c>
      <c r="D429" t="str">
        <f t="shared" si="24"/>
        <v>Qixin Liow</v>
      </c>
      <c r="E429" t="s">
        <v>455</v>
      </c>
      <c r="F429" t="s">
        <v>456</v>
      </c>
      <c r="G429" t="s">
        <v>114</v>
      </c>
      <c r="H429" s="1">
        <v>32769</v>
      </c>
      <c r="I429" t="s">
        <v>21</v>
      </c>
      <c r="J429" t="s">
        <v>31</v>
      </c>
      <c r="K429" t="s">
        <v>463</v>
      </c>
      <c r="L429" s="2">
        <v>43549.862500000003</v>
      </c>
      <c r="M429">
        <v>1</v>
      </c>
      <c r="N429" t="s">
        <v>85</v>
      </c>
      <c r="O429">
        <v>33</v>
      </c>
      <c r="P429">
        <f t="shared" si="25"/>
        <v>33</v>
      </c>
      <c r="Q429" s="7">
        <f t="shared" si="26"/>
        <v>29</v>
      </c>
      <c r="R429" s="1">
        <f t="shared" si="27"/>
        <v>43549</v>
      </c>
    </row>
    <row r="430" spans="1:18">
      <c r="A430" t="s">
        <v>16</v>
      </c>
      <c r="B430" t="s">
        <v>453</v>
      </c>
      <c r="C430" t="s">
        <v>454</v>
      </c>
      <c r="D430" t="str">
        <f t="shared" si="24"/>
        <v>Qixin Liow</v>
      </c>
      <c r="E430" t="s">
        <v>455</v>
      </c>
      <c r="F430" t="s">
        <v>456</v>
      </c>
      <c r="G430" t="s">
        <v>114</v>
      </c>
      <c r="H430" s="1">
        <v>32769</v>
      </c>
      <c r="I430" t="s">
        <v>21</v>
      </c>
      <c r="J430" t="s">
        <v>31</v>
      </c>
      <c r="K430" t="s">
        <v>463</v>
      </c>
      <c r="L430" s="2">
        <v>43549.862500000003</v>
      </c>
      <c r="M430">
        <v>1</v>
      </c>
      <c r="N430" t="s">
        <v>119</v>
      </c>
      <c r="O430">
        <v>8</v>
      </c>
      <c r="P430">
        <f t="shared" si="25"/>
        <v>8</v>
      </c>
      <c r="Q430" s="7">
        <f t="shared" si="26"/>
        <v>29</v>
      </c>
      <c r="R430" s="1">
        <f t="shared" si="27"/>
        <v>43549</v>
      </c>
    </row>
    <row r="431" spans="1:18">
      <c r="A431" t="s">
        <v>16</v>
      </c>
      <c r="B431" t="s">
        <v>453</v>
      </c>
      <c r="C431" t="s">
        <v>454</v>
      </c>
      <c r="D431" t="str">
        <f t="shared" si="24"/>
        <v>Qixin Liow</v>
      </c>
      <c r="E431" t="s">
        <v>455</v>
      </c>
      <c r="F431" t="s">
        <v>456</v>
      </c>
      <c r="G431" t="s">
        <v>114</v>
      </c>
      <c r="H431" s="1">
        <v>32769</v>
      </c>
      <c r="I431" t="s">
        <v>21</v>
      </c>
      <c r="J431" t="s">
        <v>38</v>
      </c>
      <c r="K431" t="s">
        <v>465</v>
      </c>
      <c r="L431" s="2">
        <v>43551.795138888891</v>
      </c>
      <c r="M431">
        <v>1</v>
      </c>
      <c r="N431" t="s">
        <v>63</v>
      </c>
      <c r="O431">
        <v>12</v>
      </c>
      <c r="P431">
        <f t="shared" si="25"/>
        <v>12</v>
      </c>
      <c r="Q431" s="7">
        <f t="shared" si="26"/>
        <v>29</v>
      </c>
      <c r="R431" s="1">
        <f t="shared" si="27"/>
        <v>43551</v>
      </c>
    </row>
    <row r="432" spans="1:18">
      <c r="A432" t="s">
        <v>16</v>
      </c>
      <c r="B432" t="s">
        <v>453</v>
      </c>
      <c r="C432" t="s">
        <v>454</v>
      </c>
      <c r="D432" t="str">
        <f t="shared" si="24"/>
        <v>Qixin Liow</v>
      </c>
      <c r="E432" t="s">
        <v>455</v>
      </c>
      <c r="F432" t="s">
        <v>456</v>
      </c>
      <c r="G432" t="s">
        <v>114</v>
      </c>
      <c r="H432" s="1">
        <v>32769</v>
      </c>
      <c r="I432" t="s">
        <v>21</v>
      </c>
      <c r="J432" t="s">
        <v>38</v>
      </c>
      <c r="K432" t="s">
        <v>465</v>
      </c>
      <c r="L432" s="2">
        <v>43551.795138888891</v>
      </c>
      <c r="M432">
        <v>1</v>
      </c>
      <c r="N432" t="s">
        <v>108</v>
      </c>
      <c r="O432">
        <v>12</v>
      </c>
      <c r="P432">
        <f t="shared" si="25"/>
        <v>12</v>
      </c>
      <c r="Q432" s="7">
        <f t="shared" si="26"/>
        <v>29</v>
      </c>
      <c r="R432" s="1">
        <f t="shared" si="27"/>
        <v>43551</v>
      </c>
    </row>
    <row r="433" spans="1:18">
      <c r="A433" t="s">
        <v>16</v>
      </c>
      <c r="B433" t="s">
        <v>453</v>
      </c>
      <c r="C433" t="s">
        <v>454</v>
      </c>
      <c r="D433" t="str">
        <f t="shared" si="24"/>
        <v>Qixin Liow</v>
      </c>
      <c r="E433" t="s">
        <v>455</v>
      </c>
      <c r="F433" t="s">
        <v>456</v>
      </c>
      <c r="G433" t="s">
        <v>114</v>
      </c>
      <c r="H433" s="1">
        <v>32769</v>
      </c>
      <c r="I433" t="s">
        <v>21</v>
      </c>
      <c r="J433" t="s">
        <v>38</v>
      </c>
      <c r="K433" t="s">
        <v>465</v>
      </c>
      <c r="L433" s="2">
        <v>43551.795138888891</v>
      </c>
      <c r="M433">
        <v>1</v>
      </c>
      <c r="N433" t="s">
        <v>257</v>
      </c>
      <c r="O433">
        <v>17</v>
      </c>
      <c r="P433">
        <f t="shared" si="25"/>
        <v>17</v>
      </c>
      <c r="Q433" s="7">
        <f t="shared" si="26"/>
        <v>29</v>
      </c>
      <c r="R433" s="1">
        <f t="shared" si="27"/>
        <v>43551</v>
      </c>
    </row>
    <row r="434" spans="1:18">
      <c r="A434" t="s">
        <v>16</v>
      </c>
      <c r="B434" t="s">
        <v>453</v>
      </c>
      <c r="C434" t="s">
        <v>454</v>
      </c>
      <c r="D434" t="str">
        <f t="shared" si="24"/>
        <v>Qixin Liow</v>
      </c>
      <c r="E434" t="s">
        <v>455</v>
      </c>
      <c r="F434" t="s">
        <v>456</v>
      </c>
      <c r="G434" t="s">
        <v>114</v>
      </c>
      <c r="H434" s="1">
        <v>32769</v>
      </c>
      <c r="I434" t="s">
        <v>21</v>
      </c>
      <c r="J434" t="s">
        <v>38</v>
      </c>
      <c r="K434" t="s">
        <v>465</v>
      </c>
      <c r="L434" s="2">
        <v>43551.795138888891</v>
      </c>
      <c r="M434">
        <v>1</v>
      </c>
      <c r="N434" t="s">
        <v>207</v>
      </c>
      <c r="O434">
        <v>18</v>
      </c>
      <c r="P434">
        <f t="shared" si="25"/>
        <v>18</v>
      </c>
      <c r="Q434" s="7">
        <f t="shared" si="26"/>
        <v>29</v>
      </c>
      <c r="R434" s="1">
        <f t="shared" si="27"/>
        <v>43551</v>
      </c>
    </row>
    <row r="435" spans="1:18">
      <c r="A435" t="s">
        <v>16</v>
      </c>
      <c r="B435" t="s">
        <v>453</v>
      </c>
      <c r="C435" t="s">
        <v>454</v>
      </c>
      <c r="D435" t="str">
        <f t="shared" si="24"/>
        <v>Qixin Liow</v>
      </c>
      <c r="E435" t="s">
        <v>455</v>
      </c>
      <c r="F435" t="s">
        <v>456</v>
      </c>
      <c r="G435" t="s">
        <v>114</v>
      </c>
      <c r="H435" s="1">
        <v>32769</v>
      </c>
      <c r="I435" t="s">
        <v>21</v>
      </c>
      <c r="J435" t="s">
        <v>38</v>
      </c>
      <c r="K435" t="s">
        <v>465</v>
      </c>
      <c r="L435" s="2">
        <v>43551.795138888891</v>
      </c>
      <c r="M435">
        <v>1</v>
      </c>
      <c r="N435" t="s">
        <v>466</v>
      </c>
      <c r="O435">
        <v>48</v>
      </c>
      <c r="P435">
        <f t="shared" si="25"/>
        <v>48</v>
      </c>
      <c r="Q435" s="7">
        <f t="shared" si="26"/>
        <v>29</v>
      </c>
      <c r="R435" s="1">
        <f t="shared" si="27"/>
        <v>43551</v>
      </c>
    </row>
    <row r="436" spans="1:18">
      <c r="A436" t="s">
        <v>16</v>
      </c>
      <c r="B436" t="s">
        <v>453</v>
      </c>
      <c r="C436" t="s">
        <v>454</v>
      </c>
      <c r="D436" t="str">
        <f t="shared" si="24"/>
        <v>Qixin Liow</v>
      </c>
      <c r="E436" t="s">
        <v>455</v>
      </c>
      <c r="F436" t="s">
        <v>456</v>
      </c>
      <c r="G436" t="s">
        <v>114</v>
      </c>
      <c r="H436" s="1">
        <v>32769</v>
      </c>
      <c r="I436" t="s">
        <v>21</v>
      </c>
      <c r="J436" t="s">
        <v>25</v>
      </c>
      <c r="K436" t="s">
        <v>467</v>
      </c>
      <c r="L436" s="2">
        <v>43558.770833333336</v>
      </c>
      <c r="M436">
        <v>2</v>
      </c>
      <c r="N436" t="s">
        <v>24</v>
      </c>
      <c r="O436">
        <v>12</v>
      </c>
      <c r="P436">
        <f t="shared" si="25"/>
        <v>24</v>
      </c>
      <c r="Q436" s="7">
        <f t="shared" si="26"/>
        <v>29</v>
      </c>
      <c r="R436" s="1">
        <f t="shared" si="27"/>
        <v>43558</v>
      </c>
    </row>
    <row r="437" spans="1:18">
      <c r="A437" t="s">
        <v>16</v>
      </c>
      <c r="B437" t="s">
        <v>453</v>
      </c>
      <c r="C437" t="s">
        <v>454</v>
      </c>
      <c r="D437" t="str">
        <f t="shared" si="24"/>
        <v>Qixin Liow</v>
      </c>
      <c r="E437" t="s">
        <v>455</v>
      </c>
      <c r="F437" t="s">
        <v>456</v>
      </c>
      <c r="G437" t="s">
        <v>114</v>
      </c>
      <c r="H437" s="1">
        <v>32769</v>
      </c>
      <c r="I437" t="s">
        <v>21</v>
      </c>
      <c r="J437" t="s">
        <v>25</v>
      </c>
      <c r="K437" t="s">
        <v>467</v>
      </c>
      <c r="L437" s="2">
        <v>43558.770833333336</v>
      </c>
      <c r="M437">
        <v>1</v>
      </c>
      <c r="N437" t="s">
        <v>239</v>
      </c>
      <c r="O437">
        <v>5</v>
      </c>
      <c r="P437">
        <f t="shared" si="25"/>
        <v>5</v>
      </c>
      <c r="Q437" s="7">
        <f t="shared" si="26"/>
        <v>29</v>
      </c>
      <c r="R437" s="1">
        <f t="shared" si="27"/>
        <v>43558</v>
      </c>
    </row>
    <row r="438" spans="1:18">
      <c r="A438" t="s">
        <v>16</v>
      </c>
      <c r="B438" t="s">
        <v>453</v>
      </c>
      <c r="C438" t="s">
        <v>454</v>
      </c>
      <c r="D438" t="str">
        <f t="shared" si="24"/>
        <v>Qixin Liow</v>
      </c>
      <c r="E438" t="s">
        <v>455</v>
      </c>
      <c r="F438" t="s">
        <v>456</v>
      </c>
      <c r="G438" t="s">
        <v>114</v>
      </c>
      <c r="H438" s="1">
        <v>32769</v>
      </c>
      <c r="I438" t="s">
        <v>21</v>
      </c>
      <c r="J438" t="s">
        <v>25</v>
      </c>
      <c r="K438" t="s">
        <v>467</v>
      </c>
      <c r="L438" s="2">
        <v>43558.770833333336</v>
      </c>
      <c r="M438">
        <v>2</v>
      </c>
      <c r="N438" t="s">
        <v>186</v>
      </c>
      <c r="O438">
        <v>12</v>
      </c>
      <c r="P438">
        <f t="shared" si="25"/>
        <v>24</v>
      </c>
      <c r="Q438" s="7">
        <f t="shared" si="26"/>
        <v>29</v>
      </c>
      <c r="R438" s="1">
        <f t="shared" si="27"/>
        <v>43558</v>
      </c>
    </row>
    <row r="439" spans="1:18">
      <c r="A439" t="s">
        <v>16</v>
      </c>
      <c r="B439" t="s">
        <v>453</v>
      </c>
      <c r="C439" t="s">
        <v>454</v>
      </c>
      <c r="D439" t="str">
        <f t="shared" si="24"/>
        <v>Qixin Liow</v>
      </c>
      <c r="E439" t="s">
        <v>455</v>
      </c>
      <c r="F439" t="s">
        <v>456</v>
      </c>
      <c r="G439" t="s">
        <v>114</v>
      </c>
      <c r="H439" s="1">
        <v>32769</v>
      </c>
      <c r="I439" t="s">
        <v>21</v>
      </c>
      <c r="J439" t="s">
        <v>31</v>
      </c>
      <c r="K439" t="s">
        <v>468</v>
      </c>
      <c r="L439" s="2">
        <v>43559.933333333334</v>
      </c>
      <c r="M439">
        <v>1</v>
      </c>
      <c r="N439" t="s">
        <v>408</v>
      </c>
      <c r="O439">
        <v>30</v>
      </c>
      <c r="P439">
        <f t="shared" si="25"/>
        <v>30</v>
      </c>
      <c r="Q439" s="7">
        <f t="shared" si="26"/>
        <v>29</v>
      </c>
      <c r="R439" s="1">
        <f t="shared" si="27"/>
        <v>43559</v>
      </c>
    </row>
    <row r="440" spans="1:18">
      <c r="A440" t="s">
        <v>16</v>
      </c>
      <c r="B440" t="s">
        <v>453</v>
      </c>
      <c r="C440" t="s">
        <v>454</v>
      </c>
      <c r="D440" t="str">
        <f t="shared" si="24"/>
        <v>Qixin Liow</v>
      </c>
      <c r="E440" t="s">
        <v>455</v>
      </c>
      <c r="F440" t="s">
        <v>456</v>
      </c>
      <c r="G440" t="s">
        <v>114</v>
      </c>
      <c r="H440" s="1">
        <v>32769</v>
      </c>
      <c r="I440" t="s">
        <v>21</v>
      </c>
      <c r="J440" t="s">
        <v>31</v>
      </c>
      <c r="K440" t="s">
        <v>469</v>
      </c>
      <c r="L440" s="2">
        <v>43560.875</v>
      </c>
      <c r="M440">
        <v>1</v>
      </c>
      <c r="N440" t="s">
        <v>243</v>
      </c>
      <c r="O440">
        <v>11</v>
      </c>
      <c r="P440">
        <f t="shared" si="25"/>
        <v>11</v>
      </c>
      <c r="Q440" s="7">
        <f t="shared" si="26"/>
        <v>29</v>
      </c>
      <c r="R440" s="1">
        <f t="shared" si="27"/>
        <v>43560</v>
      </c>
    </row>
    <row r="441" spans="1:18">
      <c r="A441" t="s">
        <v>16</v>
      </c>
      <c r="B441" t="s">
        <v>453</v>
      </c>
      <c r="C441" t="s">
        <v>454</v>
      </c>
      <c r="D441" t="str">
        <f t="shared" si="24"/>
        <v>Qixin Liow</v>
      </c>
      <c r="E441" t="s">
        <v>455</v>
      </c>
      <c r="F441" t="s">
        <v>456</v>
      </c>
      <c r="G441" t="s">
        <v>114</v>
      </c>
      <c r="H441" s="1">
        <v>32769</v>
      </c>
      <c r="I441" t="s">
        <v>21</v>
      </c>
      <c r="J441" t="s">
        <v>31</v>
      </c>
      <c r="K441" t="s">
        <v>469</v>
      </c>
      <c r="L441" s="2">
        <v>43560.875</v>
      </c>
      <c r="M441">
        <v>4</v>
      </c>
      <c r="N441" t="s">
        <v>243</v>
      </c>
      <c r="O441">
        <v>14</v>
      </c>
      <c r="P441">
        <f t="shared" si="25"/>
        <v>56</v>
      </c>
      <c r="Q441" s="7">
        <f t="shared" si="26"/>
        <v>29</v>
      </c>
      <c r="R441" s="1">
        <f t="shared" si="27"/>
        <v>43560</v>
      </c>
    </row>
    <row r="442" spans="1:18">
      <c r="A442" t="s">
        <v>16</v>
      </c>
      <c r="B442" t="s">
        <v>453</v>
      </c>
      <c r="C442" t="s">
        <v>454</v>
      </c>
      <c r="D442" t="str">
        <f t="shared" si="24"/>
        <v>Qixin Liow</v>
      </c>
      <c r="E442" t="s">
        <v>455</v>
      </c>
      <c r="F442" t="s">
        <v>456</v>
      </c>
      <c r="G442" t="s">
        <v>114</v>
      </c>
      <c r="H442" s="1">
        <v>32769</v>
      </c>
      <c r="I442" t="s">
        <v>21</v>
      </c>
      <c r="J442" t="s">
        <v>31</v>
      </c>
      <c r="K442" t="s">
        <v>469</v>
      </c>
      <c r="L442" s="2">
        <v>43560.875</v>
      </c>
      <c r="M442">
        <v>1</v>
      </c>
      <c r="N442" t="s">
        <v>66</v>
      </c>
      <c r="O442">
        <v>6</v>
      </c>
      <c r="P442">
        <f t="shared" si="25"/>
        <v>6</v>
      </c>
      <c r="Q442" s="7">
        <f t="shared" si="26"/>
        <v>29</v>
      </c>
      <c r="R442" s="1">
        <f t="shared" si="27"/>
        <v>43560</v>
      </c>
    </row>
    <row r="443" spans="1:18">
      <c r="A443" t="s">
        <v>16</v>
      </c>
      <c r="B443" t="s">
        <v>453</v>
      </c>
      <c r="C443" t="s">
        <v>454</v>
      </c>
      <c r="D443" t="str">
        <f t="shared" si="24"/>
        <v>Qixin Liow</v>
      </c>
      <c r="E443" t="s">
        <v>455</v>
      </c>
      <c r="F443" t="s">
        <v>456</v>
      </c>
      <c r="G443" t="s">
        <v>114</v>
      </c>
      <c r="H443" s="1">
        <v>32769</v>
      </c>
      <c r="I443" t="s">
        <v>21</v>
      </c>
      <c r="J443" t="s">
        <v>31</v>
      </c>
      <c r="K443" t="s">
        <v>469</v>
      </c>
      <c r="L443" s="2">
        <v>43560.875</v>
      </c>
      <c r="M443">
        <v>1</v>
      </c>
      <c r="N443" t="s">
        <v>428</v>
      </c>
      <c r="O443">
        <v>11</v>
      </c>
      <c r="P443">
        <f t="shared" si="25"/>
        <v>11</v>
      </c>
      <c r="Q443" s="7">
        <f t="shared" si="26"/>
        <v>29</v>
      </c>
      <c r="R443" s="1">
        <f t="shared" si="27"/>
        <v>43560</v>
      </c>
    </row>
    <row r="444" spans="1:18">
      <c r="A444" t="s">
        <v>16</v>
      </c>
      <c r="B444" t="s">
        <v>470</v>
      </c>
      <c r="C444" t="s">
        <v>471</v>
      </c>
      <c r="D444" t="str">
        <f t="shared" si="24"/>
        <v>Michael Ryan</v>
      </c>
      <c r="E444" t="s">
        <v>472</v>
      </c>
      <c r="F444" t="s">
        <v>473</v>
      </c>
      <c r="G444" t="s">
        <v>114</v>
      </c>
      <c r="H444" s="1">
        <v>23470</v>
      </c>
      <c r="I444" t="s">
        <v>21</v>
      </c>
      <c r="J444" t="s">
        <v>38</v>
      </c>
      <c r="K444" t="s">
        <v>474</v>
      </c>
      <c r="L444" s="2">
        <v>43532.820138888892</v>
      </c>
      <c r="M444">
        <v>1</v>
      </c>
      <c r="N444" t="s">
        <v>40</v>
      </c>
      <c r="O444">
        <v>13</v>
      </c>
      <c r="P444">
        <f t="shared" si="25"/>
        <v>13</v>
      </c>
      <c r="Q444" s="7">
        <f t="shared" si="26"/>
        <v>54</v>
      </c>
      <c r="R444" s="1">
        <f t="shared" si="27"/>
        <v>43532</v>
      </c>
    </row>
    <row r="445" spans="1:18">
      <c r="A445" t="s">
        <v>16</v>
      </c>
      <c r="B445" t="s">
        <v>470</v>
      </c>
      <c r="C445" t="s">
        <v>471</v>
      </c>
      <c r="D445" t="str">
        <f t="shared" si="24"/>
        <v>Michael Ryan</v>
      </c>
      <c r="E445" t="s">
        <v>472</v>
      </c>
      <c r="F445" t="s">
        <v>473</v>
      </c>
      <c r="G445" t="s">
        <v>114</v>
      </c>
      <c r="H445" s="1">
        <v>23470</v>
      </c>
      <c r="I445" t="s">
        <v>21</v>
      </c>
      <c r="J445" t="s">
        <v>38</v>
      </c>
      <c r="K445" t="s">
        <v>474</v>
      </c>
      <c r="L445" s="2">
        <v>43532.820138888892</v>
      </c>
      <c r="M445">
        <v>1</v>
      </c>
      <c r="N445" t="s">
        <v>187</v>
      </c>
      <c r="O445">
        <v>23</v>
      </c>
      <c r="P445">
        <f t="shared" si="25"/>
        <v>23</v>
      </c>
      <c r="Q445" s="7">
        <f t="shared" si="26"/>
        <v>54</v>
      </c>
      <c r="R445" s="1">
        <f t="shared" si="27"/>
        <v>43532</v>
      </c>
    </row>
    <row r="446" spans="1:18">
      <c r="A446" t="s">
        <v>16</v>
      </c>
      <c r="B446" t="s">
        <v>470</v>
      </c>
      <c r="C446" t="s">
        <v>471</v>
      </c>
      <c r="D446" t="str">
        <f t="shared" si="24"/>
        <v>Michael Ryan</v>
      </c>
      <c r="E446" t="s">
        <v>472</v>
      </c>
      <c r="F446" t="s">
        <v>473</v>
      </c>
      <c r="G446" t="s">
        <v>114</v>
      </c>
      <c r="H446" s="1">
        <v>23470</v>
      </c>
      <c r="I446" t="s">
        <v>21</v>
      </c>
      <c r="J446" t="s">
        <v>38</v>
      </c>
      <c r="K446" t="s">
        <v>474</v>
      </c>
      <c r="L446" s="2">
        <v>43532.820138888892</v>
      </c>
      <c r="M446">
        <v>1</v>
      </c>
      <c r="N446" t="s">
        <v>475</v>
      </c>
      <c r="O446">
        <v>22</v>
      </c>
      <c r="P446">
        <f t="shared" si="25"/>
        <v>22</v>
      </c>
      <c r="Q446" s="7">
        <f t="shared" si="26"/>
        <v>54</v>
      </c>
      <c r="R446" s="1">
        <f t="shared" si="27"/>
        <v>43532</v>
      </c>
    </row>
    <row r="447" spans="1:18">
      <c r="A447" t="s">
        <v>16</v>
      </c>
      <c r="B447" t="s">
        <v>470</v>
      </c>
      <c r="C447" t="s">
        <v>471</v>
      </c>
      <c r="D447" t="str">
        <f t="shared" si="24"/>
        <v>Michael Ryan</v>
      </c>
      <c r="E447" t="s">
        <v>472</v>
      </c>
      <c r="F447" t="s">
        <v>473</v>
      </c>
      <c r="G447" t="s">
        <v>114</v>
      </c>
      <c r="H447" s="1">
        <v>23470</v>
      </c>
      <c r="I447" t="s">
        <v>21</v>
      </c>
      <c r="J447" t="s">
        <v>38</v>
      </c>
      <c r="K447" t="s">
        <v>474</v>
      </c>
      <c r="L447" s="2">
        <v>43532.820138888892</v>
      </c>
      <c r="M447">
        <v>1</v>
      </c>
      <c r="N447" t="s">
        <v>119</v>
      </c>
      <c r="O447">
        <v>8</v>
      </c>
      <c r="P447">
        <f t="shared" si="25"/>
        <v>8</v>
      </c>
      <c r="Q447" s="7">
        <f t="shared" si="26"/>
        <v>54</v>
      </c>
      <c r="R447" s="1">
        <f t="shared" si="27"/>
        <v>43532</v>
      </c>
    </row>
    <row r="448" spans="1:18">
      <c r="A448" t="s">
        <v>16</v>
      </c>
      <c r="B448" t="s">
        <v>470</v>
      </c>
      <c r="C448" t="s">
        <v>471</v>
      </c>
      <c r="D448" t="str">
        <f t="shared" si="24"/>
        <v>Michael Ryan</v>
      </c>
      <c r="E448" t="s">
        <v>472</v>
      </c>
      <c r="F448" t="s">
        <v>473</v>
      </c>
      <c r="G448" t="s">
        <v>114</v>
      </c>
      <c r="H448" s="1">
        <v>23470</v>
      </c>
      <c r="I448" t="s">
        <v>21</v>
      </c>
      <c r="J448" t="s">
        <v>38</v>
      </c>
      <c r="K448" t="s">
        <v>474</v>
      </c>
      <c r="L448" s="2">
        <v>43532.820138888892</v>
      </c>
      <c r="M448">
        <v>1</v>
      </c>
      <c r="N448" t="s">
        <v>159</v>
      </c>
      <c r="O448">
        <v>13</v>
      </c>
      <c r="P448">
        <f t="shared" si="25"/>
        <v>13</v>
      </c>
      <c r="Q448" s="7">
        <f t="shared" si="26"/>
        <v>54</v>
      </c>
      <c r="R448" s="1">
        <f t="shared" si="27"/>
        <v>43532</v>
      </c>
    </row>
    <row r="449" spans="1:18">
      <c r="A449" t="s">
        <v>16</v>
      </c>
      <c r="B449" t="s">
        <v>470</v>
      </c>
      <c r="C449" t="s">
        <v>471</v>
      </c>
      <c r="D449" t="str">
        <f t="shared" si="24"/>
        <v>Michael Ryan</v>
      </c>
      <c r="E449" t="s">
        <v>472</v>
      </c>
      <c r="F449" t="s">
        <v>473</v>
      </c>
      <c r="G449" t="s">
        <v>114</v>
      </c>
      <c r="H449" s="1">
        <v>23470</v>
      </c>
      <c r="I449" t="s">
        <v>21</v>
      </c>
      <c r="J449" t="s">
        <v>38</v>
      </c>
      <c r="K449" t="s">
        <v>474</v>
      </c>
      <c r="L449" s="2">
        <v>43532.820138888892</v>
      </c>
      <c r="M449">
        <v>1</v>
      </c>
      <c r="N449" t="s">
        <v>476</v>
      </c>
      <c r="O449">
        <v>7</v>
      </c>
      <c r="P449">
        <f t="shared" si="25"/>
        <v>7</v>
      </c>
      <c r="Q449" s="7">
        <f t="shared" si="26"/>
        <v>54</v>
      </c>
      <c r="R449" s="1">
        <f t="shared" si="27"/>
        <v>43532</v>
      </c>
    </row>
    <row r="450" spans="1:18">
      <c r="A450" t="s">
        <v>16</v>
      </c>
      <c r="B450" t="s">
        <v>470</v>
      </c>
      <c r="C450" t="s">
        <v>471</v>
      </c>
      <c r="D450" t="str">
        <f t="shared" si="24"/>
        <v>Michael Ryan</v>
      </c>
      <c r="E450" t="s">
        <v>472</v>
      </c>
      <c r="F450" t="s">
        <v>473</v>
      </c>
      <c r="G450" t="s">
        <v>114</v>
      </c>
      <c r="H450" s="1">
        <v>23470</v>
      </c>
      <c r="I450" t="s">
        <v>21</v>
      </c>
      <c r="J450" t="s">
        <v>38</v>
      </c>
      <c r="K450" t="s">
        <v>474</v>
      </c>
      <c r="L450" s="2">
        <v>43532.820138888892</v>
      </c>
      <c r="M450">
        <v>2</v>
      </c>
      <c r="N450" t="s">
        <v>191</v>
      </c>
      <c r="O450">
        <v>17</v>
      </c>
      <c r="P450">
        <f t="shared" si="25"/>
        <v>34</v>
      </c>
      <c r="Q450" s="7">
        <f t="shared" si="26"/>
        <v>54</v>
      </c>
      <c r="R450" s="1">
        <f t="shared" si="27"/>
        <v>43532</v>
      </c>
    </row>
    <row r="451" spans="1:18">
      <c r="A451" t="s">
        <v>16</v>
      </c>
      <c r="B451" t="s">
        <v>470</v>
      </c>
      <c r="C451" t="s">
        <v>471</v>
      </c>
      <c r="D451" t="str">
        <f t="shared" ref="D451:D514" si="28">_xlfn.CONCAT(B451," ",C451)</f>
        <v>Michael Ryan</v>
      </c>
      <c r="E451" t="s">
        <v>472</v>
      </c>
      <c r="F451" t="s">
        <v>473</v>
      </c>
      <c r="G451" t="s">
        <v>114</v>
      </c>
      <c r="H451" s="1">
        <v>23470</v>
      </c>
      <c r="I451" t="s">
        <v>21</v>
      </c>
      <c r="J451" t="s">
        <v>38</v>
      </c>
      <c r="K451" t="s">
        <v>474</v>
      </c>
      <c r="L451" s="2">
        <v>43532.820138888892</v>
      </c>
      <c r="M451">
        <v>2</v>
      </c>
      <c r="N451" t="s">
        <v>309</v>
      </c>
      <c r="O451">
        <v>14</v>
      </c>
      <c r="P451">
        <f t="shared" ref="P451:P514" si="29">(M451*O451)</f>
        <v>28</v>
      </c>
      <c r="Q451" s="7">
        <f t="shared" ref="Q451:Q514" si="30">DATEDIF(H451,R451,"y")</f>
        <v>54</v>
      </c>
      <c r="R451" s="1">
        <f t="shared" ref="R451:R514" si="31">INT(L451)</f>
        <v>43532</v>
      </c>
    </row>
    <row r="452" spans="1:18">
      <c r="A452" t="s">
        <v>16</v>
      </c>
      <c r="B452" t="s">
        <v>470</v>
      </c>
      <c r="C452" t="s">
        <v>471</v>
      </c>
      <c r="D452" t="str">
        <f t="shared" si="28"/>
        <v>Michael Ryan</v>
      </c>
      <c r="E452" t="s">
        <v>472</v>
      </c>
      <c r="F452" t="s">
        <v>473</v>
      </c>
      <c r="G452" t="s">
        <v>114</v>
      </c>
      <c r="H452" s="1">
        <v>23470</v>
      </c>
      <c r="I452" t="s">
        <v>21</v>
      </c>
      <c r="J452" t="s">
        <v>38</v>
      </c>
      <c r="K452" t="s">
        <v>474</v>
      </c>
      <c r="L452" s="2">
        <v>43532.820138888892</v>
      </c>
      <c r="M452">
        <v>2</v>
      </c>
      <c r="N452" t="s">
        <v>376</v>
      </c>
      <c r="O452">
        <v>12</v>
      </c>
      <c r="P452">
        <f t="shared" si="29"/>
        <v>24</v>
      </c>
      <c r="Q452" s="7">
        <f t="shared" si="30"/>
        <v>54</v>
      </c>
      <c r="R452" s="1">
        <f t="shared" si="31"/>
        <v>43532</v>
      </c>
    </row>
    <row r="453" spans="1:18">
      <c r="A453" t="s">
        <v>16</v>
      </c>
      <c r="B453" t="s">
        <v>470</v>
      </c>
      <c r="C453" t="s">
        <v>471</v>
      </c>
      <c r="D453" t="str">
        <f t="shared" si="28"/>
        <v>Michael Ryan</v>
      </c>
      <c r="E453" t="s">
        <v>472</v>
      </c>
      <c r="F453" t="s">
        <v>473</v>
      </c>
      <c r="G453" t="s">
        <v>114</v>
      </c>
      <c r="H453" s="1">
        <v>23470</v>
      </c>
      <c r="I453" t="s">
        <v>21</v>
      </c>
      <c r="J453" t="s">
        <v>38</v>
      </c>
      <c r="K453" t="s">
        <v>474</v>
      </c>
      <c r="L453" s="2">
        <v>43532.820138888892</v>
      </c>
      <c r="M453">
        <v>2</v>
      </c>
      <c r="N453" t="s">
        <v>477</v>
      </c>
      <c r="O453">
        <v>9</v>
      </c>
      <c r="P453">
        <f t="shared" si="29"/>
        <v>18</v>
      </c>
      <c r="Q453" s="7">
        <f t="shared" si="30"/>
        <v>54</v>
      </c>
      <c r="R453" s="1">
        <f t="shared" si="31"/>
        <v>43532</v>
      </c>
    </row>
    <row r="454" spans="1:18">
      <c r="A454" t="s">
        <v>16</v>
      </c>
      <c r="B454" t="s">
        <v>470</v>
      </c>
      <c r="C454" t="s">
        <v>471</v>
      </c>
      <c r="D454" t="str">
        <f t="shared" si="28"/>
        <v>Michael Ryan</v>
      </c>
      <c r="E454" t="s">
        <v>472</v>
      </c>
      <c r="F454" t="s">
        <v>473</v>
      </c>
      <c r="G454" t="s">
        <v>114</v>
      </c>
      <c r="H454" s="1">
        <v>23470</v>
      </c>
      <c r="I454" t="s">
        <v>21</v>
      </c>
      <c r="J454" t="s">
        <v>38</v>
      </c>
      <c r="K454" t="s">
        <v>474</v>
      </c>
      <c r="L454" s="2">
        <v>43532.820138888892</v>
      </c>
      <c r="M454">
        <v>3</v>
      </c>
      <c r="N454" t="s">
        <v>478</v>
      </c>
      <c r="O454">
        <v>7</v>
      </c>
      <c r="P454">
        <f t="shared" si="29"/>
        <v>21</v>
      </c>
      <c r="Q454" s="7">
        <f t="shared" si="30"/>
        <v>54</v>
      </c>
      <c r="R454" s="1">
        <f t="shared" si="31"/>
        <v>43532</v>
      </c>
    </row>
    <row r="455" spans="1:18">
      <c r="A455" t="s">
        <v>16</v>
      </c>
      <c r="B455" t="s">
        <v>470</v>
      </c>
      <c r="C455" t="s">
        <v>471</v>
      </c>
      <c r="D455" t="str">
        <f t="shared" si="28"/>
        <v>Michael Ryan</v>
      </c>
      <c r="E455" t="s">
        <v>472</v>
      </c>
      <c r="F455" t="s">
        <v>473</v>
      </c>
      <c r="G455" t="s">
        <v>114</v>
      </c>
      <c r="H455" s="1">
        <v>23470</v>
      </c>
      <c r="I455" t="s">
        <v>21</v>
      </c>
      <c r="J455" t="s">
        <v>38</v>
      </c>
      <c r="K455" t="s">
        <v>474</v>
      </c>
      <c r="L455" s="2">
        <v>43532.820138888892</v>
      </c>
      <c r="M455">
        <v>4</v>
      </c>
      <c r="N455" t="s">
        <v>241</v>
      </c>
      <c r="O455">
        <v>13</v>
      </c>
      <c r="P455">
        <f t="shared" si="29"/>
        <v>52</v>
      </c>
      <c r="Q455" s="7">
        <f t="shared" si="30"/>
        <v>54</v>
      </c>
      <c r="R455" s="1">
        <f t="shared" si="31"/>
        <v>43532</v>
      </c>
    </row>
    <row r="456" spans="1:18">
      <c r="A456" t="s">
        <v>16</v>
      </c>
      <c r="B456" t="s">
        <v>470</v>
      </c>
      <c r="C456" t="s">
        <v>471</v>
      </c>
      <c r="D456" t="str">
        <f t="shared" si="28"/>
        <v>Michael Ryan</v>
      </c>
      <c r="E456" t="s">
        <v>472</v>
      </c>
      <c r="F456" t="s">
        <v>473</v>
      </c>
      <c r="G456" t="s">
        <v>114</v>
      </c>
      <c r="H456" s="1">
        <v>23470</v>
      </c>
      <c r="I456" t="s">
        <v>21</v>
      </c>
      <c r="J456" t="s">
        <v>38</v>
      </c>
      <c r="K456" t="s">
        <v>479</v>
      </c>
      <c r="L456" s="2">
        <v>43539.879166666666</v>
      </c>
      <c r="M456">
        <v>1</v>
      </c>
      <c r="N456" t="s">
        <v>125</v>
      </c>
      <c r="O456">
        <v>24</v>
      </c>
      <c r="P456">
        <f t="shared" si="29"/>
        <v>24</v>
      </c>
      <c r="Q456" s="7">
        <f t="shared" si="30"/>
        <v>54</v>
      </c>
      <c r="R456" s="1">
        <f t="shared" si="31"/>
        <v>43539</v>
      </c>
    </row>
    <row r="457" spans="1:18">
      <c r="A457" t="s">
        <v>16</v>
      </c>
      <c r="B457" t="s">
        <v>470</v>
      </c>
      <c r="C457" t="s">
        <v>471</v>
      </c>
      <c r="D457" t="str">
        <f t="shared" si="28"/>
        <v>Michael Ryan</v>
      </c>
      <c r="E457" t="s">
        <v>472</v>
      </c>
      <c r="F457" t="s">
        <v>473</v>
      </c>
      <c r="G457" t="s">
        <v>114</v>
      </c>
      <c r="H457" s="1">
        <v>23470</v>
      </c>
      <c r="I457" t="s">
        <v>21</v>
      </c>
      <c r="J457" t="s">
        <v>38</v>
      </c>
      <c r="K457" t="s">
        <v>480</v>
      </c>
      <c r="L457" s="2">
        <v>43540.046527777777</v>
      </c>
      <c r="M457">
        <v>2</v>
      </c>
      <c r="N457" t="s">
        <v>390</v>
      </c>
      <c r="O457">
        <v>15</v>
      </c>
      <c r="P457">
        <f t="shared" si="29"/>
        <v>30</v>
      </c>
      <c r="Q457" s="7">
        <f t="shared" si="30"/>
        <v>54</v>
      </c>
      <c r="R457" s="1">
        <f t="shared" si="31"/>
        <v>43540</v>
      </c>
    </row>
    <row r="458" spans="1:18">
      <c r="A458" t="s">
        <v>16</v>
      </c>
      <c r="B458" t="s">
        <v>470</v>
      </c>
      <c r="C458" t="s">
        <v>471</v>
      </c>
      <c r="D458" t="str">
        <f t="shared" si="28"/>
        <v>Michael Ryan</v>
      </c>
      <c r="E458" t="s">
        <v>472</v>
      </c>
      <c r="F458" t="s">
        <v>473</v>
      </c>
      <c r="G458" t="s">
        <v>114</v>
      </c>
      <c r="H458" s="1">
        <v>23470</v>
      </c>
      <c r="I458" t="s">
        <v>21</v>
      </c>
      <c r="J458" t="s">
        <v>31</v>
      </c>
      <c r="K458" t="s">
        <v>481</v>
      </c>
      <c r="L458" s="2">
        <v>43540.940972222219</v>
      </c>
      <c r="M458">
        <v>1</v>
      </c>
      <c r="N458" t="s">
        <v>125</v>
      </c>
      <c r="O458">
        <v>24</v>
      </c>
      <c r="P458">
        <f t="shared" si="29"/>
        <v>24</v>
      </c>
      <c r="Q458" s="7">
        <f t="shared" si="30"/>
        <v>54</v>
      </c>
      <c r="R458" s="1">
        <f t="shared" si="31"/>
        <v>43540</v>
      </c>
    </row>
    <row r="459" spans="1:18">
      <c r="A459" t="s">
        <v>16</v>
      </c>
      <c r="B459" t="s">
        <v>470</v>
      </c>
      <c r="C459" t="s">
        <v>471</v>
      </c>
      <c r="D459" t="str">
        <f t="shared" si="28"/>
        <v>Michael Ryan</v>
      </c>
      <c r="E459" t="s">
        <v>472</v>
      </c>
      <c r="F459" t="s">
        <v>473</v>
      </c>
      <c r="G459" t="s">
        <v>114</v>
      </c>
      <c r="H459" s="1">
        <v>23470</v>
      </c>
      <c r="I459" t="s">
        <v>21</v>
      </c>
      <c r="J459" t="s">
        <v>31</v>
      </c>
      <c r="K459" t="s">
        <v>481</v>
      </c>
      <c r="L459" s="2">
        <v>43540.940972222219</v>
      </c>
      <c r="M459">
        <v>1</v>
      </c>
      <c r="N459" t="s">
        <v>333</v>
      </c>
      <c r="O459">
        <v>14</v>
      </c>
      <c r="P459">
        <f t="shared" si="29"/>
        <v>14</v>
      </c>
      <c r="Q459" s="7">
        <f t="shared" si="30"/>
        <v>54</v>
      </c>
      <c r="R459" s="1">
        <f t="shared" si="31"/>
        <v>43540</v>
      </c>
    </row>
    <row r="460" spans="1:18">
      <c r="A460" t="s">
        <v>16</v>
      </c>
      <c r="B460" t="s">
        <v>470</v>
      </c>
      <c r="C460" t="s">
        <v>471</v>
      </c>
      <c r="D460" t="str">
        <f t="shared" si="28"/>
        <v>Michael Ryan</v>
      </c>
      <c r="E460" t="s">
        <v>472</v>
      </c>
      <c r="F460" t="s">
        <v>473</v>
      </c>
      <c r="G460" t="s">
        <v>114</v>
      </c>
      <c r="H460" s="1">
        <v>23470</v>
      </c>
      <c r="I460" t="s">
        <v>21</v>
      </c>
      <c r="J460" t="s">
        <v>38</v>
      </c>
      <c r="K460" t="s">
        <v>482</v>
      </c>
      <c r="L460" s="2">
        <v>43547.975694444445</v>
      </c>
      <c r="M460">
        <v>1</v>
      </c>
      <c r="N460" t="s">
        <v>74</v>
      </c>
      <c r="O460">
        <v>14</v>
      </c>
      <c r="P460">
        <f t="shared" si="29"/>
        <v>14</v>
      </c>
      <c r="Q460" s="7">
        <f t="shared" si="30"/>
        <v>54</v>
      </c>
      <c r="R460" s="1">
        <f t="shared" si="31"/>
        <v>43547</v>
      </c>
    </row>
    <row r="461" spans="1:18">
      <c r="A461" t="s">
        <v>16</v>
      </c>
      <c r="B461" t="s">
        <v>470</v>
      </c>
      <c r="C461" t="s">
        <v>471</v>
      </c>
      <c r="D461" t="str">
        <f t="shared" si="28"/>
        <v>Michael Ryan</v>
      </c>
      <c r="E461" t="s">
        <v>472</v>
      </c>
      <c r="F461" t="s">
        <v>473</v>
      </c>
      <c r="G461" t="s">
        <v>114</v>
      </c>
      <c r="H461" s="1">
        <v>23470</v>
      </c>
      <c r="I461" t="s">
        <v>21</v>
      </c>
      <c r="J461" t="s">
        <v>38</v>
      </c>
      <c r="K461" t="s">
        <v>482</v>
      </c>
      <c r="L461" s="2">
        <v>43547.975694444445</v>
      </c>
      <c r="M461">
        <v>1</v>
      </c>
      <c r="N461" t="s">
        <v>77</v>
      </c>
      <c r="O461">
        <v>15</v>
      </c>
      <c r="P461">
        <f t="shared" si="29"/>
        <v>15</v>
      </c>
      <c r="Q461" s="7">
        <f t="shared" si="30"/>
        <v>54</v>
      </c>
      <c r="R461" s="1">
        <f t="shared" si="31"/>
        <v>43547</v>
      </c>
    </row>
    <row r="462" spans="1:18">
      <c r="A462" t="s">
        <v>16</v>
      </c>
      <c r="B462" t="s">
        <v>470</v>
      </c>
      <c r="C462" t="s">
        <v>471</v>
      </c>
      <c r="D462" t="str">
        <f t="shared" si="28"/>
        <v>Michael Ryan</v>
      </c>
      <c r="E462" t="s">
        <v>472</v>
      </c>
      <c r="F462" t="s">
        <v>473</v>
      </c>
      <c r="G462" t="s">
        <v>114</v>
      </c>
      <c r="H462" s="1">
        <v>23470</v>
      </c>
      <c r="I462" t="s">
        <v>21</v>
      </c>
      <c r="J462" t="s">
        <v>38</v>
      </c>
      <c r="K462" t="s">
        <v>482</v>
      </c>
      <c r="L462" s="2">
        <v>43547.975694444445</v>
      </c>
      <c r="M462">
        <v>1</v>
      </c>
      <c r="N462" t="s">
        <v>483</v>
      </c>
      <c r="O462">
        <v>15</v>
      </c>
      <c r="P462">
        <f t="shared" si="29"/>
        <v>15</v>
      </c>
      <c r="Q462" s="7">
        <f t="shared" si="30"/>
        <v>54</v>
      </c>
      <c r="R462" s="1">
        <f t="shared" si="31"/>
        <v>43547</v>
      </c>
    </row>
    <row r="463" spans="1:18">
      <c r="A463" t="s">
        <v>16</v>
      </c>
      <c r="B463" t="s">
        <v>470</v>
      </c>
      <c r="C463" t="s">
        <v>471</v>
      </c>
      <c r="D463" t="str">
        <f t="shared" si="28"/>
        <v>Michael Ryan</v>
      </c>
      <c r="E463" t="s">
        <v>472</v>
      </c>
      <c r="F463" t="s">
        <v>473</v>
      </c>
      <c r="G463" t="s">
        <v>114</v>
      </c>
      <c r="H463" s="1">
        <v>23470</v>
      </c>
      <c r="I463" t="s">
        <v>21</v>
      </c>
      <c r="J463" t="s">
        <v>38</v>
      </c>
      <c r="K463" t="s">
        <v>482</v>
      </c>
      <c r="L463" s="2">
        <v>43547.975694444445</v>
      </c>
      <c r="M463">
        <v>1</v>
      </c>
      <c r="N463" t="s">
        <v>119</v>
      </c>
      <c r="O463">
        <v>8</v>
      </c>
      <c r="P463">
        <f t="shared" si="29"/>
        <v>8</v>
      </c>
      <c r="Q463" s="7">
        <f t="shared" si="30"/>
        <v>54</v>
      </c>
      <c r="R463" s="1">
        <f t="shared" si="31"/>
        <v>43547</v>
      </c>
    </row>
    <row r="464" spans="1:18">
      <c r="A464" t="s">
        <v>16</v>
      </c>
      <c r="B464" t="s">
        <v>470</v>
      </c>
      <c r="C464" t="s">
        <v>471</v>
      </c>
      <c r="D464" t="str">
        <f t="shared" si="28"/>
        <v>Michael Ryan</v>
      </c>
      <c r="E464" t="s">
        <v>472</v>
      </c>
      <c r="F464" t="s">
        <v>473</v>
      </c>
      <c r="G464" t="s">
        <v>114</v>
      </c>
      <c r="H464" s="1">
        <v>23470</v>
      </c>
      <c r="I464" t="s">
        <v>21</v>
      </c>
      <c r="J464" t="s">
        <v>25</v>
      </c>
      <c r="K464" t="s">
        <v>484</v>
      </c>
      <c r="L464" s="2">
        <v>43549.864583333336</v>
      </c>
      <c r="M464">
        <v>1</v>
      </c>
      <c r="N464" t="s">
        <v>400</v>
      </c>
      <c r="O464">
        <v>36</v>
      </c>
      <c r="P464">
        <f t="shared" si="29"/>
        <v>36</v>
      </c>
      <c r="Q464" s="7">
        <f t="shared" si="30"/>
        <v>54</v>
      </c>
      <c r="R464" s="1">
        <f t="shared" si="31"/>
        <v>43549</v>
      </c>
    </row>
    <row r="465" spans="1:18">
      <c r="A465" t="s">
        <v>16</v>
      </c>
      <c r="B465" t="s">
        <v>470</v>
      </c>
      <c r="C465" t="s">
        <v>471</v>
      </c>
      <c r="D465" t="str">
        <f t="shared" si="28"/>
        <v>Michael Ryan</v>
      </c>
      <c r="E465" t="s">
        <v>472</v>
      </c>
      <c r="F465" t="s">
        <v>473</v>
      </c>
      <c r="G465" t="s">
        <v>114</v>
      </c>
      <c r="H465" s="1">
        <v>23470</v>
      </c>
      <c r="I465" t="s">
        <v>21</v>
      </c>
      <c r="J465" t="s">
        <v>25</v>
      </c>
      <c r="K465" t="s">
        <v>485</v>
      </c>
      <c r="L465" s="2">
        <v>43551.79583333333</v>
      </c>
      <c r="M465">
        <v>1</v>
      </c>
      <c r="N465" t="s">
        <v>486</v>
      </c>
      <c r="O465">
        <v>187</v>
      </c>
      <c r="P465">
        <f t="shared" si="29"/>
        <v>187</v>
      </c>
      <c r="Q465" s="7">
        <f t="shared" si="30"/>
        <v>54</v>
      </c>
      <c r="R465" s="1">
        <f t="shared" si="31"/>
        <v>43551</v>
      </c>
    </row>
    <row r="466" spans="1:18">
      <c r="A466" t="s">
        <v>16</v>
      </c>
      <c r="B466" t="s">
        <v>470</v>
      </c>
      <c r="C466" t="s">
        <v>471</v>
      </c>
      <c r="D466" t="str">
        <f t="shared" si="28"/>
        <v>Michael Ryan</v>
      </c>
      <c r="E466" t="s">
        <v>472</v>
      </c>
      <c r="F466" t="s">
        <v>473</v>
      </c>
      <c r="G466" t="s">
        <v>114</v>
      </c>
      <c r="H466" s="1">
        <v>23470</v>
      </c>
      <c r="I466" t="s">
        <v>21</v>
      </c>
      <c r="J466" t="s">
        <v>22</v>
      </c>
      <c r="K466" t="s">
        <v>487</v>
      </c>
      <c r="L466" s="2">
        <v>43558.771527777775</v>
      </c>
      <c r="M466">
        <v>1</v>
      </c>
      <c r="N466" t="s">
        <v>186</v>
      </c>
      <c r="O466">
        <v>12</v>
      </c>
      <c r="P466">
        <f t="shared" si="29"/>
        <v>12</v>
      </c>
      <c r="Q466" s="7">
        <f t="shared" si="30"/>
        <v>55</v>
      </c>
      <c r="R466" s="1">
        <f t="shared" si="31"/>
        <v>43558</v>
      </c>
    </row>
    <row r="467" spans="1:18">
      <c r="A467" t="s">
        <v>16</v>
      </c>
      <c r="B467" t="s">
        <v>470</v>
      </c>
      <c r="C467" t="s">
        <v>471</v>
      </c>
      <c r="D467" t="str">
        <f t="shared" si="28"/>
        <v>Michael Ryan</v>
      </c>
      <c r="E467" t="s">
        <v>472</v>
      </c>
      <c r="F467" t="s">
        <v>473</v>
      </c>
      <c r="G467" t="s">
        <v>114</v>
      </c>
      <c r="H467" s="1">
        <v>23470</v>
      </c>
      <c r="I467" t="s">
        <v>21</v>
      </c>
      <c r="J467" t="s">
        <v>22</v>
      </c>
      <c r="K467" t="s">
        <v>487</v>
      </c>
      <c r="L467" s="2">
        <v>43558.771527777775</v>
      </c>
      <c r="M467">
        <v>1</v>
      </c>
      <c r="N467" t="s">
        <v>119</v>
      </c>
      <c r="O467">
        <v>8</v>
      </c>
      <c r="P467">
        <f t="shared" si="29"/>
        <v>8</v>
      </c>
      <c r="Q467" s="7">
        <f t="shared" si="30"/>
        <v>55</v>
      </c>
      <c r="R467" s="1">
        <f t="shared" si="31"/>
        <v>43558</v>
      </c>
    </row>
    <row r="468" spans="1:18">
      <c r="A468" t="s">
        <v>16</v>
      </c>
      <c r="B468" t="s">
        <v>470</v>
      </c>
      <c r="C468" t="s">
        <v>471</v>
      </c>
      <c r="D468" t="str">
        <f t="shared" si="28"/>
        <v>Michael Ryan</v>
      </c>
      <c r="E468" t="s">
        <v>472</v>
      </c>
      <c r="F468" t="s">
        <v>473</v>
      </c>
      <c r="G468" t="s">
        <v>114</v>
      </c>
      <c r="H468" s="1">
        <v>23470</v>
      </c>
      <c r="I468" t="s">
        <v>21</v>
      </c>
      <c r="J468" t="s">
        <v>31</v>
      </c>
      <c r="K468" t="s">
        <v>488</v>
      </c>
      <c r="L468" s="2">
        <v>43559.934027777781</v>
      </c>
      <c r="M468">
        <v>1</v>
      </c>
      <c r="N468" t="s">
        <v>489</v>
      </c>
      <c r="O468">
        <v>30</v>
      </c>
      <c r="P468">
        <f t="shared" si="29"/>
        <v>30</v>
      </c>
      <c r="Q468" s="7">
        <f t="shared" si="30"/>
        <v>55</v>
      </c>
      <c r="R468" s="1">
        <f t="shared" si="31"/>
        <v>43559</v>
      </c>
    </row>
    <row r="469" spans="1:18">
      <c r="A469" t="s">
        <v>16</v>
      </c>
      <c r="B469" t="s">
        <v>470</v>
      </c>
      <c r="C469" t="s">
        <v>471</v>
      </c>
      <c r="D469" t="str">
        <f t="shared" si="28"/>
        <v>Michael Ryan</v>
      </c>
      <c r="E469" t="s">
        <v>472</v>
      </c>
      <c r="F469" t="s">
        <v>473</v>
      </c>
      <c r="G469" t="s">
        <v>114</v>
      </c>
      <c r="H469" s="1">
        <v>23470</v>
      </c>
      <c r="I469" t="s">
        <v>21</v>
      </c>
      <c r="J469" t="s">
        <v>31</v>
      </c>
      <c r="K469" t="s">
        <v>488</v>
      </c>
      <c r="L469" s="2">
        <v>43559.934027777781</v>
      </c>
      <c r="M469">
        <v>1</v>
      </c>
      <c r="N469" t="s">
        <v>206</v>
      </c>
      <c r="O469">
        <v>12</v>
      </c>
      <c r="P469">
        <f t="shared" si="29"/>
        <v>12</v>
      </c>
      <c r="Q469" s="7">
        <f t="shared" si="30"/>
        <v>55</v>
      </c>
      <c r="R469" s="1">
        <f t="shared" si="31"/>
        <v>43559</v>
      </c>
    </row>
    <row r="470" spans="1:18">
      <c r="A470" t="s">
        <v>16</v>
      </c>
      <c r="B470" t="s">
        <v>470</v>
      </c>
      <c r="C470" t="s">
        <v>471</v>
      </c>
      <c r="D470" t="str">
        <f t="shared" si="28"/>
        <v>Michael Ryan</v>
      </c>
      <c r="E470" t="s">
        <v>472</v>
      </c>
      <c r="F470" t="s">
        <v>473</v>
      </c>
      <c r="G470" t="s">
        <v>114</v>
      </c>
      <c r="H470" s="1">
        <v>23470</v>
      </c>
      <c r="I470" t="s">
        <v>21</v>
      </c>
      <c r="J470" t="s">
        <v>31</v>
      </c>
      <c r="K470" t="s">
        <v>488</v>
      </c>
      <c r="L470" s="2">
        <v>43559.934027777781</v>
      </c>
      <c r="M470">
        <v>1</v>
      </c>
      <c r="N470" t="s">
        <v>490</v>
      </c>
      <c r="O470">
        <v>10</v>
      </c>
      <c r="P470">
        <f t="shared" si="29"/>
        <v>10</v>
      </c>
      <c r="Q470" s="7">
        <f t="shared" si="30"/>
        <v>55</v>
      </c>
      <c r="R470" s="1">
        <f t="shared" si="31"/>
        <v>43559</v>
      </c>
    </row>
    <row r="471" spans="1:18">
      <c r="A471" t="s">
        <v>16</v>
      </c>
      <c r="B471" t="s">
        <v>470</v>
      </c>
      <c r="C471" t="s">
        <v>471</v>
      </c>
      <c r="D471" t="str">
        <f t="shared" si="28"/>
        <v>Michael Ryan</v>
      </c>
      <c r="E471" t="s">
        <v>472</v>
      </c>
      <c r="F471" t="s">
        <v>473</v>
      </c>
      <c r="G471" t="s">
        <v>114</v>
      </c>
      <c r="H471" s="1">
        <v>23470</v>
      </c>
      <c r="I471" t="s">
        <v>21</v>
      </c>
      <c r="J471" t="s">
        <v>31</v>
      </c>
      <c r="K471" t="s">
        <v>488</v>
      </c>
      <c r="L471" s="2">
        <v>43559.934027777781</v>
      </c>
      <c r="M471">
        <v>1</v>
      </c>
      <c r="N471" t="s">
        <v>237</v>
      </c>
      <c r="O471">
        <v>16</v>
      </c>
      <c r="P471">
        <f t="shared" si="29"/>
        <v>16</v>
      </c>
      <c r="Q471" s="7">
        <f t="shared" si="30"/>
        <v>55</v>
      </c>
      <c r="R471" s="1">
        <f t="shared" si="31"/>
        <v>43559</v>
      </c>
    </row>
    <row r="472" spans="1:18">
      <c r="A472" t="s">
        <v>16</v>
      </c>
      <c r="B472" t="s">
        <v>470</v>
      </c>
      <c r="C472" t="s">
        <v>471</v>
      </c>
      <c r="D472" t="str">
        <f t="shared" si="28"/>
        <v>Michael Ryan</v>
      </c>
      <c r="E472" t="s">
        <v>472</v>
      </c>
      <c r="F472" t="s">
        <v>473</v>
      </c>
      <c r="G472" t="s">
        <v>114</v>
      </c>
      <c r="H472" s="1">
        <v>23470</v>
      </c>
      <c r="I472" t="s">
        <v>21</v>
      </c>
      <c r="J472" t="s">
        <v>31</v>
      </c>
      <c r="K472" t="s">
        <v>488</v>
      </c>
      <c r="L472" s="2">
        <v>43559.934027777781</v>
      </c>
      <c r="M472">
        <v>2</v>
      </c>
      <c r="N472" t="s">
        <v>325</v>
      </c>
      <c r="O472">
        <v>16</v>
      </c>
      <c r="P472">
        <f t="shared" si="29"/>
        <v>32</v>
      </c>
      <c r="Q472" s="7">
        <f t="shared" si="30"/>
        <v>55</v>
      </c>
      <c r="R472" s="1">
        <f t="shared" si="31"/>
        <v>43559</v>
      </c>
    </row>
    <row r="473" spans="1:18">
      <c r="A473" t="s">
        <v>16</v>
      </c>
      <c r="B473" t="s">
        <v>470</v>
      </c>
      <c r="C473" t="s">
        <v>471</v>
      </c>
      <c r="D473" t="str">
        <f t="shared" si="28"/>
        <v>Michael Ryan</v>
      </c>
      <c r="E473" t="s">
        <v>472</v>
      </c>
      <c r="F473" t="s">
        <v>473</v>
      </c>
      <c r="G473" t="s">
        <v>114</v>
      </c>
      <c r="H473" s="1">
        <v>23470</v>
      </c>
      <c r="I473" t="s">
        <v>21</v>
      </c>
      <c r="J473" t="s">
        <v>31</v>
      </c>
      <c r="K473" t="s">
        <v>488</v>
      </c>
      <c r="L473" s="2">
        <v>43559.934027777781</v>
      </c>
      <c r="M473">
        <v>1</v>
      </c>
      <c r="N473" t="s">
        <v>491</v>
      </c>
      <c r="O473">
        <v>2</v>
      </c>
      <c r="P473">
        <f t="shared" si="29"/>
        <v>2</v>
      </c>
      <c r="Q473" s="7">
        <f t="shared" si="30"/>
        <v>55</v>
      </c>
      <c r="R473" s="1">
        <f t="shared" si="31"/>
        <v>43559</v>
      </c>
    </row>
    <row r="474" spans="1:18">
      <c r="A474" t="s">
        <v>16</v>
      </c>
      <c r="B474" t="s">
        <v>470</v>
      </c>
      <c r="C474" t="s">
        <v>471</v>
      </c>
      <c r="D474" t="str">
        <f t="shared" si="28"/>
        <v>Michael Ryan</v>
      </c>
      <c r="E474" t="s">
        <v>472</v>
      </c>
      <c r="F474" t="s">
        <v>473</v>
      </c>
      <c r="G474" t="s">
        <v>114</v>
      </c>
      <c r="H474" s="1">
        <v>23470</v>
      </c>
      <c r="I474" t="s">
        <v>21</v>
      </c>
      <c r="J474" t="s">
        <v>25</v>
      </c>
      <c r="K474" t="s">
        <v>492</v>
      </c>
      <c r="L474" s="2">
        <v>43560.875</v>
      </c>
      <c r="M474">
        <v>2</v>
      </c>
      <c r="N474" t="s">
        <v>302</v>
      </c>
      <c r="O474">
        <v>20</v>
      </c>
      <c r="P474">
        <f t="shared" si="29"/>
        <v>40</v>
      </c>
      <c r="Q474" s="7">
        <f t="shared" si="30"/>
        <v>55</v>
      </c>
      <c r="R474" s="1">
        <f t="shared" si="31"/>
        <v>43560</v>
      </c>
    </row>
    <row r="475" spans="1:18">
      <c r="A475" t="s">
        <v>16</v>
      </c>
      <c r="B475" t="s">
        <v>470</v>
      </c>
      <c r="C475" t="s">
        <v>471</v>
      </c>
      <c r="D475" t="str">
        <f t="shared" si="28"/>
        <v>Michael Ryan</v>
      </c>
      <c r="E475" t="s">
        <v>472</v>
      </c>
      <c r="F475" t="s">
        <v>473</v>
      </c>
      <c r="G475" t="s">
        <v>114</v>
      </c>
      <c r="H475" s="1">
        <v>23470</v>
      </c>
      <c r="I475" t="s">
        <v>21</v>
      </c>
      <c r="J475" t="s">
        <v>25</v>
      </c>
      <c r="K475" t="s">
        <v>492</v>
      </c>
      <c r="L475" s="2">
        <v>43560.875</v>
      </c>
      <c r="M475">
        <v>1</v>
      </c>
      <c r="N475" t="s">
        <v>408</v>
      </c>
      <c r="O475">
        <v>30</v>
      </c>
      <c r="P475">
        <f t="shared" si="29"/>
        <v>30</v>
      </c>
      <c r="Q475" s="7">
        <f t="shared" si="30"/>
        <v>55</v>
      </c>
      <c r="R475" s="1">
        <f t="shared" si="31"/>
        <v>43560</v>
      </c>
    </row>
    <row r="476" spans="1:18">
      <c r="A476" t="s">
        <v>16</v>
      </c>
      <c r="B476" t="s">
        <v>470</v>
      </c>
      <c r="C476" t="s">
        <v>471</v>
      </c>
      <c r="D476" t="str">
        <f t="shared" si="28"/>
        <v>Michael Ryan</v>
      </c>
      <c r="E476" t="s">
        <v>472</v>
      </c>
      <c r="F476" t="s">
        <v>473</v>
      </c>
      <c r="G476" t="s">
        <v>114</v>
      </c>
      <c r="H476" s="1">
        <v>23470</v>
      </c>
      <c r="I476" t="s">
        <v>21</v>
      </c>
      <c r="J476" t="s">
        <v>25</v>
      </c>
      <c r="K476" t="s">
        <v>492</v>
      </c>
      <c r="L476" s="2">
        <v>43560.875</v>
      </c>
      <c r="M476">
        <v>1</v>
      </c>
      <c r="N476" t="s">
        <v>325</v>
      </c>
      <c r="O476">
        <v>16</v>
      </c>
      <c r="P476">
        <f t="shared" si="29"/>
        <v>16</v>
      </c>
      <c r="Q476" s="7">
        <f t="shared" si="30"/>
        <v>55</v>
      </c>
      <c r="R476" s="1">
        <f t="shared" si="31"/>
        <v>43560</v>
      </c>
    </row>
    <row r="477" spans="1:18">
      <c r="A477" t="s">
        <v>16</v>
      </c>
      <c r="B477" t="s">
        <v>493</v>
      </c>
      <c r="C477" t="s">
        <v>494</v>
      </c>
      <c r="D477" t="str">
        <f t="shared" si="28"/>
        <v>Keith Ng</v>
      </c>
      <c r="E477" t="s">
        <v>495</v>
      </c>
      <c r="F477" t="s">
        <v>496</v>
      </c>
      <c r="G477" t="s">
        <v>114</v>
      </c>
      <c r="H477" s="1">
        <v>31338</v>
      </c>
      <c r="I477" t="s">
        <v>21</v>
      </c>
      <c r="J477" t="s">
        <v>38</v>
      </c>
      <c r="K477" t="s">
        <v>497</v>
      </c>
      <c r="L477" s="2">
        <v>43532.820833333331</v>
      </c>
      <c r="M477">
        <v>1</v>
      </c>
      <c r="N477" t="s">
        <v>178</v>
      </c>
      <c r="O477">
        <v>21</v>
      </c>
      <c r="P477">
        <f t="shared" si="29"/>
        <v>21</v>
      </c>
      <c r="Q477" s="7">
        <f t="shared" si="30"/>
        <v>33</v>
      </c>
      <c r="R477" s="1">
        <f t="shared" si="31"/>
        <v>43532</v>
      </c>
    </row>
    <row r="478" spans="1:18">
      <c r="A478" t="s">
        <v>16</v>
      </c>
      <c r="B478" t="s">
        <v>493</v>
      </c>
      <c r="C478" t="s">
        <v>494</v>
      </c>
      <c r="D478" t="str">
        <f t="shared" si="28"/>
        <v>Keith Ng</v>
      </c>
      <c r="E478" t="s">
        <v>495</v>
      </c>
      <c r="F478" t="s">
        <v>496</v>
      </c>
      <c r="G478" t="s">
        <v>114</v>
      </c>
      <c r="H478" s="1">
        <v>31338</v>
      </c>
      <c r="I478" t="s">
        <v>21</v>
      </c>
      <c r="J478" t="s">
        <v>38</v>
      </c>
      <c r="K478" t="s">
        <v>497</v>
      </c>
      <c r="L478" s="2">
        <v>43532.820833333331</v>
      </c>
      <c r="M478">
        <v>2</v>
      </c>
      <c r="N478" t="s">
        <v>40</v>
      </c>
      <c r="O478">
        <v>13</v>
      </c>
      <c r="P478">
        <f t="shared" si="29"/>
        <v>26</v>
      </c>
      <c r="Q478" s="7">
        <f t="shared" si="30"/>
        <v>33</v>
      </c>
      <c r="R478" s="1">
        <f t="shared" si="31"/>
        <v>43532</v>
      </c>
    </row>
    <row r="479" spans="1:18">
      <c r="A479" t="s">
        <v>16</v>
      </c>
      <c r="B479" t="s">
        <v>493</v>
      </c>
      <c r="C479" t="s">
        <v>494</v>
      </c>
      <c r="D479" t="str">
        <f t="shared" si="28"/>
        <v>Keith Ng</v>
      </c>
      <c r="E479" t="s">
        <v>495</v>
      </c>
      <c r="F479" t="s">
        <v>496</v>
      </c>
      <c r="G479" t="s">
        <v>114</v>
      </c>
      <c r="H479" s="1">
        <v>31338</v>
      </c>
      <c r="I479" t="s">
        <v>21</v>
      </c>
      <c r="J479" t="s">
        <v>38</v>
      </c>
      <c r="K479" t="s">
        <v>497</v>
      </c>
      <c r="L479" s="2">
        <v>43532.820833333331</v>
      </c>
      <c r="M479">
        <v>1</v>
      </c>
      <c r="N479" t="s">
        <v>209</v>
      </c>
      <c r="O479">
        <v>68</v>
      </c>
      <c r="P479">
        <f t="shared" si="29"/>
        <v>68</v>
      </c>
      <c r="Q479" s="7">
        <f t="shared" si="30"/>
        <v>33</v>
      </c>
      <c r="R479" s="1">
        <f t="shared" si="31"/>
        <v>43532</v>
      </c>
    </row>
    <row r="480" spans="1:18">
      <c r="A480" t="s">
        <v>16</v>
      </c>
      <c r="B480" t="s">
        <v>493</v>
      </c>
      <c r="C480" t="s">
        <v>494</v>
      </c>
      <c r="D480" t="str">
        <f t="shared" si="28"/>
        <v>Keith Ng</v>
      </c>
      <c r="E480" t="s">
        <v>495</v>
      </c>
      <c r="F480" t="s">
        <v>496</v>
      </c>
      <c r="G480" t="s">
        <v>114</v>
      </c>
      <c r="H480" s="1">
        <v>31338</v>
      </c>
      <c r="I480" t="s">
        <v>21</v>
      </c>
      <c r="J480" t="s">
        <v>38</v>
      </c>
      <c r="K480" t="s">
        <v>497</v>
      </c>
      <c r="L480" s="2">
        <v>43532.820833333331</v>
      </c>
      <c r="M480">
        <v>1</v>
      </c>
      <c r="N480" t="s">
        <v>68</v>
      </c>
      <c r="O480">
        <v>23</v>
      </c>
      <c r="P480">
        <f t="shared" si="29"/>
        <v>23</v>
      </c>
      <c r="Q480" s="7">
        <f t="shared" si="30"/>
        <v>33</v>
      </c>
      <c r="R480" s="1">
        <f t="shared" si="31"/>
        <v>43532</v>
      </c>
    </row>
    <row r="481" spans="1:18">
      <c r="A481" t="s">
        <v>16</v>
      </c>
      <c r="B481" t="s">
        <v>493</v>
      </c>
      <c r="C481" t="s">
        <v>494</v>
      </c>
      <c r="D481" t="str">
        <f t="shared" si="28"/>
        <v>Keith Ng</v>
      </c>
      <c r="E481" t="s">
        <v>495</v>
      </c>
      <c r="F481" t="s">
        <v>496</v>
      </c>
      <c r="G481" t="s">
        <v>114</v>
      </c>
      <c r="H481" s="1">
        <v>31338</v>
      </c>
      <c r="I481" t="s">
        <v>21</v>
      </c>
      <c r="J481" t="s">
        <v>38</v>
      </c>
      <c r="K481" t="s">
        <v>497</v>
      </c>
      <c r="L481" s="2">
        <v>43532.820833333331</v>
      </c>
      <c r="M481">
        <v>1</v>
      </c>
      <c r="N481" t="s">
        <v>168</v>
      </c>
      <c r="O481">
        <v>21</v>
      </c>
      <c r="P481">
        <f t="shared" si="29"/>
        <v>21</v>
      </c>
      <c r="Q481" s="7">
        <f t="shared" si="30"/>
        <v>33</v>
      </c>
      <c r="R481" s="1">
        <f t="shared" si="31"/>
        <v>43532</v>
      </c>
    </row>
    <row r="482" spans="1:18">
      <c r="A482" t="s">
        <v>16</v>
      </c>
      <c r="B482" t="s">
        <v>493</v>
      </c>
      <c r="C482" t="s">
        <v>494</v>
      </c>
      <c r="D482" t="str">
        <f t="shared" si="28"/>
        <v>Keith Ng</v>
      </c>
      <c r="E482" t="s">
        <v>495</v>
      </c>
      <c r="F482" t="s">
        <v>496</v>
      </c>
      <c r="G482" t="s">
        <v>114</v>
      </c>
      <c r="H482" s="1">
        <v>31338</v>
      </c>
      <c r="I482" t="s">
        <v>21</v>
      </c>
      <c r="J482" t="s">
        <v>38</v>
      </c>
      <c r="K482" t="s">
        <v>497</v>
      </c>
      <c r="L482" s="2">
        <v>43532.820833333331</v>
      </c>
      <c r="M482">
        <v>1</v>
      </c>
      <c r="N482" t="s">
        <v>119</v>
      </c>
      <c r="O482">
        <v>8</v>
      </c>
      <c r="P482">
        <f t="shared" si="29"/>
        <v>8</v>
      </c>
      <c r="Q482" s="7">
        <f t="shared" si="30"/>
        <v>33</v>
      </c>
      <c r="R482" s="1">
        <f t="shared" si="31"/>
        <v>43532</v>
      </c>
    </row>
    <row r="483" spans="1:18">
      <c r="A483" t="s">
        <v>16</v>
      </c>
      <c r="B483" t="s">
        <v>493</v>
      </c>
      <c r="C483" t="s">
        <v>494</v>
      </c>
      <c r="D483" t="str">
        <f t="shared" si="28"/>
        <v>Keith Ng</v>
      </c>
      <c r="E483" t="s">
        <v>495</v>
      </c>
      <c r="F483" t="s">
        <v>496</v>
      </c>
      <c r="G483" t="s">
        <v>114</v>
      </c>
      <c r="H483" s="1">
        <v>31338</v>
      </c>
      <c r="I483" t="s">
        <v>21</v>
      </c>
      <c r="J483" t="s">
        <v>38</v>
      </c>
      <c r="K483" t="s">
        <v>498</v>
      </c>
      <c r="L483" s="2">
        <v>43539.881249999999</v>
      </c>
      <c r="M483">
        <v>1</v>
      </c>
      <c r="N483" t="s">
        <v>499</v>
      </c>
      <c r="O483">
        <v>5</v>
      </c>
      <c r="P483">
        <f t="shared" si="29"/>
        <v>5</v>
      </c>
      <c r="Q483" s="7">
        <f t="shared" si="30"/>
        <v>33</v>
      </c>
      <c r="R483" s="1">
        <f t="shared" si="31"/>
        <v>43539</v>
      </c>
    </row>
    <row r="484" spans="1:18">
      <c r="A484" t="s">
        <v>16</v>
      </c>
      <c r="B484" t="s">
        <v>493</v>
      </c>
      <c r="C484" t="s">
        <v>494</v>
      </c>
      <c r="D484" t="str">
        <f t="shared" si="28"/>
        <v>Keith Ng</v>
      </c>
      <c r="E484" t="s">
        <v>495</v>
      </c>
      <c r="F484" t="s">
        <v>496</v>
      </c>
      <c r="G484" t="s">
        <v>114</v>
      </c>
      <c r="H484" s="1">
        <v>31338</v>
      </c>
      <c r="I484" t="s">
        <v>21</v>
      </c>
      <c r="J484" t="s">
        <v>38</v>
      </c>
      <c r="K484" t="s">
        <v>498</v>
      </c>
      <c r="L484" s="2">
        <v>43539.881249999999</v>
      </c>
      <c r="M484">
        <v>1</v>
      </c>
      <c r="N484" t="s">
        <v>92</v>
      </c>
      <c r="O484">
        <v>17</v>
      </c>
      <c r="P484">
        <f t="shared" si="29"/>
        <v>17</v>
      </c>
      <c r="Q484" s="7">
        <f t="shared" si="30"/>
        <v>33</v>
      </c>
      <c r="R484" s="1">
        <f t="shared" si="31"/>
        <v>43539</v>
      </c>
    </row>
    <row r="485" spans="1:18">
      <c r="A485" t="s">
        <v>16</v>
      </c>
      <c r="B485" t="s">
        <v>493</v>
      </c>
      <c r="C485" t="s">
        <v>494</v>
      </c>
      <c r="D485" t="str">
        <f t="shared" si="28"/>
        <v>Keith Ng</v>
      </c>
      <c r="E485" t="s">
        <v>495</v>
      </c>
      <c r="F485" t="s">
        <v>496</v>
      </c>
      <c r="G485" t="s">
        <v>114</v>
      </c>
      <c r="H485" s="1">
        <v>31338</v>
      </c>
      <c r="I485" t="s">
        <v>21</v>
      </c>
      <c r="J485" t="s">
        <v>38</v>
      </c>
      <c r="K485" t="s">
        <v>500</v>
      </c>
      <c r="L485" s="2">
        <v>43540.047222222223</v>
      </c>
      <c r="M485">
        <v>2</v>
      </c>
      <c r="N485" t="s">
        <v>408</v>
      </c>
      <c r="O485">
        <v>40</v>
      </c>
      <c r="P485">
        <f t="shared" si="29"/>
        <v>80</v>
      </c>
      <c r="Q485" s="7">
        <f t="shared" si="30"/>
        <v>33</v>
      </c>
      <c r="R485" s="1">
        <f t="shared" si="31"/>
        <v>43540</v>
      </c>
    </row>
    <row r="486" spans="1:18">
      <c r="A486" t="s">
        <v>16</v>
      </c>
      <c r="B486" t="s">
        <v>493</v>
      </c>
      <c r="C486" t="s">
        <v>494</v>
      </c>
      <c r="D486" t="str">
        <f t="shared" si="28"/>
        <v>Keith Ng</v>
      </c>
      <c r="E486" t="s">
        <v>495</v>
      </c>
      <c r="F486" t="s">
        <v>496</v>
      </c>
      <c r="G486" t="s">
        <v>114</v>
      </c>
      <c r="H486" s="1">
        <v>31338</v>
      </c>
      <c r="I486" t="s">
        <v>21</v>
      </c>
      <c r="J486" t="s">
        <v>25</v>
      </c>
      <c r="K486" t="s">
        <v>501</v>
      </c>
      <c r="L486" s="2">
        <v>43540.941666666666</v>
      </c>
      <c r="M486">
        <v>1</v>
      </c>
      <c r="N486" t="s">
        <v>24</v>
      </c>
      <c r="O486">
        <v>16</v>
      </c>
      <c r="P486">
        <f t="shared" si="29"/>
        <v>16</v>
      </c>
      <c r="Q486" s="7">
        <f t="shared" si="30"/>
        <v>33</v>
      </c>
      <c r="R486" s="1">
        <f t="shared" si="31"/>
        <v>43540</v>
      </c>
    </row>
    <row r="487" spans="1:18">
      <c r="A487" t="s">
        <v>16</v>
      </c>
      <c r="B487" t="s">
        <v>493</v>
      </c>
      <c r="C487" t="s">
        <v>494</v>
      </c>
      <c r="D487" t="str">
        <f t="shared" si="28"/>
        <v>Keith Ng</v>
      </c>
      <c r="E487" t="s">
        <v>495</v>
      </c>
      <c r="F487" t="s">
        <v>496</v>
      </c>
      <c r="G487" t="s">
        <v>114</v>
      </c>
      <c r="H487" s="1">
        <v>31338</v>
      </c>
      <c r="I487" t="s">
        <v>21</v>
      </c>
      <c r="J487" t="s">
        <v>22</v>
      </c>
      <c r="K487" t="s">
        <v>502</v>
      </c>
      <c r="L487" s="2">
        <v>43547.978472222225</v>
      </c>
      <c r="M487">
        <v>1</v>
      </c>
      <c r="N487" t="s">
        <v>292</v>
      </c>
      <c r="O487">
        <v>14</v>
      </c>
      <c r="P487">
        <f t="shared" si="29"/>
        <v>14</v>
      </c>
      <c r="Q487" s="7">
        <f t="shared" si="30"/>
        <v>33</v>
      </c>
      <c r="R487" s="1">
        <f t="shared" si="31"/>
        <v>43547</v>
      </c>
    </row>
    <row r="488" spans="1:18">
      <c r="A488" t="s">
        <v>16</v>
      </c>
      <c r="B488" t="s">
        <v>493</v>
      </c>
      <c r="C488" t="s">
        <v>494</v>
      </c>
      <c r="D488" t="str">
        <f t="shared" si="28"/>
        <v>Keith Ng</v>
      </c>
      <c r="E488" t="s">
        <v>495</v>
      </c>
      <c r="F488" t="s">
        <v>496</v>
      </c>
      <c r="G488" t="s">
        <v>114</v>
      </c>
      <c r="H488" s="1">
        <v>31338</v>
      </c>
      <c r="I488" t="s">
        <v>21</v>
      </c>
      <c r="J488" t="s">
        <v>22</v>
      </c>
      <c r="K488" t="s">
        <v>503</v>
      </c>
      <c r="L488" s="2">
        <v>43549.866666666669</v>
      </c>
      <c r="M488">
        <v>1</v>
      </c>
      <c r="N488" t="s">
        <v>464</v>
      </c>
      <c r="O488">
        <v>18</v>
      </c>
      <c r="P488">
        <f t="shared" si="29"/>
        <v>18</v>
      </c>
      <c r="Q488" s="7">
        <f t="shared" si="30"/>
        <v>33</v>
      </c>
      <c r="R488" s="1">
        <f t="shared" si="31"/>
        <v>43549</v>
      </c>
    </row>
    <row r="489" spans="1:18">
      <c r="A489" t="s">
        <v>16</v>
      </c>
      <c r="B489" t="s">
        <v>493</v>
      </c>
      <c r="C489" t="s">
        <v>494</v>
      </c>
      <c r="D489" t="str">
        <f t="shared" si="28"/>
        <v>Keith Ng</v>
      </c>
      <c r="E489" t="s">
        <v>495</v>
      </c>
      <c r="F489" t="s">
        <v>496</v>
      </c>
      <c r="G489" t="s">
        <v>114</v>
      </c>
      <c r="H489" s="1">
        <v>31338</v>
      </c>
      <c r="I489" t="s">
        <v>21</v>
      </c>
      <c r="J489" t="s">
        <v>38</v>
      </c>
      <c r="K489" t="s">
        <v>504</v>
      </c>
      <c r="L489" s="2">
        <v>43551.79791666667</v>
      </c>
      <c r="M489">
        <v>1</v>
      </c>
      <c r="N489" t="s">
        <v>119</v>
      </c>
      <c r="O489">
        <v>8</v>
      </c>
      <c r="P489">
        <f t="shared" si="29"/>
        <v>8</v>
      </c>
      <c r="Q489" s="7">
        <f t="shared" si="30"/>
        <v>33</v>
      </c>
      <c r="R489" s="1">
        <f t="shared" si="31"/>
        <v>43551</v>
      </c>
    </row>
    <row r="490" spans="1:18">
      <c r="A490" t="s">
        <v>16</v>
      </c>
      <c r="B490" t="s">
        <v>493</v>
      </c>
      <c r="C490" t="s">
        <v>494</v>
      </c>
      <c r="D490" t="str">
        <f t="shared" si="28"/>
        <v>Keith Ng</v>
      </c>
      <c r="E490" t="s">
        <v>495</v>
      </c>
      <c r="F490" t="s">
        <v>496</v>
      </c>
      <c r="G490" t="s">
        <v>114</v>
      </c>
      <c r="H490" s="1">
        <v>31338</v>
      </c>
      <c r="I490" t="s">
        <v>21</v>
      </c>
      <c r="J490" t="s">
        <v>38</v>
      </c>
      <c r="K490" t="s">
        <v>504</v>
      </c>
      <c r="L490" s="2">
        <v>43551.79791666667</v>
      </c>
      <c r="M490">
        <v>1</v>
      </c>
      <c r="N490" t="s">
        <v>75</v>
      </c>
      <c r="O490">
        <v>10</v>
      </c>
      <c r="P490">
        <f t="shared" si="29"/>
        <v>10</v>
      </c>
      <c r="Q490" s="7">
        <f t="shared" si="30"/>
        <v>33</v>
      </c>
      <c r="R490" s="1">
        <f t="shared" si="31"/>
        <v>43551</v>
      </c>
    </row>
    <row r="491" spans="1:18">
      <c r="A491" t="s">
        <v>16</v>
      </c>
      <c r="B491" t="s">
        <v>493</v>
      </c>
      <c r="C491" t="s">
        <v>494</v>
      </c>
      <c r="D491" t="str">
        <f t="shared" si="28"/>
        <v>Keith Ng</v>
      </c>
      <c r="E491" t="s">
        <v>495</v>
      </c>
      <c r="F491" t="s">
        <v>496</v>
      </c>
      <c r="G491" t="s">
        <v>114</v>
      </c>
      <c r="H491" s="1">
        <v>31338</v>
      </c>
      <c r="I491" t="s">
        <v>21</v>
      </c>
      <c r="J491" t="s">
        <v>38</v>
      </c>
      <c r="K491" t="s">
        <v>504</v>
      </c>
      <c r="L491" s="2">
        <v>43551.79791666667</v>
      </c>
      <c r="M491">
        <v>1</v>
      </c>
      <c r="N491" t="s">
        <v>185</v>
      </c>
      <c r="O491">
        <v>12</v>
      </c>
      <c r="P491">
        <f t="shared" si="29"/>
        <v>12</v>
      </c>
      <c r="Q491" s="7">
        <f t="shared" si="30"/>
        <v>33</v>
      </c>
      <c r="R491" s="1">
        <f t="shared" si="31"/>
        <v>43551</v>
      </c>
    </row>
    <row r="492" spans="1:18">
      <c r="A492" t="s">
        <v>16</v>
      </c>
      <c r="B492" t="s">
        <v>493</v>
      </c>
      <c r="C492" t="s">
        <v>494</v>
      </c>
      <c r="D492" t="str">
        <f t="shared" si="28"/>
        <v>Keith Ng</v>
      </c>
      <c r="E492" t="s">
        <v>495</v>
      </c>
      <c r="F492" t="s">
        <v>496</v>
      </c>
      <c r="G492" t="s">
        <v>114</v>
      </c>
      <c r="H492" s="1">
        <v>31338</v>
      </c>
      <c r="I492" t="s">
        <v>21</v>
      </c>
      <c r="J492" t="s">
        <v>38</v>
      </c>
      <c r="K492" t="s">
        <v>504</v>
      </c>
      <c r="L492" s="2">
        <v>43551.79791666667</v>
      </c>
      <c r="M492">
        <v>1</v>
      </c>
      <c r="N492" t="s">
        <v>312</v>
      </c>
      <c r="O492">
        <v>10</v>
      </c>
      <c r="P492">
        <f t="shared" si="29"/>
        <v>10</v>
      </c>
      <c r="Q492" s="7">
        <f t="shared" si="30"/>
        <v>33</v>
      </c>
      <c r="R492" s="1">
        <f t="shared" si="31"/>
        <v>43551</v>
      </c>
    </row>
    <row r="493" spans="1:18">
      <c r="A493" t="s">
        <v>16</v>
      </c>
      <c r="B493" t="s">
        <v>493</v>
      </c>
      <c r="C493" t="s">
        <v>494</v>
      </c>
      <c r="D493" t="str">
        <f t="shared" si="28"/>
        <v>Keith Ng</v>
      </c>
      <c r="E493" t="s">
        <v>495</v>
      </c>
      <c r="F493" t="s">
        <v>496</v>
      </c>
      <c r="G493" t="s">
        <v>114</v>
      </c>
      <c r="H493" s="1">
        <v>31338</v>
      </c>
      <c r="I493" t="s">
        <v>21</v>
      </c>
      <c r="J493" t="s">
        <v>38</v>
      </c>
      <c r="K493" t="s">
        <v>504</v>
      </c>
      <c r="L493" s="2">
        <v>43551.79791666667</v>
      </c>
      <c r="M493">
        <v>2</v>
      </c>
      <c r="N493" t="s">
        <v>131</v>
      </c>
      <c r="O493">
        <v>12</v>
      </c>
      <c r="P493">
        <f t="shared" si="29"/>
        <v>24</v>
      </c>
      <c r="Q493" s="7">
        <f t="shared" si="30"/>
        <v>33</v>
      </c>
      <c r="R493" s="1">
        <f t="shared" si="31"/>
        <v>43551</v>
      </c>
    </row>
    <row r="494" spans="1:18">
      <c r="A494" t="s">
        <v>16</v>
      </c>
      <c r="B494" t="s">
        <v>493</v>
      </c>
      <c r="C494" t="s">
        <v>494</v>
      </c>
      <c r="D494" t="str">
        <f t="shared" si="28"/>
        <v>Keith Ng</v>
      </c>
      <c r="E494" t="s">
        <v>495</v>
      </c>
      <c r="F494" t="s">
        <v>496</v>
      </c>
      <c r="G494" t="s">
        <v>114</v>
      </c>
      <c r="H494" s="1">
        <v>31338</v>
      </c>
      <c r="I494" t="s">
        <v>21</v>
      </c>
      <c r="J494" t="s">
        <v>22</v>
      </c>
      <c r="K494" t="s">
        <v>505</v>
      </c>
      <c r="L494" s="2">
        <v>43558.771527777775</v>
      </c>
      <c r="M494">
        <v>1</v>
      </c>
      <c r="N494" t="s">
        <v>271</v>
      </c>
      <c r="O494">
        <v>16</v>
      </c>
      <c r="P494">
        <f t="shared" si="29"/>
        <v>16</v>
      </c>
      <c r="Q494" s="7">
        <f t="shared" si="30"/>
        <v>33</v>
      </c>
      <c r="R494" s="1">
        <f t="shared" si="31"/>
        <v>43558</v>
      </c>
    </row>
    <row r="495" spans="1:18">
      <c r="A495" t="s">
        <v>16</v>
      </c>
      <c r="B495" t="s">
        <v>493</v>
      </c>
      <c r="C495" t="s">
        <v>494</v>
      </c>
      <c r="D495" t="str">
        <f t="shared" si="28"/>
        <v>Keith Ng</v>
      </c>
      <c r="E495" t="s">
        <v>495</v>
      </c>
      <c r="F495" t="s">
        <v>496</v>
      </c>
      <c r="G495" t="s">
        <v>114</v>
      </c>
      <c r="H495" s="1">
        <v>31338</v>
      </c>
      <c r="I495" t="s">
        <v>21</v>
      </c>
      <c r="J495" t="s">
        <v>22</v>
      </c>
      <c r="K495" t="s">
        <v>505</v>
      </c>
      <c r="L495" s="2">
        <v>43558.771527777775</v>
      </c>
      <c r="M495">
        <v>1</v>
      </c>
      <c r="N495" t="s">
        <v>186</v>
      </c>
      <c r="O495">
        <v>12</v>
      </c>
      <c r="P495">
        <f t="shared" si="29"/>
        <v>12</v>
      </c>
      <c r="Q495" s="7">
        <f t="shared" si="30"/>
        <v>33</v>
      </c>
      <c r="R495" s="1">
        <f t="shared" si="31"/>
        <v>43558</v>
      </c>
    </row>
    <row r="496" spans="1:18">
      <c r="A496" t="s">
        <v>16</v>
      </c>
      <c r="B496" t="s">
        <v>493</v>
      </c>
      <c r="C496" t="s">
        <v>494</v>
      </c>
      <c r="D496" t="str">
        <f t="shared" si="28"/>
        <v>Keith Ng</v>
      </c>
      <c r="E496" t="s">
        <v>495</v>
      </c>
      <c r="F496" t="s">
        <v>496</v>
      </c>
      <c r="G496" t="s">
        <v>114</v>
      </c>
      <c r="H496" s="1">
        <v>31338</v>
      </c>
      <c r="I496" t="s">
        <v>21</v>
      </c>
      <c r="J496" t="s">
        <v>38</v>
      </c>
      <c r="K496" t="s">
        <v>506</v>
      </c>
      <c r="L496" s="2">
        <v>43559.93472222222</v>
      </c>
      <c r="M496">
        <v>1</v>
      </c>
      <c r="N496" t="s">
        <v>507</v>
      </c>
      <c r="O496">
        <v>15</v>
      </c>
      <c r="P496">
        <f t="shared" si="29"/>
        <v>15</v>
      </c>
      <c r="Q496" s="7">
        <f t="shared" si="30"/>
        <v>33</v>
      </c>
      <c r="R496" s="1">
        <f t="shared" si="31"/>
        <v>43559</v>
      </c>
    </row>
    <row r="497" spans="1:18">
      <c r="A497" t="s">
        <v>16</v>
      </c>
      <c r="B497" t="s">
        <v>493</v>
      </c>
      <c r="C497" t="s">
        <v>494</v>
      </c>
      <c r="D497" t="str">
        <f t="shared" si="28"/>
        <v>Keith Ng</v>
      </c>
      <c r="E497" t="s">
        <v>495</v>
      </c>
      <c r="F497" t="s">
        <v>496</v>
      </c>
      <c r="G497" t="s">
        <v>114</v>
      </c>
      <c r="H497" s="1">
        <v>31338</v>
      </c>
      <c r="I497" t="s">
        <v>21</v>
      </c>
      <c r="J497" t="s">
        <v>38</v>
      </c>
      <c r="K497" t="s">
        <v>506</v>
      </c>
      <c r="L497" s="2">
        <v>43559.93472222222</v>
      </c>
      <c r="M497">
        <v>1</v>
      </c>
      <c r="N497" t="s">
        <v>75</v>
      </c>
      <c r="O497">
        <v>14</v>
      </c>
      <c r="P497">
        <f t="shared" si="29"/>
        <v>14</v>
      </c>
      <c r="Q497" s="7">
        <f t="shared" si="30"/>
        <v>33</v>
      </c>
      <c r="R497" s="1">
        <f t="shared" si="31"/>
        <v>43559</v>
      </c>
    </row>
    <row r="498" spans="1:18">
      <c r="A498" t="s">
        <v>16</v>
      </c>
      <c r="B498" t="s">
        <v>493</v>
      </c>
      <c r="C498" t="s">
        <v>494</v>
      </c>
      <c r="D498" t="str">
        <f t="shared" si="28"/>
        <v>Keith Ng</v>
      </c>
      <c r="E498" t="s">
        <v>495</v>
      </c>
      <c r="F498" t="s">
        <v>496</v>
      </c>
      <c r="G498" t="s">
        <v>114</v>
      </c>
      <c r="H498" s="1">
        <v>31338</v>
      </c>
      <c r="I498" t="s">
        <v>21</v>
      </c>
      <c r="J498" t="s">
        <v>38</v>
      </c>
      <c r="K498" t="s">
        <v>506</v>
      </c>
      <c r="L498" s="2">
        <v>43559.93472222222</v>
      </c>
      <c r="M498">
        <v>1</v>
      </c>
      <c r="N498" t="s">
        <v>166</v>
      </c>
      <c r="O498">
        <v>30</v>
      </c>
      <c r="P498">
        <f t="shared" si="29"/>
        <v>30</v>
      </c>
      <c r="Q498" s="7">
        <f t="shared" si="30"/>
        <v>33</v>
      </c>
      <c r="R498" s="1">
        <f t="shared" si="31"/>
        <v>43559</v>
      </c>
    </row>
    <row r="499" spans="1:18">
      <c r="A499" t="s">
        <v>16</v>
      </c>
      <c r="B499" t="s">
        <v>493</v>
      </c>
      <c r="C499" t="s">
        <v>494</v>
      </c>
      <c r="D499" t="str">
        <f t="shared" si="28"/>
        <v>Keith Ng</v>
      </c>
      <c r="E499" t="s">
        <v>495</v>
      </c>
      <c r="F499" t="s">
        <v>496</v>
      </c>
      <c r="G499" t="s">
        <v>114</v>
      </c>
      <c r="H499" s="1">
        <v>31338</v>
      </c>
      <c r="I499" t="s">
        <v>21</v>
      </c>
      <c r="J499" t="s">
        <v>38</v>
      </c>
      <c r="K499" t="s">
        <v>506</v>
      </c>
      <c r="L499" s="2">
        <v>43559.93472222222</v>
      </c>
      <c r="M499">
        <v>1</v>
      </c>
      <c r="N499" t="s">
        <v>341</v>
      </c>
      <c r="O499">
        <v>18</v>
      </c>
      <c r="P499">
        <f t="shared" si="29"/>
        <v>18</v>
      </c>
      <c r="Q499" s="7">
        <f t="shared" si="30"/>
        <v>33</v>
      </c>
      <c r="R499" s="1">
        <f t="shared" si="31"/>
        <v>43559</v>
      </c>
    </row>
    <row r="500" spans="1:18">
      <c r="A500" t="s">
        <v>16</v>
      </c>
      <c r="B500" t="s">
        <v>493</v>
      </c>
      <c r="C500" t="s">
        <v>494</v>
      </c>
      <c r="D500" t="str">
        <f t="shared" si="28"/>
        <v>Keith Ng</v>
      </c>
      <c r="E500" t="s">
        <v>495</v>
      </c>
      <c r="F500" t="s">
        <v>496</v>
      </c>
      <c r="G500" t="s">
        <v>114</v>
      </c>
      <c r="H500" s="1">
        <v>31338</v>
      </c>
      <c r="I500" t="s">
        <v>21</v>
      </c>
      <c r="J500" t="s">
        <v>38</v>
      </c>
      <c r="K500" t="s">
        <v>508</v>
      </c>
      <c r="L500" s="2">
        <v>43560.875</v>
      </c>
      <c r="M500">
        <v>5</v>
      </c>
      <c r="N500" t="s">
        <v>354</v>
      </c>
      <c r="O500">
        <v>9</v>
      </c>
      <c r="P500">
        <f t="shared" si="29"/>
        <v>45</v>
      </c>
      <c r="Q500" s="7">
        <f t="shared" si="30"/>
        <v>33</v>
      </c>
      <c r="R500" s="1">
        <f t="shared" si="31"/>
        <v>43560</v>
      </c>
    </row>
    <row r="501" spans="1:18">
      <c r="A501" t="s">
        <v>16</v>
      </c>
      <c r="B501" t="s">
        <v>509</v>
      </c>
      <c r="C501" t="s">
        <v>510</v>
      </c>
      <c r="D501" t="str">
        <f t="shared" si="28"/>
        <v>Andy Chng</v>
      </c>
      <c r="E501" t="s">
        <v>511</v>
      </c>
      <c r="F501" t="s">
        <v>512</v>
      </c>
      <c r="G501" t="s">
        <v>114</v>
      </c>
      <c r="H501" s="1">
        <v>26856</v>
      </c>
      <c r="I501" t="s">
        <v>21</v>
      </c>
      <c r="J501" t="s">
        <v>25</v>
      </c>
      <c r="K501" t="s">
        <v>513</v>
      </c>
      <c r="L501" s="2">
        <v>43532.823611111111</v>
      </c>
      <c r="M501">
        <v>1</v>
      </c>
      <c r="N501" t="s">
        <v>514</v>
      </c>
      <c r="O501">
        <v>68</v>
      </c>
      <c r="P501">
        <f t="shared" si="29"/>
        <v>68</v>
      </c>
      <c r="Q501" s="7">
        <f t="shared" si="30"/>
        <v>45</v>
      </c>
      <c r="R501" s="1">
        <f t="shared" si="31"/>
        <v>43532</v>
      </c>
    </row>
    <row r="502" spans="1:18">
      <c r="A502" t="s">
        <v>16</v>
      </c>
      <c r="B502" t="s">
        <v>509</v>
      </c>
      <c r="C502" t="s">
        <v>510</v>
      </c>
      <c r="D502" t="str">
        <f t="shared" si="28"/>
        <v>Andy Chng</v>
      </c>
      <c r="E502" t="s">
        <v>511</v>
      </c>
      <c r="F502" t="s">
        <v>512</v>
      </c>
      <c r="G502" t="s">
        <v>114</v>
      </c>
      <c r="H502" s="1">
        <v>26856</v>
      </c>
      <c r="I502" t="s">
        <v>21</v>
      </c>
      <c r="J502" t="s">
        <v>38</v>
      </c>
      <c r="K502" t="s">
        <v>515</v>
      </c>
      <c r="L502" s="2">
        <v>43539.884722222225</v>
      </c>
      <c r="M502">
        <v>1</v>
      </c>
      <c r="N502" t="s">
        <v>271</v>
      </c>
      <c r="O502">
        <v>16</v>
      </c>
      <c r="P502">
        <f t="shared" si="29"/>
        <v>16</v>
      </c>
      <c r="Q502" s="7">
        <f t="shared" si="30"/>
        <v>45</v>
      </c>
      <c r="R502" s="1">
        <f t="shared" si="31"/>
        <v>43539</v>
      </c>
    </row>
    <row r="503" spans="1:18">
      <c r="A503" t="s">
        <v>16</v>
      </c>
      <c r="B503" t="s">
        <v>509</v>
      </c>
      <c r="C503" t="s">
        <v>510</v>
      </c>
      <c r="D503" t="str">
        <f t="shared" si="28"/>
        <v>Andy Chng</v>
      </c>
      <c r="E503" t="s">
        <v>511</v>
      </c>
      <c r="F503" t="s">
        <v>512</v>
      </c>
      <c r="G503" t="s">
        <v>114</v>
      </c>
      <c r="H503" s="1">
        <v>26856</v>
      </c>
      <c r="I503" t="s">
        <v>21</v>
      </c>
      <c r="J503" t="s">
        <v>38</v>
      </c>
      <c r="K503" t="s">
        <v>515</v>
      </c>
      <c r="L503" s="2">
        <v>43539.884722222225</v>
      </c>
      <c r="M503">
        <v>1</v>
      </c>
      <c r="N503" t="s">
        <v>66</v>
      </c>
      <c r="O503">
        <v>6</v>
      </c>
      <c r="P503">
        <f t="shared" si="29"/>
        <v>6</v>
      </c>
      <c r="Q503" s="7">
        <f t="shared" si="30"/>
        <v>45</v>
      </c>
      <c r="R503" s="1">
        <f t="shared" si="31"/>
        <v>43539</v>
      </c>
    </row>
    <row r="504" spans="1:18">
      <c r="A504" t="s">
        <v>16</v>
      </c>
      <c r="B504" t="s">
        <v>509</v>
      </c>
      <c r="C504" t="s">
        <v>510</v>
      </c>
      <c r="D504" t="str">
        <f t="shared" si="28"/>
        <v>Andy Chng</v>
      </c>
      <c r="E504" t="s">
        <v>511</v>
      </c>
      <c r="F504" t="s">
        <v>512</v>
      </c>
      <c r="G504" t="s">
        <v>114</v>
      </c>
      <c r="H504" s="1">
        <v>26856</v>
      </c>
      <c r="I504" t="s">
        <v>21</v>
      </c>
      <c r="J504" t="s">
        <v>38</v>
      </c>
      <c r="K504" t="s">
        <v>515</v>
      </c>
      <c r="L504" s="2">
        <v>43539.884722222225</v>
      </c>
      <c r="M504">
        <v>2</v>
      </c>
      <c r="N504" t="s">
        <v>125</v>
      </c>
      <c r="O504">
        <v>24</v>
      </c>
      <c r="P504">
        <f t="shared" si="29"/>
        <v>48</v>
      </c>
      <c r="Q504" s="7">
        <f t="shared" si="30"/>
        <v>45</v>
      </c>
      <c r="R504" s="1">
        <f t="shared" si="31"/>
        <v>43539</v>
      </c>
    </row>
    <row r="505" spans="1:18">
      <c r="A505" t="s">
        <v>16</v>
      </c>
      <c r="B505" t="s">
        <v>509</v>
      </c>
      <c r="C505" t="s">
        <v>510</v>
      </c>
      <c r="D505" t="str">
        <f t="shared" si="28"/>
        <v>Andy Chng</v>
      </c>
      <c r="E505" t="s">
        <v>511</v>
      </c>
      <c r="F505" t="s">
        <v>512</v>
      </c>
      <c r="G505" t="s">
        <v>114</v>
      </c>
      <c r="H505" s="1">
        <v>26856</v>
      </c>
      <c r="I505" t="s">
        <v>21</v>
      </c>
      <c r="J505" t="s">
        <v>38</v>
      </c>
      <c r="K505" t="s">
        <v>516</v>
      </c>
      <c r="L505" s="2">
        <v>43539.928472222222</v>
      </c>
      <c r="M505">
        <v>1</v>
      </c>
      <c r="N505" t="s">
        <v>260</v>
      </c>
      <c r="O505">
        <v>13</v>
      </c>
      <c r="P505">
        <f t="shared" si="29"/>
        <v>13</v>
      </c>
      <c r="Q505" s="7">
        <f t="shared" si="30"/>
        <v>45</v>
      </c>
      <c r="R505" s="1">
        <f t="shared" si="31"/>
        <v>43539</v>
      </c>
    </row>
    <row r="506" spans="1:18">
      <c r="A506" t="s">
        <v>16</v>
      </c>
      <c r="B506" t="s">
        <v>509</v>
      </c>
      <c r="C506" t="s">
        <v>510</v>
      </c>
      <c r="D506" t="str">
        <f t="shared" si="28"/>
        <v>Andy Chng</v>
      </c>
      <c r="E506" t="s">
        <v>511</v>
      </c>
      <c r="F506" t="s">
        <v>512</v>
      </c>
      <c r="G506" t="s">
        <v>114</v>
      </c>
      <c r="H506" s="1">
        <v>26856</v>
      </c>
      <c r="I506" t="s">
        <v>21</v>
      </c>
      <c r="J506" t="s">
        <v>38</v>
      </c>
      <c r="K506" t="s">
        <v>516</v>
      </c>
      <c r="L506" s="2">
        <v>43539.928472222222</v>
      </c>
      <c r="M506">
        <v>1</v>
      </c>
      <c r="N506" t="s">
        <v>40</v>
      </c>
      <c r="O506">
        <v>13</v>
      </c>
      <c r="P506">
        <f t="shared" si="29"/>
        <v>13</v>
      </c>
      <c r="Q506" s="7">
        <f t="shared" si="30"/>
        <v>45</v>
      </c>
      <c r="R506" s="1">
        <f t="shared" si="31"/>
        <v>43539</v>
      </c>
    </row>
    <row r="507" spans="1:18">
      <c r="A507" t="s">
        <v>16</v>
      </c>
      <c r="B507" t="s">
        <v>509</v>
      </c>
      <c r="C507" t="s">
        <v>510</v>
      </c>
      <c r="D507" t="str">
        <f t="shared" si="28"/>
        <v>Andy Chng</v>
      </c>
      <c r="E507" t="s">
        <v>511</v>
      </c>
      <c r="F507" t="s">
        <v>512</v>
      </c>
      <c r="G507" t="s">
        <v>114</v>
      </c>
      <c r="H507" s="1">
        <v>26856</v>
      </c>
      <c r="I507" t="s">
        <v>21</v>
      </c>
      <c r="J507" t="s">
        <v>38</v>
      </c>
      <c r="K507" t="s">
        <v>516</v>
      </c>
      <c r="L507" s="2">
        <v>43539.928472222222</v>
      </c>
      <c r="M507">
        <v>1</v>
      </c>
      <c r="N507" t="s">
        <v>250</v>
      </c>
      <c r="O507">
        <v>19</v>
      </c>
      <c r="P507">
        <f t="shared" si="29"/>
        <v>19</v>
      </c>
      <c r="Q507" s="7">
        <f t="shared" si="30"/>
        <v>45</v>
      </c>
      <c r="R507" s="1">
        <f t="shared" si="31"/>
        <v>43539</v>
      </c>
    </row>
    <row r="508" spans="1:18">
      <c r="A508" t="s">
        <v>16</v>
      </c>
      <c r="B508" t="s">
        <v>509</v>
      </c>
      <c r="C508" t="s">
        <v>510</v>
      </c>
      <c r="D508" t="str">
        <f t="shared" si="28"/>
        <v>Andy Chng</v>
      </c>
      <c r="E508" t="s">
        <v>511</v>
      </c>
      <c r="F508" t="s">
        <v>512</v>
      </c>
      <c r="G508" t="s">
        <v>114</v>
      </c>
      <c r="H508" s="1">
        <v>26856</v>
      </c>
      <c r="I508" t="s">
        <v>21</v>
      </c>
      <c r="J508" t="s">
        <v>38</v>
      </c>
      <c r="K508" t="s">
        <v>516</v>
      </c>
      <c r="L508" s="2">
        <v>43539.928472222222</v>
      </c>
      <c r="M508">
        <v>1</v>
      </c>
      <c r="N508" t="s">
        <v>288</v>
      </c>
      <c r="O508">
        <v>13</v>
      </c>
      <c r="P508">
        <f t="shared" si="29"/>
        <v>13</v>
      </c>
      <c r="Q508" s="7">
        <f t="shared" si="30"/>
        <v>45</v>
      </c>
      <c r="R508" s="1">
        <f t="shared" si="31"/>
        <v>43539</v>
      </c>
    </row>
    <row r="509" spans="1:18">
      <c r="A509" t="s">
        <v>16</v>
      </c>
      <c r="B509" t="s">
        <v>509</v>
      </c>
      <c r="C509" t="s">
        <v>510</v>
      </c>
      <c r="D509" t="str">
        <f t="shared" si="28"/>
        <v>Andy Chng</v>
      </c>
      <c r="E509" t="s">
        <v>511</v>
      </c>
      <c r="F509" t="s">
        <v>512</v>
      </c>
      <c r="G509" t="s">
        <v>114</v>
      </c>
      <c r="H509" s="1">
        <v>26856</v>
      </c>
      <c r="I509" t="s">
        <v>21</v>
      </c>
      <c r="J509" t="s">
        <v>38</v>
      </c>
      <c r="K509" t="s">
        <v>516</v>
      </c>
      <c r="L509" s="2">
        <v>43539.928472222222</v>
      </c>
      <c r="M509">
        <v>1</v>
      </c>
      <c r="N509" t="s">
        <v>207</v>
      </c>
      <c r="O509">
        <v>18</v>
      </c>
      <c r="P509">
        <f t="shared" si="29"/>
        <v>18</v>
      </c>
      <c r="Q509" s="7">
        <f t="shared" si="30"/>
        <v>45</v>
      </c>
      <c r="R509" s="1">
        <f t="shared" si="31"/>
        <v>43539</v>
      </c>
    </row>
    <row r="510" spans="1:18">
      <c r="A510" t="s">
        <v>16</v>
      </c>
      <c r="B510" t="s">
        <v>509</v>
      </c>
      <c r="C510" t="s">
        <v>510</v>
      </c>
      <c r="D510" t="str">
        <f t="shared" si="28"/>
        <v>Andy Chng</v>
      </c>
      <c r="E510" t="s">
        <v>511</v>
      </c>
      <c r="F510" t="s">
        <v>512</v>
      </c>
      <c r="G510" t="s">
        <v>114</v>
      </c>
      <c r="H510" s="1">
        <v>26856</v>
      </c>
      <c r="I510" t="s">
        <v>21</v>
      </c>
      <c r="J510" t="s">
        <v>31</v>
      </c>
      <c r="K510" t="s">
        <v>517</v>
      </c>
      <c r="L510" s="2">
        <v>43539.967361111114</v>
      </c>
      <c r="M510">
        <v>1</v>
      </c>
      <c r="N510" t="s">
        <v>518</v>
      </c>
      <c r="O510">
        <v>42</v>
      </c>
      <c r="P510">
        <f t="shared" si="29"/>
        <v>42</v>
      </c>
      <c r="Q510" s="7">
        <f t="shared" si="30"/>
        <v>45</v>
      </c>
      <c r="R510" s="1">
        <f t="shared" si="31"/>
        <v>43539</v>
      </c>
    </row>
    <row r="511" spans="1:18">
      <c r="A511" t="s">
        <v>16</v>
      </c>
      <c r="B511" t="s">
        <v>509</v>
      </c>
      <c r="C511" t="s">
        <v>510</v>
      </c>
      <c r="D511" t="str">
        <f t="shared" si="28"/>
        <v>Andy Chng</v>
      </c>
      <c r="E511" t="s">
        <v>511</v>
      </c>
      <c r="F511" t="s">
        <v>512</v>
      </c>
      <c r="G511" t="s">
        <v>114</v>
      </c>
      <c r="H511" s="1">
        <v>26856</v>
      </c>
      <c r="I511" t="s">
        <v>21</v>
      </c>
      <c r="J511" t="s">
        <v>31</v>
      </c>
      <c r="K511" t="s">
        <v>519</v>
      </c>
      <c r="L511" s="2">
        <v>43540.04791666667</v>
      </c>
      <c r="M511">
        <v>1</v>
      </c>
      <c r="N511" t="s">
        <v>55</v>
      </c>
      <c r="O511">
        <v>15</v>
      </c>
      <c r="P511">
        <f t="shared" si="29"/>
        <v>15</v>
      </c>
      <c r="Q511" s="7">
        <f t="shared" si="30"/>
        <v>45</v>
      </c>
      <c r="R511" s="1">
        <f t="shared" si="31"/>
        <v>43540</v>
      </c>
    </row>
    <row r="512" spans="1:18">
      <c r="A512" t="s">
        <v>16</v>
      </c>
      <c r="B512" t="s">
        <v>509</v>
      </c>
      <c r="C512" t="s">
        <v>510</v>
      </c>
      <c r="D512" t="str">
        <f t="shared" si="28"/>
        <v>Andy Chng</v>
      </c>
      <c r="E512" t="s">
        <v>511</v>
      </c>
      <c r="F512" t="s">
        <v>512</v>
      </c>
      <c r="G512" t="s">
        <v>114</v>
      </c>
      <c r="H512" s="1">
        <v>26856</v>
      </c>
      <c r="I512" t="s">
        <v>21</v>
      </c>
      <c r="J512" t="s">
        <v>31</v>
      </c>
      <c r="K512" t="s">
        <v>519</v>
      </c>
      <c r="L512" s="2">
        <v>43540.04791666667</v>
      </c>
      <c r="M512">
        <v>1</v>
      </c>
      <c r="N512" t="s">
        <v>520</v>
      </c>
      <c r="O512">
        <v>16</v>
      </c>
      <c r="P512">
        <f t="shared" si="29"/>
        <v>16</v>
      </c>
      <c r="Q512" s="7">
        <f t="shared" si="30"/>
        <v>45</v>
      </c>
      <c r="R512" s="1">
        <f t="shared" si="31"/>
        <v>43540</v>
      </c>
    </row>
    <row r="513" spans="1:18">
      <c r="A513" t="s">
        <v>16</v>
      </c>
      <c r="B513" t="s">
        <v>509</v>
      </c>
      <c r="C513" t="s">
        <v>510</v>
      </c>
      <c r="D513" t="str">
        <f t="shared" si="28"/>
        <v>Andy Chng</v>
      </c>
      <c r="E513" t="s">
        <v>511</v>
      </c>
      <c r="F513" t="s">
        <v>512</v>
      </c>
      <c r="G513" t="s">
        <v>114</v>
      </c>
      <c r="H513" s="1">
        <v>26856</v>
      </c>
      <c r="I513" t="s">
        <v>21</v>
      </c>
      <c r="J513" t="s">
        <v>22</v>
      </c>
      <c r="K513" t="s">
        <v>521</v>
      </c>
      <c r="L513" s="2">
        <v>43540.945138888892</v>
      </c>
      <c r="M513">
        <v>1</v>
      </c>
      <c r="N513" t="s">
        <v>239</v>
      </c>
      <c r="O513">
        <v>5</v>
      </c>
      <c r="P513">
        <f t="shared" si="29"/>
        <v>5</v>
      </c>
      <c r="Q513" s="7">
        <f t="shared" si="30"/>
        <v>45</v>
      </c>
      <c r="R513" s="1">
        <f t="shared" si="31"/>
        <v>43540</v>
      </c>
    </row>
    <row r="514" spans="1:18">
      <c r="A514" t="s">
        <v>16</v>
      </c>
      <c r="B514" t="s">
        <v>509</v>
      </c>
      <c r="C514" t="s">
        <v>510</v>
      </c>
      <c r="D514" t="str">
        <f t="shared" si="28"/>
        <v>Andy Chng</v>
      </c>
      <c r="E514" t="s">
        <v>511</v>
      </c>
      <c r="F514" t="s">
        <v>512</v>
      </c>
      <c r="G514" t="s">
        <v>114</v>
      </c>
      <c r="H514" s="1">
        <v>26856</v>
      </c>
      <c r="I514" t="s">
        <v>21</v>
      </c>
      <c r="J514" t="s">
        <v>22</v>
      </c>
      <c r="K514" t="s">
        <v>522</v>
      </c>
      <c r="L514" s="2">
        <v>43547.980555555558</v>
      </c>
      <c r="M514">
        <v>2</v>
      </c>
      <c r="N514" t="s">
        <v>523</v>
      </c>
      <c r="O514">
        <v>10</v>
      </c>
      <c r="P514">
        <f t="shared" si="29"/>
        <v>20</v>
      </c>
      <c r="Q514" s="7">
        <f t="shared" si="30"/>
        <v>45</v>
      </c>
      <c r="R514" s="1">
        <f t="shared" si="31"/>
        <v>43547</v>
      </c>
    </row>
    <row r="515" spans="1:18">
      <c r="A515" t="s">
        <v>16</v>
      </c>
      <c r="B515" t="s">
        <v>509</v>
      </c>
      <c r="C515" t="s">
        <v>510</v>
      </c>
      <c r="D515" t="str">
        <f t="shared" ref="D515:D578" si="32">_xlfn.CONCAT(B515," ",C515)</f>
        <v>Andy Chng</v>
      </c>
      <c r="E515" t="s">
        <v>511</v>
      </c>
      <c r="F515" t="s">
        <v>512</v>
      </c>
      <c r="G515" t="s">
        <v>114</v>
      </c>
      <c r="H515" s="1">
        <v>26856</v>
      </c>
      <c r="I515" t="s">
        <v>21</v>
      </c>
      <c r="J515" t="s">
        <v>31</v>
      </c>
      <c r="K515" t="s">
        <v>524</v>
      </c>
      <c r="L515" s="2">
        <v>43548.029166666667</v>
      </c>
      <c r="M515">
        <v>1</v>
      </c>
      <c r="N515" t="s">
        <v>288</v>
      </c>
      <c r="O515">
        <v>13</v>
      </c>
      <c r="P515">
        <f t="shared" ref="P515:P578" si="33">(M515*O515)</f>
        <v>13</v>
      </c>
      <c r="Q515" s="7">
        <f t="shared" ref="Q515:Q578" si="34">DATEDIF(H515,R515,"y")</f>
        <v>45</v>
      </c>
      <c r="R515" s="1">
        <f t="shared" ref="R515:R578" si="35">INT(L515)</f>
        <v>43548</v>
      </c>
    </row>
    <row r="516" spans="1:18">
      <c r="A516" t="s">
        <v>16</v>
      </c>
      <c r="B516" t="s">
        <v>509</v>
      </c>
      <c r="C516" t="s">
        <v>510</v>
      </c>
      <c r="D516" t="str">
        <f t="shared" si="32"/>
        <v>Andy Chng</v>
      </c>
      <c r="E516" t="s">
        <v>511</v>
      </c>
      <c r="F516" t="s">
        <v>512</v>
      </c>
      <c r="G516" t="s">
        <v>114</v>
      </c>
      <c r="H516" s="1">
        <v>26856</v>
      </c>
      <c r="I516" t="s">
        <v>21</v>
      </c>
      <c r="J516" t="s">
        <v>31</v>
      </c>
      <c r="K516" t="s">
        <v>524</v>
      </c>
      <c r="L516" s="2">
        <v>43548.029166666667</v>
      </c>
      <c r="M516">
        <v>2</v>
      </c>
      <c r="N516" t="s">
        <v>319</v>
      </c>
      <c r="O516">
        <v>14</v>
      </c>
      <c r="P516">
        <f t="shared" si="33"/>
        <v>28</v>
      </c>
      <c r="Q516" s="7">
        <f t="shared" si="34"/>
        <v>45</v>
      </c>
      <c r="R516" s="1">
        <f t="shared" si="35"/>
        <v>43548</v>
      </c>
    </row>
    <row r="517" spans="1:18">
      <c r="A517" t="s">
        <v>16</v>
      </c>
      <c r="B517" t="s">
        <v>509</v>
      </c>
      <c r="C517" t="s">
        <v>510</v>
      </c>
      <c r="D517" t="str">
        <f t="shared" si="32"/>
        <v>Andy Chng</v>
      </c>
      <c r="E517" t="s">
        <v>511</v>
      </c>
      <c r="F517" t="s">
        <v>512</v>
      </c>
      <c r="G517" t="s">
        <v>114</v>
      </c>
      <c r="H517" s="1">
        <v>26856</v>
      </c>
      <c r="I517" t="s">
        <v>21</v>
      </c>
      <c r="J517" t="s">
        <v>38</v>
      </c>
      <c r="K517" t="s">
        <v>525</v>
      </c>
      <c r="L517" s="2">
        <v>43548.853472222225</v>
      </c>
      <c r="M517">
        <v>1</v>
      </c>
      <c r="N517" t="s">
        <v>125</v>
      </c>
      <c r="O517">
        <v>24</v>
      </c>
      <c r="P517">
        <f t="shared" si="33"/>
        <v>24</v>
      </c>
      <c r="Q517" s="7">
        <f t="shared" si="34"/>
        <v>45</v>
      </c>
      <c r="R517" s="1">
        <f t="shared" si="35"/>
        <v>43548</v>
      </c>
    </row>
    <row r="518" spans="1:18">
      <c r="A518" t="s">
        <v>16</v>
      </c>
      <c r="B518" t="s">
        <v>509</v>
      </c>
      <c r="C518" t="s">
        <v>510</v>
      </c>
      <c r="D518" t="str">
        <f t="shared" si="32"/>
        <v>Andy Chng</v>
      </c>
      <c r="E518" t="s">
        <v>511</v>
      </c>
      <c r="F518" t="s">
        <v>512</v>
      </c>
      <c r="G518" t="s">
        <v>114</v>
      </c>
      <c r="H518" s="1">
        <v>26856</v>
      </c>
      <c r="I518" t="s">
        <v>21</v>
      </c>
      <c r="J518" t="s">
        <v>38</v>
      </c>
      <c r="K518" t="s">
        <v>526</v>
      </c>
      <c r="L518" s="2">
        <v>43549.870138888888</v>
      </c>
      <c r="M518">
        <v>1</v>
      </c>
      <c r="N518" t="s">
        <v>507</v>
      </c>
      <c r="O518">
        <v>15</v>
      </c>
      <c r="P518">
        <f t="shared" si="33"/>
        <v>15</v>
      </c>
      <c r="Q518" s="7">
        <f t="shared" si="34"/>
        <v>45</v>
      </c>
      <c r="R518" s="1">
        <f t="shared" si="35"/>
        <v>43549</v>
      </c>
    </row>
    <row r="519" spans="1:18">
      <c r="A519" t="s">
        <v>16</v>
      </c>
      <c r="B519" t="s">
        <v>509</v>
      </c>
      <c r="C519" t="s">
        <v>510</v>
      </c>
      <c r="D519" t="str">
        <f t="shared" si="32"/>
        <v>Andy Chng</v>
      </c>
      <c r="E519" t="s">
        <v>511</v>
      </c>
      <c r="F519" t="s">
        <v>512</v>
      </c>
      <c r="G519" t="s">
        <v>114</v>
      </c>
      <c r="H519" s="1">
        <v>26856</v>
      </c>
      <c r="I519" t="s">
        <v>21</v>
      </c>
      <c r="J519" t="s">
        <v>38</v>
      </c>
      <c r="K519" t="s">
        <v>526</v>
      </c>
      <c r="L519" s="2">
        <v>43549.870138888888</v>
      </c>
      <c r="M519">
        <v>2</v>
      </c>
      <c r="N519" t="s">
        <v>507</v>
      </c>
      <c r="O519">
        <v>11</v>
      </c>
      <c r="P519">
        <f t="shared" si="33"/>
        <v>22</v>
      </c>
      <c r="Q519" s="7">
        <f t="shared" si="34"/>
        <v>45</v>
      </c>
      <c r="R519" s="1">
        <f t="shared" si="35"/>
        <v>43549</v>
      </c>
    </row>
    <row r="520" spans="1:18">
      <c r="A520" t="s">
        <v>16</v>
      </c>
      <c r="B520" t="s">
        <v>509</v>
      </c>
      <c r="C520" t="s">
        <v>510</v>
      </c>
      <c r="D520" t="str">
        <f t="shared" si="32"/>
        <v>Andy Chng</v>
      </c>
      <c r="E520" t="s">
        <v>511</v>
      </c>
      <c r="F520" t="s">
        <v>512</v>
      </c>
      <c r="G520" t="s">
        <v>114</v>
      </c>
      <c r="H520" s="1">
        <v>26856</v>
      </c>
      <c r="I520" t="s">
        <v>21</v>
      </c>
      <c r="J520" t="s">
        <v>38</v>
      </c>
      <c r="K520" t="s">
        <v>527</v>
      </c>
      <c r="L520" s="2">
        <v>43551.808333333334</v>
      </c>
      <c r="M520">
        <v>1</v>
      </c>
      <c r="N520" t="s">
        <v>186</v>
      </c>
      <c r="O520">
        <v>13</v>
      </c>
      <c r="P520">
        <f t="shared" si="33"/>
        <v>13</v>
      </c>
      <c r="Q520" s="7">
        <f t="shared" si="34"/>
        <v>45</v>
      </c>
      <c r="R520" s="1">
        <f t="shared" si="35"/>
        <v>43551</v>
      </c>
    </row>
    <row r="521" spans="1:18">
      <c r="A521" t="s">
        <v>16</v>
      </c>
      <c r="B521" t="s">
        <v>509</v>
      </c>
      <c r="C521" t="s">
        <v>510</v>
      </c>
      <c r="D521" t="str">
        <f t="shared" si="32"/>
        <v>Andy Chng</v>
      </c>
      <c r="E521" t="s">
        <v>511</v>
      </c>
      <c r="F521" t="s">
        <v>512</v>
      </c>
      <c r="G521" t="s">
        <v>114</v>
      </c>
      <c r="H521" s="1">
        <v>26856</v>
      </c>
      <c r="I521" t="s">
        <v>21</v>
      </c>
      <c r="J521" t="s">
        <v>38</v>
      </c>
      <c r="K521" t="s">
        <v>527</v>
      </c>
      <c r="L521" s="2">
        <v>43551.808333333334</v>
      </c>
      <c r="M521">
        <v>1</v>
      </c>
      <c r="N521" t="s">
        <v>528</v>
      </c>
      <c r="O521">
        <v>11</v>
      </c>
      <c r="P521">
        <f t="shared" si="33"/>
        <v>11</v>
      </c>
      <c r="Q521" s="7">
        <f t="shared" si="34"/>
        <v>45</v>
      </c>
      <c r="R521" s="1">
        <f t="shared" si="35"/>
        <v>43551</v>
      </c>
    </row>
    <row r="522" spans="1:18">
      <c r="A522" t="s">
        <v>16</v>
      </c>
      <c r="B522" t="s">
        <v>509</v>
      </c>
      <c r="C522" t="s">
        <v>510</v>
      </c>
      <c r="D522" t="str">
        <f t="shared" si="32"/>
        <v>Andy Chng</v>
      </c>
      <c r="E522" t="s">
        <v>511</v>
      </c>
      <c r="F522" t="s">
        <v>512</v>
      </c>
      <c r="G522" t="s">
        <v>114</v>
      </c>
      <c r="H522" s="1">
        <v>26856</v>
      </c>
      <c r="I522" t="s">
        <v>21</v>
      </c>
      <c r="J522" t="s">
        <v>31</v>
      </c>
      <c r="K522" t="s">
        <v>529</v>
      </c>
      <c r="L522" s="2">
        <v>43558.773611111108</v>
      </c>
      <c r="M522">
        <v>1</v>
      </c>
      <c r="N522" t="s">
        <v>386</v>
      </c>
      <c r="O522">
        <v>8</v>
      </c>
      <c r="P522">
        <f t="shared" si="33"/>
        <v>8</v>
      </c>
      <c r="Q522" s="7">
        <f t="shared" si="34"/>
        <v>45</v>
      </c>
      <c r="R522" s="1">
        <f t="shared" si="35"/>
        <v>43558</v>
      </c>
    </row>
    <row r="523" spans="1:18">
      <c r="A523" t="s">
        <v>16</v>
      </c>
      <c r="B523" t="s">
        <v>509</v>
      </c>
      <c r="C523" t="s">
        <v>510</v>
      </c>
      <c r="D523" t="str">
        <f t="shared" si="32"/>
        <v>Andy Chng</v>
      </c>
      <c r="E523" t="s">
        <v>511</v>
      </c>
      <c r="F523" t="s">
        <v>512</v>
      </c>
      <c r="G523" t="s">
        <v>114</v>
      </c>
      <c r="H523" s="1">
        <v>26856</v>
      </c>
      <c r="I523" t="s">
        <v>21</v>
      </c>
      <c r="J523" t="s">
        <v>31</v>
      </c>
      <c r="K523" t="s">
        <v>529</v>
      </c>
      <c r="L523" s="2">
        <v>43558.773611111108</v>
      </c>
      <c r="M523">
        <v>1</v>
      </c>
      <c r="N523" t="s">
        <v>252</v>
      </c>
      <c r="O523">
        <v>10</v>
      </c>
      <c r="P523">
        <f t="shared" si="33"/>
        <v>10</v>
      </c>
      <c r="Q523" s="7">
        <f t="shared" si="34"/>
        <v>45</v>
      </c>
      <c r="R523" s="1">
        <f t="shared" si="35"/>
        <v>43558</v>
      </c>
    </row>
    <row r="524" spans="1:18">
      <c r="A524" t="s">
        <v>16</v>
      </c>
      <c r="B524" t="s">
        <v>509</v>
      </c>
      <c r="C524" t="s">
        <v>510</v>
      </c>
      <c r="D524" t="str">
        <f t="shared" si="32"/>
        <v>Andy Chng</v>
      </c>
      <c r="E524" t="s">
        <v>511</v>
      </c>
      <c r="F524" t="s">
        <v>512</v>
      </c>
      <c r="G524" t="s">
        <v>114</v>
      </c>
      <c r="H524" s="1">
        <v>26856</v>
      </c>
      <c r="I524" t="s">
        <v>21</v>
      </c>
      <c r="J524" t="s">
        <v>48</v>
      </c>
      <c r="K524" t="s">
        <v>530</v>
      </c>
      <c r="L524" s="2">
        <v>43558.895833333336</v>
      </c>
      <c r="M524">
        <v>2</v>
      </c>
      <c r="N524" t="s">
        <v>325</v>
      </c>
      <c r="O524">
        <v>16</v>
      </c>
      <c r="P524">
        <f t="shared" si="33"/>
        <v>32</v>
      </c>
      <c r="Q524" s="7">
        <f t="shared" si="34"/>
        <v>45</v>
      </c>
      <c r="R524" s="1">
        <f t="shared" si="35"/>
        <v>43558</v>
      </c>
    </row>
    <row r="525" spans="1:18">
      <c r="A525" t="s">
        <v>16</v>
      </c>
      <c r="B525" t="s">
        <v>509</v>
      </c>
      <c r="C525" t="s">
        <v>510</v>
      </c>
      <c r="D525" t="str">
        <f t="shared" si="32"/>
        <v>Andy Chng</v>
      </c>
      <c r="E525" t="s">
        <v>511</v>
      </c>
      <c r="F525" t="s">
        <v>512</v>
      </c>
      <c r="G525" t="s">
        <v>114</v>
      </c>
      <c r="H525" s="1">
        <v>26856</v>
      </c>
      <c r="I525" t="s">
        <v>21</v>
      </c>
      <c r="J525" t="s">
        <v>38</v>
      </c>
      <c r="K525" t="s">
        <v>531</v>
      </c>
      <c r="L525" s="2">
        <v>43559.833333333336</v>
      </c>
      <c r="M525">
        <v>1</v>
      </c>
      <c r="N525" t="s">
        <v>70</v>
      </c>
      <c r="O525">
        <v>7</v>
      </c>
      <c r="P525">
        <f t="shared" si="33"/>
        <v>7</v>
      </c>
      <c r="Q525" s="7">
        <f t="shared" si="34"/>
        <v>45</v>
      </c>
      <c r="R525" s="1">
        <f t="shared" si="35"/>
        <v>43559</v>
      </c>
    </row>
    <row r="526" spans="1:18">
      <c r="A526" t="s">
        <v>16</v>
      </c>
      <c r="B526" t="s">
        <v>509</v>
      </c>
      <c r="C526" t="s">
        <v>510</v>
      </c>
      <c r="D526" t="str">
        <f t="shared" si="32"/>
        <v>Andy Chng</v>
      </c>
      <c r="E526" t="s">
        <v>511</v>
      </c>
      <c r="F526" t="s">
        <v>512</v>
      </c>
      <c r="G526" t="s">
        <v>114</v>
      </c>
      <c r="H526" s="1">
        <v>26856</v>
      </c>
      <c r="I526" t="s">
        <v>21</v>
      </c>
      <c r="J526" t="s">
        <v>38</v>
      </c>
      <c r="K526" t="s">
        <v>531</v>
      </c>
      <c r="L526" s="2">
        <v>43559.833333333336</v>
      </c>
      <c r="M526">
        <v>1</v>
      </c>
      <c r="N526" t="s">
        <v>119</v>
      </c>
      <c r="O526">
        <v>8</v>
      </c>
      <c r="P526">
        <f t="shared" si="33"/>
        <v>8</v>
      </c>
      <c r="Q526" s="7">
        <f t="shared" si="34"/>
        <v>45</v>
      </c>
      <c r="R526" s="1">
        <f t="shared" si="35"/>
        <v>43559</v>
      </c>
    </row>
    <row r="527" spans="1:18">
      <c r="A527" t="s">
        <v>16</v>
      </c>
      <c r="B527" t="s">
        <v>509</v>
      </c>
      <c r="C527" t="s">
        <v>510</v>
      </c>
      <c r="D527" t="str">
        <f t="shared" si="32"/>
        <v>Andy Chng</v>
      </c>
      <c r="E527" t="s">
        <v>511</v>
      </c>
      <c r="F527" t="s">
        <v>512</v>
      </c>
      <c r="G527" t="s">
        <v>114</v>
      </c>
      <c r="H527" s="1">
        <v>26856</v>
      </c>
      <c r="I527" t="s">
        <v>21</v>
      </c>
      <c r="J527" t="s">
        <v>38</v>
      </c>
      <c r="K527" t="s">
        <v>531</v>
      </c>
      <c r="L527" s="2">
        <v>43559.833333333336</v>
      </c>
      <c r="M527">
        <v>1</v>
      </c>
      <c r="N527" t="s">
        <v>107</v>
      </c>
      <c r="O527">
        <v>59</v>
      </c>
      <c r="P527">
        <f t="shared" si="33"/>
        <v>59</v>
      </c>
      <c r="Q527" s="7">
        <f t="shared" si="34"/>
        <v>45</v>
      </c>
      <c r="R527" s="1">
        <f t="shared" si="35"/>
        <v>43559</v>
      </c>
    </row>
    <row r="528" spans="1:18">
      <c r="A528" t="s">
        <v>16</v>
      </c>
      <c r="B528" t="s">
        <v>509</v>
      </c>
      <c r="C528" t="s">
        <v>510</v>
      </c>
      <c r="D528" t="str">
        <f t="shared" si="32"/>
        <v>Andy Chng</v>
      </c>
      <c r="E528" t="s">
        <v>511</v>
      </c>
      <c r="F528" t="s">
        <v>512</v>
      </c>
      <c r="G528" t="s">
        <v>114</v>
      </c>
      <c r="H528" s="1">
        <v>26856</v>
      </c>
      <c r="I528" t="s">
        <v>21</v>
      </c>
      <c r="J528" t="s">
        <v>38</v>
      </c>
      <c r="K528" t="s">
        <v>532</v>
      </c>
      <c r="L528" s="2">
        <v>43559.9375</v>
      </c>
      <c r="M528">
        <v>1</v>
      </c>
      <c r="N528" t="s">
        <v>135</v>
      </c>
      <c r="O528">
        <v>20</v>
      </c>
      <c r="P528">
        <f t="shared" si="33"/>
        <v>20</v>
      </c>
      <c r="Q528" s="7">
        <f t="shared" si="34"/>
        <v>45</v>
      </c>
      <c r="R528" s="1">
        <f t="shared" si="35"/>
        <v>43559</v>
      </c>
    </row>
    <row r="529" spans="1:18">
      <c r="A529" t="s">
        <v>16</v>
      </c>
      <c r="B529" t="s">
        <v>509</v>
      </c>
      <c r="C529" t="s">
        <v>510</v>
      </c>
      <c r="D529" t="str">
        <f t="shared" si="32"/>
        <v>Andy Chng</v>
      </c>
      <c r="E529" t="s">
        <v>511</v>
      </c>
      <c r="F529" t="s">
        <v>512</v>
      </c>
      <c r="G529" t="s">
        <v>114</v>
      </c>
      <c r="H529" s="1">
        <v>26856</v>
      </c>
      <c r="I529" t="s">
        <v>21</v>
      </c>
      <c r="J529" t="s">
        <v>38</v>
      </c>
      <c r="K529" t="s">
        <v>532</v>
      </c>
      <c r="L529" s="2">
        <v>43559.9375</v>
      </c>
      <c r="M529">
        <v>1</v>
      </c>
      <c r="N529" t="s">
        <v>253</v>
      </c>
      <c r="O529">
        <v>7</v>
      </c>
      <c r="P529">
        <f t="shared" si="33"/>
        <v>7</v>
      </c>
      <c r="Q529" s="7">
        <f t="shared" si="34"/>
        <v>45</v>
      </c>
      <c r="R529" s="1">
        <f t="shared" si="35"/>
        <v>43559</v>
      </c>
    </row>
    <row r="530" spans="1:18">
      <c r="A530" t="s">
        <v>16</v>
      </c>
      <c r="B530" t="s">
        <v>509</v>
      </c>
      <c r="C530" t="s">
        <v>510</v>
      </c>
      <c r="D530" t="str">
        <f t="shared" si="32"/>
        <v>Andy Chng</v>
      </c>
      <c r="E530" t="s">
        <v>511</v>
      </c>
      <c r="F530" t="s">
        <v>512</v>
      </c>
      <c r="G530" t="s">
        <v>114</v>
      </c>
      <c r="H530" s="1">
        <v>26856</v>
      </c>
      <c r="I530" t="s">
        <v>21</v>
      </c>
      <c r="J530" t="s">
        <v>38</v>
      </c>
      <c r="K530" t="s">
        <v>532</v>
      </c>
      <c r="L530" s="2">
        <v>43559.9375</v>
      </c>
      <c r="M530">
        <v>3</v>
      </c>
      <c r="N530" t="s">
        <v>243</v>
      </c>
      <c r="O530">
        <v>14</v>
      </c>
      <c r="P530">
        <f t="shared" si="33"/>
        <v>42</v>
      </c>
      <c r="Q530" s="7">
        <f t="shared" si="34"/>
        <v>45</v>
      </c>
      <c r="R530" s="1">
        <f t="shared" si="35"/>
        <v>43559</v>
      </c>
    </row>
    <row r="531" spans="1:18">
      <c r="A531" t="s">
        <v>16</v>
      </c>
      <c r="B531" t="s">
        <v>509</v>
      </c>
      <c r="C531" t="s">
        <v>510</v>
      </c>
      <c r="D531" t="str">
        <f t="shared" si="32"/>
        <v>Andy Chng</v>
      </c>
      <c r="E531" t="s">
        <v>511</v>
      </c>
      <c r="F531" t="s">
        <v>512</v>
      </c>
      <c r="G531" t="s">
        <v>114</v>
      </c>
      <c r="H531" s="1">
        <v>26856</v>
      </c>
      <c r="I531" t="s">
        <v>21</v>
      </c>
      <c r="J531" t="s">
        <v>38</v>
      </c>
      <c r="K531" t="s">
        <v>533</v>
      </c>
      <c r="L531" s="2">
        <v>43560.878472222219</v>
      </c>
      <c r="M531">
        <v>1</v>
      </c>
      <c r="N531" t="s">
        <v>243</v>
      </c>
      <c r="O531">
        <v>14</v>
      </c>
      <c r="P531">
        <f t="shared" si="33"/>
        <v>14</v>
      </c>
      <c r="Q531" s="7">
        <f t="shared" si="34"/>
        <v>45</v>
      </c>
      <c r="R531" s="1">
        <f t="shared" si="35"/>
        <v>43560</v>
      </c>
    </row>
    <row r="532" spans="1:18">
      <c r="A532" t="s">
        <v>16</v>
      </c>
      <c r="B532" t="s">
        <v>534</v>
      </c>
      <c r="C532" t="s">
        <v>18</v>
      </c>
      <c r="D532" t="str">
        <f t="shared" si="32"/>
        <v>Shimin Wong</v>
      </c>
      <c r="E532" t="s">
        <v>535</v>
      </c>
      <c r="F532" t="s">
        <v>536</v>
      </c>
      <c r="G532" t="s">
        <v>114</v>
      </c>
      <c r="H532" s="1">
        <v>31457</v>
      </c>
      <c r="I532" t="s">
        <v>21</v>
      </c>
      <c r="J532" t="s">
        <v>38</v>
      </c>
      <c r="K532" t="s">
        <v>537</v>
      </c>
      <c r="L532" s="2">
        <v>43532.823611111111</v>
      </c>
      <c r="M532">
        <v>1</v>
      </c>
      <c r="N532" t="s">
        <v>538</v>
      </c>
      <c r="O532">
        <v>36</v>
      </c>
      <c r="P532">
        <f t="shared" si="33"/>
        <v>36</v>
      </c>
      <c r="Q532" s="7">
        <f t="shared" si="34"/>
        <v>33</v>
      </c>
      <c r="R532" s="1">
        <f t="shared" si="35"/>
        <v>43532</v>
      </c>
    </row>
    <row r="533" spans="1:18">
      <c r="A533" t="s">
        <v>16</v>
      </c>
      <c r="B533" t="s">
        <v>534</v>
      </c>
      <c r="C533" t="s">
        <v>18</v>
      </c>
      <c r="D533" t="str">
        <f t="shared" si="32"/>
        <v>Shimin Wong</v>
      </c>
      <c r="E533" t="s">
        <v>535</v>
      </c>
      <c r="F533" t="s">
        <v>536</v>
      </c>
      <c r="G533" t="s">
        <v>114</v>
      </c>
      <c r="H533" s="1">
        <v>31457</v>
      </c>
      <c r="I533" t="s">
        <v>21</v>
      </c>
      <c r="J533" t="s">
        <v>22</v>
      </c>
      <c r="K533" t="s">
        <v>539</v>
      </c>
      <c r="L533" s="2">
        <v>43539.884722222225</v>
      </c>
      <c r="M533">
        <v>1</v>
      </c>
      <c r="N533" t="s">
        <v>162</v>
      </c>
      <c r="O533">
        <v>10</v>
      </c>
      <c r="P533">
        <f t="shared" si="33"/>
        <v>10</v>
      </c>
      <c r="Q533" s="7">
        <f t="shared" si="34"/>
        <v>33</v>
      </c>
      <c r="R533" s="1">
        <f t="shared" si="35"/>
        <v>43539</v>
      </c>
    </row>
    <row r="534" spans="1:18">
      <c r="A534" t="s">
        <v>16</v>
      </c>
      <c r="B534" t="s">
        <v>534</v>
      </c>
      <c r="C534" t="s">
        <v>18</v>
      </c>
      <c r="D534" t="str">
        <f t="shared" si="32"/>
        <v>Shimin Wong</v>
      </c>
      <c r="E534" t="s">
        <v>535</v>
      </c>
      <c r="F534" t="s">
        <v>536</v>
      </c>
      <c r="G534" t="s">
        <v>114</v>
      </c>
      <c r="H534" s="1">
        <v>31457</v>
      </c>
      <c r="I534" t="s">
        <v>21</v>
      </c>
      <c r="J534" t="s">
        <v>22</v>
      </c>
      <c r="K534" t="s">
        <v>539</v>
      </c>
      <c r="L534" s="2">
        <v>43539.884722222225</v>
      </c>
      <c r="M534">
        <v>2</v>
      </c>
      <c r="N534" t="s">
        <v>261</v>
      </c>
      <c r="O534">
        <v>14</v>
      </c>
      <c r="P534">
        <f t="shared" si="33"/>
        <v>28</v>
      </c>
      <c r="Q534" s="7">
        <f t="shared" si="34"/>
        <v>33</v>
      </c>
      <c r="R534" s="1">
        <f t="shared" si="35"/>
        <v>43539</v>
      </c>
    </row>
    <row r="535" spans="1:18">
      <c r="A535" t="s">
        <v>16</v>
      </c>
      <c r="B535" t="s">
        <v>534</v>
      </c>
      <c r="C535" t="s">
        <v>18</v>
      </c>
      <c r="D535" t="str">
        <f t="shared" si="32"/>
        <v>Shimin Wong</v>
      </c>
      <c r="E535" t="s">
        <v>535</v>
      </c>
      <c r="F535" t="s">
        <v>536</v>
      </c>
      <c r="G535" t="s">
        <v>114</v>
      </c>
      <c r="H535" s="1">
        <v>31457</v>
      </c>
      <c r="I535" t="s">
        <v>21</v>
      </c>
      <c r="J535" t="s">
        <v>22</v>
      </c>
      <c r="K535" t="s">
        <v>540</v>
      </c>
      <c r="L535" s="2">
        <v>43539.929166666669</v>
      </c>
      <c r="M535">
        <v>2</v>
      </c>
      <c r="N535" t="s">
        <v>204</v>
      </c>
      <c r="O535">
        <v>13</v>
      </c>
      <c r="P535">
        <f t="shared" si="33"/>
        <v>26</v>
      </c>
      <c r="Q535" s="7">
        <f t="shared" si="34"/>
        <v>33</v>
      </c>
      <c r="R535" s="1">
        <f t="shared" si="35"/>
        <v>43539</v>
      </c>
    </row>
    <row r="536" spans="1:18">
      <c r="A536" t="s">
        <v>16</v>
      </c>
      <c r="B536" t="s">
        <v>534</v>
      </c>
      <c r="C536" t="s">
        <v>18</v>
      </c>
      <c r="D536" t="str">
        <f t="shared" si="32"/>
        <v>Shimin Wong</v>
      </c>
      <c r="E536" t="s">
        <v>535</v>
      </c>
      <c r="F536" t="s">
        <v>536</v>
      </c>
      <c r="G536" t="s">
        <v>114</v>
      </c>
      <c r="H536" s="1">
        <v>31457</v>
      </c>
      <c r="I536" t="s">
        <v>21</v>
      </c>
      <c r="J536" t="s">
        <v>38</v>
      </c>
      <c r="K536" t="s">
        <v>541</v>
      </c>
      <c r="L536" s="2">
        <v>43539.967361111114</v>
      </c>
      <c r="M536">
        <v>1</v>
      </c>
      <c r="N536" t="s">
        <v>542</v>
      </c>
      <c r="O536">
        <v>22</v>
      </c>
      <c r="P536">
        <f t="shared" si="33"/>
        <v>22</v>
      </c>
      <c r="Q536" s="7">
        <f t="shared" si="34"/>
        <v>33</v>
      </c>
      <c r="R536" s="1">
        <f t="shared" si="35"/>
        <v>43539</v>
      </c>
    </row>
    <row r="537" spans="1:18">
      <c r="A537" t="s">
        <v>16</v>
      </c>
      <c r="B537" t="s">
        <v>534</v>
      </c>
      <c r="C537" t="s">
        <v>18</v>
      </c>
      <c r="D537" t="str">
        <f t="shared" si="32"/>
        <v>Shimin Wong</v>
      </c>
      <c r="E537" t="s">
        <v>535</v>
      </c>
      <c r="F537" t="s">
        <v>536</v>
      </c>
      <c r="G537" t="s">
        <v>114</v>
      </c>
      <c r="H537" s="1">
        <v>31457</v>
      </c>
      <c r="I537" t="s">
        <v>21</v>
      </c>
      <c r="J537" t="s">
        <v>22</v>
      </c>
      <c r="K537" t="s">
        <v>543</v>
      </c>
      <c r="L537" s="2">
        <v>43540.053472222222</v>
      </c>
      <c r="M537">
        <v>1</v>
      </c>
      <c r="N537" t="s">
        <v>131</v>
      </c>
      <c r="O537">
        <v>14</v>
      </c>
      <c r="P537">
        <f t="shared" si="33"/>
        <v>14</v>
      </c>
      <c r="Q537" s="7">
        <f t="shared" si="34"/>
        <v>33</v>
      </c>
      <c r="R537" s="1">
        <f t="shared" si="35"/>
        <v>43540</v>
      </c>
    </row>
    <row r="538" spans="1:18">
      <c r="A538" t="s">
        <v>16</v>
      </c>
      <c r="B538" t="s">
        <v>534</v>
      </c>
      <c r="C538" t="s">
        <v>18</v>
      </c>
      <c r="D538" t="str">
        <f t="shared" si="32"/>
        <v>Shimin Wong</v>
      </c>
      <c r="E538" t="s">
        <v>535</v>
      </c>
      <c r="F538" t="s">
        <v>536</v>
      </c>
      <c r="G538" t="s">
        <v>114</v>
      </c>
      <c r="H538" s="1">
        <v>31457</v>
      </c>
      <c r="I538" t="s">
        <v>21</v>
      </c>
      <c r="J538" t="s">
        <v>38</v>
      </c>
      <c r="K538" t="s">
        <v>544</v>
      </c>
      <c r="L538" s="2">
        <v>43540.945833333331</v>
      </c>
      <c r="M538">
        <v>1</v>
      </c>
      <c r="N538" t="s">
        <v>514</v>
      </c>
      <c r="O538">
        <v>68</v>
      </c>
      <c r="P538">
        <f t="shared" si="33"/>
        <v>68</v>
      </c>
      <c r="Q538" s="7">
        <f t="shared" si="34"/>
        <v>33</v>
      </c>
      <c r="R538" s="1">
        <f t="shared" si="35"/>
        <v>43540</v>
      </c>
    </row>
    <row r="539" spans="1:18">
      <c r="A539" t="s">
        <v>16</v>
      </c>
      <c r="B539" t="s">
        <v>534</v>
      </c>
      <c r="C539" t="s">
        <v>18</v>
      </c>
      <c r="D539" t="str">
        <f t="shared" si="32"/>
        <v>Shimin Wong</v>
      </c>
      <c r="E539" t="s">
        <v>535</v>
      </c>
      <c r="F539" t="s">
        <v>536</v>
      </c>
      <c r="G539" t="s">
        <v>114</v>
      </c>
      <c r="H539" s="1">
        <v>31457</v>
      </c>
      <c r="I539" t="s">
        <v>21</v>
      </c>
      <c r="J539" t="s">
        <v>22</v>
      </c>
      <c r="K539" t="s">
        <v>545</v>
      </c>
      <c r="L539" s="2">
        <v>43547.981249999997</v>
      </c>
      <c r="M539">
        <v>1</v>
      </c>
      <c r="N539" t="s">
        <v>125</v>
      </c>
      <c r="O539">
        <v>24</v>
      </c>
      <c r="P539">
        <f t="shared" si="33"/>
        <v>24</v>
      </c>
      <c r="Q539" s="7">
        <f t="shared" si="34"/>
        <v>33</v>
      </c>
      <c r="R539" s="1">
        <f t="shared" si="35"/>
        <v>43547</v>
      </c>
    </row>
    <row r="540" spans="1:18">
      <c r="A540" t="s">
        <v>16</v>
      </c>
      <c r="B540" t="s">
        <v>534</v>
      </c>
      <c r="C540" t="s">
        <v>18</v>
      </c>
      <c r="D540" t="str">
        <f t="shared" si="32"/>
        <v>Shimin Wong</v>
      </c>
      <c r="E540" t="s">
        <v>535</v>
      </c>
      <c r="F540" t="s">
        <v>536</v>
      </c>
      <c r="G540" t="s">
        <v>114</v>
      </c>
      <c r="H540" s="1">
        <v>31457</v>
      </c>
      <c r="I540" t="s">
        <v>21</v>
      </c>
      <c r="J540" t="s">
        <v>38</v>
      </c>
      <c r="K540" t="s">
        <v>546</v>
      </c>
      <c r="L540" s="2">
        <v>43548.029166666667</v>
      </c>
      <c r="M540">
        <v>2</v>
      </c>
      <c r="N540" t="s">
        <v>195</v>
      </c>
      <c r="O540">
        <v>20</v>
      </c>
      <c r="P540">
        <f t="shared" si="33"/>
        <v>40</v>
      </c>
      <c r="Q540" s="7">
        <f t="shared" si="34"/>
        <v>33</v>
      </c>
      <c r="R540" s="1">
        <f t="shared" si="35"/>
        <v>43548</v>
      </c>
    </row>
    <row r="541" spans="1:18">
      <c r="A541" t="s">
        <v>16</v>
      </c>
      <c r="B541" t="s">
        <v>534</v>
      </c>
      <c r="C541" t="s">
        <v>18</v>
      </c>
      <c r="D541" t="str">
        <f t="shared" si="32"/>
        <v>Shimin Wong</v>
      </c>
      <c r="E541" t="s">
        <v>535</v>
      </c>
      <c r="F541" t="s">
        <v>536</v>
      </c>
      <c r="G541" t="s">
        <v>114</v>
      </c>
      <c r="H541" s="1">
        <v>31457</v>
      </c>
      <c r="I541" t="s">
        <v>21</v>
      </c>
      <c r="J541" t="s">
        <v>31</v>
      </c>
      <c r="K541" t="s">
        <v>547</v>
      </c>
      <c r="L541" s="2">
        <v>43548.854166666664</v>
      </c>
      <c r="M541">
        <v>1</v>
      </c>
      <c r="N541" t="s">
        <v>283</v>
      </c>
      <c r="O541">
        <v>10</v>
      </c>
      <c r="P541">
        <f t="shared" si="33"/>
        <v>10</v>
      </c>
      <c r="Q541" s="7">
        <f t="shared" si="34"/>
        <v>33</v>
      </c>
      <c r="R541" s="1">
        <f t="shared" si="35"/>
        <v>43548</v>
      </c>
    </row>
    <row r="542" spans="1:18">
      <c r="A542" t="s">
        <v>16</v>
      </c>
      <c r="B542" t="s">
        <v>534</v>
      </c>
      <c r="C542" t="s">
        <v>18</v>
      </c>
      <c r="D542" t="str">
        <f t="shared" si="32"/>
        <v>Shimin Wong</v>
      </c>
      <c r="E542" t="s">
        <v>535</v>
      </c>
      <c r="F542" t="s">
        <v>536</v>
      </c>
      <c r="G542" t="s">
        <v>114</v>
      </c>
      <c r="H542" s="1">
        <v>31457</v>
      </c>
      <c r="I542" t="s">
        <v>21</v>
      </c>
      <c r="J542" t="s">
        <v>31</v>
      </c>
      <c r="K542" t="s">
        <v>547</v>
      </c>
      <c r="L542" s="2">
        <v>43548.854166666664</v>
      </c>
      <c r="M542">
        <v>1</v>
      </c>
      <c r="N542" t="s">
        <v>40</v>
      </c>
      <c r="O542">
        <v>13</v>
      </c>
      <c r="P542">
        <f t="shared" si="33"/>
        <v>13</v>
      </c>
      <c r="Q542" s="7">
        <f t="shared" si="34"/>
        <v>33</v>
      </c>
      <c r="R542" s="1">
        <f t="shared" si="35"/>
        <v>43548</v>
      </c>
    </row>
    <row r="543" spans="1:18">
      <c r="A543" t="s">
        <v>16</v>
      </c>
      <c r="B543" t="s">
        <v>534</v>
      </c>
      <c r="C543" t="s">
        <v>18</v>
      </c>
      <c r="D543" t="str">
        <f t="shared" si="32"/>
        <v>Shimin Wong</v>
      </c>
      <c r="E543" t="s">
        <v>535</v>
      </c>
      <c r="F543" t="s">
        <v>536</v>
      </c>
      <c r="G543" t="s">
        <v>114</v>
      </c>
      <c r="H543" s="1">
        <v>31457</v>
      </c>
      <c r="I543" t="s">
        <v>21</v>
      </c>
      <c r="J543" t="s">
        <v>31</v>
      </c>
      <c r="K543" t="s">
        <v>547</v>
      </c>
      <c r="L543" s="2">
        <v>43548.854166666664</v>
      </c>
      <c r="M543">
        <v>2</v>
      </c>
      <c r="N543" t="s">
        <v>312</v>
      </c>
      <c r="O543">
        <v>10</v>
      </c>
      <c r="P543">
        <f t="shared" si="33"/>
        <v>20</v>
      </c>
      <c r="Q543" s="7">
        <f t="shared" si="34"/>
        <v>33</v>
      </c>
      <c r="R543" s="1">
        <f t="shared" si="35"/>
        <v>43548</v>
      </c>
    </row>
    <row r="544" spans="1:18">
      <c r="A544" t="s">
        <v>16</v>
      </c>
      <c r="B544" t="s">
        <v>534</v>
      </c>
      <c r="C544" t="s">
        <v>18</v>
      </c>
      <c r="D544" t="str">
        <f t="shared" si="32"/>
        <v>Shimin Wong</v>
      </c>
      <c r="E544" t="s">
        <v>535</v>
      </c>
      <c r="F544" t="s">
        <v>536</v>
      </c>
      <c r="G544" t="s">
        <v>114</v>
      </c>
      <c r="H544" s="1">
        <v>31457</v>
      </c>
      <c r="I544" t="s">
        <v>21</v>
      </c>
      <c r="J544" t="s">
        <v>31</v>
      </c>
      <c r="K544" t="s">
        <v>547</v>
      </c>
      <c r="L544" s="2">
        <v>43548.854166666664</v>
      </c>
      <c r="M544">
        <v>1</v>
      </c>
      <c r="N544" t="s">
        <v>119</v>
      </c>
      <c r="O544">
        <v>8</v>
      </c>
      <c r="P544">
        <f t="shared" si="33"/>
        <v>8</v>
      </c>
      <c r="Q544" s="7">
        <f t="shared" si="34"/>
        <v>33</v>
      </c>
      <c r="R544" s="1">
        <f t="shared" si="35"/>
        <v>43548</v>
      </c>
    </row>
    <row r="545" spans="1:18">
      <c r="A545" t="s">
        <v>16</v>
      </c>
      <c r="B545" t="s">
        <v>534</v>
      </c>
      <c r="C545" t="s">
        <v>18</v>
      </c>
      <c r="D545" t="str">
        <f t="shared" si="32"/>
        <v>Shimin Wong</v>
      </c>
      <c r="E545" t="s">
        <v>535</v>
      </c>
      <c r="F545" t="s">
        <v>536</v>
      </c>
      <c r="G545" t="s">
        <v>114</v>
      </c>
      <c r="H545" s="1">
        <v>31457</v>
      </c>
      <c r="I545" t="s">
        <v>21</v>
      </c>
      <c r="J545" t="s">
        <v>38</v>
      </c>
      <c r="K545" t="s">
        <v>548</v>
      </c>
      <c r="L545" s="2">
        <v>43549.870833333334</v>
      </c>
      <c r="M545">
        <v>1</v>
      </c>
      <c r="N545" t="s">
        <v>549</v>
      </c>
      <c r="O545">
        <v>7</v>
      </c>
      <c r="P545">
        <f t="shared" si="33"/>
        <v>7</v>
      </c>
      <c r="Q545" s="7">
        <f t="shared" si="34"/>
        <v>33</v>
      </c>
      <c r="R545" s="1">
        <f t="shared" si="35"/>
        <v>43549</v>
      </c>
    </row>
    <row r="546" spans="1:18">
      <c r="A546" t="s">
        <v>16</v>
      </c>
      <c r="B546" t="s">
        <v>534</v>
      </c>
      <c r="C546" t="s">
        <v>18</v>
      </c>
      <c r="D546" t="str">
        <f t="shared" si="32"/>
        <v>Shimin Wong</v>
      </c>
      <c r="E546" t="s">
        <v>535</v>
      </c>
      <c r="F546" t="s">
        <v>536</v>
      </c>
      <c r="G546" t="s">
        <v>114</v>
      </c>
      <c r="H546" s="1">
        <v>31457</v>
      </c>
      <c r="I546" t="s">
        <v>21</v>
      </c>
      <c r="J546" t="s">
        <v>38</v>
      </c>
      <c r="K546" t="s">
        <v>548</v>
      </c>
      <c r="L546" s="2">
        <v>43549.870833333334</v>
      </c>
      <c r="M546">
        <v>2</v>
      </c>
      <c r="N546" t="s">
        <v>251</v>
      </c>
      <c r="O546">
        <v>7</v>
      </c>
      <c r="P546">
        <f t="shared" si="33"/>
        <v>14</v>
      </c>
      <c r="Q546" s="7">
        <f t="shared" si="34"/>
        <v>33</v>
      </c>
      <c r="R546" s="1">
        <f t="shared" si="35"/>
        <v>43549</v>
      </c>
    </row>
    <row r="547" spans="1:18">
      <c r="A547" t="s">
        <v>16</v>
      </c>
      <c r="B547" t="s">
        <v>534</v>
      </c>
      <c r="C547" t="s">
        <v>18</v>
      </c>
      <c r="D547" t="str">
        <f t="shared" si="32"/>
        <v>Shimin Wong</v>
      </c>
      <c r="E547" t="s">
        <v>535</v>
      </c>
      <c r="F547" t="s">
        <v>536</v>
      </c>
      <c r="G547" t="s">
        <v>114</v>
      </c>
      <c r="H547" s="1">
        <v>31457</v>
      </c>
      <c r="I547" t="s">
        <v>21</v>
      </c>
      <c r="J547" t="s">
        <v>38</v>
      </c>
      <c r="K547" t="s">
        <v>548</v>
      </c>
      <c r="L547" s="2">
        <v>43549.870833333334</v>
      </c>
      <c r="M547">
        <v>1</v>
      </c>
      <c r="N547" t="s">
        <v>550</v>
      </c>
      <c r="O547">
        <v>7</v>
      </c>
      <c r="P547">
        <f t="shared" si="33"/>
        <v>7</v>
      </c>
      <c r="Q547" s="7">
        <f t="shared" si="34"/>
        <v>33</v>
      </c>
      <c r="R547" s="1">
        <f t="shared" si="35"/>
        <v>43549</v>
      </c>
    </row>
    <row r="548" spans="1:18">
      <c r="A548" t="s">
        <v>16</v>
      </c>
      <c r="B548" t="s">
        <v>534</v>
      </c>
      <c r="C548" t="s">
        <v>18</v>
      </c>
      <c r="D548" t="str">
        <f t="shared" si="32"/>
        <v>Shimin Wong</v>
      </c>
      <c r="E548" t="s">
        <v>535</v>
      </c>
      <c r="F548" t="s">
        <v>536</v>
      </c>
      <c r="G548" t="s">
        <v>114</v>
      </c>
      <c r="H548" s="1">
        <v>31457</v>
      </c>
      <c r="I548" t="s">
        <v>21</v>
      </c>
      <c r="J548" t="s">
        <v>31</v>
      </c>
      <c r="K548" t="s">
        <v>551</v>
      </c>
      <c r="L548" s="2">
        <v>43551.80972222222</v>
      </c>
      <c r="M548">
        <v>1</v>
      </c>
      <c r="N548" t="s">
        <v>125</v>
      </c>
      <c r="O548">
        <v>24</v>
      </c>
      <c r="P548">
        <f t="shared" si="33"/>
        <v>24</v>
      </c>
      <c r="Q548" s="7">
        <f t="shared" si="34"/>
        <v>33</v>
      </c>
      <c r="R548" s="1">
        <f t="shared" si="35"/>
        <v>43551</v>
      </c>
    </row>
    <row r="549" spans="1:18">
      <c r="A549" t="s">
        <v>16</v>
      </c>
      <c r="B549" t="s">
        <v>534</v>
      </c>
      <c r="C549" t="s">
        <v>18</v>
      </c>
      <c r="D549" t="str">
        <f t="shared" si="32"/>
        <v>Shimin Wong</v>
      </c>
      <c r="E549" t="s">
        <v>535</v>
      </c>
      <c r="F549" t="s">
        <v>536</v>
      </c>
      <c r="G549" t="s">
        <v>114</v>
      </c>
      <c r="H549" s="1">
        <v>31457</v>
      </c>
      <c r="I549" t="s">
        <v>21</v>
      </c>
      <c r="J549" t="s">
        <v>38</v>
      </c>
      <c r="K549" t="s">
        <v>552</v>
      </c>
      <c r="L549" s="2">
        <v>43558.777777777781</v>
      </c>
      <c r="M549">
        <v>2</v>
      </c>
      <c r="N549" t="s">
        <v>131</v>
      </c>
      <c r="O549">
        <v>13</v>
      </c>
      <c r="P549">
        <f t="shared" si="33"/>
        <v>26</v>
      </c>
      <c r="Q549" s="7">
        <f t="shared" si="34"/>
        <v>33</v>
      </c>
      <c r="R549" s="1">
        <f t="shared" si="35"/>
        <v>43558</v>
      </c>
    </row>
    <row r="550" spans="1:18">
      <c r="A550" t="s">
        <v>16</v>
      </c>
      <c r="B550" t="s">
        <v>534</v>
      </c>
      <c r="C550" t="s">
        <v>18</v>
      </c>
      <c r="D550" t="str">
        <f t="shared" si="32"/>
        <v>Shimin Wong</v>
      </c>
      <c r="E550" t="s">
        <v>535</v>
      </c>
      <c r="F550" t="s">
        <v>536</v>
      </c>
      <c r="G550" t="s">
        <v>114</v>
      </c>
      <c r="H550" s="1">
        <v>31457</v>
      </c>
      <c r="I550" t="s">
        <v>21</v>
      </c>
      <c r="J550" t="s">
        <v>38</v>
      </c>
      <c r="K550" t="s">
        <v>552</v>
      </c>
      <c r="L550" s="2">
        <v>43558.777777777781</v>
      </c>
      <c r="M550">
        <v>3</v>
      </c>
      <c r="N550" t="s">
        <v>131</v>
      </c>
      <c r="O550">
        <v>10</v>
      </c>
      <c r="P550">
        <f t="shared" si="33"/>
        <v>30</v>
      </c>
      <c r="Q550" s="7">
        <f t="shared" si="34"/>
        <v>33</v>
      </c>
      <c r="R550" s="1">
        <f t="shared" si="35"/>
        <v>43558</v>
      </c>
    </row>
    <row r="551" spans="1:18">
      <c r="A551" t="s">
        <v>16</v>
      </c>
      <c r="B551" t="s">
        <v>534</v>
      </c>
      <c r="C551" t="s">
        <v>18</v>
      </c>
      <c r="D551" t="str">
        <f t="shared" si="32"/>
        <v>Shimin Wong</v>
      </c>
      <c r="E551" t="s">
        <v>535</v>
      </c>
      <c r="F551" t="s">
        <v>536</v>
      </c>
      <c r="G551" t="s">
        <v>114</v>
      </c>
      <c r="H551" s="1">
        <v>31457</v>
      </c>
      <c r="I551" t="s">
        <v>21</v>
      </c>
      <c r="J551" t="s">
        <v>38</v>
      </c>
      <c r="K551" t="s">
        <v>552</v>
      </c>
      <c r="L551" s="2">
        <v>43558.777777777781</v>
      </c>
      <c r="M551">
        <v>2</v>
      </c>
      <c r="N551" t="s">
        <v>553</v>
      </c>
      <c r="O551">
        <v>17</v>
      </c>
      <c r="P551">
        <f t="shared" si="33"/>
        <v>34</v>
      </c>
      <c r="Q551" s="7">
        <f t="shared" si="34"/>
        <v>33</v>
      </c>
      <c r="R551" s="1">
        <f t="shared" si="35"/>
        <v>43558</v>
      </c>
    </row>
    <row r="552" spans="1:18">
      <c r="A552" t="s">
        <v>16</v>
      </c>
      <c r="B552" t="s">
        <v>534</v>
      </c>
      <c r="C552" t="s">
        <v>18</v>
      </c>
      <c r="D552" t="str">
        <f t="shared" si="32"/>
        <v>Shimin Wong</v>
      </c>
      <c r="E552" t="s">
        <v>535</v>
      </c>
      <c r="F552" t="s">
        <v>536</v>
      </c>
      <c r="G552" t="s">
        <v>114</v>
      </c>
      <c r="H552" s="1">
        <v>31457</v>
      </c>
      <c r="I552" t="s">
        <v>21</v>
      </c>
      <c r="J552" t="s">
        <v>38</v>
      </c>
      <c r="K552" t="s">
        <v>552</v>
      </c>
      <c r="L552" s="2">
        <v>43558.777777777781</v>
      </c>
      <c r="M552">
        <v>2</v>
      </c>
      <c r="N552" t="s">
        <v>202</v>
      </c>
      <c r="O552">
        <v>17</v>
      </c>
      <c r="P552">
        <f t="shared" si="33"/>
        <v>34</v>
      </c>
      <c r="Q552" s="7">
        <f t="shared" si="34"/>
        <v>33</v>
      </c>
      <c r="R552" s="1">
        <f t="shared" si="35"/>
        <v>43558</v>
      </c>
    </row>
    <row r="553" spans="1:18">
      <c r="A553" t="s">
        <v>16</v>
      </c>
      <c r="B553" t="s">
        <v>534</v>
      </c>
      <c r="C553" t="s">
        <v>18</v>
      </c>
      <c r="D553" t="str">
        <f t="shared" si="32"/>
        <v>Shimin Wong</v>
      </c>
      <c r="E553" t="s">
        <v>535</v>
      </c>
      <c r="F553" t="s">
        <v>536</v>
      </c>
      <c r="G553" t="s">
        <v>114</v>
      </c>
      <c r="H553" s="1">
        <v>31457</v>
      </c>
      <c r="I553" t="s">
        <v>21</v>
      </c>
      <c r="J553" t="s">
        <v>38</v>
      </c>
      <c r="K553" t="s">
        <v>552</v>
      </c>
      <c r="L553" s="2">
        <v>43558.777777777781</v>
      </c>
      <c r="M553">
        <v>3</v>
      </c>
      <c r="N553" t="s">
        <v>202</v>
      </c>
      <c r="O553">
        <v>17</v>
      </c>
      <c r="P553">
        <f t="shared" si="33"/>
        <v>51</v>
      </c>
      <c r="Q553" s="7">
        <f t="shared" si="34"/>
        <v>33</v>
      </c>
      <c r="R553" s="1">
        <f t="shared" si="35"/>
        <v>43558</v>
      </c>
    </row>
    <row r="554" spans="1:18">
      <c r="A554" t="s">
        <v>16</v>
      </c>
      <c r="B554" t="s">
        <v>534</v>
      </c>
      <c r="C554" t="s">
        <v>18</v>
      </c>
      <c r="D554" t="str">
        <f t="shared" si="32"/>
        <v>Shimin Wong</v>
      </c>
      <c r="E554" t="s">
        <v>535</v>
      </c>
      <c r="F554" t="s">
        <v>536</v>
      </c>
      <c r="G554" t="s">
        <v>114</v>
      </c>
      <c r="H554" s="1">
        <v>31457</v>
      </c>
      <c r="I554" t="s">
        <v>21</v>
      </c>
      <c r="J554" t="s">
        <v>38</v>
      </c>
      <c r="K554" t="s">
        <v>552</v>
      </c>
      <c r="L554" s="2">
        <v>43558.777777777781</v>
      </c>
      <c r="M554">
        <v>2</v>
      </c>
      <c r="N554" t="s">
        <v>185</v>
      </c>
      <c r="O554">
        <v>10</v>
      </c>
      <c r="P554">
        <f t="shared" si="33"/>
        <v>20</v>
      </c>
      <c r="Q554" s="7">
        <f t="shared" si="34"/>
        <v>33</v>
      </c>
      <c r="R554" s="1">
        <f t="shared" si="35"/>
        <v>43558</v>
      </c>
    </row>
    <row r="555" spans="1:18">
      <c r="A555" t="s">
        <v>16</v>
      </c>
      <c r="B555" t="s">
        <v>534</v>
      </c>
      <c r="C555" t="s">
        <v>18</v>
      </c>
      <c r="D555" t="str">
        <f t="shared" si="32"/>
        <v>Shimin Wong</v>
      </c>
      <c r="E555" t="s">
        <v>535</v>
      </c>
      <c r="F555" t="s">
        <v>536</v>
      </c>
      <c r="G555" t="s">
        <v>114</v>
      </c>
      <c r="H555" s="1">
        <v>31457</v>
      </c>
      <c r="I555" t="s">
        <v>21</v>
      </c>
      <c r="J555" t="s">
        <v>38</v>
      </c>
      <c r="K555" t="s">
        <v>554</v>
      </c>
      <c r="L555" s="2">
        <v>43558.90625</v>
      </c>
      <c r="M555">
        <v>1</v>
      </c>
      <c r="N555" t="s">
        <v>99</v>
      </c>
      <c r="O555">
        <v>8</v>
      </c>
      <c r="P555">
        <f t="shared" si="33"/>
        <v>8</v>
      </c>
      <c r="Q555" s="7">
        <f t="shared" si="34"/>
        <v>33</v>
      </c>
      <c r="R555" s="1">
        <f t="shared" si="35"/>
        <v>43558</v>
      </c>
    </row>
    <row r="556" spans="1:18">
      <c r="A556" t="s">
        <v>16</v>
      </c>
      <c r="B556" t="s">
        <v>534</v>
      </c>
      <c r="C556" t="s">
        <v>18</v>
      </c>
      <c r="D556" t="str">
        <f t="shared" si="32"/>
        <v>Shimin Wong</v>
      </c>
      <c r="E556" t="s">
        <v>535</v>
      </c>
      <c r="F556" t="s">
        <v>536</v>
      </c>
      <c r="G556" t="s">
        <v>114</v>
      </c>
      <c r="H556" s="1">
        <v>31457</v>
      </c>
      <c r="I556" t="s">
        <v>21</v>
      </c>
      <c r="J556" t="s">
        <v>38</v>
      </c>
      <c r="K556" t="s">
        <v>554</v>
      </c>
      <c r="L556" s="2">
        <v>43558.90625</v>
      </c>
      <c r="M556">
        <v>3</v>
      </c>
      <c r="N556" t="s">
        <v>24</v>
      </c>
      <c r="O556">
        <v>12</v>
      </c>
      <c r="P556">
        <f t="shared" si="33"/>
        <v>36</v>
      </c>
      <c r="Q556" s="7">
        <f t="shared" si="34"/>
        <v>33</v>
      </c>
      <c r="R556" s="1">
        <f t="shared" si="35"/>
        <v>43558</v>
      </c>
    </row>
    <row r="557" spans="1:18">
      <c r="A557" t="s">
        <v>16</v>
      </c>
      <c r="B557" t="s">
        <v>534</v>
      </c>
      <c r="C557" t="s">
        <v>18</v>
      </c>
      <c r="D557" t="str">
        <f t="shared" si="32"/>
        <v>Shimin Wong</v>
      </c>
      <c r="E557" t="s">
        <v>535</v>
      </c>
      <c r="F557" t="s">
        <v>536</v>
      </c>
      <c r="G557" t="s">
        <v>114</v>
      </c>
      <c r="H557" s="1">
        <v>31457</v>
      </c>
      <c r="I557" t="s">
        <v>21</v>
      </c>
      <c r="J557" t="s">
        <v>22</v>
      </c>
      <c r="K557" t="s">
        <v>555</v>
      </c>
      <c r="L557" s="2">
        <v>43559.836111111108</v>
      </c>
      <c r="M557">
        <v>1</v>
      </c>
      <c r="N557" t="s">
        <v>131</v>
      </c>
      <c r="O557">
        <v>10</v>
      </c>
      <c r="P557">
        <f t="shared" si="33"/>
        <v>10</v>
      </c>
      <c r="Q557" s="7">
        <f t="shared" si="34"/>
        <v>33</v>
      </c>
      <c r="R557" s="1">
        <f t="shared" si="35"/>
        <v>43559</v>
      </c>
    </row>
    <row r="558" spans="1:18">
      <c r="A558" t="s">
        <v>16</v>
      </c>
      <c r="B558" t="s">
        <v>534</v>
      </c>
      <c r="C558" t="s">
        <v>18</v>
      </c>
      <c r="D558" t="str">
        <f t="shared" si="32"/>
        <v>Shimin Wong</v>
      </c>
      <c r="E558" t="s">
        <v>535</v>
      </c>
      <c r="F558" t="s">
        <v>536</v>
      </c>
      <c r="G558" t="s">
        <v>114</v>
      </c>
      <c r="H558" s="1">
        <v>31457</v>
      </c>
      <c r="I558" t="s">
        <v>21</v>
      </c>
      <c r="J558" t="s">
        <v>31</v>
      </c>
      <c r="K558" t="s">
        <v>556</v>
      </c>
      <c r="L558" s="2">
        <v>43559.938888888886</v>
      </c>
      <c r="M558">
        <v>2</v>
      </c>
      <c r="N558" t="s">
        <v>24</v>
      </c>
      <c r="O558">
        <v>12</v>
      </c>
      <c r="P558">
        <f t="shared" si="33"/>
        <v>24</v>
      </c>
      <c r="Q558" s="7">
        <f t="shared" si="34"/>
        <v>33</v>
      </c>
      <c r="R558" s="1">
        <f t="shared" si="35"/>
        <v>43559</v>
      </c>
    </row>
    <row r="559" spans="1:18">
      <c r="A559" t="s">
        <v>16</v>
      </c>
      <c r="B559" t="s">
        <v>534</v>
      </c>
      <c r="C559" t="s">
        <v>18</v>
      </c>
      <c r="D559" t="str">
        <f t="shared" si="32"/>
        <v>Shimin Wong</v>
      </c>
      <c r="E559" t="s">
        <v>535</v>
      </c>
      <c r="F559" t="s">
        <v>536</v>
      </c>
      <c r="G559" t="s">
        <v>114</v>
      </c>
      <c r="H559" s="1">
        <v>31457</v>
      </c>
      <c r="I559" t="s">
        <v>21</v>
      </c>
      <c r="J559" t="s">
        <v>31</v>
      </c>
      <c r="K559" t="s">
        <v>557</v>
      </c>
      <c r="L559" s="2">
        <v>43560.879166666666</v>
      </c>
      <c r="M559">
        <v>1</v>
      </c>
      <c r="N559" t="s">
        <v>168</v>
      </c>
      <c r="O559">
        <v>20</v>
      </c>
      <c r="P559">
        <f t="shared" si="33"/>
        <v>20</v>
      </c>
      <c r="Q559" s="7">
        <f t="shared" si="34"/>
        <v>33</v>
      </c>
      <c r="R559" s="1">
        <f t="shared" si="35"/>
        <v>43560</v>
      </c>
    </row>
    <row r="560" spans="1:18">
      <c r="A560" t="s">
        <v>16</v>
      </c>
      <c r="B560" t="s">
        <v>558</v>
      </c>
      <c r="C560" t="s">
        <v>559</v>
      </c>
      <c r="D560" t="str">
        <f t="shared" si="32"/>
        <v>Kelvin Koh</v>
      </c>
      <c r="E560" t="s">
        <v>560</v>
      </c>
      <c r="F560" t="s">
        <v>535</v>
      </c>
      <c r="G560" t="s">
        <v>114</v>
      </c>
      <c r="H560" s="1">
        <v>31064</v>
      </c>
      <c r="I560" t="s">
        <v>21</v>
      </c>
      <c r="J560" t="s">
        <v>38</v>
      </c>
      <c r="K560" t="s">
        <v>561</v>
      </c>
      <c r="L560" s="2">
        <v>43532.823611111111</v>
      </c>
      <c r="M560">
        <v>1</v>
      </c>
      <c r="N560" t="s">
        <v>376</v>
      </c>
      <c r="O560">
        <v>12</v>
      </c>
      <c r="P560">
        <f t="shared" si="33"/>
        <v>12</v>
      </c>
      <c r="Q560" s="7">
        <f t="shared" si="34"/>
        <v>34</v>
      </c>
      <c r="R560" s="1">
        <f t="shared" si="35"/>
        <v>43532</v>
      </c>
    </row>
    <row r="561" spans="1:18">
      <c r="A561" t="s">
        <v>16</v>
      </c>
      <c r="B561" t="s">
        <v>558</v>
      </c>
      <c r="C561" t="s">
        <v>559</v>
      </c>
      <c r="D561" t="str">
        <f t="shared" si="32"/>
        <v>Kelvin Koh</v>
      </c>
      <c r="E561" t="s">
        <v>560</v>
      </c>
      <c r="F561" t="s">
        <v>535</v>
      </c>
      <c r="G561" t="s">
        <v>114</v>
      </c>
      <c r="H561" s="1">
        <v>31064</v>
      </c>
      <c r="I561" t="s">
        <v>21</v>
      </c>
      <c r="J561" t="s">
        <v>38</v>
      </c>
      <c r="K561" t="s">
        <v>561</v>
      </c>
      <c r="L561" s="2">
        <v>43532.823611111111</v>
      </c>
      <c r="M561">
        <v>1</v>
      </c>
      <c r="N561" t="s">
        <v>562</v>
      </c>
      <c r="O561">
        <v>12</v>
      </c>
      <c r="P561">
        <f t="shared" si="33"/>
        <v>12</v>
      </c>
      <c r="Q561" s="7">
        <f t="shared" si="34"/>
        <v>34</v>
      </c>
      <c r="R561" s="1">
        <f t="shared" si="35"/>
        <v>43532</v>
      </c>
    </row>
    <row r="562" spans="1:18">
      <c r="A562" t="s">
        <v>16</v>
      </c>
      <c r="B562" t="s">
        <v>558</v>
      </c>
      <c r="C562" t="s">
        <v>559</v>
      </c>
      <c r="D562" t="str">
        <f t="shared" si="32"/>
        <v>Kelvin Koh</v>
      </c>
      <c r="E562" t="s">
        <v>560</v>
      </c>
      <c r="F562" t="s">
        <v>535</v>
      </c>
      <c r="G562" t="s">
        <v>114</v>
      </c>
      <c r="H562" s="1">
        <v>31064</v>
      </c>
      <c r="I562" t="s">
        <v>21</v>
      </c>
      <c r="J562" t="s">
        <v>38</v>
      </c>
      <c r="K562" t="s">
        <v>563</v>
      </c>
      <c r="L562" s="2">
        <v>43539.885416666664</v>
      </c>
      <c r="M562">
        <v>1</v>
      </c>
      <c r="N562" t="s">
        <v>342</v>
      </c>
      <c r="O562">
        <v>20</v>
      </c>
      <c r="P562">
        <f t="shared" si="33"/>
        <v>20</v>
      </c>
      <c r="Q562" s="7">
        <f t="shared" si="34"/>
        <v>34</v>
      </c>
      <c r="R562" s="1">
        <f t="shared" si="35"/>
        <v>43539</v>
      </c>
    </row>
    <row r="563" spans="1:18">
      <c r="A563" t="s">
        <v>16</v>
      </c>
      <c r="B563" t="s">
        <v>558</v>
      </c>
      <c r="C563" t="s">
        <v>559</v>
      </c>
      <c r="D563" t="str">
        <f t="shared" si="32"/>
        <v>Kelvin Koh</v>
      </c>
      <c r="E563" t="s">
        <v>560</v>
      </c>
      <c r="F563" t="s">
        <v>535</v>
      </c>
      <c r="G563" t="s">
        <v>114</v>
      </c>
      <c r="H563" s="1">
        <v>31064</v>
      </c>
      <c r="I563" t="s">
        <v>21</v>
      </c>
      <c r="J563" t="s">
        <v>38</v>
      </c>
      <c r="K563" t="s">
        <v>564</v>
      </c>
      <c r="L563" s="2">
        <v>43539.929861111108</v>
      </c>
      <c r="M563">
        <v>1</v>
      </c>
      <c r="N563" t="s">
        <v>565</v>
      </c>
      <c r="O563">
        <v>65</v>
      </c>
      <c r="P563">
        <f t="shared" si="33"/>
        <v>65</v>
      </c>
      <c r="Q563" s="7">
        <f t="shared" si="34"/>
        <v>34</v>
      </c>
      <c r="R563" s="1">
        <f t="shared" si="35"/>
        <v>43539</v>
      </c>
    </row>
    <row r="564" spans="1:18">
      <c r="A564" t="s">
        <v>16</v>
      </c>
      <c r="B564" t="s">
        <v>558</v>
      </c>
      <c r="C564" t="s">
        <v>559</v>
      </c>
      <c r="D564" t="str">
        <f t="shared" si="32"/>
        <v>Kelvin Koh</v>
      </c>
      <c r="E564" t="s">
        <v>560</v>
      </c>
      <c r="F564" t="s">
        <v>535</v>
      </c>
      <c r="G564" t="s">
        <v>114</v>
      </c>
      <c r="H564" s="1">
        <v>31064</v>
      </c>
      <c r="I564" t="s">
        <v>21</v>
      </c>
      <c r="J564" t="s">
        <v>31</v>
      </c>
      <c r="K564" t="s">
        <v>566</v>
      </c>
      <c r="L564" s="2">
        <v>43539.967361111114</v>
      </c>
      <c r="M564">
        <v>1</v>
      </c>
      <c r="N564" t="s">
        <v>40</v>
      </c>
      <c r="O564">
        <v>13</v>
      </c>
      <c r="P564">
        <f t="shared" si="33"/>
        <v>13</v>
      </c>
      <c r="Q564" s="7">
        <f t="shared" si="34"/>
        <v>34</v>
      </c>
      <c r="R564" s="1">
        <f t="shared" si="35"/>
        <v>43539</v>
      </c>
    </row>
    <row r="565" spans="1:18">
      <c r="A565" t="s">
        <v>16</v>
      </c>
      <c r="B565" t="s">
        <v>558</v>
      </c>
      <c r="C565" t="s">
        <v>559</v>
      </c>
      <c r="D565" t="str">
        <f t="shared" si="32"/>
        <v>Kelvin Koh</v>
      </c>
      <c r="E565" t="s">
        <v>560</v>
      </c>
      <c r="F565" t="s">
        <v>535</v>
      </c>
      <c r="G565" t="s">
        <v>114</v>
      </c>
      <c r="H565" s="1">
        <v>31064</v>
      </c>
      <c r="I565" t="s">
        <v>21</v>
      </c>
      <c r="J565" t="s">
        <v>31</v>
      </c>
      <c r="K565" t="s">
        <v>566</v>
      </c>
      <c r="L565" s="2">
        <v>43539.967361111114</v>
      </c>
      <c r="M565">
        <v>1</v>
      </c>
      <c r="N565" t="s">
        <v>292</v>
      </c>
      <c r="O565">
        <v>14</v>
      </c>
      <c r="P565">
        <f t="shared" si="33"/>
        <v>14</v>
      </c>
      <c r="Q565" s="7">
        <f t="shared" si="34"/>
        <v>34</v>
      </c>
      <c r="R565" s="1">
        <f t="shared" si="35"/>
        <v>43539</v>
      </c>
    </row>
    <row r="566" spans="1:18">
      <c r="A566" t="s">
        <v>16</v>
      </c>
      <c r="B566" t="s">
        <v>558</v>
      </c>
      <c r="C566" t="s">
        <v>559</v>
      </c>
      <c r="D566" t="str">
        <f t="shared" si="32"/>
        <v>Kelvin Koh</v>
      </c>
      <c r="E566" t="s">
        <v>560</v>
      </c>
      <c r="F566" t="s">
        <v>535</v>
      </c>
      <c r="G566" t="s">
        <v>114</v>
      </c>
      <c r="H566" s="1">
        <v>31064</v>
      </c>
      <c r="I566" t="s">
        <v>21</v>
      </c>
      <c r="J566" t="s">
        <v>38</v>
      </c>
      <c r="K566" t="s">
        <v>567</v>
      </c>
      <c r="L566" s="2">
        <v>43540.054166666669</v>
      </c>
      <c r="M566">
        <v>1</v>
      </c>
      <c r="N566" t="s">
        <v>568</v>
      </c>
      <c r="O566">
        <v>26</v>
      </c>
      <c r="P566">
        <f t="shared" si="33"/>
        <v>26</v>
      </c>
      <c r="Q566" s="7">
        <f t="shared" si="34"/>
        <v>34</v>
      </c>
      <c r="R566" s="1">
        <f t="shared" si="35"/>
        <v>43540</v>
      </c>
    </row>
    <row r="567" spans="1:18">
      <c r="A567" t="s">
        <v>16</v>
      </c>
      <c r="B567" t="s">
        <v>558</v>
      </c>
      <c r="C567" t="s">
        <v>559</v>
      </c>
      <c r="D567" t="str">
        <f t="shared" si="32"/>
        <v>Kelvin Koh</v>
      </c>
      <c r="E567" t="s">
        <v>560</v>
      </c>
      <c r="F567" t="s">
        <v>535</v>
      </c>
      <c r="G567" t="s">
        <v>114</v>
      </c>
      <c r="H567" s="1">
        <v>31064</v>
      </c>
      <c r="I567" t="s">
        <v>21</v>
      </c>
      <c r="J567" t="s">
        <v>38</v>
      </c>
      <c r="K567" t="s">
        <v>567</v>
      </c>
      <c r="L567" s="2">
        <v>43540.054166666669</v>
      </c>
      <c r="M567">
        <v>1</v>
      </c>
      <c r="N567" t="s">
        <v>45</v>
      </c>
      <c r="O567">
        <v>14</v>
      </c>
      <c r="P567">
        <f t="shared" si="33"/>
        <v>14</v>
      </c>
      <c r="Q567" s="7">
        <f t="shared" si="34"/>
        <v>34</v>
      </c>
      <c r="R567" s="1">
        <f t="shared" si="35"/>
        <v>43540</v>
      </c>
    </row>
    <row r="568" spans="1:18">
      <c r="A568" t="s">
        <v>16</v>
      </c>
      <c r="B568" t="s">
        <v>558</v>
      </c>
      <c r="C568" t="s">
        <v>559</v>
      </c>
      <c r="D568" t="str">
        <f t="shared" si="32"/>
        <v>Kelvin Koh</v>
      </c>
      <c r="E568" t="s">
        <v>560</v>
      </c>
      <c r="F568" t="s">
        <v>535</v>
      </c>
      <c r="G568" t="s">
        <v>114</v>
      </c>
      <c r="H568" s="1">
        <v>31064</v>
      </c>
      <c r="I568" t="s">
        <v>21</v>
      </c>
      <c r="J568" t="s">
        <v>38</v>
      </c>
      <c r="K568" t="s">
        <v>567</v>
      </c>
      <c r="L568" s="2">
        <v>43540.054166666669</v>
      </c>
      <c r="M568">
        <v>1</v>
      </c>
      <c r="N568" t="s">
        <v>119</v>
      </c>
      <c r="O568">
        <v>8</v>
      </c>
      <c r="P568">
        <f t="shared" si="33"/>
        <v>8</v>
      </c>
      <c r="Q568" s="7">
        <f t="shared" si="34"/>
        <v>34</v>
      </c>
      <c r="R568" s="1">
        <f t="shared" si="35"/>
        <v>43540</v>
      </c>
    </row>
    <row r="569" spans="1:18">
      <c r="A569" t="s">
        <v>16</v>
      </c>
      <c r="B569" t="s">
        <v>558</v>
      </c>
      <c r="C569" t="s">
        <v>559</v>
      </c>
      <c r="D569" t="str">
        <f t="shared" si="32"/>
        <v>Kelvin Koh</v>
      </c>
      <c r="E569" t="s">
        <v>560</v>
      </c>
      <c r="F569" t="s">
        <v>535</v>
      </c>
      <c r="G569" t="s">
        <v>114</v>
      </c>
      <c r="H569" s="1">
        <v>31064</v>
      </c>
      <c r="I569" t="s">
        <v>21</v>
      </c>
      <c r="J569" t="s">
        <v>22</v>
      </c>
      <c r="K569" t="s">
        <v>569</v>
      </c>
      <c r="L569" s="2">
        <v>43540.945833333331</v>
      </c>
      <c r="M569">
        <v>2</v>
      </c>
      <c r="N569" t="s">
        <v>131</v>
      </c>
      <c r="O569">
        <v>14</v>
      </c>
      <c r="P569">
        <f t="shared" si="33"/>
        <v>28</v>
      </c>
      <c r="Q569" s="7">
        <f t="shared" si="34"/>
        <v>34</v>
      </c>
      <c r="R569" s="1">
        <f t="shared" si="35"/>
        <v>43540</v>
      </c>
    </row>
    <row r="570" spans="1:18">
      <c r="A570" t="s">
        <v>16</v>
      </c>
      <c r="B570" t="s">
        <v>558</v>
      </c>
      <c r="C570" t="s">
        <v>559</v>
      </c>
      <c r="D570" t="str">
        <f t="shared" si="32"/>
        <v>Kelvin Koh</v>
      </c>
      <c r="E570" t="s">
        <v>560</v>
      </c>
      <c r="F570" t="s">
        <v>535</v>
      </c>
      <c r="G570" t="s">
        <v>114</v>
      </c>
      <c r="H570" s="1">
        <v>31064</v>
      </c>
      <c r="I570" t="s">
        <v>21</v>
      </c>
      <c r="J570" t="s">
        <v>38</v>
      </c>
      <c r="K570" t="s">
        <v>570</v>
      </c>
      <c r="L570" s="2">
        <v>43547.982638888891</v>
      </c>
      <c r="M570">
        <v>2</v>
      </c>
      <c r="N570" t="s">
        <v>131</v>
      </c>
      <c r="O570">
        <v>14</v>
      </c>
      <c r="P570">
        <f t="shared" si="33"/>
        <v>28</v>
      </c>
      <c r="Q570" s="7">
        <f t="shared" si="34"/>
        <v>34</v>
      </c>
      <c r="R570" s="1">
        <f t="shared" si="35"/>
        <v>43547</v>
      </c>
    </row>
    <row r="571" spans="1:18">
      <c r="A571" t="s">
        <v>16</v>
      </c>
      <c r="B571" t="s">
        <v>558</v>
      </c>
      <c r="C571" t="s">
        <v>559</v>
      </c>
      <c r="D571" t="str">
        <f t="shared" si="32"/>
        <v>Kelvin Koh</v>
      </c>
      <c r="E571" t="s">
        <v>560</v>
      </c>
      <c r="F571" t="s">
        <v>535</v>
      </c>
      <c r="G571" t="s">
        <v>114</v>
      </c>
      <c r="H571" s="1">
        <v>31064</v>
      </c>
      <c r="I571" t="s">
        <v>21</v>
      </c>
      <c r="J571" t="s">
        <v>47</v>
      </c>
      <c r="K571" t="s">
        <v>571</v>
      </c>
      <c r="L571" s="2">
        <v>43548.029861111114</v>
      </c>
      <c r="M571">
        <v>1</v>
      </c>
      <c r="N571" t="s">
        <v>74</v>
      </c>
      <c r="O571">
        <v>14</v>
      </c>
      <c r="P571">
        <f t="shared" si="33"/>
        <v>14</v>
      </c>
      <c r="Q571" s="7">
        <f t="shared" si="34"/>
        <v>34</v>
      </c>
      <c r="R571" s="1">
        <f t="shared" si="35"/>
        <v>43548</v>
      </c>
    </row>
    <row r="572" spans="1:18">
      <c r="A572" t="s">
        <v>16</v>
      </c>
      <c r="B572" t="s">
        <v>558</v>
      </c>
      <c r="C572" t="s">
        <v>559</v>
      </c>
      <c r="D572" t="str">
        <f t="shared" si="32"/>
        <v>Kelvin Koh</v>
      </c>
      <c r="E572" t="s">
        <v>560</v>
      </c>
      <c r="F572" t="s">
        <v>535</v>
      </c>
      <c r="G572" t="s">
        <v>114</v>
      </c>
      <c r="H572" s="1">
        <v>31064</v>
      </c>
      <c r="I572" t="s">
        <v>21</v>
      </c>
      <c r="J572" t="s">
        <v>38</v>
      </c>
      <c r="K572" t="s">
        <v>572</v>
      </c>
      <c r="L572" s="2">
        <v>43548.855555555558</v>
      </c>
      <c r="M572">
        <v>2</v>
      </c>
      <c r="N572" t="s">
        <v>215</v>
      </c>
      <c r="O572">
        <v>14</v>
      </c>
      <c r="P572">
        <f t="shared" si="33"/>
        <v>28</v>
      </c>
      <c r="Q572" s="7">
        <f t="shared" si="34"/>
        <v>34</v>
      </c>
      <c r="R572" s="1">
        <f t="shared" si="35"/>
        <v>43548</v>
      </c>
    </row>
    <row r="573" spans="1:18">
      <c r="A573" t="s">
        <v>16</v>
      </c>
      <c r="B573" t="s">
        <v>558</v>
      </c>
      <c r="C573" t="s">
        <v>559</v>
      </c>
      <c r="D573" t="str">
        <f t="shared" si="32"/>
        <v>Kelvin Koh</v>
      </c>
      <c r="E573" t="s">
        <v>560</v>
      </c>
      <c r="F573" t="s">
        <v>535</v>
      </c>
      <c r="G573" t="s">
        <v>114</v>
      </c>
      <c r="H573" s="1">
        <v>31064</v>
      </c>
      <c r="I573" t="s">
        <v>21</v>
      </c>
      <c r="J573" t="s">
        <v>31</v>
      </c>
      <c r="K573" t="s">
        <v>573</v>
      </c>
      <c r="L573" s="2">
        <v>43549.877083333333</v>
      </c>
      <c r="M573">
        <v>1</v>
      </c>
      <c r="N573" t="s">
        <v>107</v>
      </c>
      <c r="O573">
        <v>68</v>
      </c>
      <c r="P573">
        <f t="shared" si="33"/>
        <v>68</v>
      </c>
      <c r="Q573" s="7">
        <f t="shared" si="34"/>
        <v>34</v>
      </c>
      <c r="R573" s="1">
        <f t="shared" si="35"/>
        <v>43549</v>
      </c>
    </row>
    <row r="574" spans="1:18">
      <c r="A574" t="s">
        <v>16</v>
      </c>
      <c r="B574" t="s">
        <v>558</v>
      </c>
      <c r="C574" t="s">
        <v>559</v>
      </c>
      <c r="D574" t="str">
        <f t="shared" si="32"/>
        <v>Kelvin Koh</v>
      </c>
      <c r="E574" t="s">
        <v>560</v>
      </c>
      <c r="F574" t="s">
        <v>535</v>
      </c>
      <c r="G574" t="s">
        <v>114</v>
      </c>
      <c r="H574" s="1">
        <v>31064</v>
      </c>
      <c r="I574" t="s">
        <v>21</v>
      </c>
      <c r="J574" t="s">
        <v>38</v>
      </c>
      <c r="K574" t="s">
        <v>574</v>
      </c>
      <c r="L574" s="2">
        <v>43551.811805555553</v>
      </c>
      <c r="M574">
        <v>1</v>
      </c>
      <c r="N574" t="s">
        <v>119</v>
      </c>
      <c r="O574">
        <v>8</v>
      </c>
      <c r="P574">
        <f t="shared" si="33"/>
        <v>8</v>
      </c>
      <c r="Q574" s="7">
        <f t="shared" si="34"/>
        <v>34</v>
      </c>
      <c r="R574" s="1">
        <f t="shared" si="35"/>
        <v>43551</v>
      </c>
    </row>
    <row r="575" spans="1:18">
      <c r="A575" t="s">
        <v>16</v>
      </c>
      <c r="B575" t="s">
        <v>558</v>
      </c>
      <c r="C575" t="s">
        <v>559</v>
      </c>
      <c r="D575" t="str">
        <f t="shared" si="32"/>
        <v>Kelvin Koh</v>
      </c>
      <c r="E575" t="s">
        <v>560</v>
      </c>
      <c r="F575" t="s">
        <v>535</v>
      </c>
      <c r="G575" t="s">
        <v>114</v>
      </c>
      <c r="H575" s="1">
        <v>31064</v>
      </c>
      <c r="I575" t="s">
        <v>21</v>
      </c>
      <c r="J575" t="s">
        <v>38</v>
      </c>
      <c r="K575" t="s">
        <v>574</v>
      </c>
      <c r="L575" s="2">
        <v>43551.811805555553</v>
      </c>
      <c r="M575">
        <v>1</v>
      </c>
      <c r="N575" t="s">
        <v>27</v>
      </c>
      <c r="O575">
        <v>18</v>
      </c>
      <c r="P575">
        <f t="shared" si="33"/>
        <v>18</v>
      </c>
      <c r="Q575" s="7">
        <f t="shared" si="34"/>
        <v>34</v>
      </c>
      <c r="R575" s="1">
        <f t="shared" si="35"/>
        <v>43551</v>
      </c>
    </row>
    <row r="576" spans="1:18">
      <c r="A576" t="s">
        <v>16</v>
      </c>
      <c r="B576" t="s">
        <v>558</v>
      </c>
      <c r="C576" t="s">
        <v>559</v>
      </c>
      <c r="D576" t="str">
        <f t="shared" si="32"/>
        <v>Kelvin Koh</v>
      </c>
      <c r="E576" t="s">
        <v>560</v>
      </c>
      <c r="F576" t="s">
        <v>535</v>
      </c>
      <c r="G576" t="s">
        <v>114</v>
      </c>
      <c r="H576" s="1">
        <v>31064</v>
      </c>
      <c r="I576" t="s">
        <v>21</v>
      </c>
      <c r="J576" t="s">
        <v>38</v>
      </c>
      <c r="K576" t="s">
        <v>574</v>
      </c>
      <c r="L576" s="2">
        <v>43551.811805555553</v>
      </c>
      <c r="M576">
        <v>1</v>
      </c>
      <c r="N576" t="s">
        <v>179</v>
      </c>
      <c r="O576">
        <v>30</v>
      </c>
      <c r="P576">
        <f t="shared" si="33"/>
        <v>30</v>
      </c>
      <c r="Q576" s="7">
        <f t="shared" si="34"/>
        <v>34</v>
      </c>
      <c r="R576" s="1">
        <f t="shared" si="35"/>
        <v>43551</v>
      </c>
    </row>
    <row r="577" spans="1:18">
      <c r="A577" t="s">
        <v>16</v>
      </c>
      <c r="B577" t="s">
        <v>558</v>
      </c>
      <c r="C577" t="s">
        <v>559</v>
      </c>
      <c r="D577" t="str">
        <f t="shared" si="32"/>
        <v>Kelvin Koh</v>
      </c>
      <c r="E577" t="s">
        <v>560</v>
      </c>
      <c r="F577" t="s">
        <v>535</v>
      </c>
      <c r="G577" t="s">
        <v>114</v>
      </c>
      <c r="H577" s="1">
        <v>31064</v>
      </c>
      <c r="I577" t="s">
        <v>21</v>
      </c>
      <c r="J577" t="s">
        <v>38</v>
      </c>
      <c r="K577" t="s">
        <v>574</v>
      </c>
      <c r="L577" s="2">
        <v>43551.811805555553</v>
      </c>
      <c r="M577">
        <v>1</v>
      </c>
      <c r="N577" t="s">
        <v>575</v>
      </c>
      <c r="O577">
        <v>27</v>
      </c>
      <c r="P577">
        <f t="shared" si="33"/>
        <v>27</v>
      </c>
      <c r="Q577" s="7">
        <f t="shared" si="34"/>
        <v>34</v>
      </c>
      <c r="R577" s="1">
        <f t="shared" si="35"/>
        <v>43551</v>
      </c>
    </row>
    <row r="578" spans="1:18">
      <c r="A578" t="s">
        <v>16</v>
      </c>
      <c r="B578" t="s">
        <v>558</v>
      </c>
      <c r="C578" t="s">
        <v>559</v>
      </c>
      <c r="D578" t="str">
        <f t="shared" si="32"/>
        <v>Kelvin Koh</v>
      </c>
      <c r="E578" t="s">
        <v>560</v>
      </c>
      <c r="F578" t="s">
        <v>535</v>
      </c>
      <c r="G578" t="s">
        <v>114</v>
      </c>
      <c r="H578" s="1">
        <v>31064</v>
      </c>
      <c r="I578" t="s">
        <v>21</v>
      </c>
      <c r="J578" t="s">
        <v>38</v>
      </c>
      <c r="K578" t="s">
        <v>574</v>
      </c>
      <c r="L578" s="2">
        <v>43551.811805555553</v>
      </c>
      <c r="M578">
        <v>1</v>
      </c>
      <c r="N578" t="s">
        <v>195</v>
      </c>
      <c r="O578">
        <v>20</v>
      </c>
      <c r="P578">
        <f t="shared" si="33"/>
        <v>20</v>
      </c>
      <c r="Q578" s="7">
        <f t="shared" si="34"/>
        <v>34</v>
      </c>
      <c r="R578" s="1">
        <f t="shared" si="35"/>
        <v>43551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36AD-85B3-4DA8-9F84-42458FA99EEC}">
  <dimension ref="A3:B25"/>
  <sheetViews>
    <sheetView workbookViewId="0">
      <selection activeCell="D9" sqref="D9"/>
    </sheetView>
  </sheetViews>
  <sheetFormatPr defaultRowHeight="14.45"/>
  <cols>
    <col min="1" max="1" width="17.5703125" bestFit="1" customWidth="1"/>
    <col min="2" max="2" width="17.42578125" bestFit="1" customWidth="1"/>
    <col min="3" max="3" width="9.42578125" bestFit="1" customWidth="1"/>
    <col min="4" max="4" width="15.5703125" bestFit="1" customWidth="1"/>
    <col min="5" max="5" width="14.140625" bestFit="1" customWidth="1"/>
    <col min="6" max="6" width="10.85546875" bestFit="1" customWidth="1"/>
    <col min="7" max="7" width="11.42578125" bestFit="1" customWidth="1"/>
    <col min="8" max="8" width="15.7109375" bestFit="1" customWidth="1"/>
    <col min="9" max="9" width="16.42578125" bestFit="1" customWidth="1"/>
    <col min="10" max="10" width="18.5703125" bestFit="1" customWidth="1"/>
    <col min="11" max="11" width="19.5703125" bestFit="1" customWidth="1"/>
    <col min="12" max="12" width="12.5703125" bestFit="1" customWidth="1"/>
    <col min="13" max="13" width="17.5703125" bestFit="1" customWidth="1"/>
    <col min="14" max="14" width="15.7109375" bestFit="1" customWidth="1"/>
    <col min="15" max="15" width="11.5703125" bestFit="1" customWidth="1"/>
    <col min="16" max="16" width="17.5703125" bestFit="1" customWidth="1"/>
    <col min="17" max="17" width="16.85546875" bestFit="1" customWidth="1"/>
    <col min="18" max="18" width="17.5703125" bestFit="1" customWidth="1"/>
    <col min="19" max="19" width="21.42578125" bestFit="1" customWidth="1"/>
    <col min="20" max="20" width="12.5703125" bestFit="1" customWidth="1"/>
    <col min="21" max="21" width="15.7109375" bestFit="1" customWidth="1"/>
    <col min="22" max="22" width="11.5703125" bestFit="1" customWidth="1"/>
    <col min="23" max="23" width="17.5703125" bestFit="1" customWidth="1"/>
    <col min="24" max="24" width="16.5703125" bestFit="1" customWidth="1"/>
    <col min="25" max="25" width="16.85546875" bestFit="1" customWidth="1"/>
    <col min="26" max="26" width="18.28515625" bestFit="1" customWidth="1"/>
    <col min="27" max="27" width="11" bestFit="1" customWidth="1"/>
    <col min="28" max="28" width="11.5703125" bestFit="1" customWidth="1"/>
    <col min="29" max="29" width="10.28515625" bestFit="1" customWidth="1"/>
    <col min="30" max="30" width="9.28515625" bestFit="1" customWidth="1"/>
    <col min="31" max="31" width="9.5703125" bestFit="1" customWidth="1"/>
    <col min="32" max="32" width="12.5703125" bestFit="1" customWidth="1"/>
    <col min="33" max="33" width="20.7109375" bestFit="1" customWidth="1"/>
    <col min="34" max="35" width="20.140625" bestFit="1" customWidth="1"/>
    <col min="36" max="36" width="15.140625" bestFit="1" customWidth="1"/>
    <col min="37" max="37" width="12.42578125" bestFit="1" customWidth="1"/>
    <col min="38" max="38" width="13.28515625" bestFit="1" customWidth="1"/>
    <col min="39" max="39" width="13.85546875" bestFit="1" customWidth="1"/>
    <col min="40" max="40" width="17.7109375" bestFit="1" customWidth="1"/>
    <col min="41" max="41" width="13.28515625" bestFit="1" customWidth="1"/>
    <col min="42" max="42" width="20.5703125" bestFit="1" customWidth="1"/>
    <col min="43" max="43" width="16" bestFit="1" customWidth="1"/>
    <col min="44" max="44" width="17.42578125" bestFit="1" customWidth="1"/>
    <col min="45" max="45" width="16.7109375" bestFit="1" customWidth="1"/>
    <col min="46" max="46" width="13.140625" bestFit="1" customWidth="1"/>
    <col min="47" max="47" width="15.28515625" bestFit="1" customWidth="1"/>
    <col min="48" max="48" width="11.85546875" bestFit="1" customWidth="1"/>
    <col min="49" max="49" width="13.140625" bestFit="1" customWidth="1"/>
    <col min="50" max="50" width="14.5703125" bestFit="1" customWidth="1"/>
    <col min="51" max="51" width="21.140625" bestFit="1" customWidth="1"/>
    <col min="52" max="53" width="16" bestFit="1" customWidth="1"/>
    <col min="54" max="54" width="5.42578125" bestFit="1" customWidth="1"/>
    <col min="55" max="55" width="10.7109375" bestFit="1" customWidth="1"/>
    <col min="56" max="56" width="11.5703125" bestFit="1" customWidth="1"/>
    <col min="57" max="57" width="17.5703125" bestFit="1" customWidth="1"/>
    <col min="58" max="58" width="16.5703125" bestFit="1" customWidth="1"/>
    <col min="59" max="59" width="9.140625" bestFit="1" customWidth="1"/>
    <col min="60" max="60" width="20" bestFit="1" customWidth="1"/>
    <col min="61" max="61" width="20.140625" bestFit="1" customWidth="1"/>
    <col min="62" max="62" width="19.85546875" bestFit="1" customWidth="1"/>
    <col min="63" max="63" width="16.28515625" bestFit="1" customWidth="1"/>
    <col min="64" max="64" width="22.28515625" bestFit="1" customWidth="1"/>
    <col min="65" max="65" width="21.42578125" bestFit="1" customWidth="1"/>
    <col min="66" max="66" width="14.140625" bestFit="1" customWidth="1"/>
    <col min="67" max="67" width="12.42578125" bestFit="1" customWidth="1"/>
    <col min="68" max="68" width="12.140625" bestFit="1" customWidth="1"/>
    <col min="69" max="69" width="20.7109375" bestFit="1" customWidth="1"/>
    <col min="70" max="70" width="19.42578125" bestFit="1" customWidth="1"/>
    <col min="71" max="71" width="9.28515625" bestFit="1" customWidth="1"/>
    <col min="72" max="72" width="10.7109375" bestFit="1" customWidth="1"/>
    <col min="73" max="73" width="22" bestFit="1" customWidth="1"/>
    <col min="74" max="75" width="16.5703125" bestFit="1" customWidth="1"/>
    <col min="76" max="76" width="15.140625" bestFit="1" customWidth="1"/>
    <col min="77" max="77" width="13.5703125" bestFit="1" customWidth="1"/>
    <col min="78" max="78" width="11.7109375" bestFit="1" customWidth="1"/>
    <col min="79" max="80" width="18.5703125" bestFit="1" customWidth="1"/>
    <col min="81" max="81" width="12.42578125" bestFit="1" customWidth="1"/>
    <col min="82" max="82" width="18.85546875" bestFit="1" customWidth="1"/>
    <col min="83" max="83" width="17.5703125" bestFit="1" customWidth="1"/>
    <col min="84" max="84" width="12.5703125" bestFit="1" customWidth="1"/>
    <col min="85" max="85" width="17.42578125" bestFit="1" customWidth="1"/>
    <col min="86" max="86" width="17.5703125" bestFit="1" customWidth="1"/>
    <col min="87" max="87" width="19.140625" bestFit="1" customWidth="1"/>
    <col min="88" max="88" width="14.7109375" bestFit="1" customWidth="1"/>
    <col min="89" max="89" width="14" bestFit="1" customWidth="1"/>
    <col min="90" max="90" width="19.42578125" bestFit="1" customWidth="1"/>
    <col min="91" max="91" width="20.5703125" bestFit="1" customWidth="1"/>
    <col min="92" max="92" width="15.5703125" bestFit="1" customWidth="1"/>
    <col min="93" max="93" width="18.85546875" bestFit="1" customWidth="1"/>
    <col min="94" max="94" width="14.7109375" bestFit="1" customWidth="1"/>
    <col min="95" max="95" width="14" bestFit="1" customWidth="1"/>
    <col min="96" max="96" width="19.7109375" bestFit="1" customWidth="1"/>
    <col min="97" max="97" width="20.28515625" bestFit="1" customWidth="1"/>
    <col min="98" max="98" width="12.5703125" bestFit="1" customWidth="1"/>
    <col min="99" max="99" width="16.5703125" bestFit="1" customWidth="1"/>
    <col min="100" max="100" width="19.85546875" bestFit="1" customWidth="1"/>
    <col min="101" max="101" width="11.140625" bestFit="1" customWidth="1"/>
    <col min="102" max="102" width="20.5703125" bestFit="1" customWidth="1"/>
    <col min="103" max="103" width="19.28515625" bestFit="1" customWidth="1"/>
    <col min="104" max="104" width="20.42578125" bestFit="1" customWidth="1"/>
    <col min="105" max="105" width="19.5703125" bestFit="1" customWidth="1"/>
    <col min="106" max="106" width="19.7109375" bestFit="1" customWidth="1"/>
    <col min="107" max="107" width="21.140625" bestFit="1" customWidth="1"/>
    <col min="108" max="108" width="15.42578125" bestFit="1" customWidth="1"/>
    <col min="109" max="109" width="22.140625" bestFit="1" customWidth="1"/>
    <col min="110" max="110" width="15.42578125" bestFit="1" customWidth="1"/>
    <col min="111" max="111" width="15.7109375" bestFit="1" customWidth="1"/>
    <col min="112" max="112" width="18.7109375" bestFit="1" customWidth="1"/>
    <col min="113" max="113" width="19.85546875" bestFit="1" customWidth="1"/>
    <col min="114" max="114" width="18.140625" bestFit="1" customWidth="1"/>
    <col min="115" max="115" width="14" bestFit="1" customWidth="1"/>
    <col min="116" max="116" width="13.28515625" bestFit="1" customWidth="1"/>
    <col min="117" max="117" width="19.140625" bestFit="1" customWidth="1"/>
    <col min="118" max="118" width="18.42578125" bestFit="1" customWidth="1"/>
    <col min="119" max="119" width="20.5703125" bestFit="1" customWidth="1"/>
    <col min="120" max="120" width="14.85546875" bestFit="1" customWidth="1"/>
    <col min="121" max="121" width="14.5703125" bestFit="1" customWidth="1"/>
    <col min="122" max="122" width="21.28515625" bestFit="1" customWidth="1"/>
    <col min="123" max="123" width="19.140625" bestFit="1" customWidth="1"/>
    <col min="124" max="124" width="17.85546875" bestFit="1" customWidth="1"/>
    <col min="125" max="125" width="13.85546875" bestFit="1" customWidth="1"/>
    <col min="126" max="126" width="20.42578125" bestFit="1" customWidth="1"/>
    <col min="127" max="127" width="19.28515625" bestFit="1" customWidth="1"/>
    <col min="128" max="128" width="22.42578125" bestFit="1" customWidth="1"/>
    <col min="129" max="129" width="8.140625" bestFit="1" customWidth="1"/>
    <col min="130" max="130" width="20.140625" bestFit="1" customWidth="1"/>
    <col min="131" max="131" width="19.5703125" bestFit="1" customWidth="1"/>
    <col min="132" max="132" width="15.28515625" bestFit="1" customWidth="1"/>
    <col min="133" max="133" width="15.42578125" bestFit="1" customWidth="1"/>
    <col min="134" max="134" width="15.5703125" bestFit="1" customWidth="1"/>
    <col min="135" max="135" width="15.140625" bestFit="1" customWidth="1"/>
    <col min="136" max="136" width="13.85546875" bestFit="1" customWidth="1"/>
    <col min="137" max="137" width="15.7109375" bestFit="1" customWidth="1"/>
    <col min="138" max="138" width="11.28515625" bestFit="1" customWidth="1"/>
    <col min="139" max="139" width="16.85546875" bestFit="1" customWidth="1"/>
    <col min="140" max="140" width="10.28515625" bestFit="1" customWidth="1"/>
    <col min="141" max="141" width="16.140625" bestFit="1" customWidth="1"/>
    <col min="142" max="142" width="16.7109375" bestFit="1" customWidth="1"/>
    <col min="143" max="143" width="15" bestFit="1" customWidth="1"/>
    <col min="144" max="144" width="10.85546875" bestFit="1" customWidth="1"/>
    <col min="145" max="145" width="16.85546875" bestFit="1" customWidth="1"/>
    <col min="146" max="146" width="18.140625" bestFit="1" customWidth="1"/>
    <col min="147" max="147" width="16" bestFit="1" customWidth="1"/>
    <col min="148" max="148" width="15.28515625" bestFit="1" customWidth="1"/>
    <col min="149" max="149" width="19.28515625" bestFit="1" customWidth="1"/>
    <col min="150" max="150" width="19.42578125" bestFit="1" customWidth="1"/>
    <col min="151" max="151" width="20.42578125" bestFit="1" customWidth="1"/>
    <col min="152" max="152" width="20.140625" bestFit="1" customWidth="1"/>
    <col min="153" max="153" width="14.85546875" bestFit="1" customWidth="1"/>
    <col min="154" max="154" width="14.140625" bestFit="1" customWidth="1"/>
    <col min="155" max="155" width="18.28515625" bestFit="1" customWidth="1"/>
    <col min="156" max="156" width="13.85546875" bestFit="1" customWidth="1"/>
    <col min="157" max="157" width="15.7109375" bestFit="1" customWidth="1"/>
    <col min="158" max="158" width="23.140625" bestFit="1" customWidth="1"/>
    <col min="159" max="159" width="20.140625" bestFit="1" customWidth="1"/>
    <col min="160" max="160" width="12.28515625" bestFit="1" customWidth="1"/>
    <col min="161" max="161" width="7.42578125" bestFit="1" customWidth="1"/>
    <col min="162" max="162" width="21.42578125" bestFit="1" customWidth="1"/>
    <col min="163" max="163" width="15.85546875" bestFit="1" customWidth="1"/>
    <col min="164" max="164" width="15.140625" bestFit="1" customWidth="1"/>
    <col min="165" max="165" width="13.140625" bestFit="1" customWidth="1"/>
    <col min="166" max="166" width="17.42578125" bestFit="1" customWidth="1"/>
    <col min="167" max="167" width="24.7109375" bestFit="1" customWidth="1"/>
    <col min="168" max="168" width="15" bestFit="1" customWidth="1"/>
    <col min="169" max="169" width="15.140625" bestFit="1" customWidth="1"/>
    <col min="170" max="170" width="13.5703125" bestFit="1" customWidth="1"/>
    <col min="171" max="171" width="15.140625" bestFit="1" customWidth="1"/>
    <col min="172" max="172" width="17.5703125" bestFit="1" customWidth="1"/>
    <col min="173" max="173" width="15.7109375" bestFit="1" customWidth="1"/>
    <col min="174" max="174" width="11.85546875" bestFit="1" customWidth="1"/>
    <col min="175" max="175" width="18.85546875" bestFit="1" customWidth="1"/>
    <col min="176" max="176" width="11.140625" bestFit="1" customWidth="1"/>
    <col min="177" max="177" width="11.42578125" bestFit="1" customWidth="1"/>
    <col min="178" max="178" width="15.5703125" bestFit="1" customWidth="1"/>
    <col min="179" max="179" width="8.85546875" bestFit="1" customWidth="1"/>
    <col min="180" max="180" width="16" bestFit="1" customWidth="1"/>
    <col min="181" max="181" width="12.5703125" bestFit="1" customWidth="1"/>
    <col min="182" max="182" width="17.85546875" bestFit="1" customWidth="1"/>
    <col min="183" max="183" width="9.85546875" bestFit="1" customWidth="1"/>
    <col min="184" max="184" width="15.5703125" bestFit="1" customWidth="1"/>
    <col min="185" max="185" width="14.85546875" bestFit="1" customWidth="1"/>
    <col min="186" max="186" width="19" bestFit="1" customWidth="1"/>
    <col min="187" max="187" width="17.7109375" bestFit="1" customWidth="1"/>
    <col min="188" max="188" width="12.28515625" bestFit="1" customWidth="1"/>
    <col min="189" max="189" width="6.140625" bestFit="1" customWidth="1"/>
    <col min="190" max="190" width="17.7109375" bestFit="1" customWidth="1"/>
    <col min="191" max="191" width="19.28515625" bestFit="1" customWidth="1"/>
    <col min="192" max="192" width="14.5703125" bestFit="1" customWidth="1"/>
    <col min="193" max="193" width="21.140625" bestFit="1" customWidth="1"/>
    <col min="194" max="194" width="19.140625" bestFit="1" customWidth="1"/>
    <col min="195" max="195" width="14.140625" bestFit="1" customWidth="1"/>
    <col min="196" max="196" width="13.42578125" bestFit="1" customWidth="1"/>
    <col min="197" max="197" width="22" bestFit="1" customWidth="1"/>
    <col min="198" max="198" width="10.140625" bestFit="1" customWidth="1"/>
    <col min="199" max="199" width="19.85546875" bestFit="1" customWidth="1"/>
    <col min="200" max="200" width="21.7109375" bestFit="1" customWidth="1"/>
    <col min="201" max="201" width="19" bestFit="1" customWidth="1"/>
    <col min="202" max="202" width="21.42578125" bestFit="1" customWidth="1"/>
    <col min="203" max="203" width="13.42578125" bestFit="1" customWidth="1"/>
    <col min="204" max="204" width="11.7109375" bestFit="1" customWidth="1"/>
    <col min="205" max="205" width="6.42578125" bestFit="1" customWidth="1"/>
    <col min="206" max="206" width="16.42578125" bestFit="1" customWidth="1"/>
    <col min="207" max="207" width="7.85546875" bestFit="1" customWidth="1"/>
    <col min="208" max="208" width="18.7109375" bestFit="1" customWidth="1"/>
    <col min="209" max="209" width="18.85546875" bestFit="1" customWidth="1"/>
    <col min="210" max="210" width="15.85546875" bestFit="1" customWidth="1"/>
    <col min="211" max="211" width="9.140625" bestFit="1" customWidth="1"/>
    <col min="212" max="212" width="12.7109375" bestFit="1" customWidth="1"/>
    <col min="213" max="213" width="13.85546875" bestFit="1" customWidth="1"/>
    <col min="214" max="214" width="14.85546875" bestFit="1" customWidth="1"/>
    <col min="215" max="215" width="17.7109375" bestFit="1" customWidth="1"/>
    <col min="216" max="216" width="9.7109375" bestFit="1" customWidth="1"/>
    <col min="217" max="217" width="6.7109375" bestFit="1" customWidth="1"/>
    <col min="218" max="218" width="10.7109375" bestFit="1" customWidth="1"/>
  </cols>
  <sheetData>
    <row r="3" spans="1:2">
      <c r="A3" s="3" t="s">
        <v>46</v>
      </c>
      <c r="B3" t="s">
        <v>582</v>
      </c>
    </row>
    <row r="4" spans="1:2">
      <c r="A4" s="4" t="s">
        <v>50</v>
      </c>
      <c r="B4">
        <v>31</v>
      </c>
    </row>
    <row r="5" spans="1:2">
      <c r="A5" s="4" t="s">
        <v>73</v>
      </c>
      <c r="B5">
        <v>36</v>
      </c>
    </row>
    <row r="6" spans="1:2">
      <c r="A6" s="4" t="s">
        <v>86</v>
      </c>
      <c r="B6">
        <v>26</v>
      </c>
    </row>
    <row r="7" spans="1:2">
      <c r="A7" s="4" t="s">
        <v>98</v>
      </c>
      <c r="B7">
        <v>24</v>
      </c>
    </row>
    <row r="8" spans="1:2">
      <c r="A8" s="4" t="s">
        <v>104</v>
      </c>
      <c r="B8">
        <v>22</v>
      </c>
    </row>
    <row r="9" spans="1:2">
      <c r="A9" s="4" t="s">
        <v>118</v>
      </c>
      <c r="B9">
        <v>24</v>
      </c>
    </row>
    <row r="10" spans="1:2">
      <c r="A10" s="4" t="s">
        <v>132</v>
      </c>
      <c r="B10">
        <v>19</v>
      </c>
    </row>
    <row r="11" spans="1:2">
      <c r="A11" s="4" t="s">
        <v>141</v>
      </c>
      <c r="B11">
        <v>9</v>
      </c>
    </row>
    <row r="12" spans="1:2">
      <c r="A12" s="4" t="s">
        <v>153</v>
      </c>
      <c r="B12">
        <v>4</v>
      </c>
    </row>
    <row r="13" spans="1:2">
      <c r="A13" s="4" t="s">
        <v>160</v>
      </c>
      <c r="B13">
        <v>35</v>
      </c>
    </row>
    <row r="14" spans="1:2">
      <c r="A14" s="4" t="s">
        <v>169</v>
      </c>
      <c r="B14">
        <v>33</v>
      </c>
    </row>
    <row r="15" spans="1:2">
      <c r="A15" s="4" t="s">
        <v>180</v>
      </c>
      <c r="B15">
        <v>31</v>
      </c>
    </row>
    <row r="16" spans="1:2">
      <c r="A16" s="4" t="s">
        <v>190</v>
      </c>
      <c r="B16">
        <v>35</v>
      </c>
    </row>
    <row r="17" spans="1:2">
      <c r="A17" s="4" t="s">
        <v>200</v>
      </c>
      <c r="B17">
        <v>33</v>
      </c>
    </row>
    <row r="18" spans="1:2">
      <c r="A18" s="4" t="s">
        <v>216</v>
      </c>
      <c r="B18">
        <v>54</v>
      </c>
    </row>
    <row r="19" spans="1:2">
      <c r="A19" s="4" t="s">
        <v>226</v>
      </c>
      <c r="B19">
        <v>27</v>
      </c>
    </row>
    <row r="20" spans="1:2">
      <c r="A20" s="4" t="s">
        <v>234</v>
      </c>
      <c r="B20">
        <v>30</v>
      </c>
    </row>
    <row r="21" spans="1:2">
      <c r="A21" s="4" t="s">
        <v>242</v>
      </c>
      <c r="B21">
        <v>28</v>
      </c>
    </row>
    <row r="22" spans="1:2">
      <c r="A22" s="4" t="s">
        <v>254</v>
      </c>
      <c r="B22">
        <v>19</v>
      </c>
    </row>
    <row r="23" spans="1:2">
      <c r="A23" s="4" t="s">
        <v>263</v>
      </c>
      <c r="B23">
        <v>29</v>
      </c>
    </row>
    <row r="24" spans="1:2">
      <c r="A24" s="4" t="s">
        <v>274</v>
      </c>
      <c r="B24">
        <v>28</v>
      </c>
    </row>
    <row r="25" spans="1:2">
      <c r="A25" s="4" t="s">
        <v>286</v>
      </c>
      <c r="B25">
        <v>577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8DDF-DF5B-4AA7-9821-2A35A6C6CFCC}">
  <dimension ref="A3:B6"/>
  <sheetViews>
    <sheetView workbookViewId="0">
      <selection activeCell="C18" sqref="C18"/>
    </sheetView>
  </sheetViews>
  <sheetFormatPr defaultRowHeight="14.45"/>
  <cols>
    <col min="1" max="1" width="20.5703125" bestFit="1" customWidth="1"/>
    <col min="2" max="2" width="16" bestFit="1" customWidth="1"/>
  </cols>
  <sheetData>
    <row r="3" spans="1:2">
      <c r="A3" s="3" t="s">
        <v>46</v>
      </c>
      <c r="B3" t="s">
        <v>34</v>
      </c>
    </row>
    <row r="4" spans="1:2">
      <c r="A4" s="4" t="s">
        <v>176</v>
      </c>
      <c r="B4">
        <v>6759.5</v>
      </c>
    </row>
    <row r="5" spans="1:2">
      <c r="A5" s="4" t="s">
        <v>114</v>
      </c>
      <c r="B5">
        <v>6029</v>
      </c>
    </row>
    <row r="6" spans="1:2">
      <c r="A6" s="4" t="s">
        <v>286</v>
      </c>
      <c r="B6">
        <v>12788.5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78"/>
  <sheetViews>
    <sheetView workbookViewId="0">
      <selection activeCell="Q7" sqref="Q7"/>
    </sheetView>
  </sheetViews>
  <sheetFormatPr defaultRowHeight="14.45"/>
  <cols>
    <col min="3" max="3" width="13.140625" customWidth="1"/>
    <col min="5" max="5" width="9.42578125" customWidth="1"/>
  </cols>
  <sheetData>
    <row r="1" spans="2:8">
      <c r="B1" t="s">
        <v>583</v>
      </c>
      <c r="C1" t="s">
        <v>576</v>
      </c>
      <c r="D1" t="s">
        <v>584</v>
      </c>
      <c r="E1" t="s">
        <v>585</v>
      </c>
    </row>
    <row r="2" spans="2:8">
      <c r="B2" t="s">
        <v>586</v>
      </c>
      <c r="C2">
        <v>645</v>
      </c>
      <c r="D2">
        <v>31</v>
      </c>
      <c r="E2">
        <f>RANK(C2,$C$2:$C$22)</f>
        <v>13</v>
      </c>
      <c r="H2" t="str">
        <f>_xlfn.CONCAT(F2," ",G2)</f>
        <v xml:space="preserve"> </v>
      </c>
    </row>
    <row r="3" spans="2:8">
      <c r="B3" t="s">
        <v>587</v>
      </c>
      <c r="C3">
        <v>1276</v>
      </c>
      <c r="D3">
        <v>36</v>
      </c>
      <c r="E3">
        <f t="shared" ref="E3:E22" si="0">RANK(C3,$C$2:$C$22)</f>
        <v>1</v>
      </c>
      <c r="H3" t="str">
        <f t="shared" ref="H3:H66" si="1">_xlfn.CONCAT(F3," ",G3)</f>
        <v xml:space="preserve"> </v>
      </c>
    </row>
    <row r="4" spans="2:8">
      <c r="B4" t="s">
        <v>86</v>
      </c>
      <c r="C4">
        <v>716</v>
      </c>
      <c r="D4">
        <v>26</v>
      </c>
      <c r="E4">
        <f t="shared" si="0"/>
        <v>6</v>
      </c>
      <c r="H4" t="str">
        <f t="shared" si="1"/>
        <v xml:space="preserve"> </v>
      </c>
    </row>
    <row r="5" spans="2:8">
      <c r="B5" t="s">
        <v>98</v>
      </c>
      <c r="C5">
        <v>658</v>
      </c>
      <c r="D5">
        <v>24</v>
      </c>
      <c r="E5">
        <f t="shared" si="0"/>
        <v>10</v>
      </c>
      <c r="H5" t="str">
        <f t="shared" si="1"/>
        <v xml:space="preserve"> </v>
      </c>
    </row>
    <row r="6" spans="2:8">
      <c r="B6" t="s">
        <v>104</v>
      </c>
      <c r="C6">
        <v>386</v>
      </c>
      <c r="D6">
        <v>22</v>
      </c>
      <c r="E6">
        <f t="shared" si="0"/>
        <v>18</v>
      </c>
      <c r="H6" t="str">
        <f t="shared" si="1"/>
        <v xml:space="preserve"> </v>
      </c>
    </row>
    <row r="7" spans="2:8">
      <c r="B7" t="s">
        <v>588</v>
      </c>
      <c r="C7">
        <v>531</v>
      </c>
      <c r="D7">
        <v>24</v>
      </c>
      <c r="E7">
        <f t="shared" si="0"/>
        <v>15</v>
      </c>
      <c r="H7" t="str">
        <f t="shared" si="1"/>
        <v xml:space="preserve"> </v>
      </c>
    </row>
    <row r="8" spans="2:8">
      <c r="B8" t="s">
        <v>132</v>
      </c>
      <c r="C8">
        <v>453</v>
      </c>
      <c r="D8">
        <v>19</v>
      </c>
      <c r="E8">
        <f t="shared" si="0"/>
        <v>17</v>
      </c>
      <c r="H8" t="str">
        <f t="shared" si="1"/>
        <v xml:space="preserve"> </v>
      </c>
    </row>
    <row r="9" spans="2:8">
      <c r="B9" t="s">
        <v>589</v>
      </c>
      <c r="C9">
        <v>302</v>
      </c>
      <c r="D9">
        <v>9</v>
      </c>
      <c r="E9">
        <f t="shared" si="0"/>
        <v>19</v>
      </c>
      <c r="H9" t="str">
        <f t="shared" si="1"/>
        <v xml:space="preserve"> </v>
      </c>
    </row>
    <row r="10" spans="2:8">
      <c r="B10" t="s">
        <v>590</v>
      </c>
      <c r="C10">
        <v>218</v>
      </c>
      <c r="D10">
        <v>4</v>
      </c>
      <c r="E10">
        <f t="shared" si="0"/>
        <v>20</v>
      </c>
      <c r="H10" t="str">
        <f t="shared" si="1"/>
        <v xml:space="preserve"> </v>
      </c>
    </row>
    <row r="11" spans="2:8">
      <c r="B11" t="s">
        <v>160</v>
      </c>
      <c r="C11">
        <v>516</v>
      </c>
      <c r="D11">
        <v>35</v>
      </c>
      <c r="E11">
        <f t="shared" si="0"/>
        <v>16</v>
      </c>
      <c r="H11" t="str">
        <f t="shared" si="1"/>
        <v xml:space="preserve"> </v>
      </c>
    </row>
    <row r="12" spans="2:8">
      <c r="B12" t="s">
        <v>591</v>
      </c>
      <c r="C12">
        <v>985</v>
      </c>
      <c r="D12">
        <v>33</v>
      </c>
      <c r="E12">
        <f t="shared" si="0"/>
        <v>3</v>
      </c>
      <c r="H12" t="str">
        <f>_xlfn.CONCAT(F12," ",G12)</f>
        <v xml:space="preserve"> </v>
      </c>
    </row>
    <row r="13" spans="2:8">
      <c r="B13" t="s">
        <v>592</v>
      </c>
      <c r="C13">
        <v>705</v>
      </c>
      <c r="D13">
        <v>31</v>
      </c>
      <c r="E13">
        <f t="shared" si="0"/>
        <v>7</v>
      </c>
      <c r="H13" t="str">
        <f t="shared" si="1"/>
        <v xml:space="preserve"> </v>
      </c>
    </row>
    <row r="14" spans="2:8">
      <c r="B14" t="s">
        <v>190</v>
      </c>
      <c r="C14">
        <v>648</v>
      </c>
      <c r="D14">
        <v>35</v>
      </c>
      <c r="E14">
        <f t="shared" si="0"/>
        <v>12</v>
      </c>
      <c r="H14" t="str">
        <f t="shared" si="1"/>
        <v xml:space="preserve"> </v>
      </c>
    </row>
    <row r="15" spans="2:8">
      <c r="B15" t="s">
        <v>593</v>
      </c>
      <c r="C15">
        <v>838</v>
      </c>
      <c r="D15">
        <v>33</v>
      </c>
      <c r="E15">
        <f t="shared" si="0"/>
        <v>5</v>
      </c>
      <c r="H15" t="str">
        <f t="shared" si="1"/>
        <v xml:space="preserve"> </v>
      </c>
    </row>
    <row r="16" spans="2:8">
      <c r="B16" t="s">
        <v>594</v>
      </c>
      <c r="C16">
        <v>669</v>
      </c>
      <c r="D16">
        <v>28</v>
      </c>
      <c r="E16">
        <f t="shared" si="0"/>
        <v>8</v>
      </c>
      <c r="H16" t="str">
        <f t="shared" si="1"/>
        <v xml:space="preserve"> </v>
      </c>
    </row>
    <row r="17" spans="2:8">
      <c r="B17" t="s">
        <v>216</v>
      </c>
      <c r="C17">
        <v>1079</v>
      </c>
      <c r="D17">
        <v>54</v>
      </c>
      <c r="E17">
        <f t="shared" si="0"/>
        <v>2</v>
      </c>
      <c r="H17" t="str">
        <f t="shared" si="1"/>
        <v xml:space="preserve"> </v>
      </c>
    </row>
    <row r="18" spans="2:8">
      <c r="B18" t="s">
        <v>234</v>
      </c>
      <c r="C18">
        <v>651</v>
      </c>
      <c r="D18">
        <v>30</v>
      </c>
      <c r="E18">
        <f t="shared" si="0"/>
        <v>11</v>
      </c>
      <c r="H18" t="str">
        <f t="shared" si="1"/>
        <v xml:space="preserve"> </v>
      </c>
    </row>
    <row r="19" spans="2:8">
      <c r="B19" t="s">
        <v>242</v>
      </c>
      <c r="C19">
        <v>664</v>
      </c>
      <c r="D19">
        <v>28</v>
      </c>
      <c r="E19">
        <f t="shared" si="0"/>
        <v>9</v>
      </c>
      <c r="H19" t="str">
        <f t="shared" si="1"/>
        <v xml:space="preserve"> </v>
      </c>
    </row>
    <row r="20" spans="2:8">
      <c r="B20" t="s">
        <v>254</v>
      </c>
      <c r="C20">
        <v>565</v>
      </c>
      <c r="D20">
        <v>19</v>
      </c>
      <c r="E20">
        <f t="shared" si="0"/>
        <v>14</v>
      </c>
      <c r="H20" t="str">
        <f t="shared" si="1"/>
        <v xml:space="preserve"> </v>
      </c>
    </row>
    <row r="21" spans="2:8">
      <c r="B21" t="s">
        <v>263</v>
      </c>
      <c r="C21">
        <v>885</v>
      </c>
      <c r="D21">
        <v>29</v>
      </c>
      <c r="E21">
        <f t="shared" si="0"/>
        <v>4</v>
      </c>
      <c r="H21" t="str">
        <f t="shared" si="1"/>
        <v xml:space="preserve"> </v>
      </c>
    </row>
    <row r="22" spans="2:8">
      <c r="B22" t="s">
        <v>274</v>
      </c>
      <c r="C22">
        <v>28</v>
      </c>
      <c r="D22">
        <v>477</v>
      </c>
      <c r="E22">
        <f t="shared" si="0"/>
        <v>21</v>
      </c>
      <c r="H22" t="str">
        <f t="shared" si="1"/>
        <v xml:space="preserve"> </v>
      </c>
    </row>
    <row r="23" spans="2:8">
      <c r="H23" t="str">
        <f t="shared" si="1"/>
        <v xml:space="preserve"> </v>
      </c>
    </row>
    <row r="24" spans="2:8">
      <c r="H24" t="str">
        <f t="shared" si="1"/>
        <v xml:space="preserve"> </v>
      </c>
    </row>
    <row r="25" spans="2:8">
      <c r="H25" t="str">
        <f t="shared" si="1"/>
        <v xml:space="preserve"> </v>
      </c>
    </row>
    <row r="26" spans="2:8">
      <c r="H26" t="str">
        <f t="shared" si="1"/>
        <v xml:space="preserve"> </v>
      </c>
    </row>
    <row r="27" spans="2:8">
      <c r="H27" t="str">
        <f t="shared" si="1"/>
        <v xml:space="preserve"> </v>
      </c>
    </row>
    <row r="28" spans="2:8">
      <c r="H28" t="str">
        <f t="shared" si="1"/>
        <v xml:space="preserve"> </v>
      </c>
    </row>
    <row r="29" spans="2:8">
      <c r="H29" t="str">
        <f t="shared" si="1"/>
        <v xml:space="preserve"> </v>
      </c>
    </row>
    <row r="30" spans="2:8">
      <c r="H30" t="str">
        <f t="shared" si="1"/>
        <v xml:space="preserve"> </v>
      </c>
    </row>
    <row r="31" spans="2:8">
      <c r="H31" t="str">
        <f t="shared" si="1"/>
        <v xml:space="preserve"> </v>
      </c>
    </row>
    <row r="32" spans="2:8">
      <c r="H32" t="str">
        <f t="shared" si="1"/>
        <v xml:space="preserve"> </v>
      </c>
    </row>
    <row r="33" spans="8:8">
      <c r="H33" t="str">
        <f t="shared" si="1"/>
        <v xml:space="preserve"> </v>
      </c>
    </row>
    <row r="34" spans="8:8">
      <c r="H34" t="str">
        <f t="shared" si="1"/>
        <v xml:space="preserve"> </v>
      </c>
    </row>
    <row r="35" spans="8:8">
      <c r="H35" t="str">
        <f t="shared" si="1"/>
        <v xml:space="preserve"> </v>
      </c>
    </row>
    <row r="36" spans="8:8">
      <c r="H36" t="str">
        <f t="shared" si="1"/>
        <v xml:space="preserve"> </v>
      </c>
    </row>
    <row r="37" spans="8:8">
      <c r="H37" t="str">
        <f t="shared" si="1"/>
        <v xml:space="preserve"> </v>
      </c>
    </row>
    <row r="38" spans="8:8">
      <c r="H38" t="str">
        <f t="shared" si="1"/>
        <v xml:space="preserve"> </v>
      </c>
    </row>
    <row r="39" spans="8:8">
      <c r="H39" t="str">
        <f t="shared" si="1"/>
        <v xml:space="preserve"> </v>
      </c>
    </row>
    <row r="40" spans="8:8">
      <c r="H40" t="str">
        <f t="shared" si="1"/>
        <v xml:space="preserve"> </v>
      </c>
    </row>
    <row r="41" spans="8:8">
      <c r="H41" t="str">
        <f t="shared" si="1"/>
        <v xml:space="preserve"> </v>
      </c>
    </row>
    <row r="42" spans="8:8">
      <c r="H42" t="str">
        <f t="shared" si="1"/>
        <v xml:space="preserve"> </v>
      </c>
    </row>
    <row r="43" spans="8:8">
      <c r="H43" t="str">
        <f t="shared" si="1"/>
        <v xml:space="preserve"> </v>
      </c>
    </row>
    <row r="44" spans="8:8">
      <c r="H44" t="str">
        <f t="shared" si="1"/>
        <v xml:space="preserve"> </v>
      </c>
    </row>
    <row r="45" spans="8:8">
      <c r="H45" t="str">
        <f t="shared" si="1"/>
        <v xml:space="preserve"> </v>
      </c>
    </row>
    <row r="46" spans="8:8">
      <c r="H46" t="str">
        <f t="shared" si="1"/>
        <v xml:space="preserve"> </v>
      </c>
    </row>
    <row r="47" spans="8:8">
      <c r="H47" t="str">
        <f t="shared" si="1"/>
        <v xml:space="preserve"> </v>
      </c>
    </row>
    <row r="48" spans="8:8">
      <c r="H48" t="str">
        <f t="shared" si="1"/>
        <v xml:space="preserve"> </v>
      </c>
    </row>
    <row r="49" spans="8:8">
      <c r="H49" t="str">
        <f t="shared" si="1"/>
        <v xml:space="preserve"> </v>
      </c>
    </row>
    <row r="50" spans="8:8">
      <c r="H50" t="str">
        <f t="shared" si="1"/>
        <v xml:space="preserve"> </v>
      </c>
    </row>
    <row r="51" spans="8:8">
      <c r="H51" t="str">
        <f t="shared" si="1"/>
        <v xml:space="preserve"> </v>
      </c>
    </row>
    <row r="52" spans="8:8">
      <c r="H52" t="str">
        <f t="shared" si="1"/>
        <v xml:space="preserve"> </v>
      </c>
    </row>
    <row r="53" spans="8:8">
      <c r="H53" t="str">
        <f t="shared" si="1"/>
        <v xml:space="preserve"> </v>
      </c>
    </row>
    <row r="54" spans="8:8">
      <c r="H54" t="str">
        <f t="shared" si="1"/>
        <v xml:space="preserve"> </v>
      </c>
    </row>
    <row r="55" spans="8:8">
      <c r="H55" t="str">
        <f t="shared" si="1"/>
        <v xml:space="preserve"> </v>
      </c>
    </row>
    <row r="56" spans="8:8">
      <c r="H56" t="str">
        <f t="shared" si="1"/>
        <v xml:space="preserve"> </v>
      </c>
    </row>
    <row r="57" spans="8:8">
      <c r="H57" t="str">
        <f t="shared" si="1"/>
        <v xml:space="preserve"> </v>
      </c>
    </row>
    <row r="58" spans="8:8">
      <c r="H58" t="str">
        <f t="shared" si="1"/>
        <v xml:space="preserve"> </v>
      </c>
    </row>
    <row r="59" spans="8:8">
      <c r="H59" t="str">
        <f t="shared" si="1"/>
        <v xml:space="preserve"> </v>
      </c>
    </row>
    <row r="60" spans="8:8">
      <c r="H60" t="str">
        <f t="shared" si="1"/>
        <v xml:space="preserve"> </v>
      </c>
    </row>
    <row r="61" spans="8:8">
      <c r="H61" t="str">
        <f t="shared" si="1"/>
        <v xml:space="preserve"> </v>
      </c>
    </row>
    <row r="62" spans="8:8">
      <c r="H62" t="str">
        <f t="shared" si="1"/>
        <v xml:space="preserve"> </v>
      </c>
    </row>
    <row r="63" spans="8:8">
      <c r="H63" t="str">
        <f t="shared" si="1"/>
        <v xml:space="preserve"> </v>
      </c>
    </row>
    <row r="64" spans="8:8">
      <c r="H64" t="str">
        <f t="shared" si="1"/>
        <v xml:space="preserve"> </v>
      </c>
    </row>
    <row r="65" spans="8:8">
      <c r="H65" t="str">
        <f t="shared" si="1"/>
        <v xml:space="preserve"> </v>
      </c>
    </row>
    <row r="66" spans="8:8">
      <c r="H66" t="str">
        <f t="shared" si="1"/>
        <v xml:space="preserve"> </v>
      </c>
    </row>
    <row r="67" spans="8:8">
      <c r="H67" t="str">
        <f t="shared" ref="H67:H130" si="2">_xlfn.CONCAT(F67," ",G67)</f>
        <v xml:space="preserve"> </v>
      </c>
    </row>
    <row r="68" spans="8:8">
      <c r="H68" t="str">
        <f t="shared" si="2"/>
        <v xml:space="preserve"> </v>
      </c>
    </row>
    <row r="69" spans="8:8">
      <c r="H69" t="str">
        <f t="shared" si="2"/>
        <v xml:space="preserve"> </v>
      </c>
    </row>
    <row r="70" spans="8:8">
      <c r="H70" t="str">
        <f t="shared" si="2"/>
        <v xml:space="preserve"> </v>
      </c>
    </row>
    <row r="71" spans="8:8">
      <c r="H71" t="str">
        <f t="shared" si="2"/>
        <v xml:space="preserve"> </v>
      </c>
    </row>
    <row r="72" spans="8:8">
      <c r="H72" t="str">
        <f t="shared" si="2"/>
        <v xml:space="preserve"> </v>
      </c>
    </row>
    <row r="73" spans="8:8">
      <c r="H73" t="str">
        <f t="shared" si="2"/>
        <v xml:space="preserve"> </v>
      </c>
    </row>
    <row r="74" spans="8:8">
      <c r="H74" t="str">
        <f t="shared" si="2"/>
        <v xml:space="preserve"> </v>
      </c>
    </row>
    <row r="75" spans="8:8">
      <c r="H75" t="str">
        <f t="shared" si="2"/>
        <v xml:space="preserve"> </v>
      </c>
    </row>
    <row r="76" spans="8:8">
      <c r="H76" t="str">
        <f t="shared" si="2"/>
        <v xml:space="preserve"> </v>
      </c>
    </row>
    <row r="77" spans="8:8">
      <c r="H77" t="str">
        <f t="shared" si="2"/>
        <v xml:space="preserve"> </v>
      </c>
    </row>
    <row r="78" spans="8:8">
      <c r="H78" t="str">
        <f t="shared" si="2"/>
        <v xml:space="preserve"> </v>
      </c>
    </row>
    <row r="79" spans="8:8">
      <c r="H79" t="str">
        <f t="shared" si="2"/>
        <v xml:space="preserve"> </v>
      </c>
    </row>
    <row r="80" spans="8:8">
      <c r="H80" t="str">
        <f t="shared" si="2"/>
        <v xml:space="preserve"> </v>
      </c>
    </row>
    <row r="81" spans="8:8">
      <c r="H81" t="str">
        <f t="shared" si="2"/>
        <v xml:space="preserve"> </v>
      </c>
    </row>
    <row r="82" spans="8:8">
      <c r="H82" t="str">
        <f t="shared" si="2"/>
        <v xml:space="preserve"> </v>
      </c>
    </row>
    <row r="83" spans="8:8">
      <c r="H83" t="str">
        <f t="shared" si="2"/>
        <v xml:space="preserve"> </v>
      </c>
    </row>
    <row r="84" spans="8:8">
      <c r="H84" t="str">
        <f t="shared" si="2"/>
        <v xml:space="preserve"> </v>
      </c>
    </row>
    <row r="85" spans="8:8">
      <c r="H85" t="str">
        <f t="shared" si="2"/>
        <v xml:space="preserve"> </v>
      </c>
    </row>
    <row r="86" spans="8:8">
      <c r="H86" t="str">
        <f t="shared" si="2"/>
        <v xml:space="preserve"> </v>
      </c>
    </row>
    <row r="87" spans="8:8">
      <c r="H87" t="str">
        <f t="shared" si="2"/>
        <v xml:space="preserve"> </v>
      </c>
    </row>
    <row r="88" spans="8:8">
      <c r="H88" t="str">
        <f t="shared" si="2"/>
        <v xml:space="preserve"> </v>
      </c>
    </row>
    <row r="89" spans="8:8">
      <c r="H89" t="str">
        <f t="shared" si="2"/>
        <v xml:space="preserve"> </v>
      </c>
    </row>
    <row r="90" spans="8:8">
      <c r="H90" t="str">
        <f t="shared" si="2"/>
        <v xml:space="preserve"> </v>
      </c>
    </row>
    <row r="91" spans="8:8">
      <c r="H91" t="str">
        <f t="shared" si="2"/>
        <v xml:space="preserve"> </v>
      </c>
    </row>
    <row r="92" spans="8:8">
      <c r="H92" t="str">
        <f t="shared" si="2"/>
        <v xml:space="preserve"> </v>
      </c>
    </row>
    <row r="93" spans="8:8">
      <c r="H93" t="str">
        <f t="shared" si="2"/>
        <v xml:space="preserve"> </v>
      </c>
    </row>
    <row r="94" spans="8:8">
      <c r="H94" t="str">
        <f t="shared" si="2"/>
        <v xml:space="preserve"> </v>
      </c>
    </row>
    <row r="95" spans="8:8">
      <c r="H95" t="str">
        <f t="shared" si="2"/>
        <v xml:space="preserve"> </v>
      </c>
    </row>
    <row r="96" spans="8:8">
      <c r="H96" t="str">
        <f t="shared" si="2"/>
        <v xml:space="preserve"> </v>
      </c>
    </row>
    <row r="97" spans="8:8">
      <c r="H97" t="str">
        <f t="shared" si="2"/>
        <v xml:space="preserve"> </v>
      </c>
    </row>
    <row r="98" spans="8:8">
      <c r="H98" t="str">
        <f t="shared" si="2"/>
        <v xml:space="preserve"> </v>
      </c>
    </row>
    <row r="99" spans="8:8">
      <c r="H99" t="str">
        <f t="shared" si="2"/>
        <v xml:space="preserve"> </v>
      </c>
    </row>
    <row r="100" spans="8:8">
      <c r="H100" t="str">
        <f t="shared" si="2"/>
        <v xml:space="preserve"> </v>
      </c>
    </row>
    <row r="101" spans="8:8">
      <c r="H101" t="str">
        <f t="shared" si="2"/>
        <v xml:space="preserve"> </v>
      </c>
    </row>
    <row r="102" spans="8:8">
      <c r="H102" t="str">
        <f t="shared" si="2"/>
        <v xml:space="preserve"> </v>
      </c>
    </row>
    <row r="103" spans="8:8">
      <c r="H103" t="str">
        <f t="shared" si="2"/>
        <v xml:space="preserve"> </v>
      </c>
    </row>
    <row r="104" spans="8:8">
      <c r="H104" t="str">
        <f t="shared" si="2"/>
        <v xml:space="preserve"> </v>
      </c>
    </row>
    <row r="105" spans="8:8">
      <c r="H105" t="str">
        <f t="shared" si="2"/>
        <v xml:space="preserve"> </v>
      </c>
    </row>
    <row r="106" spans="8:8">
      <c r="H106" t="str">
        <f t="shared" si="2"/>
        <v xml:space="preserve"> </v>
      </c>
    </row>
    <row r="107" spans="8:8">
      <c r="H107" t="str">
        <f t="shared" si="2"/>
        <v xml:space="preserve"> </v>
      </c>
    </row>
    <row r="108" spans="8:8">
      <c r="H108" t="str">
        <f t="shared" si="2"/>
        <v xml:space="preserve"> </v>
      </c>
    </row>
    <row r="109" spans="8:8">
      <c r="H109" t="str">
        <f t="shared" si="2"/>
        <v xml:space="preserve"> </v>
      </c>
    </row>
    <row r="110" spans="8:8">
      <c r="H110" t="str">
        <f t="shared" si="2"/>
        <v xml:space="preserve"> </v>
      </c>
    </row>
    <row r="111" spans="8:8">
      <c r="H111" t="str">
        <f t="shared" si="2"/>
        <v xml:space="preserve"> </v>
      </c>
    </row>
    <row r="112" spans="8:8">
      <c r="H112" t="str">
        <f t="shared" si="2"/>
        <v xml:space="preserve"> </v>
      </c>
    </row>
    <row r="113" spans="8:8">
      <c r="H113" t="str">
        <f t="shared" si="2"/>
        <v xml:space="preserve"> </v>
      </c>
    </row>
    <row r="114" spans="8:8">
      <c r="H114" t="str">
        <f t="shared" si="2"/>
        <v xml:space="preserve"> </v>
      </c>
    </row>
    <row r="115" spans="8:8">
      <c r="H115" t="str">
        <f t="shared" si="2"/>
        <v xml:space="preserve"> </v>
      </c>
    </row>
    <row r="116" spans="8:8">
      <c r="H116" t="str">
        <f t="shared" si="2"/>
        <v xml:space="preserve"> </v>
      </c>
    </row>
    <row r="117" spans="8:8">
      <c r="H117" t="str">
        <f t="shared" si="2"/>
        <v xml:space="preserve"> </v>
      </c>
    </row>
    <row r="118" spans="8:8">
      <c r="H118" t="str">
        <f t="shared" si="2"/>
        <v xml:space="preserve"> </v>
      </c>
    </row>
    <row r="119" spans="8:8">
      <c r="H119" t="str">
        <f t="shared" si="2"/>
        <v xml:space="preserve"> </v>
      </c>
    </row>
    <row r="120" spans="8:8">
      <c r="H120" t="str">
        <f t="shared" si="2"/>
        <v xml:space="preserve"> </v>
      </c>
    </row>
    <row r="121" spans="8:8">
      <c r="H121" t="str">
        <f t="shared" si="2"/>
        <v xml:space="preserve"> </v>
      </c>
    </row>
    <row r="122" spans="8:8">
      <c r="H122" t="str">
        <f t="shared" si="2"/>
        <v xml:space="preserve"> </v>
      </c>
    </row>
    <row r="123" spans="8:8">
      <c r="H123" t="str">
        <f t="shared" si="2"/>
        <v xml:space="preserve"> </v>
      </c>
    </row>
    <row r="124" spans="8:8">
      <c r="H124" t="str">
        <f t="shared" si="2"/>
        <v xml:space="preserve"> </v>
      </c>
    </row>
    <row r="125" spans="8:8">
      <c r="H125" t="str">
        <f t="shared" si="2"/>
        <v xml:space="preserve"> </v>
      </c>
    </row>
    <row r="126" spans="8:8">
      <c r="H126" t="str">
        <f t="shared" si="2"/>
        <v xml:space="preserve"> </v>
      </c>
    </row>
    <row r="127" spans="8:8">
      <c r="H127" t="str">
        <f t="shared" si="2"/>
        <v xml:space="preserve"> </v>
      </c>
    </row>
    <row r="128" spans="8:8">
      <c r="H128" t="str">
        <f t="shared" si="2"/>
        <v xml:space="preserve"> </v>
      </c>
    </row>
    <row r="129" spans="8:8">
      <c r="H129" t="str">
        <f t="shared" si="2"/>
        <v xml:space="preserve"> </v>
      </c>
    </row>
    <row r="130" spans="8:8">
      <c r="H130" t="str">
        <f t="shared" si="2"/>
        <v xml:space="preserve"> </v>
      </c>
    </row>
    <row r="131" spans="8:8">
      <c r="H131" t="str">
        <f t="shared" ref="H131:H194" si="3">_xlfn.CONCAT(F131," ",G131)</f>
        <v xml:space="preserve"> </v>
      </c>
    </row>
    <row r="132" spans="8:8">
      <c r="H132" t="str">
        <f t="shared" si="3"/>
        <v xml:space="preserve"> </v>
      </c>
    </row>
    <row r="133" spans="8:8">
      <c r="H133" t="str">
        <f t="shared" si="3"/>
        <v xml:space="preserve"> </v>
      </c>
    </row>
    <row r="134" spans="8:8">
      <c r="H134" t="str">
        <f t="shared" si="3"/>
        <v xml:space="preserve"> </v>
      </c>
    </row>
    <row r="135" spans="8:8">
      <c r="H135" t="str">
        <f t="shared" si="3"/>
        <v xml:space="preserve"> </v>
      </c>
    </row>
    <row r="136" spans="8:8">
      <c r="H136" t="str">
        <f t="shared" si="3"/>
        <v xml:space="preserve"> </v>
      </c>
    </row>
    <row r="137" spans="8:8">
      <c r="H137" t="str">
        <f t="shared" si="3"/>
        <v xml:space="preserve"> </v>
      </c>
    </row>
    <row r="138" spans="8:8">
      <c r="H138" t="str">
        <f t="shared" si="3"/>
        <v xml:space="preserve"> </v>
      </c>
    </row>
    <row r="139" spans="8:8">
      <c r="H139" t="str">
        <f t="shared" si="3"/>
        <v xml:space="preserve"> </v>
      </c>
    </row>
    <row r="140" spans="8:8">
      <c r="H140" t="str">
        <f t="shared" si="3"/>
        <v xml:space="preserve"> </v>
      </c>
    </row>
    <row r="141" spans="8:8">
      <c r="H141" t="str">
        <f t="shared" si="3"/>
        <v xml:space="preserve"> </v>
      </c>
    </row>
    <row r="142" spans="8:8">
      <c r="H142" t="str">
        <f t="shared" si="3"/>
        <v xml:space="preserve"> </v>
      </c>
    </row>
    <row r="143" spans="8:8">
      <c r="H143" t="str">
        <f t="shared" si="3"/>
        <v xml:space="preserve"> </v>
      </c>
    </row>
    <row r="144" spans="8:8">
      <c r="H144" t="str">
        <f t="shared" si="3"/>
        <v xml:space="preserve"> </v>
      </c>
    </row>
    <row r="145" spans="8:8">
      <c r="H145" t="str">
        <f t="shared" si="3"/>
        <v xml:space="preserve"> </v>
      </c>
    </row>
    <row r="146" spans="8:8">
      <c r="H146" t="str">
        <f t="shared" si="3"/>
        <v xml:space="preserve"> </v>
      </c>
    </row>
    <row r="147" spans="8:8">
      <c r="H147" t="str">
        <f t="shared" si="3"/>
        <v xml:space="preserve"> </v>
      </c>
    </row>
    <row r="148" spans="8:8">
      <c r="H148" t="str">
        <f t="shared" si="3"/>
        <v xml:space="preserve"> </v>
      </c>
    </row>
    <row r="149" spans="8:8">
      <c r="H149" t="str">
        <f t="shared" si="3"/>
        <v xml:space="preserve"> </v>
      </c>
    </row>
    <row r="150" spans="8:8">
      <c r="H150" t="str">
        <f t="shared" si="3"/>
        <v xml:space="preserve"> </v>
      </c>
    </row>
    <row r="151" spans="8:8">
      <c r="H151" t="str">
        <f t="shared" si="3"/>
        <v xml:space="preserve"> </v>
      </c>
    </row>
    <row r="152" spans="8:8">
      <c r="H152" t="str">
        <f t="shared" si="3"/>
        <v xml:space="preserve"> </v>
      </c>
    </row>
    <row r="153" spans="8:8">
      <c r="H153" t="str">
        <f t="shared" si="3"/>
        <v xml:space="preserve"> </v>
      </c>
    </row>
    <row r="154" spans="8:8">
      <c r="H154" t="str">
        <f t="shared" si="3"/>
        <v xml:space="preserve"> </v>
      </c>
    </row>
    <row r="155" spans="8:8">
      <c r="H155" t="str">
        <f t="shared" si="3"/>
        <v xml:space="preserve"> </v>
      </c>
    </row>
    <row r="156" spans="8:8">
      <c r="H156" t="str">
        <f t="shared" si="3"/>
        <v xml:space="preserve"> </v>
      </c>
    </row>
    <row r="157" spans="8:8">
      <c r="H157" t="str">
        <f t="shared" si="3"/>
        <v xml:space="preserve"> </v>
      </c>
    </row>
    <row r="158" spans="8:8">
      <c r="H158" t="str">
        <f t="shared" si="3"/>
        <v xml:space="preserve"> </v>
      </c>
    </row>
    <row r="159" spans="8:8">
      <c r="H159" t="str">
        <f t="shared" si="3"/>
        <v xml:space="preserve"> </v>
      </c>
    </row>
    <row r="160" spans="8:8">
      <c r="H160" t="str">
        <f t="shared" si="3"/>
        <v xml:space="preserve"> </v>
      </c>
    </row>
    <row r="161" spans="8:8">
      <c r="H161" t="str">
        <f t="shared" si="3"/>
        <v xml:space="preserve"> </v>
      </c>
    </row>
    <row r="162" spans="8:8">
      <c r="H162" t="str">
        <f t="shared" si="3"/>
        <v xml:space="preserve"> </v>
      </c>
    </row>
    <row r="163" spans="8:8">
      <c r="H163" t="str">
        <f t="shared" si="3"/>
        <v xml:space="preserve"> </v>
      </c>
    </row>
    <row r="164" spans="8:8">
      <c r="H164" t="str">
        <f t="shared" si="3"/>
        <v xml:space="preserve"> </v>
      </c>
    </row>
    <row r="165" spans="8:8">
      <c r="H165" t="str">
        <f t="shared" si="3"/>
        <v xml:space="preserve"> </v>
      </c>
    </row>
    <row r="166" spans="8:8">
      <c r="H166" t="str">
        <f t="shared" si="3"/>
        <v xml:space="preserve"> </v>
      </c>
    </row>
    <row r="167" spans="8:8">
      <c r="H167" t="str">
        <f t="shared" si="3"/>
        <v xml:space="preserve"> </v>
      </c>
    </row>
    <row r="168" spans="8:8">
      <c r="H168" t="str">
        <f t="shared" si="3"/>
        <v xml:space="preserve"> </v>
      </c>
    </row>
    <row r="169" spans="8:8">
      <c r="H169" t="str">
        <f t="shared" si="3"/>
        <v xml:space="preserve"> </v>
      </c>
    </row>
    <row r="170" spans="8:8">
      <c r="H170" t="str">
        <f t="shared" si="3"/>
        <v xml:space="preserve"> </v>
      </c>
    </row>
    <row r="171" spans="8:8">
      <c r="H171" t="str">
        <f t="shared" si="3"/>
        <v xml:space="preserve"> </v>
      </c>
    </row>
    <row r="172" spans="8:8">
      <c r="H172" t="str">
        <f t="shared" si="3"/>
        <v xml:space="preserve"> </v>
      </c>
    </row>
    <row r="173" spans="8:8">
      <c r="H173" t="str">
        <f t="shared" si="3"/>
        <v xml:space="preserve"> </v>
      </c>
    </row>
    <row r="174" spans="8:8">
      <c r="H174" t="str">
        <f t="shared" si="3"/>
        <v xml:space="preserve"> </v>
      </c>
    </row>
    <row r="175" spans="8:8">
      <c r="H175" t="str">
        <f t="shared" si="3"/>
        <v xml:space="preserve"> </v>
      </c>
    </row>
    <row r="176" spans="8:8">
      <c r="H176" t="str">
        <f t="shared" si="3"/>
        <v xml:space="preserve"> </v>
      </c>
    </row>
    <row r="177" spans="8:8">
      <c r="H177" t="str">
        <f t="shared" si="3"/>
        <v xml:space="preserve"> </v>
      </c>
    </row>
    <row r="178" spans="8:8">
      <c r="H178" t="str">
        <f t="shared" si="3"/>
        <v xml:space="preserve"> </v>
      </c>
    </row>
    <row r="179" spans="8:8">
      <c r="H179" t="str">
        <f t="shared" si="3"/>
        <v xml:space="preserve"> </v>
      </c>
    </row>
    <row r="180" spans="8:8">
      <c r="H180" t="str">
        <f t="shared" si="3"/>
        <v xml:space="preserve"> </v>
      </c>
    </row>
    <row r="181" spans="8:8">
      <c r="H181" t="str">
        <f t="shared" si="3"/>
        <v xml:space="preserve"> </v>
      </c>
    </row>
    <row r="182" spans="8:8">
      <c r="H182" t="str">
        <f t="shared" si="3"/>
        <v xml:space="preserve"> </v>
      </c>
    </row>
    <row r="183" spans="8:8">
      <c r="H183" t="str">
        <f t="shared" si="3"/>
        <v xml:space="preserve"> </v>
      </c>
    </row>
    <row r="184" spans="8:8">
      <c r="H184" t="str">
        <f t="shared" si="3"/>
        <v xml:space="preserve"> </v>
      </c>
    </row>
    <row r="185" spans="8:8">
      <c r="H185" t="str">
        <f t="shared" si="3"/>
        <v xml:space="preserve"> </v>
      </c>
    </row>
    <row r="186" spans="8:8">
      <c r="H186" t="str">
        <f t="shared" si="3"/>
        <v xml:space="preserve"> </v>
      </c>
    </row>
    <row r="187" spans="8:8">
      <c r="H187" t="str">
        <f t="shared" si="3"/>
        <v xml:space="preserve"> </v>
      </c>
    </row>
    <row r="188" spans="8:8">
      <c r="H188" t="str">
        <f t="shared" si="3"/>
        <v xml:space="preserve"> </v>
      </c>
    </row>
    <row r="189" spans="8:8">
      <c r="H189" t="str">
        <f t="shared" si="3"/>
        <v xml:space="preserve"> </v>
      </c>
    </row>
    <row r="190" spans="8:8">
      <c r="H190" t="str">
        <f t="shared" si="3"/>
        <v xml:space="preserve"> </v>
      </c>
    </row>
    <row r="191" spans="8:8">
      <c r="H191" t="str">
        <f t="shared" si="3"/>
        <v xml:space="preserve"> </v>
      </c>
    </row>
    <row r="192" spans="8:8">
      <c r="H192" t="str">
        <f t="shared" si="3"/>
        <v xml:space="preserve"> </v>
      </c>
    </row>
    <row r="193" spans="8:8">
      <c r="H193" t="str">
        <f t="shared" si="3"/>
        <v xml:space="preserve"> </v>
      </c>
    </row>
    <row r="194" spans="8:8">
      <c r="H194" t="str">
        <f t="shared" si="3"/>
        <v xml:space="preserve"> </v>
      </c>
    </row>
    <row r="195" spans="8:8">
      <c r="H195" t="str">
        <f t="shared" ref="H195:H258" si="4">_xlfn.CONCAT(F195," ",G195)</f>
        <v xml:space="preserve"> </v>
      </c>
    </row>
    <row r="196" spans="8:8">
      <c r="H196" t="str">
        <f t="shared" si="4"/>
        <v xml:space="preserve"> </v>
      </c>
    </row>
    <row r="197" spans="8:8">
      <c r="H197" t="str">
        <f t="shared" si="4"/>
        <v xml:space="preserve"> </v>
      </c>
    </row>
    <row r="198" spans="8:8">
      <c r="H198" t="str">
        <f t="shared" si="4"/>
        <v xml:space="preserve"> </v>
      </c>
    </row>
    <row r="199" spans="8:8">
      <c r="H199" t="str">
        <f t="shared" si="4"/>
        <v xml:space="preserve"> </v>
      </c>
    </row>
    <row r="200" spans="8:8">
      <c r="H200" t="str">
        <f t="shared" si="4"/>
        <v xml:space="preserve"> </v>
      </c>
    </row>
    <row r="201" spans="8:8">
      <c r="H201" t="str">
        <f t="shared" si="4"/>
        <v xml:space="preserve"> </v>
      </c>
    </row>
    <row r="202" spans="8:8">
      <c r="H202" t="str">
        <f t="shared" si="4"/>
        <v xml:space="preserve"> </v>
      </c>
    </row>
    <row r="203" spans="8:8">
      <c r="H203" t="str">
        <f t="shared" si="4"/>
        <v xml:space="preserve"> </v>
      </c>
    </row>
    <row r="204" spans="8:8">
      <c r="H204" t="str">
        <f t="shared" si="4"/>
        <v xml:space="preserve"> </v>
      </c>
    </row>
    <row r="205" spans="8:8">
      <c r="H205" t="str">
        <f t="shared" si="4"/>
        <v xml:space="preserve"> </v>
      </c>
    </row>
    <row r="206" spans="8:8">
      <c r="H206" t="str">
        <f t="shared" si="4"/>
        <v xml:space="preserve"> </v>
      </c>
    </row>
    <row r="207" spans="8:8">
      <c r="H207" t="str">
        <f t="shared" si="4"/>
        <v xml:space="preserve"> </v>
      </c>
    </row>
    <row r="208" spans="8:8">
      <c r="H208" t="str">
        <f t="shared" si="4"/>
        <v xml:space="preserve"> </v>
      </c>
    </row>
    <row r="209" spans="8:8">
      <c r="H209" t="str">
        <f t="shared" si="4"/>
        <v xml:space="preserve"> </v>
      </c>
    </row>
    <row r="210" spans="8:8">
      <c r="H210" t="str">
        <f t="shared" si="4"/>
        <v xml:space="preserve"> </v>
      </c>
    </row>
    <row r="211" spans="8:8">
      <c r="H211" t="str">
        <f t="shared" si="4"/>
        <v xml:space="preserve"> </v>
      </c>
    </row>
    <row r="212" spans="8:8">
      <c r="H212" t="str">
        <f t="shared" si="4"/>
        <v xml:space="preserve"> </v>
      </c>
    </row>
    <row r="213" spans="8:8">
      <c r="H213" t="str">
        <f t="shared" si="4"/>
        <v xml:space="preserve"> </v>
      </c>
    </row>
    <row r="214" spans="8:8">
      <c r="H214" t="str">
        <f t="shared" si="4"/>
        <v xml:space="preserve"> </v>
      </c>
    </row>
    <row r="215" spans="8:8">
      <c r="H215" t="str">
        <f t="shared" si="4"/>
        <v xml:space="preserve"> </v>
      </c>
    </row>
    <row r="216" spans="8:8">
      <c r="H216" t="str">
        <f t="shared" si="4"/>
        <v xml:space="preserve"> </v>
      </c>
    </row>
    <row r="217" spans="8:8">
      <c r="H217" t="str">
        <f t="shared" si="4"/>
        <v xml:space="preserve"> </v>
      </c>
    </row>
    <row r="218" spans="8:8">
      <c r="H218" t="str">
        <f t="shared" si="4"/>
        <v xml:space="preserve"> </v>
      </c>
    </row>
    <row r="219" spans="8:8">
      <c r="H219" t="str">
        <f t="shared" si="4"/>
        <v xml:space="preserve"> </v>
      </c>
    </row>
    <row r="220" spans="8:8">
      <c r="H220" t="str">
        <f t="shared" si="4"/>
        <v xml:space="preserve"> </v>
      </c>
    </row>
    <row r="221" spans="8:8">
      <c r="H221" t="str">
        <f t="shared" si="4"/>
        <v xml:space="preserve"> </v>
      </c>
    </row>
    <row r="222" spans="8:8">
      <c r="H222" t="str">
        <f t="shared" si="4"/>
        <v xml:space="preserve"> </v>
      </c>
    </row>
    <row r="223" spans="8:8">
      <c r="H223" t="str">
        <f t="shared" si="4"/>
        <v xml:space="preserve"> </v>
      </c>
    </row>
    <row r="224" spans="8:8">
      <c r="H224" t="str">
        <f t="shared" si="4"/>
        <v xml:space="preserve"> </v>
      </c>
    </row>
    <row r="225" spans="8:8">
      <c r="H225" t="str">
        <f t="shared" si="4"/>
        <v xml:space="preserve"> </v>
      </c>
    </row>
    <row r="226" spans="8:8">
      <c r="H226" t="str">
        <f t="shared" si="4"/>
        <v xml:space="preserve"> </v>
      </c>
    </row>
    <row r="227" spans="8:8">
      <c r="H227" t="str">
        <f t="shared" si="4"/>
        <v xml:space="preserve"> </v>
      </c>
    </row>
    <row r="228" spans="8:8">
      <c r="H228" t="str">
        <f t="shared" si="4"/>
        <v xml:space="preserve"> </v>
      </c>
    </row>
    <row r="229" spans="8:8">
      <c r="H229" t="str">
        <f t="shared" si="4"/>
        <v xml:space="preserve"> </v>
      </c>
    </row>
    <row r="230" spans="8:8">
      <c r="H230" t="str">
        <f t="shared" si="4"/>
        <v xml:space="preserve"> </v>
      </c>
    </row>
    <row r="231" spans="8:8">
      <c r="H231" t="str">
        <f t="shared" si="4"/>
        <v xml:space="preserve"> </v>
      </c>
    </row>
    <row r="232" spans="8:8">
      <c r="H232" t="str">
        <f t="shared" si="4"/>
        <v xml:space="preserve"> </v>
      </c>
    </row>
    <row r="233" spans="8:8">
      <c r="H233" t="str">
        <f t="shared" si="4"/>
        <v xml:space="preserve"> </v>
      </c>
    </row>
    <row r="234" spans="8:8">
      <c r="H234" t="str">
        <f t="shared" si="4"/>
        <v xml:space="preserve"> </v>
      </c>
    </row>
    <row r="235" spans="8:8">
      <c r="H235" t="str">
        <f t="shared" si="4"/>
        <v xml:space="preserve"> </v>
      </c>
    </row>
    <row r="236" spans="8:8">
      <c r="H236" t="str">
        <f t="shared" si="4"/>
        <v xml:space="preserve"> </v>
      </c>
    </row>
    <row r="237" spans="8:8">
      <c r="H237" t="str">
        <f t="shared" si="4"/>
        <v xml:space="preserve"> </v>
      </c>
    </row>
    <row r="238" spans="8:8">
      <c r="H238" t="str">
        <f t="shared" si="4"/>
        <v xml:space="preserve"> </v>
      </c>
    </row>
    <row r="239" spans="8:8">
      <c r="H239" t="str">
        <f t="shared" si="4"/>
        <v xml:space="preserve"> </v>
      </c>
    </row>
    <row r="240" spans="8:8">
      <c r="H240" t="str">
        <f t="shared" si="4"/>
        <v xml:space="preserve"> </v>
      </c>
    </row>
    <row r="241" spans="8:8">
      <c r="H241" t="str">
        <f t="shared" si="4"/>
        <v xml:space="preserve"> </v>
      </c>
    </row>
    <row r="242" spans="8:8">
      <c r="H242" t="str">
        <f t="shared" si="4"/>
        <v xml:space="preserve"> </v>
      </c>
    </row>
    <row r="243" spans="8:8">
      <c r="H243" t="str">
        <f t="shared" si="4"/>
        <v xml:space="preserve"> </v>
      </c>
    </row>
    <row r="244" spans="8:8">
      <c r="H244" t="str">
        <f t="shared" si="4"/>
        <v xml:space="preserve"> </v>
      </c>
    </row>
    <row r="245" spans="8:8">
      <c r="H245" t="str">
        <f t="shared" si="4"/>
        <v xml:space="preserve"> </v>
      </c>
    </row>
    <row r="246" spans="8:8">
      <c r="H246" t="str">
        <f t="shared" si="4"/>
        <v xml:space="preserve"> </v>
      </c>
    </row>
    <row r="247" spans="8:8">
      <c r="H247" t="str">
        <f t="shared" si="4"/>
        <v xml:space="preserve"> </v>
      </c>
    </row>
    <row r="248" spans="8:8">
      <c r="H248" t="str">
        <f t="shared" si="4"/>
        <v xml:space="preserve"> </v>
      </c>
    </row>
    <row r="249" spans="8:8">
      <c r="H249" t="str">
        <f t="shared" si="4"/>
        <v xml:space="preserve"> </v>
      </c>
    </row>
    <row r="250" spans="8:8">
      <c r="H250" t="str">
        <f t="shared" si="4"/>
        <v xml:space="preserve"> </v>
      </c>
    </row>
    <row r="251" spans="8:8">
      <c r="H251" t="str">
        <f t="shared" si="4"/>
        <v xml:space="preserve"> </v>
      </c>
    </row>
    <row r="252" spans="8:8">
      <c r="H252" t="str">
        <f t="shared" si="4"/>
        <v xml:space="preserve"> </v>
      </c>
    </row>
    <row r="253" spans="8:8">
      <c r="H253" t="str">
        <f t="shared" si="4"/>
        <v xml:space="preserve"> </v>
      </c>
    </row>
    <row r="254" spans="8:8">
      <c r="H254" t="str">
        <f t="shared" si="4"/>
        <v xml:space="preserve"> </v>
      </c>
    </row>
    <row r="255" spans="8:8">
      <c r="H255" t="str">
        <f t="shared" si="4"/>
        <v xml:space="preserve"> </v>
      </c>
    </row>
    <row r="256" spans="8:8">
      <c r="H256" t="str">
        <f t="shared" si="4"/>
        <v xml:space="preserve"> </v>
      </c>
    </row>
    <row r="257" spans="8:8">
      <c r="H257" t="str">
        <f t="shared" si="4"/>
        <v xml:space="preserve"> </v>
      </c>
    </row>
    <row r="258" spans="8:8">
      <c r="H258" t="str">
        <f t="shared" si="4"/>
        <v xml:space="preserve"> </v>
      </c>
    </row>
    <row r="259" spans="8:8">
      <c r="H259" t="str">
        <f t="shared" ref="H259:H322" si="5">_xlfn.CONCAT(F259," ",G259)</f>
        <v xml:space="preserve"> </v>
      </c>
    </row>
    <row r="260" spans="8:8">
      <c r="H260" t="str">
        <f t="shared" si="5"/>
        <v xml:space="preserve"> </v>
      </c>
    </row>
    <row r="261" spans="8:8">
      <c r="H261" t="str">
        <f t="shared" si="5"/>
        <v xml:space="preserve"> </v>
      </c>
    </row>
    <row r="262" spans="8:8">
      <c r="H262" t="str">
        <f t="shared" si="5"/>
        <v xml:space="preserve"> </v>
      </c>
    </row>
    <row r="263" spans="8:8">
      <c r="H263" t="str">
        <f t="shared" si="5"/>
        <v xml:space="preserve"> </v>
      </c>
    </row>
    <row r="264" spans="8:8">
      <c r="H264" t="str">
        <f t="shared" si="5"/>
        <v xml:space="preserve"> </v>
      </c>
    </row>
    <row r="265" spans="8:8">
      <c r="H265" t="str">
        <f t="shared" si="5"/>
        <v xml:space="preserve"> </v>
      </c>
    </row>
    <row r="266" spans="8:8">
      <c r="H266" t="str">
        <f t="shared" si="5"/>
        <v xml:space="preserve"> </v>
      </c>
    </row>
    <row r="267" spans="8:8">
      <c r="H267" t="str">
        <f t="shared" si="5"/>
        <v xml:space="preserve"> </v>
      </c>
    </row>
    <row r="268" spans="8:8">
      <c r="H268" t="str">
        <f t="shared" si="5"/>
        <v xml:space="preserve"> </v>
      </c>
    </row>
    <row r="269" spans="8:8">
      <c r="H269" t="str">
        <f t="shared" si="5"/>
        <v xml:space="preserve"> </v>
      </c>
    </row>
    <row r="270" spans="8:8">
      <c r="H270" t="str">
        <f t="shared" si="5"/>
        <v xml:space="preserve"> </v>
      </c>
    </row>
    <row r="271" spans="8:8">
      <c r="H271" t="str">
        <f t="shared" si="5"/>
        <v xml:space="preserve"> </v>
      </c>
    </row>
    <row r="272" spans="8:8">
      <c r="H272" t="str">
        <f t="shared" si="5"/>
        <v xml:space="preserve"> </v>
      </c>
    </row>
    <row r="273" spans="8:8">
      <c r="H273" t="str">
        <f t="shared" si="5"/>
        <v xml:space="preserve"> </v>
      </c>
    </row>
    <row r="274" spans="8:8">
      <c r="H274" t="str">
        <f t="shared" si="5"/>
        <v xml:space="preserve"> </v>
      </c>
    </row>
    <row r="275" spans="8:8">
      <c r="H275" t="str">
        <f t="shared" si="5"/>
        <v xml:space="preserve"> </v>
      </c>
    </row>
    <row r="276" spans="8:8">
      <c r="H276" t="str">
        <f t="shared" si="5"/>
        <v xml:space="preserve"> </v>
      </c>
    </row>
    <row r="277" spans="8:8">
      <c r="H277" t="str">
        <f t="shared" si="5"/>
        <v xml:space="preserve"> </v>
      </c>
    </row>
    <row r="278" spans="8:8">
      <c r="H278" t="str">
        <f t="shared" si="5"/>
        <v xml:space="preserve"> </v>
      </c>
    </row>
    <row r="279" spans="8:8">
      <c r="H279" t="str">
        <f t="shared" si="5"/>
        <v xml:space="preserve"> </v>
      </c>
    </row>
    <row r="280" spans="8:8">
      <c r="H280" t="str">
        <f t="shared" si="5"/>
        <v xml:space="preserve"> </v>
      </c>
    </row>
    <row r="281" spans="8:8">
      <c r="H281" t="str">
        <f t="shared" si="5"/>
        <v xml:space="preserve"> </v>
      </c>
    </row>
    <row r="282" spans="8:8">
      <c r="H282" t="str">
        <f t="shared" si="5"/>
        <v xml:space="preserve"> </v>
      </c>
    </row>
    <row r="283" spans="8:8">
      <c r="H283" t="str">
        <f t="shared" si="5"/>
        <v xml:space="preserve"> </v>
      </c>
    </row>
    <row r="284" spans="8:8">
      <c r="H284" t="str">
        <f t="shared" si="5"/>
        <v xml:space="preserve"> </v>
      </c>
    </row>
    <row r="285" spans="8:8">
      <c r="H285" t="str">
        <f t="shared" si="5"/>
        <v xml:space="preserve"> </v>
      </c>
    </row>
    <row r="286" spans="8:8">
      <c r="H286" t="str">
        <f t="shared" si="5"/>
        <v xml:space="preserve"> </v>
      </c>
    </row>
    <row r="287" spans="8:8">
      <c r="H287" t="str">
        <f t="shared" si="5"/>
        <v xml:space="preserve"> </v>
      </c>
    </row>
    <row r="288" spans="8:8">
      <c r="H288" t="str">
        <f t="shared" si="5"/>
        <v xml:space="preserve"> </v>
      </c>
    </row>
    <row r="289" spans="8:8">
      <c r="H289" t="str">
        <f t="shared" si="5"/>
        <v xml:space="preserve"> </v>
      </c>
    </row>
    <row r="290" spans="8:8">
      <c r="H290" t="str">
        <f t="shared" si="5"/>
        <v xml:space="preserve"> </v>
      </c>
    </row>
    <row r="291" spans="8:8">
      <c r="H291" t="str">
        <f t="shared" si="5"/>
        <v xml:space="preserve"> </v>
      </c>
    </row>
    <row r="292" spans="8:8">
      <c r="H292" t="str">
        <f t="shared" si="5"/>
        <v xml:space="preserve"> </v>
      </c>
    </row>
    <row r="293" spans="8:8">
      <c r="H293" t="str">
        <f t="shared" si="5"/>
        <v xml:space="preserve"> </v>
      </c>
    </row>
    <row r="294" spans="8:8">
      <c r="H294" t="str">
        <f t="shared" si="5"/>
        <v xml:space="preserve"> </v>
      </c>
    </row>
    <row r="295" spans="8:8">
      <c r="H295" t="str">
        <f t="shared" si="5"/>
        <v xml:space="preserve"> </v>
      </c>
    </row>
    <row r="296" spans="8:8">
      <c r="H296" t="str">
        <f t="shared" si="5"/>
        <v xml:space="preserve"> </v>
      </c>
    </row>
    <row r="297" spans="8:8">
      <c r="H297" t="str">
        <f t="shared" si="5"/>
        <v xml:space="preserve"> </v>
      </c>
    </row>
    <row r="298" spans="8:8">
      <c r="H298" t="str">
        <f t="shared" si="5"/>
        <v xml:space="preserve"> </v>
      </c>
    </row>
    <row r="299" spans="8:8">
      <c r="H299" t="str">
        <f t="shared" si="5"/>
        <v xml:space="preserve"> </v>
      </c>
    </row>
    <row r="300" spans="8:8">
      <c r="H300" t="str">
        <f t="shared" si="5"/>
        <v xml:space="preserve"> </v>
      </c>
    </row>
    <row r="301" spans="8:8">
      <c r="H301" t="str">
        <f t="shared" si="5"/>
        <v xml:space="preserve"> </v>
      </c>
    </row>
    <row r="302" spans="8:8">
      <c r="H302" t="str">
        <f t="shared" si="5"/>
        <v xml:space="preserve"> </v>
      </c>
    </row>
    <row r="303" spans="8:8">
      <c r="H303" t="str">
        <f t="shared" si="5"/>
        <v xml:space="preserve"> </v>
      </c>
    </row>
    <row r="304" spans="8:8">
      <c r="H304" t="str">
        <f t="shared" si="5"/>
        <v xml:space="preserve"> </v>
      </c>
    </row>
    <row r="305" spans="8:8">
      <c r="H305" t="str">
        <f t="shared" si="5"/>
        <v xml:space="preserve"> </v>
      </c>
    </row>
    <row r="306" spans="8:8">
      <c r="H306" t="str">
        <f t="shared" si="5"/>
        <v xml:space="preserve"> </v>
      </c>
    </row>
    <row r="307" spans="8:8">
      <c r="H307" t="str">
        <f t="shared" si="5"/>
        <v xml:space="preserve"> </v>
      </c>
    </row>
    <row r="308" spans="8:8">
      <c r="H308" t="str">
        <f t="shared" si="5"/>
        <v xml:space="preserve"> </v>
      </c>
    </row>
    <row r="309" spans="8:8">
      <c r="H309" t="str">
        <f t="shared" si="5"/>
        <v xml:space="preserve"> </v>
      </c>
    </row>
    <row r="310" spans="8:8">
      <c r="H310" t="str">
        <f t="shared" si="5"/>
        <v xml:space="preserve"> </v>
      </c>
    </row>
    <row r="311" spans="8:8">
      <c r="H311" t="str">
        <f t="shared" si="5"/>
        <v xml:space="preserve"> </v>
      </c>
    </row>
    <row r="312" spans="8:8">
      <c r="H312" t="str">
        <f t="shared" si="5"/>
        <v xml:space="preserve"> </v>
      </c>
    </row>
    <row r="313" spans="8:8">
      <c r="H313" t="str">
        <f t="shared" si="5"/>
        <v xml:space="preserve"> </v>
      </c>
    </row>
    <row r="314" spans="8:8">
      <c r="H314" t="str">
        <f t="shared" si="5"/>
        <v xml:space="preserve"> </v>
      </c>
    </row>
    <row r="315" spans="8:8">
      <c r="H315" t="str">
        <f t="shared" si="5"/>
        <v xml:space="preserve"> </v>
      </c>
    </row>
    <row r="316" spans="8:8">
      <c r="H316" t="str">
        <f t="shared" si="5"/>
        <v xml:space="preserve"> </v>
      </c>
    </row>
    <row r="317" spans="8:8">
      <c r="H317" t="str">
        <f t="shared" si="5"/>
        <v xml:space="preserve"> </v>
      </c>
    </row>
    <row r="318" spans="8:8">
      <c r="H318" t="str">
        <f t="shared" si="5"/>
        <v xml:space="preserve"> </v>
      </c>
    </row>
    <row r="319" spans="8:8">
      <c r="H319" t="str">
        <f t="shared" si="5"/>
        <v xml:space="preserve"> </v>
      </c>
    </row>
    <row r="320" spans="8:8">
      <c r="H320" t="str">
        <f t="shared" si="5"/>
        <v xml:space="preserve"> </v>
      </c>
    </row>
    <row r="321" spans="8:8">
      <c r="H321" t="str">
        <f t="shared" si="5"/>
        <v xml:space="preserve"> </v>
      </c>
    </row>
    <row r="322" spans="8:8">
      <c r="H322" t="str">
        <f t="shared" si="5"/>
        <v xml:space="preserve"> </v>
      </c>
    </row>
    <row r="323" spans="8:8">
      <c r="H323" t="str">
        <f t="shared" ref="H323:H386" si="6">_xlfn.CONCAT(F323," ",G323)</f>
        <v xml:space="preserve"> </v>
      </c>
    </row>
    <row r="324" spans="8:8">
      <c r="H324" t="str">
        <f t="shared" si="6"/>
        <v xml:space="preserve"> </v>
      </c>
    </row>
    <row r="325" spans="8:8">
      <c r="H325" t="str">
        <f t="shared" si="6"/>
        <v xml:space="preserve"> </v>
      </c>
    </row>
    <row r="326" spans="8:8">
      <c r="H326" t="str">
        <f t="shared" si="6"/>
        <v xml:space="preserve"> </v>
      </c>
    </row>
    <row r="327" spans="8:8">
      <c r="H327" t="str">
        <f t="shared" si="6"/>
        <v xml:space="preserve"> </v>
      </c>
    </row>
    <row r="328" spans="8:8">
      <c r="H328" t="str">
        <f t="shared" si="6"/>
        <v xml:space="preserve"> </v>
      </c>
    </row>
    <row r="329" spans="8:8">
      <c r="H329" t="str">
        <f t="shared" si="6"/>
        <v xml:space="preserve"> </v>
      </c>
    </row>
    <row r="330" spans="8:8">
      <c r="H330" t="str">
        <f t="shared" si="6"/>
        <v xml:space="preserve"> </v>
      </c>
    </row>
    <row r="331" spans="8:8">
      <c r="H331" t="str">
        <f t="shared" si="6"/>
        <v xml:space="preserve"> </v>
      </c>
    </row>
    <row r="332" spans="8:8">
      <c r="H332" t="str">
        <f t="shared" si="6"/>
        <v xml:space="preserve"> </v>
      </c>
    </row>
    <row r="333" spans="8:8">
      <c r="H333" t="str">
        <f t="shared" si="6"/>
        <v xml:space="preserve"> </v>
      </c>
    </row>
    <row r="334" spans="8:8">
      <c r="H334" t="str">
        <f t="shared" si="6"/>
        <v xml:space="preserve"> </v>
      </c>
    </row>
    <row r="335" spans="8:8">
      <c r="H335" t="str">
        <f t="shared" si="6"/>
        <v xml:space="preserve"> </v>
      </c>
    </row>
    <row r="336" spans="8:8">
      <c r="H336" t="str">
        <f t="shared" si="6"/>
        <v xml:space="preserve"> </v>
      </c>
    </row>
    <row r="337" spans="8:8">
      <c r="H337" t="str">
        <f t="shared" si="6"/>
        <v xml:space="preserve"> </v>
      </c>
    </row>
    <row r="338" spans="8:8">
      <c r="H338" t="str">
        <f t="shared" si="6"/>
        <v xml:space="preserve"> </v>
      </c>
    </row>
    <row r="339" spans="8:8">
      <c r="H339" t="str">
        <f t="shared" si="6"/>
        <v xml:space="preserve"> </v>
      </c>
    </row>
    <row r="340" spans="8:8">
      <c r="H340" t="str">
        <f t="shared" si="6"/>
        <v xml:space="preserve"> </v>
      </c>
    </row>
    <row r="341" spans="8:8">
      <c r="H341" t="str">
        <f t="shared" si="6"/>
        <v xml:space="preserve"> </v>
      </c>
    </row>
    <row r="342" spans="8:8">
      <c r="H342" t="str">
        <f t="shared" si="6"/>
        <v xml:space="preserve"> </v>
      </c>
    </row>
    <row r="343" spans="8:8">
      <c r="H343" t="str">
        <f t="shared" si="6"/>
        <v xml:space="preserve"> </v>
      </c>
    </row>
    <row r="344" spans="8:8">
      <c r="H344" t="str">
        <f t="shared" si="6"/>
        <v xml:space="preserve"> </v>
      </c>
    </row>
    <row r="345" spans="8:8">
      <c r="H345" t="str">
        <f t="shared" si="6"/>
        <v xml:space="preserve"> </v>
      </c>
    </row>
    <row r="346" spans="8:8">
      <c r="H346" t="str">
        <f t="shared" si="6"/>
        <v xml:space="preserve"> </v>
      </c>
    </row>
    <row r="347" spans="8:8">
      <c r="H347" t="str">
        <f t="shared" si="6"/>
        <v xml:space="preserve"> </v>
      </c>
    </row>
    <row r="348" spans="8:8">
      <c r="H348" t="str">
        <f t="shared" si="6"/>
        <v xml:space="preserve"> </v>
      </c>
    </row>
    <row r="349" spans="8:8">
      <c r="H349" t="str">
        <f t="shared" si="6"/>
        <v xml:space="preserve"> </v>
      </c>
    </row>
    <row r="350" spans="8:8">
      <c r="H350" t="str">
        <f t="shared" si="6"/>
        <v xml:space="preserve"> </v>
      </c>
    </row>
    <row r="351" spans="8:8">
      <c r="H351" t="str">
        <f t="shared" si="6"/>
        <v xml:space="preserve"> </v>
      </c>
    </row>
    <row r="352" spans="8:8">
      <c r="H352" t="str">
        <f t="shared" si="6"/>
        <v xml:space="preserve"> </v>
      </c>
    </row>
    <row r="353" spans="8:8">
      <c r="H353" t="str">
        <f t="shared" si="6"/>
        <v xml:space="preserve"> </v>
      </c>
    </row>
    <row r="354" spans="8:8">
      <c r="H354" t="str">
        <f t="shared" si="6"/>
        <v xml:space="preserve"> </v>
      </c>
    </row>
    <row r="355" spans="8:8">
      <c r="H355" t="str">
        <f t="shared" si="6"/>
        <v xml:space="preserve"> </v>
      </c>
    </row>
    <row r="356" spans="8:8">
      <c r="H356" t="str">
        <f t="shared" si="6"/>
        <v xml:space="preserve"> </v>
      </c>
    </row>
    <row r="357" spans="8:8">
      <c r="H357" t="str">
        <f t="shared" si="6"/>
        <v xml:space="preserve"> </v>
      </c>
    </row>
    <row r="358" spans="8:8">
      <c r="H358" t="str">
        <f t="shared" si="6"/>
        <v xml:space="preserve"> </v>
      </c>
    </row>
    <row r="359" spans="8:8">
      <c r="H359" t="str">
        <f t="shared" si="6"/>
        <v xml:space="preserve"> </v>
      </c>
    </row>
    <row r="360" spans="8:8">
      <c r="H360" t="str">
        <f t="shared" si="6"/>
        <v xml:space="preserve"> </v>
      </c>
    </row>
    <row r="361" spans="8:8">
      <c r="H361" t="str">
        <f t="shared" si="6"/>
        <v xml:space="preserve"> </v>
      </c>
    </row>
    <row r="362" spans="8:8">
      <c r="H362" t="str">
        <f t="shared" si="6"/>
        <v xml:space="preserve"> </v>
      </c>
    </row>
    <row r="363" spans="8:8">
      <c r="H363" t="str">
        <f t="shared" si="6"/>
        <v xml:space="preserve"> </v>
      </c>
    </row>
    <row r="364" spans="8:8">
      <c r="H364" t="str">
        <f t="shared" si="6"/>
        <v xml:space="preserve"> </v>
      </c>
    </row>
    <row r="365" spans="8:8">
      <c r="H365" t="str">
        <f t="shared" si="6"/>
        <v xml:space="preserve"> </v>
      </c>
    </row>
    <row r="366" spans="8:8">
      <c r="H366" t="str">
        <f t="shared" si="6"/>
        <v xml:space="preserve"> </v>
      </c>
    </row>
    <row r="367" spans="8:8">
      <c r="H367" t="str">
        <f t="shared" si="6"/>
        <v xml:space="preserve"> </v>
      </c>
    </row>
    <row r="368" spans="8:8">
      <c r="H368" t="str">
        <f t="shared" si="6"/>
        <v xml:space="preserve"> </v>
      </c>
    </row>
    <row r="369" spans="8:8">
      <c r="H369" t="str">
        <f t="shared" si="6"/>
        <v xml:space="preserve"> </v>
      </c>
    </row>
    <row r="370" spans="8:8">
      <c r="H370" t="str">
        <f t="shared" si="6"/>
        <v xml:space="preserve"> </v>
      </c>
    </row>
    <row r="371" spans="8:8">
      <c r="H371" t="str">
        <f t="shared" si="6"/>
        <v xml:space="preserve"> </v>
      </c>
    </row>
    <row r="372" spans="8:8">
      <c r="H372" t="str">
        <f t="shared" si="6"/>
        <v xml:space="preserve"> </v>
      </c>
    </row>
    <row r="373" spans="8:8">
      <c r="H373" t="str">
        <f t="shared" si="6"/>
        <v xml:space="preserve"> </v>
      </c>
    </row>
    <row r="374" spans="8:8">
      <c r="H374" t="str">
        <f t="shared" si="6"/>
        <v xml:space="preserve"> </v>
      </c>
    </row>
    <row r="375" spans="8:8">
      <c r="H375" t="str">
        <f t="shared" si="6"/>
        <v xml:space="preserve"> </v>
      </c>
    </row>
    <row r="376" spans="8:8">
      <c r="H376" t="str">
        <f t="shared" si="6"/>
        <v xml:space="preserve"> </v>
      </c>
    </row>
    <row r="377" spans="8:8">
      <c r="H377" t="str">
        <f t="shared" si="6"/>
        <v xml:space="preserve"> </v>
      </c>
    </row>
    <row r="378" spans="8:8">
      <c r="H378" t="str">
        <f t="shared" si="6"/>
        <v xml:space="preserve"> </v>
      </c>
    </row>
    <row r="379" spans="8:8">
      <c r="H379" t="str">
        <f t="shared" si="6"/>
        <v xml:space="preserve"> </v>
      </c>
    </row>
    <row r="380" spans="8:8">
      <c r="H380" t="str">
        <f t="shared" si="6"/>
        <v xml:space="preserve"> </v>
      </c>
    </row>
    <row r="381" spans="8:8">
      <c r="H381" t="str">
        <f t="shared" si="6"/>
        <v xml:space="preserve"> </v>
      </c>
    </row>
    <row r="382" spans="8:8">
      <c r="H382" t="str">
        <f t="shared" si="6"/>
        <v xml:space="preserve"> </v>
      </c>
    </row>
    <row r="383" spans="8:8">
      <c r="H383" t="str">
        <f t="shared" si="6"/>
        <v xml:space="preserve"> </v>
      </c>
    </row>
    <row r="384" spans="8:8">
      <c r="H384" t="str">
        <f t="shared" si="6"/>
        <v xml:space="preserve"> </v>
      </c>
    </row>
    <row r="385" spans="8:8">
      <c r="H385" t="str">
        <f t="shared" si="6"/>
        <v xml:space="preserve"> </v>
      </c>
    </row>
    <row r="386" spans="8:8">
      <c r="H386" t="str">
        <f t="shared" si="6"/>
        <v xml:space="preserve"> </v>
      </c>
    </row>
    <row r="387" spans="8:8">
      <c r="H387" t="str">
        <f t="shared" ref="H387:H450" si="7">_xlfn.CONCAT(F387," ",G387)</f>
        <v xml:space="preserve"> </v>
      </c>
    </row>
    <row r="388" spans="8:8">
      <c r="H388" t="str">
        <f t="shared" si="7"/>
        <v xml:space="preserve"> </v>
      </c>
    </row>
    <row r="389" spans="8:8">
      <c r="H389" t="str">
        <f t="shared" si="7"/>
        <v xml:space="preserve"> </v>
      </c>
    </row>
    <row r="390" spans="8:8">
      <c r="H390" t="str">
        <f t="shared" si="7"/>
        <v xml:space="preserve"> </v>
      </c>
    </row>
    <row r="391" spans="8:8">
      <c r="H391" t="str">
        <f t="shared" si="7"/>
        <v xml:space="preserve"> </v>
      </c>
    </row>
    <row r="392" spans="8:8">
      <c r="H392" t="str">
        <f t="shared" si="7"/>
        <v xml:space="preserve"> </v>
      </c>
    </row>
    <row r="393" spans="8:8">
      <c r="H393" t="str">
        <f t="shared" si="7"/>
        <v xml:space="preserve"> </v>
      </c>
    </row>
    <row r="394" spans="8:8">
      <c r="H394" t="str">
        <f t="shared" si="7"/>
        <v xml:space="preserve"> </v>
      </c>
    </row>
    <row r="395" spans="8:8">
      <c r="H395" t="str">
        <f t="shared" si="7"/>
        <v xml:space="preserve"> </v>
      </c>
    </row>
    <row r="396" spans="8:8">
      <c r="H396" t="str">
        <f t="shared" si="7"/>
        <v xml:space="preserve"> </v>
      </c>
    </row>
    <row r="397" spans="8:8">
      <c r="H397" t="str">
        <f t="shared" si="7"/>
        <v xml:space="preserve"> </v>
      </c>
    </row>
    <row r="398" spans="8:8">
      <c r="H398" t="str">
        <f t="shared" si="7"/>
        <v xml:space="preserve"> </v>
      </c>
    </row>
    <row r="399" spans="8:8">
      <c r="H399" t="str">
        <f t="shared" si="7"/>
        <v xml:space="preserve"> </v>
      </c>
    </row>
    <row r="400" spans="8:8">
      <c r="H400" t="str">
        <f t="shared" si="7"/>
        <v xml:space="preserve"> </v>
      </c>
    </row>
    <row r="401" spans="8:8">
      <c r="H401" t="str">
        <f t="shared" si="7"/>
        <v xml:space="preserve"> </v>
      </c>
    </row>
    <row r="402" spans="8:8">
      <c r="H402" t="str">
        <f t="shared" si="7"/>
        <v xml:space="preserve"> </v>
      </c>
    </row>
    <row r="403" spans="8:8">
      <c r="H403" t="str">
        <f t="shared" si="7"/>
        <v xml:space="preserve"> </v>
      </c>
    </row>
    <row r="404" spans="8:8">
      <c r="H404" t="str">
        <f t="shared" si="7"/>
        <v xml:space="preserve"> </v>
      </c>
    </row>
    <row r="405" spans="8:8">
      <c r="H405" t="str">
        <f t="shared" si="7"/>
        <v xml:space="preserve"> </v>
      </c>
    </row>
    <row r="406" spans="8:8">
      <c r="H406" t="str">
        <f t="shared" si="7"/>
        <v xml:space="preserve"> </v>
      </c>
    </row>
    <row r="407" spans="8:8">
      <c r="H407" t="str">
        <f t="shared" si="7"/>
        <v xml:space="preserve"> </v>
      </c>
    </row>
    <row r="408" spans="8:8">
      <c r="H408" t="str">
        <f t="shared" si="7"/>
        <v xml:space="preserve"> </v>
      </c>
    </row>
    <row r="409" spans="8:8">
      <c r="H409" t="str">
        <f t="shared" si="7"/>
        <v xml:space="preserve"> </v>
      </c>
    </row>
    <row r="410" spans="8:8">
      <c r="H410" t="str">
        <f t="shared" si="7"/>
        <v xml:space="preserve"> </v>
      </c>
    </row>
    <row r="411" spans="8:8">
      <c r="H411" t="str">
        <f t="shared" si="7"/>
        <v xml:space="preserve"> </v>
      </c>
    </row>
    <row r="412" spans="8:8">
      <c r="H412" t="str">
        <f t="shared" si="7"/>
        <v xml:space="preserve"> </v>
      </c>
    </row>
    <row r="413" spans="8:8">
      <c r="H413" t="str">
        <f t="shared" si="7"/>
        <v xml:space="preserve"> </v>
      </c>
    </row>
    <row r="414" spans="8:8">
      <c r="H414" t="str">
        <f t="shared" si="7"/>
        <v xml:space="preserve"> </v>
      </c>
    </row>
    <row r="415" spans="8:8">
      <c r="H415" t="str">
        <f t="shared" si="7"/>
        <v xml:space="preserve"> </v>
      </c>
    </row>
    <row r="416" spans="8:8">
      <c r="H416" t="str">
        <f t="shared" si="7"/>
        <v xml:space="preserve"> </v>
      </c>
    </row>
    <row r="417" spans="8:8">
      <c r="H417" t="str">
        <f t="shared" si="7"/>
        <v xml:space="preserve"> </v>
      </c>
    </row>
    <row r="418" spans="8:8">
      <c r="H418" t="str">
        <f t="shared" si="7"/>
        <v xml:space="preserve"> </v>
      </c>
    </row>
    <row r="419" spans="8:8">
      <c r="H419" t="str">
        <f t="shared" si="7"/>
        <v xml:space="preserve"> </v>
      </c>
    </row>
    <row r="420" spans="8:8">
      <c r="H420" t="str">
        <f t="shared" si="7"/>
        <v xml:space="preserve"> </v>
      </c>
    </row>
    <row r="421" spans="8:8">
      <c r="H421" t="str">
        <f t="shared" si="7"/>
        <v xml:space="preserve"> </v>
      </c>
    </row>
    <row r="422" spans="8:8">
      <c r="H422" t="str">
        <f t="shared" si="7"/>
        <v xml:space="preserve"> </v>
      </c>
    </row>
    <row r="423" spans="8:8">
      <c r="H423" t="str">
        <f t="shared" si="7"/>
        <v xml:space="preserve"> </v>
      </c>
    </row>
    <row r="424" spans="8:8">
      <c r="H424" t="str">
        <f t="shared" si="7"/>
        <v xml:space="preserve"> </v>
      </c>
    </row>
    <row r="425" spans="8:8">
      <c r="H425" t="str">
        <f t="shared" si="7"/>
        <v xml:space="preserve"> </v>
      </c>
    </row>
    <row r="426" spans="8:8">
      <c r="H426" t="str">
        <f t="shared" si="7"/>
        <v xml:space="preserve"> </v>
      </c>
    </row>
    <row r="427" spans="8:8">
      <c r="H427" t="str">
        <f t="shared" si="7"/>
        <v xml:space="preserve"> </v>
      </c>
    </row>
    <row r="428" spans="8:8">
      <c r="H428" t="str">
        <f t="shared" si="7"/>
        <v xml:space="preserve"> </v>
      </c>
    </row>
    <row r="429" spans="8:8">
      <c r="H429" t="str">
        <f t="shared" si="7"/>
        <v xml:space="preserve"> </v>
      </c>
    </row>
    <row r="430" spans="8:8">
      <c r="H430" t="str">
        <f t="shared" si="7"/>
        <v xml:space="preserve"> </v>
      </c>
    </row>
    <row r="431" spans="8:8">
      <c r="H431" t="str">
        <f t="shared" si="7"/>
        <v xml:space="preserve"> </v>
      </c>
    </row>
    <row r="432" spans="8:8">
      <c r="H432" t="str">
        <f t="shared" si="7"/>
        <v xml:space="preserve"> </v>
      </c>
    </row>
    <row r="433" spans="8:8">
      <c r="H433" t="str">
        <f t="shared" si="7"/>
        <v xml:space="preserve"> </v>
      </c>
    </row>
    <row r="434" spans="8:8">
      <c r="H434" t="str">
        <f t="shared" si="7"/>
        <v xml:space="preserve"> </v>
      </c>
    </row>
    <row r="435" spans="8:8">
      <c r="H435" t="str">
        <f t="shared" si="7"/>
        <v xml:space="preserve"> </v>
      </c>
    </row>
    <row r="436" spans="8:8">
      <c r="H436" t="str">
        <f t="shared" si="7"/>
        <v xml:space="preserve"> </v>
      </c>
    </row>
    <row r="437" spans="8:8">
      <c r="H437" t="str">
        <f t="shared" si="7"/>
        <v xml:space="preserve"> </v>
      </c>
    </row>
    <row r="438" spans="8:8">
      <c r="H438" t="str">
        <f t="shared" si="7"/>
        <v xml:space="preserve"> </v>
      </c>
    </row>
    <row r="439" spans="8:8">
      <c r="H439" t="str">
        <f t="shared" si="7"/>
        <v xml:space="preserve"> </v>
      </c>
    </row>
    <row r="440" spans="8:8">
      <c r="H440" t="str">
        <f t="shared" si="7"/>
        <v xml:space="preserve"> </v>
      </c>
    </row>
    <row r="441" spans="8:8">
      <c r="H441" t="str">
        <f t="shared" si="7"/>
        <v xml:space="preserve"> </v>
      </c>
    </row>
    <row r="442" spans="8:8">
      <c r="H442" t="str">
        <f t="shared" si="7"/>
        <v xml:space="preserve"> </v>
      </c>
    </row>
    <row r="443" spans="8:8">
      <c r="H443" t="str">
        <f t="shared" si="7"/>
        <v xml:space="preserve"> </v>
      </c>
    </row>
    <row r="444" spans="8:8">
      <c r="H444" t="str">
        <f t="shared" si="7"/>
        <v xml:space="preserve"> </v>
      </c>
    </row>
    <row r="445" spans="8:8">
      <c r="H445" t="str">
        <f t="shared" si="7"/>
        <v xml:space="preserve"> </v>
      </c>
    </row>
    <row r="446" spans="8:8">
      <c r="H446" t="str">
        <f t="shared" si="7"/>
        <v xml:space="preserve"> </v>
      </c>
    </row>
    <row r="447" spans="8:8">
      <c r="H447" t="str">
        <f t="shared" si="7"/>
        <v xml:space="preserve"> </v>
      </c>
    </row>
    <row r="448" spans="8:8">
      <c r="H448" t="str">
        <f t="shared" si="7"/>
        <v xml:space="preserve"> </v>
      </c>
    </row>
    <row r="449" spans="8:8">
      <c r="H449" t="str">
        <f t="shared" si="7"/>
        <v xml:space="preserve"> </v>
      </c>
    </row>
    <row r="450" spans="8:8">
      <c r="H450" t="str">
        <f t="shared" si="7"/>
        <v xml:space="preserve"> </v>
      </c>
    </row>
    <row r="451" spans="8:8">
      <c r="H451" t="str">
        <f t="shared" ref="H451:H514" si="8">_xlfn.CONCAT(F451," ",G451)</f>
        <v xml:space="preserve"> </v>
      </c>
    </row>
    <row r="452" spans="8:8">
      <c r="H452" t="str">
        <f t="shared" si="8"/>
        <v xml:space="preserve"> </v>
      </c>
    </row>
    <row r="453" spans="8:8">
      <c r="H453" t="str">
        <f t="shared" si="8"/>
        <v xml:space="preserve"> </v>
      </c>
    </row>
    <row r="454" spans="8:8">
      <c r="H454" t="str">
        <f t="shared" si="8"/>
        <v xml:space="preserve"> </v>
      </c>
    </row>
    <row r="455" spans="8:8">
      <c r="H455" t="str">
        <f t="shared" si="8"/>
        <v xml:space="preserve"> </v>
      </c>
    </row>
    <row r="456" spans="8:8">
      <c r="H456" t="str">
        <f t="shared" si="8"/>
        <v xml:space="preserve"> </v>
      </c>
    </row>
    <row r="457" spans="8:8">
      <c r="H457" t="str">
        <f t="shared" si="8"/>
        <v xml:space="preserve"> </v>
      </c>
    </row>
    <row r="458" spans="8:8">
      <c r="H458" t="str">
        <f t="shared" si="8"/>
        <v xml:space="preserve"> </v>
      </c>
    </row>
    <row r="459" spans="8:8">
      <c r="H459" t="str">
        <f t="shared" si="8"/>
        <v xml:space="preserve"> </v>
      </c>
    </row>
    <row r="460" spans="8:8">
      <c r="H460" t="str">
        <f t="shared" si="8"/>
        <v xml:space="preserve"> </v>
      </c>
    </row>
    <row r="461" spans="8:8">
      <c r="H461" t="str">
        <f t="shared" si="8"/>
        <v xml:space="preserve"> </v>
      </c>
    </row>
    <row r="462" spans="8:8">
      <c r="H462" t="str">
        <f t="shared" si="8"/>
        <v xml:space="preserve"> </v>
      </c>
    </row>
    <row r="463" spans="8:8">
      <c r="H463" t="str">
        <f t="shared" si="8"/>
        <v xml:space="preserve"> </v>
      </c>
    </row>
    <row r="464" spans="8:8">
      <c r="H464" t="str">
        <f t="shared" si="8"/>
        <v xml:space="preserve"> </v>
      </c>
    </row>
    <row r="465" spans="8:8">
      <c r="H465" t="str">
        <f t="shared" si="8"/>
        <v xml:space="preserve"> </v>
      </c>
    </row>
    <row r="466" spans="8:8">
      <c r="H466" t="str">
        <f t="shared" si="8"/>
        <v xml:space="preserve"> </v>
      </c>
    </row>
    <row r="467" spans="8:8">
      <c r="H467" t="str">
        <f t="shared" si="8"/>
        <v xml:space="preserve"> </v>
      </c>
    </row>
    <row r="468" spans="8:8">
      <c r="H468" t="str">
        <f t="shared" si="8"/>
        <v xml:space="preserve"> </v>
      </c>
    </row>
    <row r="469" spans="8:8">
      <c r="H469" t="str">
        <f t="shared" si="8"/>
        <v xml:space="preserve"> </v>
      </c>
    </row>
    <row r="470" spans="8:8">
      <c r="H470" t="str">
        <f t="shared" si="8"/>
        <v xml:space="preserve"> </v>
      </c>
    </row>
    <row r="471" spans="8:8">
      <c r="H471" t="str">
        <f t="shared" si="8"/>
        <v xml:space="preserve"> </v>
      </c>
    </row>
    <row r="472" spans="8:8">
      <c r="H472" t="str">
        <f t="shared" si="8"/>
        <v xml:space="preserve"> </v>
      </c>
    </row>
    <row r="473" spans="8:8">
      <c r="H473" t="str">
        <f t="shared" si="8"/>
        <v xml:space="preserve"> </v>
      </c>
    </row>
    <row r="474" spans="8:8">
      <c r="H474" t="str">
        <f t="shared" si="8"/>
        <v xml:space="preserve"> </v>
      </c>
    </row>
    <row r="475" spans="8:8">
      <c r="H475" t="str">
        <f t="shared" si="8"/>
        <v xml:space="preserve"> </v>
      </c>
    </row>
    <row r="476" spans="8:8">
      <c r="H476" t="str">
        <f t="shared" si="8"/>
        <v xml:space="preserve"> </v>
      </c>
    </row>
    <row r="477" spans="8:8">
      <c r="H477" t="str">
        <f t="shared" si="8"/>
        <v xml:space="preserve"> </v>
      </c>
    </row>
    <row r="478" spans="8:8">
      <c r="H478" t="str">
        <f t="shared" si="8"/>
        <v xml:space="preserve"> </v>
      </c>
    </row>
    <row r="479" spans="8:8">
      <c r="H479" t="str">
        <f t="shared" si="8"/>
        <v xml:space="preserve"> </v>
      </c>
    </row>
    <row r="480" spans="8:8">
      <c r="H480" t="str">
        <f t="shared" si="8"/>
        <v xml:space="preserve"> </v>
      </c>
    </row>
    <row r="481" spans="8:8">
      <c r="H481" t="str">
        <f t="shared" si="8"/>
        <v xml:space="preserve"> </v>
      </c>
    </row>
    <row r="482" spans="8:8">
      <c r="H482" t="str">
        <f t="shared" si="8"/>
        <v xml:space="preserve"> </v>
      </c>
    </row>
    <row r="483" spans="8:8">
      <c r="H483" t="str">
        <f t="shared" si="8"/>
        <v xml:space="preserve"> </v>
      </c>
    </row>
    <row r="484" spans="8:8">
      <c r="H484" t="str">
        <f t="shared" si="8"/>
        <v xml:space="preserve"> </v>
      </c>
    </row>
    <row r="485" spans="8:8">
      <c r="H485" t="str">
        <f t="shared" si="8"/>
        <v xml:space="preserve"> </v>
      </c>
    </row>
    <row r="486" spans="8:8">
      <c r="H486" t="str">
        <f t="shared" si="8"/>
        <v xml:space="preserve"> </v>
      </c>
    </row>
    <row r="487" spans="8:8">
      <c r="H487" t="str">
        <f t="shared" si="8"/>
        <v xml:space="preserve"> </v>
      </c>
    </row>
    <row r="488" spans="8:8">
      <c r="H488" t="str">
        <f t="shared" si="8"/>
        <v xml:space="preserve"> </v>
      </c>
    </row>
    <row r="489" spans="8:8">
      <c r="H489" t="str">
        <f t="shared" si="8"/>
        <v xml:space="preserve"> </v>
      </c>
    </row>
    <row r="490" spans="8:8">
      <c r="H490" t="str">
        <f t="shared" si="8"/>
        <v xml:space="preserve"> </v>
      </c>
    </row>
    <row r="491" spans="8:8">
      <c r="H491" t="str">
        <f t="shared" si="8"/>
        <v xml:space="preserve"> </v>
      </c>
    </row>
    <row r="492" spans="8:8">
      <c r="H492" t="str">
        <f t="shared" si="8"/>
        <v xml:space="preserve"> </v>
      </c>
    </row>
    <row r="493" spans="8:8">
      <c r="H493" t="str">
        <f t="shared" si="8"/>
        <v xml:space="preserve"> </v>
      </c>
    </row>
    <row r="494" spans="8:8">
      <c r="H494" t="str">
        <f t="shared" si="8"/>
        <v xml:space="preserve"> </v>
      </c>
    </row>
    <row r="495" spans="8:8">
      <c r="H495" t="str">
        <f t="shared" si="8"/>
        <v xml:space="preserve"> </v>
      </c>
    </row>
    <row r="496" spans="8:8">
      <c r="H496" t="str">
        <f t="shared" si="8"/>
        <v xml:space="preserve"> </v>
      </c>
    </row>
    <row r="497" spans="8:8">
      <c r="H497" t="str">
        <f t="shared" si="8"/>
        <v xml:space="preserve"> </v>
      </c>
    </row>
    <row r="498" spans="8:8">
      <c r="H498" t="str">
        <f t="shared" si="8"/>
        <v xml:space="preserve"> </v>
      </c>
    </row>
    <row r="499" spans="8:8">
      <c r="H499" t="str">
        <f t="shared" si="8"/>
        <v xml:space="preserve"> </v>
      </c>
    </row>
    <row r="500" spans="8:8">
      <c r="H500" t="str">
        <f t="shared" si="8"/>
        <v xml:space="preserve"> </v>
      </c>
    </row>
    <row r="501" spans="8:8">
      <c r="H501" t="str">
        <f t="shared" si="8"/>
        <v xml:space="preserve"> </v>
      </c>
    </row>
    <row r="502" spans="8:8">
      <c r="H502" t="str">
        <f t="shared" si="8"/>
        <v xml:space="preserve"> </v>
      </c>
    </row>
    <row r="503" spans="8:8">
      <c r="H503" t="str">
        <f t="shared" si="8"/>
        <v xml:space="preserve"> </v>
      </c>
    </row>
    <row r="504" spans="8:8">
      <c r="H504" t="str">
        <f t="shared" si="8"/>
        <v xml:space="preserve"> </v>
      </c>
    </row>
    <row r="505" spans="8:8">
      <c r="H505" t="str">
        <f t="shared" si="8"/>
        <v xml:space="preserve"> </v>
      </c>
    </row>
    <row r="506" spans="8:8">
      <c r="H506" t="str">
        <f t="shared" si="8"/>
        <v xml:space="preserve"> </v>
      </c>
    </row>
    <row r="507" spans="8:8">
      <c r="H507" t="str">
        <f t="shared" si="8"/>
        <v xml:space="preserve"> </v>
      </c>
    </row>
    <row r="508" spans="8:8">
      <c r="H508" t="str">
        <f t="shared" si="8"/>
        <v xml:space="preserve"> </v>
      </c>
    </row>
    <row r="509" spans="8:8">
      <c r="H509" t="str">
        <f t="shared" si="8"/>
        <v xml:space="preserve"> </v>
      </c>
    </row>
    <row r="510" spans="8:8">
      <c r="H510" t="str">
        <f t="shared" si="8"/>
        <v xml:space="preserve"> </v>
      </c>
    </row>
    <row r="511" spans="8:8">
      <c r="H511" t="str">
        <f t="shared" si="8"/>
        <v xml:space="preserve"> </v>
      </c>
    </row>
    <row r="512" spans="8:8">
      <c r="H512" t="str">
        <f t="shared" si="8"/>
        <v xml:space="preserve"> </v>
      </c>
    </row>
    <row r="513" spans="8:8">
      <c r="H513" t="str">
        <f t="shared" si="8"/>
        <v xml:space="preserve"> </v>
      </c>
    </row>
    <row r="514" spans="8:8">
      <c r="H514" t="str">
        <f t="shared" si="8"/>
        <v xml:space="preserve"> </v>
      </c>
    </row>
    <row r="515" spans="8:8">
      <c r="H515" t="str">
        <f t="shared" ref="H515:H578" si="9">_xlfn.CONCAT(F515," ",G515)</f>
        <v xml:space="preserve"> </v>
      </c>
    </row>
    <row r="516" spans="8:8">
      <c r="H516" t="str">
        <f t="shared" si="9"/>
        <v xml:space="preserve"> </v>
      </c>
    </row>
    <row r="517" spans="8:8">
      <c r="H517" t="str">
        <f t="shared" si="9"/>
        <v xml:space="preserve"> </v>
      </c>
    </row>
    <row r="518" spans="8:8">
      <c r="H518" t="str">
        <f t="shared" si="9"/>
        <v xml:space="preserve"> </v>
      </c>
    </row>
    <row r="519" spans="8:8">
      <c r="H519" t="str">
        <f t="shared" si="9"/>
        <v xml:space="preserve"> </v>
      </c>
    </row>
    <row r="520" spans="8:8">
      <c r="H520" t="str">
        <f t="shared" si="9"/>
        <v xml:space="preserve"> </v>
      </c>
    </row>
    <row r="521" spans="8:8">
      <c r="H521" t="str">
        <f t="shared" si="9"/>
        <v xml:space="preserve"> </v>
      </c>
    </row>
    <row r="522" spans="8:8">
      <c r="H522" t="str">
        <f t="shared" si="9"/>
        <v xml:space="preserve"> </v>
      </c>
    </row>
    <row r="523" spans="8:8">
      <c r="H523" t="str">
        <f t="shared" si="9"/>
        <v xml:space="preserve"> </v>
      </c>
    </row>
    <row r="524" spans="8:8">
      <c r="H524" t="str">
        <f t="shared" si="9"/>
        <v xml:space="preserve"> </v>
      </c>
    </row>
    <row r="525" spans="8:8">
      <c r="H525" t="str">
        <f t="shared" si="9"/>
        <v xml:space="preserve"> </v>
      </c>
    </row>
    <row r="526" spans="8:8">
      <c r="H526" t="str">
        <f t="shared" si="9"/>
        <v xml:space="preserve"> </v>
      </c>
    </row>
    <row r="527" spans="8:8">
      <c r="H527" t="str">
        <f t="shared" si="9"/>
        <v xml:space="preserve"> </v>
      </c>
    </row>
    <row r="528" spans="8:8">
      <c r="H528" t="str">
        <f t="shared" si="9"/>
        <v xml:space="preserve"> </v>
      </c>
    </row>
    <row r="529" spans="8:8">
      <c r="H529" t="str">
        <f t="shared" si="9"/>
        <v xml:space="preserve"> </v>
      </c>
    </row>
    <row r="530" spans="8:8">
      <c r="H530" t="str">
        <f t="shared" si="9"/>
        <v xml:space="preserve"> </v>
      </c>
    </row>
    <row r="531" spans="8:8">
      <c r="H531" t="str">
        <f t="shared" si="9"/>
        <v xml:space="preserve"> </v>
      </c>
    </row>
    <row r="532" spans="8:8">
      <c r="H532" t="str">
        <f t="shared" si="9"/>
        <v xml:space="preserve"> </v>
      </c>
    </row>
    <row r="533" spans="8:8">
      <c r="H533" t="str">
        <f t="shared" si="9"/>
        <v xml:space="preserve"> </v>
      </c>
    </row>
    <row r="534" spans="8:8">
      <c r="H534" t="str">
        <f t="shared" si="9"/>
        <v xml:space="preserve"> </v>
      </c>
    </row>
    <row r="535" spans="8:8">
      <c r="H535" t="str">
        <f t="shared" si="9"/>
        <v xml:space="preserve"> </v>
      </c>
    </row>
    <row r="536" spans="8:8">
      <c r="H536" t="str">
        <f t="shared" si="9"/>
        <v xml:space="preserve"> </v>
      </c>
    </row>
    <row r="537" spans="8:8">
      <c r="H537" t="str">
        <f t="shared" si="9"/>
        <v xml:space="preserve"> </v>
      </c>
    </row>
    <row r="538" spans="8:8">
      <c r="H538" t="str">
        <f t="shared" si="9"/>
        <v xml:space="preserve"> </v>
      </c>
    </row>
    <row r="539" spans="8:8">
      <c r="H539" t="str">
        <f t="shared" si="9"/>
        <v xml:space="preserve"> </v>
      </c>
    </row>
    <row r="540" spans="8:8">
      <c r="H540" t="str">
        <f t="shared" si="9"/>
        <v xml:space="preserve"> </v>
      </c>
    </row>
    <row r="541" spans="8:8">
      <c r="H541" t="str">
        <f t="shared" si="9"/>
        <v xml:space="preserve"> </v>
      </c>
    </row>
    <row r="542" spans="8:8">
      <c r="H542" t="str">
        <f t="shared" si="9"/>
        <v xml:space="preserve"> </v>
      </c>
    </row>
    <row r="543" spans="8:8">
      <c r="H543" t="str">
        <f t="shared" si="9"/>
        <v xml:space="preserve"> </v>
      </c>
    </row>
    <row r="544" spans="8:8">
      <c r="H544" t="str">
        <f t="shared" si="9"/>
        <v xml:space="preserve"> </v>
      </c>
    </row>
    <row r="545" spans="8:8">
      <c r="H545" t="str">
        <f t="shared" si="9"/>
        <v xml:space="preserve"> </v>
      </c>
    </row>
    <row r="546" spans="8:8">
      <c r="H546" t="str">
        <f t="shared" si="9"/>
        <v xml:space="preserve"> </v>
      </c>
    </row>
    <row r="547" spans="8:8">
      <c r="H547" t="str">
        <f t="shared" si="9"/>
        <v xml:space="preserve"> </v>
      </c>
    </row>
    <row r="548" spans="8:8">
      <c r="H548" t="str">
        <f t="shared" si="9"/>
        <v xml:space="preserve"> </v>
      </c>
    </row>
    <row r="549" spans="8:8">
      <c r="H549" t="str">
        <f t="shared" si="9"/>
        <v xml:space="preserve"> </v>
      </c>
    </row>
    <row r="550" spans="8:8">
      <c r="H550" t="str">
        <f t="shared" si="9"/>
        <v xml:space="preserve"> </v>
      </c>
    </row>
    <row r="551" spans="8:8">
      <c r="H551" t="str">
        <f t="shared" si="9"/>
        <v xml:space="preserve"> </v>
      </c>
    </row>
    <row r="552" spans="8:8">
      <c r="H552" t="str">
        <f t="shared" si="9"/>
        <v xml:space="preserve"> </v>
      </c>
    </row>
    <row r="553" spans="8:8">
      <c r="H553" t="str">
        <f t="shared" si="9"/>
        <v xml:space="preserve"> </v>
      </c>
    </row>
    <row r="554" spans="8:8">
      <c r="H554" t="str">
        <f t="shared" si="9"/>
        <v xml:space="preserve"> </v>
      </c>
    </row>
    <row r="555" spans="8:8">
      <c r="H555" t="str">
        <f t="shared" si="9"/>
        <v xml:space="preserve"> </v>
      </c>
    </row>
    <row r="556" spans="8:8">
      <c r="H556" t="str">
        <f t="shared" si="9"/>
        <v xml:space="preserve"> </v>
      </c>
    </row>
    <row r="557" spans="8:8">
      <c r="H557" t="str">
        <f t="shared" si="9"/>
        <v xml:space="preserve"> </v>
      </c>
    </row>
    <row r="558" spans="8:8">
      <c r="H558" t="str">
        <f t="shared" si="9"/>
        <v xml:space="preserve"> </v>
      </c>
    </row>
    <row r="559" spans="8:8">
      <c r="H559" t="str">
        <f t="shared" si="9"/>
        <v xml:space="preserve"> </v>
      </c>
    </row>
    <row r="560" spans="8:8">
      <c r="H560" t="str">
        <f t="shared" si="9"/>
        <v xml:space="preserve"> </v>
      </c>
    </row>
    <row r="561" spans="8:8">
      <c r="H561" t="str">
        <f t="shared" si="9"/>
        <v xml:space="preserve"> </v>
      </c>
    </row>
    <row r="562" spans="8:8">
      <c r="H562" t="str">
        <f t="shared" si="9"/>
        <v xml:space="preserve"> </v>
      </c>
    </row>
    <row r="563" spans="8:8">
      <c r="H563" t="str">
        <f t="shared" si="9"/>
        <v xml:space="preserve"> </v>
      </c>
    </row>
    <row r="564" spans="8:8">
      <c r="H564" t="str">
        <f t="shared" si="9"/>
        <v xml:space="preserve"> </v>
      </c>
    </row>
    <row r="565" spans="8:8">
      <c r="H565" t="str">
        <f t="shared" si="9"/>
        <v xml:space="preserve"> </v>
      </c>
    </row>
    <row r="566" spans="8:8">
      <c r="H566" t="str">
        <f t="shared" si="9"/>
        <v xml:space="preserve"> </v>
      </c>
    </row>
    <row r="567" spans="8:8">
      <c r="H567" t="str">
        <f t="shared" si="9"/>
        <v xml:space="preserve"> </v>
      </c>
    </row>
    <row r="568" spans="8:8">
      <c r="H568" t="str">
        <f t="shared" si="9"/>
        <v xml:space="preserve"> </v>
      </c>
    </row>
    <row r="569" spans="8:8">
      <c r="H569" t="str">
        <f t="shared" si="9"/>
        <v xml:space="preserve"> </v>
      </c>
    </row>
    <row r="570" spans="8:8">
      <c r="H570" t="str">
        <f t="shared" si="9"/>
        <v xml:space="preserve"> </v>
      </c>
    </row>
    <row r="571" spans="8:8">
      <c r="H571" t="str">
        <f t="shared" si="9"/>
        <v xml:space="preserve"> </v>
      </c>
    </row>
    <row r="572" spans="8:8">
      <c r="H572" t="str">
        <f t="shared" si="9"/>
        <v xml:space="preserve"> </v>
      </c>
    </row>
    <row r="573" spans="8:8">
      <c r="H573" t="str">
        <f t="shared" si="9"/>
        <v xml:space="preserve"> </v>
      </c>
    </row>
    <row r="574" spans="8:8">
      <c r="H574" t="str">
        <f t="shared" si="9"/>
        <v xml:space="preserve"> </v>
      </c>
    </row>
    <row r="575" spans="8:8">
      <c r="H575" t="str">
        <f t="shared" si="9"/>
        <v xml:space="preserve"> </v>
      </c>
    </row>
    <row r="576" spans="8:8">
      <c r="H576" t="str">
        <f t="shared" si="9"/>
        <v xml:space="preserve"> </v>
      </c>
    </row>
    <row r="577" spans="8:8">
      <c r="H577" t="str">
        <f t="shared" si="9"/>
        <v xml:space="preserve"> </v>
      </c>
    </row>
    <row r="578" spans="8:8">
      <c r="H578" t="str">
        <f t="shared" si="9"/>
        <v xml:space="preserve"> 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A306-584E-4F18-9FA8-C8975B270520}">
  <dimension ref="A1:D26"/>
  <sheetViews>
    <sheetView workbookViewId="0">
      <selection activeCell="B7" sqref="B7"/>
    </sheetView>
  </sheetViews>
  <sheetFormatPr defaultRowHeight="14.45"/>
  <cols>
    <col min="1" max="1" width="20.5703125" bestFit="1" customWidth="1"/>
    <col min="2" max="2" width="15.28515625" bestFit="1" customWidth="1"/>
    <col min="3" max="3" width="3.85546875" bestFit="1" customWidth="1"/>
    <col min="4" max="4" width="10.5703125" bestFit="1" customWidth="1"/>
    <col min="5" max="9" width="6.85546875" bestFit="1" customWidth="1"/>
    <col min="10" max="13" width="6.42578125" bestFit="1" customWidth="1"/>
    <col min="14" max="14" width="10.7109375" bestFit="1" customWidth="1"/>
  </cols>
  <sheetData>
    <row r="1" spans="1:4">
      <c r="A1" s="3" t="s">
        <v>11</v>
      </c>
      <c r="B1" t="s">
        <v>595</v>
      </c>
    </row>
    <row r="3" spans="1:4">
      <c r="A3" s="3" t="s">
        <v>596</v>
      </c>
      <c r="B3" s="3" t="s">
        <v>30</v>
      </c>
    </row>
    <row r="4" spans="1:4">
      <c r="A4" s="3" t="s">
        <v>46</v>
      </c>
      <c r="B4" t="s">
        <v>41</v>
      </c>
      <c r="C4" t="s">
        <v>43</v>
      </c>
      <c r="D4" t="s">
        <v>286</v>
      </c>
    </row>
    <row r="5" spans="1:4">
      <c r="A5" s="4" t="s">
        <v>50</v>
      </c>
      <c r="B5">
        <v>21</v>
      </c>
      <c r="C5">
        <v>10</v>
      </c>
      <c r="D5">
        <v>31</v>
      </c>
    </row>
    <row r="6" spans="1:4">
      <c r="A6" s="4" t="s">
        <v>73</v>
      </c>
      <c r="B6">
        <v>28</v>
      </c>
      <c r="C6">
        <v>8</v>
      </c>
      <c r="D6">
        <v>36</v>
      </c>
    </row>
    <row r="7" spans="1:4">
      <c r="A7" s="4" t="s">
        <v>86</v>
      </c>
      <c r="B7">
        <v>18</v>
      </c>
      <c r="C7">
        <v>8</v>
      </c>
      <c r="D7">
        <v>26</v>
      </c>
    </row>
    <row r="8" spans="1:4">
      <c r="A8" s="4" t="s">
        <v>98</v>
      </c>
      <c r="B8">
        <v>15</v>
      </c>
      <c r="C8">
        <v>9</v>
      </c>
      <c r="D8">
        <v>24</v>
      </c>
    </row>
    <row r="9" spans="1:4">
      <c r="A9" s="4" t="s">
        <v>104</v>
      </c>
      <c r="B9">
        <v>14</v>
      </c>
      <c r="C9">
        <v>8</v>
      </c>
      <c r="D9">
        <v>22</v>
      </c>
    </row>
    <row r="10" spans="1:4">
      <c r="A10" s="4" t="s">
        <v>118</v>
      </c>
      <c r="B10">
        <v>17</v>
      </c>
      <c r="C10">
        <v>7</v>
      </c>
      <c r="D10">
        <v>24</v>
      </c>
    </row>
    <row r="11" spans="1:4">
      <c r="A11" s="4" t="s">
        <v>132</v>
      </c>
      <c r="B11">
        <v>19</v>
      </c>
      <c r="D11">
        <v>19</v>
      </c>
    </row>
    <row r="12" spans="1:4">
      <c r="A12" s="4" t="s">
        <v>141</v>
      </c>
      <c r="B12">
        <v>7</v>
      </c>
      <c r="C12">
        <v>2</v>
      </c>
      <c r="D12">
        <v>9</v>
      </c>
    </row>
    <row r="13" spans="1:4">
      <c r="A13" s="4" t="s">
        <v>153</v>
      </c>
      <c r="B13">
        <v>3</v>
      </c>
      <c r="C13">
        <v>1</v>
      </c>
      <c r="D13">
        <v>4</v>
      </c>
    </row>
    <row r="14" spans="1:4">
      <c r="A14" s="4" t="s">
        <v>160</v>
      </c>
      <c r="B14">
        <v>25</v>
      </c>
      <c r="C14">
        <v>10</v>
      </c>
      <c r="D14">
        <v>35</v>
      </c>
    </row>
    <row r="15" spans="1:4">
      <c r="A15" s="4" t="s">
        <v>169</v>
      </c>
      <c r="B15">
        <v>24</v>
      </c>
      <c r="C15">
        <v>9</v>
      </c>
      <c r="D15">
        <v>33</v>
      </c>
    </row>
    <row r="16" spans="1:4">
      <c r="A16" s="4" t="s">
        <v>180</v>
      </c>
      <c r="B16">
        <v>23</v>
      </c>
      <c r="C16">
        <v>8</v>
      </c>
      <c r="D16">
        <v>31</v>
      </c>
    </row>
    <row r="17" spans="1:4">
      <c r="A17" s="4" t="s">
        <v>190</v>
      </c>
      <c r="B17">
        <v>21</v>
      </c>
      <c r="C17">
        <v>14</v>
      </c>
      <c r="D17">
        <v>35</v>
      </c>
    </row>
    <row r="18" spans="1:4">
      <c r="A18" s="4" t="s">
        <v>200</v>
      </c>
      <c r="B18">
        <v>22</v>
      </c>
      <c r="C18">
        <v>11</v>
      </c>
      <c r="D18">
        <v>33</v>
      </c>
    </row>
    <row r="19" spans="1:4">
      <c r="A19" s="4" t="s">
        <v>216</v>
      </c>
      <c r="B19">
        <v>33</v>
      </c>
      <c r="C19">
        <v>21</v>
      </c>
      <c r="D19">
        <v>54</v>
      </c>
    </row>
    <row r="20" spans="1:4">
      <c r="A20" s="4" t="s">
        <v>226</v>
      </c>
      <c r="B20">
        <v>22</v>
      </c>
      <c r="C20">
        <v>5</v>
      </c>
      <c r="D20">
        <v>27</v>
      </c>
    </row>
    <row r="21" spans="1:4">
      <c r="A21" s="4" t="s">
        <v>234</v>
      </c>
      <c r="B21">
        <v>22</v>
      </c>
      <c r="C21">
        <v>8</v>
      </c>
      <c r="D21">
        <v>30</v>
      </c>
    </row>
    <row r="22" spans="1:4">
      <c r="A22" s="4" t="s">
        <v>242</v>
      </c>
      <c r="B22">
        <v>17</v>
      </c>
      <c r="C22">
        <v>11</v>
      </c>
      <c r="D22">
        <v>28</v>
      </c>
    </row>
    <row r="23" spans="1:4">
      <c r="A23" s="4" t="s">
        <v>254</v>
      </c>
      <c r="B23">
        <v>15</v>
      </c>
      <c r="C23">
        <v>4</v>
      </c>
      <c r="D23">
        <v>19</v>
      </c>
    </row>
    <row r="24" spans="1:4">
      <c r="A24" s="4" t="s">
        <v>263</v>
      </c>
      <c r="B24">
        <v>14</v>
      </c>
      <c r="C24">
        <v>15</v>
      </c>
      <c r="D24">
        <v>29</v>
      </c>
    </row>
    <row r="25" spans="1:4">
      <c r="A25" s="4" t="s">
        <v>274</v>
      </c>
      <c r="B25">
        <v>14</v>
      </c>
      <c r="C25">
        <v>14</v>
      </c>
      <c r="D25">
        <v>28</v>
      </c>
    </row>
    <row r="26" spans="1:4">
      <c r="A26" s="4" t="s">
        <v>286</v>
      </c>
      <c r="B26">
        <v>394</v>
      </c>
      <c r="C26">
        <v>183</v>
      </c>
      <c r="D26">
        <v>577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E69C68590A8438E7A7333C8351AFB" ma:contentTypeVersion="2" ma:contentTypeDescription="Create a new document." ma:contentTypeScope="" ma:versionID="f07116338017c214f69451756df20b0f">
  <xsd:schema xmlns:xsd="http://www.w3.org/2001/XMLSchema" xmlns:xs="http://www.w3.org/2001/XMLSchema" xmlns:p="http://schemas.microsoft.com/office/2006/metadata/properties" xmlns:ns2="a7e6df9f-adf8-4967-b321-3e5685a1f246" targetNamespace="http://schemas.microsoft.com/office/2006/metadata/properties" ma:root="true" ma:fieldsID="4c5085d1c31c966b1eb7455d691803ac" ns2:_="">
    <xsd:import namespace="a7e6df9f-adf8-4967-b321-3e5685a1f2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e6df9f-adf8-4967-b321-3e5685a1f2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45F41C-ED46-4D27-A4C4-EBA0F6A8FCAF}"/>
</file>

<file path=customXml/itemProps2.xml><?xml version="1.0" encoding="utf-8"?>
<ds:datastoreItem xmlns:ds="http://schemas.openxmlformats.org/officeDocument/2006/customXml" ds:itemID="{F49D7730-67A9-4047-B935-D13E9AD34DEC}"/>
</file>

<file path=customXml/itemProps3.xml><?xml version="1.0" encoding="utf-8"?>
<ds:datastoreItem xmlns:ds="http://schemas.openxmlformats.org/officeDocument/2006/customXml" ds:itemID="{9D3B0346-ABF3-4928-A82B-283BA97D02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Shreyas S</dc:creator>
  <cp:keywords/>
  <dc:description/>
  <cp:lastModifiedBy>Shivam Garg</cp:lastModifiedBy>
  <cp:revision/>
  <dcterms:created xsi:type="dcterms:W3CDTF">2021-08-11T16:18:41Z</dcterms:created>
  <dcterms:modified xsi:type="dcterms:W3CDTF">2021-08-13T17:59:15Z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edeb4155-39dd-45b0-95fc-b60dc5ef3870</vt:lpwstr>
  </property>
  <property fmtid="{D5CDD505-2E9C-101B-9397-08002B2CF9AE}" pid="3" name="ContentTypeId">
    <vt:lpwstr>0x01010085AE69C68590A8438E7A7333C8351AFB</vt:lpwstr>
  </property>
</Properties>
</file>